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Google Drive\Trading Analysis\"/>
    </mc:Choice>
  </mc:AlternateContent>
  <bookViews>
    <workbookView xWindow="0" yWindow="0" windowWidth="28800" windowHeight="12435"/>
  </bookViews>
  <sheets>
    <sheet name="result" sheetId="1" r:id="rId1"/>
    <sheet name="SRL" sheetId="3" r:id="rId2"/>
    <sheet name="RS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" i="1" l="1"/>
  <c r="AV1" i="1"/>
  <c r="AW1" i="1"/>
  <c r="AX1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" i="1"/>
  <c r="AS1" i="1"/>
  <c r="AT1" i="1"/>
  <c r="AK1" i="1"/>
  <c r="AL1" i="1"/>
  <c r="AM1" i="1"/>
  <c r="AN1" i="1"/>
  <c r="AO1" i="1"/>
  <c r="AP1" i="1"/>
  <c r="AQ1" i="1"/>
  <c r="AR1" i="1"/>
  <c r="AJ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H10" i="1" s="1"/>
  <c r="B10" i="2"/>
  <c r="C10" i="2"/>
  <c r="D10" i="2"/>
  <c r="E10" i="2"/>
  <c r="F10" i="2"/>
  <c r="A11" i="2"/>
  <c r="AH11" i="1" s="1"/>
  <c r="B11" i="2"/>
  <c r="C11" i="2"/>
  <c r="D11" i="2"/>
  <c r="E11" i="2"/>
  <c r="F11" i="2"/>
  <c r="A12" i="2"/>
  <c r="AH12" i="1" s="1"/>
  <c r="B12" i="2"/>
  <c r="C12" i="2"/>
  <c r="D12" i="2"/>
  <c r="E12" i="2"/>
  <c r="F12" i="2"/>
  <c r="A13" i="2"/>
  <c r="AH13" i="1" s="1"/>
  <c r="B13" i="2"/>
  <c r="C13" i="2"/>
  <c r="D13" i="2"/>
  <c r="E13" i="2"/>
  <c r="F13" i="2"/>
  <c r="A14" i="2"/>
  <c r="AH14" i="1" s="1"/>
  <c r="B14" i="2"/>
  <c r="C14" i="2"/>
  <c r="D14" i="2"/>
  <c r="E14" i="2"/>
  <c r="F14" i="2"/>
  <c r="A15" i="2"/>
  <c r="AH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H2" i="1" s="1"/>
  <c r="B2" i="2"/>
  <c r="C2" i="2"/>
  <c r="D2" i="2"/>
  <c r="E2" i="2"/>
  <c r="F2" i="2"/>
  <c r="A3" i="2"/>
  <c r="B3" i="2"/>
  <c r="C3" i="2"/>
  <c r="D3" i="2"/>
  <c r="E3" i="2"/>
  <c r="F3" i="2"/>
  <c r="A4" i="2"/>
  <c r="AH4" i="1" s="1"/>
  <c r="B4" i="2"/>
  <c r="C4" i="2"/>
  <c r="D4" i="2"/>
  <c r="E4" i="2"/>
  <c r="F4" i="2"/>
  <c r="A5" i="2"/>
  <c r="AH5" i="1" s="1"/>
  <c r="B5" i="2"/>
  <c r="C5" i="2"/>
  <c r="D5" i="2"/>
  <c r="E5" i="2"/>
  <c r="F5" i="2"/>
  <c r="A6" i="2"/>
  <c r="AH6" i="1" s="1"/>
  <c r="B6" i="2"/>
  <c r="C6" i="2"/>
  <c r="D6" i="2"/>
  <c r="E6" i="2"/>
  <c r="F6" i="2"/>
  <c r="A7" i="2"/>
  <c r="AH7" i="1" s="1"/>
  <c r="B7" i="2"/>
  <c r="C7" i="2"/>
  <c r="D7" i="2"/>
  <c r="E7" i="2"/>
  <c r="F7" i="2"/>
  <c r="A8" i="2"/>
  <c r="AH8" i="1" s="1"/>
  <c r="B8" i="2"/>
  <c r="C8" i="2"/>
  <c r="D8" i="2"/>
  <c r="E8" i="2"/>
  <c r="F8" i="2"/>
  <c r="A9" i="2"/>
  <c r="AH9" i="1" s="1"/>
  <c r="B9" i="2"/>
  <c r="C9" i="2"/>
  <c r="D9" i="2"/>
  <c r="E9" i="2"/>
  <c r="F9" i="2"/>
  <c r="B1" i="2"/>
  <c r="C1" i="2"/>
  <c r="D1" i="2"/>
  <c r="E1" i="2"/>
  <c r="F1" i="2"/>
  <c r="A1" i="2"/>
  <c r="G182" i="2" l="1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AQ2" i="1"/>
  <c r="AS2" i="1"/>
  <c r="G186" i="2"/>
  <c r="H186" i="2" s="1"/>
  <c r="AT2" i="1"/>
  <c r="AR2" i="1"/>
  <c r="F251" i="3"/>
  <c r="F139" i="3"/>
  <c r="L139" i="3" s="1"/>
  <c r="AP139" i="1" s="1"/>
  <c r="F123" i="3"/>
  <c r="F79" i="3"/>
  <c r="J79" i="3" s="1"/>
  <c r="AN79" i="1" s="1"/>
  <c r="F238" i="3"/>
  <c r="F234" i="3"/>
  <c r="I234" i="3" s="1"/>
  <c r="AM234" i="1" s="1"/>
  <c r="F222" i="3"/>
  <c r="F218" i="3"/>
  <c r="F214" i="3"/>
  <c r="F210" i="3"/>
  <c r="I210" i="3" s="1"/>
  <c r="AM210" i="1" s="1"/>
  <c r="F206" i="3"/>
  <c r="F202" i="3"/>
  <c r="F198" i="3"/>
  <c r="F17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AK131" i="1" s="1"/>
  <c r="F115" i="3"/>
  <c r="F105" i="3"/>
  <c r="F87" i="3"/>
  <c r="F71" i="3"/>
  <c r="F59" i="3"/>
  <c r="F51" i="3"/>
  <c r="F27" i="3"/>
  <c r="F11" i="3"/>
  <c r="G11" i="3" s="1"/>
  <c r="AK11" i="1" s="1"/>
  <c r="F197" i="3"/>
  <c r="F168" i="3"/>
  <c r="F160" i="3"/>
  <c r="F132" i="3"/>
  <c r="F56" i="3"/>
  <c r="F24" i="3"/>
  <c r="F8" i="3"/>
  <c r="L170" i="3"/>
  <c r="AP170" i="1" s="1"/>
  <c r="J197" i="3"/>
  <c r="AN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26" i="3"/>
  <c r="F10" i="3"/>
  <c r="L10" i="3" s="1"/>
  <c r="AP10" i="1" s="1"/>
  <c r="F2" i="3"/>
  <c r="F69" i="3"/>
  <c r="F250" i="3"/>
  <c r="L234" i="3"/>
  <c r="AP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F88" i="3"/>
  <c r="F80" i="3"/>
  <c r="F60" i="3"/>
  <c r="F55" i="3"/>
  <c r="F52" i="3"/>
  <c r="F19" i="3"/>
  <c r="F16" i="3"/>
  <c r="F3" i="3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AP79" i="1" s="1"/>
  <c r="F67" i="3"/>
  <c r="F63" i="3"/>
  <c r="F43" i="3"/>
  <c r="F39" i="3"/>
  <c r="F35" i="3"/>
  <c r="F31" i="3"/>
  <c r="F23" i="3"/>
  <c r="F15" i="3"/>
  <c r="F7" i="3"/>
  <c r="F83" i="3"/>
  <c r="F47" i="3"/>
  <c r="G202" i="3"/>
  <c r="AK202" i="1" s="1"/>
  <c r="L218" i="3"/>
  <c r="AP218" i="1" s="1"/>
  <c r="L210" i="3"/>
  <c r="AP210" i="1" s="1"/>
  <c r="L62" i="3"/>
  <c r="AP62" i="1" s="1"/>
  <c r="I193" i="3"/>
  <c r="AM193" i="1" s="1"/>
  <c r="G146" i="3"/>
  <c r="AK146" i="1" s="1"/>
  <c r="J108" i="3"/>
  <c r="AN108" i="1" s="1"/>
  <c r="J94" i="3"/>
  <c r="L86" i="3"/>
  <c r="AP86" i="1" s="1"/>
  <c r="I86" i="3"/>
  <c r="AM86" i="1" s="1"/>
  <c r="G67" i="3"/>
  <c r="AK67" i="1" s="1"/>
  <c r="L38" i="3"/>
  <c r="AP38" i="1" s="1"/>
  <c r="G3" i="3"/>
  <c r="AK3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H115" i="2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H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H219" i="2"/>
  <c r="G27" i="2"/>
  <c r="G15" i="2"/>
  <c r="G22" i="2"/>
  <c r="G18" i="2"/>
  <c r="G10" i="2"/>
  <c r="G6" i="2"/>
  <c r="G184" i="2"/>
  <c r="H184" i="2" s="1"/>
  <c r="G138" i="2"/>
  <c r="I138" i="2" s="1"/>
  <c r="G134" i="2"/>
  <c r="I132" i="2"/>
  <c r="H132" i="2"/>
  <c r="G126" i="2"/>
  <c r="I124" i="2"/>
  <c r="G99" i="2"/>
  <c r="G77" i="2"/>
  <c r="G73" i="2"/>
  <c r="G69" i="2"/>
  <c r="G65" i="2"/>
  <c r="G61" i="2"/>
  <c r="G57" i="2"/>
  <c r="G53" i="2"/>
  <c r="H95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208" i="2"/>
  <c r="I185" i="2"/>
  <c r="I182" i="2"/>
  <c r="I178" i="2"/>
  <c r="I160" i="2"/>
  <c r="I158" i="2"/>
  <c r="I154" i="2"/>
  <c r="H144" i="2"/>
  <c r="I119" i="2"/>
  <c r="O4" i="1"/>
  <c r="O5" i="1"/>
  <c r="AG7" i="1" s="1"/>
  <c r="O6" i="1"/>
  <c r="O7" i="1"/>
  <c r="O8" i="1"/>
  <c r="O9" i="1"/>
  <c r="AG11" i="1" s="1"/>
  <c r="O10" i="1"/>
  <c r="O11" i="1"/>
  <c r="O12" i="1"/>
  <c r="O13" i="1"/>
  <c r="AG15" i="1" s="1"/>
  <c r="O14" i="1"/>
  <c r="O15" i="1"/>
  <c r="O16" i="1"/>
  <c r="O17" i="1"/>
  <c r="AG19" i="1" s="1"/>
  <c r="O18" i="1"/>
  <c r="O19" i="1"/>
  <c r="O20" i="1"/>
  <c r="O21" i="1"/>
  <c r="AG23" i="1" s="1"/>
  <c r="O22" i="1"/>
  <c r="O23" i="1"/>
  <c r="O24" i="1"/>
  <c r="O25" i="1"/>
  <c r="AG27" i="1" s="1"/>
  <c r="O26" i="1"/>
  <c r="O27" i="1"/>
  <c r="O28" i="1"/>
  <c r="O29" i="1"/>
  <c r="AG31" i="1" s="1"/>
  <c r="O30" i="1"/>
  <c r="O31" i="1"/>
  <c r="O32" i="1"/>
  <c r="O33" i="1"/>
  <c r="AG35" i="1" s="1"/>
  <c r="O34" i="1"/>
  <c r="O35" i="1"/>
  <c r="O36" i="1"/>
  <c r="O37" i="1"/>
  <c r="AG39" i="1" s="1"/>
  <c r="O38" i="1"/>
  <c r="O39" i="1"/>
  <c r="O40" i="1"/>
  <c r="O41" i="1"/>
  <c r="AG43" i="1" s="1"/>
  <c r="O42" i="1"/>
  <c r="O43" i="1"/>
  <c r="O44" i="1"/>
  <c r="O45" i="1"/>
  <c r="AG47" i="1" s="1"/>
  <c r="O46" i="1"/>
  <c r="O47" i="1"/>
  <c r="O48" i="1"/>
  <c r="O49" i="1"/>
  <c r="AG51" i="1" s="1"/>
  <c r="O50" i="1"/>
  <c r="O51" i="1"/>
  <c r="O52" i="1"/>
  <c r="O53" i="1"/>
  <c r="AG55" i="1" s="1"/>
  <c r="O54" i="1"/>
  <c r="O55" i="1"/>
  <c r="O56" i="1"/>
  <c r="O57" i="1"/>
  <c r="AG59" i="1" s="1"/>
  <c r="O58" i="1"/>
  <c r="O59" i="1"/>
  <c r="O60" i="1"/>
  <c r="O61" i="1"/>
  <c r="AG63" i="1" s="1"/>
  <c r="O62" i="1"/>
  <c r="O63" i="1"/>
  <c r="O64" i="1"/>
  <c r="O65" i="1"/>
  <c r="AG67" i="1" s="1"/>
  <c r="O66" i="1"/>
  <c r="O67" i="1"/>
  <c r="O68" i="1"/>
  <c r="O69" i="1"/>
  <c r="AG71" i="1" s="1"/>
  <c r="O70" i="1"/>
  <c r="O71" i="1"/>
  <c r="O72" i="1"/>
  <c r="O73" i="1"/>
  <c r="AG75" i="1" s="1"/>
  <c r="O74" i="1"/>
  <c r="O75" i="1"/>
  <c r="O76" i="1"/>
  <c r="O77" i="1"/>
  <c r="AG79" i="1" s="1"/>
  <c r="O78" i="1"/>
  <c r="O79" i="1"/>
  <c r="O80" i="1"/>
  <c r="O81" i="1"/>
  <c r="AG83" i="1" s="1"/>
  <c r="O82" i="1"/>
  <c r="O83" i="1"/>
  <c r="O84" i="1"/>
  <c r="O85" i="1"/>
  <c r="AG87" i="1" s="1"/>
  <c r="O86" i="1"/>
  <c r="O87" i="1"/>
  <c r="O88" i="1"/>
  <c r="O89" i="1"/>
  <c r="AG91" i="1" s="1"/>
  <c r="O90" i="1"/>
  <c r="O91" i="1"/>
  <c r="O92" i="1"/>
  <c r="O93" i="1"/>
  <c r="AG95" i="1" s="1"/>
  <c r="O94" i="1"/>
  <c r="O95" i="1"/>
  <c r="O96" i="1"/>
  <c r="O97" i="1"/>
  <c r="AG99" i="1" s="1"/>
  <c r="O98" i="1"/>
  <c r="O99" i="1"/>
  <c r="O100" i="1"/>
  <c r="O101" i="1"/>
  <c r="AG103" i="1" s="1"/>
  <c r="O102" i="1"/>
  <c r="O103" i="1"/>
  <c r="O104" i="1"/>
  <c r="O105" i="1"/>
  <c r="AG107" i="1" s="1"/>
  <c r="O106" i="1"/>
  <c r="O107" i="1"/>
  <c r="O108" i="1"/>
  <c r="O109" i="1"/>
  <c r="AG111" i="1" s="1"/>
  <c r="O110" i="1"/>
  <c r="O111" i="1"/>
  <c r="O112" i="1"/>
  <c r="O113" i="1"/>
  <c r="AG115" i="1" s="1"/>
  <c r="O114" i="1"/>
  <c r="O115" i="1"/>
  <c r="O116" i="1"/>
  <c r="O117" i="1"/>
  <c r="AG119" i="1" s="1"/>
  <c r="O118" i="1"/>
  <c r="O119" i="1"/>
  <c r="O120" i="1"/>
  <c r="O121" i="1"/>
  <c r="AG123" i="1" s="1"/>
  <c r="O122" i="1"/>
  <c r="O123" i="1"/>
  <c r="O124" i="1"/>
  <c r="O125" i="1"/>
  <c r="AG127" i="1" s="1"/>
  <c r="O126" i="1"/>
  <c r="O127" i="1"/>
  <c r="O128" i="1"/>
  <c r="O129" i="1"/>
  <c r="AG131" i="1" s="1"/>
  <c r="O130" i="1"/>
  <c r="O131" i="1"/>
  <c r="O132" i="1"/>
  <c r="O133" i="1"/>
  <c r="AG135" i="1" s="1"/>
  <c r="O134" i="1"/>
  <c r="O135" i="1"/>
  <c r="O136" i="1"/>
  <c r="O137" i="1"/>
  <c r="AG139" i="1" s="1"/>
  <c r="O138" i="1"/>
  <c r="O139" i="1"/>
  <c r="O140" i="1"/>
  <c r="O141" i="1"/>
  <c r="AG143" i="1" s="1"/>
  <c r="O142" i="1"/>
  <c r="O143" i="1"/>
  <c r="O144" i="1"/>
  <c r="O145" i="1"/>
  <c r="AG147" i="1" s="1"/>
  <c r="O146" i="1"/>
  <c r="O147" i="1"/>
  <c r="O148" i="1"/>
  <c r="O149" i="1"/>
  <c r="AG151" i="1" s="1"/>
  <c r="O150" i="1"/>
  <c r="O151" i="1"/>
  <c r="O152" i="1"/>
  <c r="O153" i="1"/>
  <c r="AG155" i="1" s="1"/>
  <c r="O154" i="1"/>
  <c r="O155" i="1"/>
  <c r="O156" i="1"/>
  <c r="O157" i="1"/>
  <c r="AG159" i="1" s="1"/>
  <c r="O158" i="1"/>
  <c r="O159" i="1"/>
  <c r="O160" i="1"/>
  <c r="O161" i="1"/>
  <c r="AG163" i="1" s="1"/>
  <c r="O162" i="1"/>
  <c r="O163" i="1"/>
  <c r="O164" i="1"/>
  <c r="O165" i="1"/>
  <c r="AG167" i="1" s="1"/>
  <c r="O166" i="1"/>
  <c r="O167" i="1"/>
  <c r="O168" i="1"/>
  <c r="O169" i="1"/>
  <c r="AG171" i="1" s="1"/>
  <c r="O170" i="1"/>
  <c r="O171" i="1"/>
  <c r="O172" i="1"/>
  <c r="O173" i="1"/>
  <c r="AG175" i="1" s="1"/>
  <c r="O174" i="1"/>
  <c r="O175" i="1"/>
  <c r="O176" i="1"/>
  <c r="O177" i="1"/>
  <c r="AG179" i="1" s="1"/>
  <c r="O178" i="1"/>
  <c r="O179" i="1"/>
  <c r="O180" i="1"/>
  <c r="O181" i="1"/>
  <c r="AG183" i="1" s="1"/>
  <c r="O182" i="1"/>
  <c r="O183" i="1"/>
  <c r="O184" i="1"/>
  <c r="O185" i="1"/>
  <c r="AG187" i="1" s="1"/>
  <c r="O186" i="1"/>
  <c r="O187" i="1"/>
  <c r="O188" i="1"/>
  <c r="O189" i="1"/>
  <c r="AG191" i="1" s="1"/>
  <c r="O190" i="1"/>
  <c r="O191" i="1"/>
  <c r="O192" i="1"/>
  <c r="O193" i="1"/>
  <c r="AG195" i="1" s="1"/>
  <c r="O194" i="1"/>
  <c r="O195" i="1"/>
  <c r="O196" i="1"/>
  <c r="O197" i="1"/>
  <c r="AG199" i="1" s="1"/>
  <c r="O198" i="1"/>
  <c r="O199" i="1"/>
  <c r="O200" i="1"/>
  <c r="O201" i="1"/>
  <c r="AG203" i="1" s="1"/>
  <c r="O202" i="1"/>
  <c r="O203" i="1"/>
  <c r="O204" i="1"/>
  <c r="O205" i="1"/>
  <c r="AG207" i="1" s="1"/>
  <c r="O206" i="1"/>
  <c r="O207" i="1"/>
  <c r="O208" i="1"/>
  <c r="O209" i="1"/>
  <c r="AG211" i="1" s="1"/>
  <c r="O210" i="1"/>
  <c r="O211" i="1"/>
  <c r="O212" i="1"/>
  <c r="O213" i="1"/>
  <c r="AG215" i="1" s="1"/>
  <c r="O214" i="1"/>
  <c r="O215" i="1"/>
  <c r="O216" i="1"/>
  <c r="O217" i="1"/>
  <c r="AG219" i="1" s="1"/>
  <c r="O218" i="1"/>
  <c r="O219" i="1"/>
  <c r="O220" i="1"/>
  <c r="O221" i="1"/>
  <c r="AG223" i="1" s="1"/>
  <c r="O222" i="1"/>
  <c r="O223" i="1"/>
  <c r="O224" i="1"/>
  <c r="O225" i="1"/>
  <c r="AG227" i="1" s="1"/>
  <c r="O226" i="1"/>
  <c r="O227" i="1"/>
  <c r="O228" i="1"/>
  <c r="O229" i="1"/>
  <c r="AG231" i="1" s="1"/>
  <c r="O230" i="1"/>
  <c r="O231" i="1"/>
  <c r="O232" i="1"/>
  <c r="O233" i="1"/>
  <c r="AG235" i="1" s="1"/>
  <c r="O234" i="1"/>
  <c r="O235" i="1"/>
  <c r="O236" i="1"/>
  <c r="O237" i="1"/>
  <c r="AG239" i="1" s="1"/>
  <c r="O238" i="1"/>
  <c r="O239" i="1"/>
  <c r="O240" i="1"/>
  <c r="O241" i="1"/>
  <c r="AG243" i="1" s="1"/>
  <c r="O242" i="1"/>
  <c r="O243" i="1"/>
  <c r="O244" i="1"/>
  <c r="O245" i="1"/>
  <c r="AG247" i="1" s="1"/>
  <c r="O246" i="1"/>
  <c r="O247" i="1"/>
  <c r="O248" i="1"/>
  <c r="O249" i="1"/>
  <c r="AG251" i="1" s="1"/>
  <c r="O250" i="1"/>
  <c r="O251" i="1"/>
  <c r="O3" i="1"/>
  <c r="I96" i="2" l="1"/>
  <c r="G139" i="3"/>
  <c r="AK139" i="1" s="1"/>
  <c r="I131" i="3"/>
  <c r="AM131" i="1" s="1"/>
  <c r="AG248" i="1"/>
  <c r="AG244" i="1"/>
  <c r="AG240" i="1"/>
  <c r="AG236" i="1"/>
  <c r="AG232" i="1"/>
  <c r="AG228" i="1"/>
  <c r="AG224" i="1"/>
  <c r="AG220" i="1"/>
  <c r="AG216" i="1"/>
  <c r="AG212" i="1"/>
  <c r="AG208" i="1"/>
  <c r="AG204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G136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I176" i="2"/>
  <c r="I186" i="2"/>
  <c r="I133" i="2"/>
  <c r="I24" i="2"/>
  <c r="J139" i="3"/>
  <c r="AN139" i="1" s="1"/>
  <c r="AG5" i="1"/>
  <c r="AG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G249" i="1"/>
  <c r="AG245" i="1"/>
  <c r="AG241" i="1"/>
  <c r="AG237" i="1"/>
  <c r="AG233" i="1"/>
  <c r="AG229" i="1"/>
  <c r="AG225" i="1"/>
  <c r="AG221" i="1"/>
  <c r="AG217" i="1"/>
  <c r="AG213" i="1"/>
  <c r="AG209" i="1"/>
  <c r="AG205" i="1"/>
  <c r="AG201" i="1"/>
  <c r="AG197" i="1"/>
  <c r="AG193" i="1"/>
  <c r="AG189" i="1"/>
  <c r="AG185" i="1"/>
  <c r="AG181" i="1"/>
  <c r="AG177" i="1"/>
  <c r="AG173" i="1"/>
  <c r="AG169" i="1"/>
  <c r="AG165" i="1"/>
  <c r="AG161" i="1"/>
  <c r="AG157" i="1"/>
  <c r="AG153" i="1"/>
  <c r="AG149" i="1"/>
  <c r="AG145" i="1"/>
  <c r="AG141" i="1"/>
  <c r="AG137" i="1"/>
  <c r="AG133" i="1"/>
  <c r="AG129" i="1"/>
  <c r="AG125" i="1"/>
  <c r="AG121" i="1"/>
  <c r="AG117" i="1"/>
  <c r="AG113" i="1"/>
  <c r="AG109" i="1"/>
  <c r="AG105" i="1"/>
  <c r="AG101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H83" i="2"/>
  <c r="I139" i="3"/>
  <c r="AM139" i="1" s="1"/>
  <c r="I113" i="2"/>
  <c r="H113" i="2"/>
  <c r="H190" i="2"/>
  <c r="I190" i="2"/>
  <c r="AJ23" i="1"/>
  <c r="Q23" i="3"/>
  <c r="AU23" i="1" s="1"/>
  <c r="R23" i="3"/>
  <c r="AV23" i="1" s="1"/>
  <c r="S23" i="3"/>
  <c r="AW23" i="1" s="1"/>
  <c r="T23" i="3"/>
  <c r="AX23" i="1" s="1"/>
  <c r="R95" i="3"/>
  <c r="AV95" i="1" s="1"/>
  <c r="Q95" i="3"/>
  <c r="AU95" i="1" s="1"/>
  <c r="S95" i="3"/>
  <c r="AW95" i="1" s="1"/>
  <c r="T95" i="3"/>
  <c r="AX95" i="1" s="1"/>
  <c r="I48" i="3"/>
  <c r="AM48" i="1" s="1"/>
  <c r="Q48" i="3"/>
  <c r="AU48" i="1" s="1"/>
  <c r="S48" i="3"/>
  <c r="AW48" i="1" s="1"/>
  <c r="R48" i="3"/>
  <c r="AV48" i="1" s="1"/>
  <c r="T48" i="3"/>
  <c r="AX48" i="1" s="1"/>
  <c r="AJ75" i="1"/>
  <c r="Q75" i="3"/>
  <c r="AU75" i="1" s="1"/>
  <c r="R75" i="3"/>
  <c r="AV75" i="1" s="1"/>
  <c r="S75" i="3"/>
  <c r="AW75" i="1" s="1"/>
  <c r="T75" i="3"/>
  <c r="AX75" i="1" s="1"/>
  <c r="R187" i="3"/>
  <c r="AV187" i="1" s="1"/>
  <c r="Q187" i="3"/>
  <c r="AU187" i="1" s="1"/>
  <c r="S187" i="3"/>
  <c r="AW187" i="1" s="1"/>
  <c r="T187" i="3"/>
  <c r="AX187" i="1" s="1"/>
  <c r="Q53" i="3"/>
  <c r="AU53" i="1" s="1"/>
  <c r="T53" i="3"/>
  <c r="AX53" i="1" s="1"/>
  <c r="R53" i="3"/>
  <c r="AV53" i="1" s="1"/>
  <c r="S53" i="3"/>
  <c r="AW53" i="1" s="1"/>
  <c r="AJ140" i="1"/>
  <c r="R140" i="3"/>
  <c r="AV140" i="1" s="1"/>
  <c r="S140" i="3"/>
  <c r="AW140" i="1" s="1"/>
  <c r="T140" i="3"/>
  <c r="AX140" i="1" s="1"/>
  <c r="Q140" i="3"/>
  <c r="AU140" i="1" s="1"/>
  <c r="AJ80" i="1"/>
  <c r="Q80" i="3"/>
  <c r="AU80" i="1" s="1"/>
  <c r="S80" i="3"/>
  <c r="AW80" i="1" s="1"/>
  <c r="R80" i="3"/>
  <c r="AV80" i="1" s="1"/>
  <c r="T80" i="3"/>
  <c r="AX80" i="1" s="1"/>
  <c r="AJ208" i="1"/>
  <c r="T208" i="3"/>
  <c r="AX208" i="1" s="1"/>
  <c r="S208" i="3"/>
  <c r="AW208" i="1" s="1"/>
  <c r="Q208" i="3"/>
  <c r="AU208" i="1" s="1"/>
  <c r="R208" i="3"/>
  <c r="AV208" i="1" s="1"/>
  <c r="AJ65" i="1"/>
  <c r="Q65" i="3"/>
  <c r="AU65" i="1" s="1"/>
  <c r="T65" i="3"/>
  <c r="AX65" i="1" s="1"/>
  <c r="S65" i="3"/>
  <c r="AW65" i="1" s="1"/>
  <c r="R65" i="3"/>
  <c r="AV65" i="1" s="1"/>
  <c r="Q84" i="3"/>
  <c r="AU84" i="1" s="1"/>
  <c r="S84" i="3"/>
  <c r="AW84" i="1" s="1"/>
  <c r="R84" i="3"/>
  <c r="AV84" i="1" s="1"/>
  <c r="T84" i="3"/>
  <c r="AX84" i="1" s="1"/>
  <c r="AJ97" i="1"/>
  <c r="R97" i="3"/>
  <c r="AV97" i="1" s="1"/>
  <c r="T97" i="3"/>
  <c r="AX97" i="1" s="1"/>
  <c r="Q97" i="3"/>
  <c r="AU97" i="1" s="1"/>
  <c r="S97" i="3"/>
  <c r="AW97" i="1" s="1"/>
  <c r="R113" i="3"/>
  <c r="AV113" i="1" s="1"/>
  <c r="T113" i="3"/>
  <c r="AX113" i="1" s="1"/>
  <c r="Q113" i="3"/>
  <c r="AU113" i="1" s="1"/>
  <c r="S113" i="3"/>
  <c r="AW113" i="1" s="1"/>
  <c r="AJ157" i="1"/>
  <c r="R157" i="3"/>
  <c r="AV157" i="1" s="1"/>
  <c r="T157" i="3"/>
  <c r="AX157" i="1" s="1"/>
  <c r="S157" i="3"/>
  <c r="AW157" i="1" s="1"/>
  <c r="Q157" i="3"/>
  <c r="AU157" i="1" s="1"/>
  <c r="AJ184" i="1"/>
  <c r="R184" i="3"/>
  <c r="AV184" i="1" s="1"/>
  <c r="S184" i="3"/>
  <c r="AW184" i="1" s="1"/>
  <c r="Q184" i="3"/>
  <c r="AU184" i="1" s="1"/>
  <c r="T184" i="3"/>
  <c r="AX184" i="1" s="1"/>
  <c r="AJ110" i="1"/>
  <c r="R110" i="3"/>
  <c r="AV110" i="1" s="1"/>
  <c r="Q110" i="3"/>
  <c r="AU110" i="1" s="1"/>
  <c r="S110" i="3"/>
  <c r="AW110" i="1" s="1"/>
  <c r="T110" i="3"/>
  <c r="AX110" i="1" s="1"/>
  <c r="L142" i="3"/>
  <c r="AP142" i="1" s="1"/>
  <c r="R142" i="3"/>
  <c r="AV142" i="1" s="1"/>
  <c r="S142" i="3"/>
  <c r="AW142" i="1" s="1"/>
  <c r="T142" i="3"/>
  <c r="AX142" i="1" s="1"/>
  <c r="Q142" i="3"/>
  <c r="AU142" i="1" s="1"/>
  <c r="AJ190" i="1"/>
  <c r="R190" i="3"/>
  <c r="AV190" i="1" s="1"/>
  <c r="S190" i="3"/>
  <c r="AW190" i="1" s="1"/>
  <c r="T190" i="3"/>
  <c r="AX190" i="1" s="1"/>
  <c r="Q190" i="3"/>
  <c r="AU190" i="1" s="1"/>
  <c r="T197" i="3"/>
  <c r="AX197" i="1" s="1"/>
  <c r="Q197" i="3"/>
  <c r="AU197" i="1" s="1"/>
  <c r="R197" i="3"/>
  <c r="AV197" i="1" s="1"/>
  <c r="S197" i="3"/>
  <c r="AW197" i="1" s="1"/>
  <c r="R115" i="3"/>
  <c r="AV115" i="1" s="1"/>
  <c r="Q115" i="3"/>
  <c r="AU115" i="1" s="1"/>
  <c r="S115" i="3"/>
  <c r="AW115" i="1" s="1"/>
  <c r="T115" i="3"/>
  <c r="AX115" i="1" s="1"/>
  <c r="T231" i="3"/>
  <c r="AX231" i="1" s="1"/>
  <c r="R231" i="3"/>
  <c r="AV231" i="1" s="1"/>
  <c r="S231" i="3"/>
  <c r="AW231" i="1" s="1"/>
  <c r="Q231" i="3"/>
  <c r="AU231" i="1" s="1"/>
  <c r="T212" i="3"/>
  <c r="AX212" i="1" s="1"/>
  <c r="S212" i="3"/>
  <c r="AW212" i="1" s="1"/>
  <c r="Q212" i="3"/>
  <c r="AU212" i="1" s="1"/>
  <c r="R212" i="3"/>
  <c r="AV212" i="1" s="1"/>
  <c r="Q22" i="3"/>
  <c r="AU22" i="1" s="1"/>
  <c r="T22" i="3"/>
  <c r="AX22" i="1" s="1"/>
  <c r="R22" i="3"/>
  <c r="AV22" i="1" s="1"/>
  <c r="S22" i="3"/>
  <c r="AW22" i="1" s="1"/>
  <c r="I58" i="3"/>
  <c r="AM58" i="1" s="1"/>
  <c r="Q58" i="3"/>
  <c r="AU58" i="1" s="1"/>
  <c r="S58" i="3"/>
  <c r="AW58" i="1" s="1"/>
  <c r="T58" i="3"/>
  <c r="AX58" i="1" s="1"/>
  <c r="R58" i="3"/>
  <c r="AV58" i="1" s="1"/>
  <c r="I90" i="3"/>
  <c r="AM90" i="1" s="1"/>
  <c r="R90" i="3"/>
  <c r="AV90" i="1" s="1"/>
  <c r="Q90" i="3"/>
  <c r="AU90" i="1" s="1"/>
  <c r="S90" i="3"/>
  <c r="AW90" i="1" s="1"/>
  <c r="T90" i="3"/>
  <c r="AX90" i="1" s="1"/>
  <c r="I206" i="3"/>
  <c r="AM206" i="1" s="1"/>
  <c r="T206" i="3"/>
  <c r="AX206" i="1" s="1"/>
  <c r="Q206" i="3"/>
  <c r="AU206" i="1" s="1"/>
  <c r="S206" i="3"/>
  <c r="AW206" i="1" s="1"/>
  <c r="R206" i="3"/>
  <c r="AV206" i="1" s="1"/>
  <c r="AJ83" i="1"/>
  <c r="Q83" i="3"/>
  <c r="AU83" i="1" s="1"/>
  <c r="R83" i="3"/>
  <c r="AV83" i="1" s="1"/>
  <c r="S83" i="3"/>
  <c r="AW83" i="1" s="1"/>
  <c r="T83" i="3"/>
  <c r="AX83" i="1" s="1"/>
  <c r="AJ31" i="1"/>
  <c r="Q31" i="3"/>
  <c r="AU31" i="1" s="1"/>
  <c r="R31" i="3"/>
  <c r="AV31" i="1" s="1"/>
  <c r="T31" i="3"/>
  <c r="AX31" i="1" s="1"/>
  <c r="S31" i="3"/>
  <c r="AW31" i="1" s="1"/>
  <c r="AJ63" i="1"/>
  <c r="Q63" i="3"/>
  <c r="AU63" i="1" s="1"/>
  <c r="R63" i="3"/>
  <c r="AV63" i="1" s="1"/>
  <c r="T63" i="3"/>
  <c r="AX63" i="1" s="1"/>
  <c r="S63" i="3"/>
  <c r="AW63" i="1" s="1"/>
  <c r="AJ99" i="1"/>
  <c r="R99" i="3"/>
  <c r="AV99" i="1" s="1"/>
  <c r="Q99" i="3"/>
  <c r="AU99" i="1" s="1"/>
  <c r="S99" i="3"/>
  <c r="AW99" i="1" s="1"/>
  <c r="T99" i="3"/>
  <c r="AX99" i="1" s="1"/>
  <c r="R147" i="3"/>
  <c r="AV147" i="1" s="1"/>
  <c r="Q147" i="3"/>
  <c r="AU147" i="1" s="1"/>
  <c r="T147" i="3"/>
  <c r="AX147" i="1" s="1"/>
  <c r="S147" i="3"/>
  <c r="AW147" i="1" s="1"/>
  <c r="AJ12" i="1"/>
  <c r="Q12" i="3"/>
  <c r="AU12" i="1" s="1"/>
  <c r="S12" i="3"/>
  <c r="AW12" i="1" s="1"/>
  <c r="R12" i="3"/>
  <c r="AV12" i="1" s="1"/>
  <c r="T12" i="3"/>
  <c r="AX12" i="1" s="1"/>
  <c r="AJ36" i="1"/>
  <c r="Q36" i="3"/>
  <c r="AU36" i="1" s="1"/>
  <c r="S36" i="3"/>
  <c r="AW36" i="1" s="1"/>
  <c r="R36" i="3"/>
  <c r="AV36" i="1" s="1"/>
  <c r="T36" i="3"/>
  <c r="AX36" i="1" s="1"/>
  <c r="J68" i="3"/>
  <c r="AN68" i="1" s="1"/>
  <c r="Q68" i="3"/>
  <c r="AU68" i="1" s="1"/>
  <c r="S68" i="3"/>
  <c r="AW68" i="1" s="1"/>
  <c r="R68" i="3"/>
  <c r="AV68" i="1" s="1"/>
  <c r="T68" i="3"/>
  <c r="AX68" i="1" s="1"/>
  <c r="R104" i="3"/>
  <c r="AV104" i="1" s="1"/>
  <c r="S104" i="3"/>
  <c r="AW104" i="1" s="1"/>
  <c r="T104" i="3"/>
  <c r="AX104" i="1" s="1"/>
  <c r="Q104" i="3"/>
  <c r="AU104" i="1" s="1"/>
  <c r="AJ172" i="1"/>
  <c r="R172" i="3"/>
  <c r="AV172" i="1" s="1"/>
  <c r="S172" i="3"/>
  <c r="AW172" i="1" s="1"/>
  <c r="T172" i="3"/>
  <c r="AX172" i="1" s="1"/>
  <c r="Q172" i="3"/>
  <c r="AU172" i="1" s="1"/>
  <c r="G91" i="3"/>
  <c r="AK91" i="1" s="1"/>
  <c r="R91" i="3"/>
  <c r="AV91" i="1" s="1"/>
  <c r="Q91" i="3"/>
  <c r="AU91" i="1" s="1"/>
  <c r="S91" i="3"/>
  <c r="AW91" i="1" s="1"/>
  <c r="T91" i="3"/>
  <c r="AX91" i="1" s="1"/>
  <c r="G143" i="3"/>
  <c r="AK143" i="1" s="1"/>
  <c r="R143" i="3"/>
  <c r="AV143" i="1" s="1"/>
  <c r="Q143" i="3"/>
  <c r="AU143" i="1" s="1"/>
  <c r="S143" i="3"/>
  <c r="AW143" i="1" s="1"/>
  <c r="T143" i="3"/>
  <c r="AX143" i="1" s="1"/>
  <c r="AJ171" i="1"/>
  <c r="R171" i="3"/>
  <c r="AV171" i="1" s="1"/>
  <c r="Q171" i="3"/>
  <c r="AU171" i="1" s="1"/>
  <c r="T171" i="3"/>
  <c r="AX171" i="1" s="1"/>
  <c r="S171" i="3"/>
  <c r="AW171" i="1" s="1"/>
  <c r="T199" i="3"/>
  <c r="AX199" i="1" s="1"/>
  <c r="R199" i="3"/>
  <c r="AV199" i="1" s="1"/>
  <c r="S199" i="3"/>
  <c r="AW199" i="1" s="1"/>
  <c r="Q199" i="3"/>
  <c r="AU199" i="1" s="1"/>
  <c r="G235" i="3"/>
  <c r="AK235" i="1" s="1"/>
  <c r="T235" i="3"/>
  <c r="AX235" i="1" s="1"/>
  <c r="R235" i="3"/>
  <c r="AV235" i="1" s="1"/>
  <c r="S235" i="3"/>
  <c r="AW235" i="1" s="1"/>
  <c r="Q235" i="3"/>
  <c r="AU235" i="1" s="1"/>
  <c r="AJ73" i="1"/>
  <c r="Q73" i="3"/>
  <c r="AU73" i="1" s="1"/>
  <c r="T73" i="3"/>
  <c r="AX73" i="1" s="1"/>
  <c r="R73" i="3"/>
  <c r="AV73" i="1" s="1"/>
  <c r="S73" i="3"/>
  <c r="AW73" i="1" s="1"/>
  <c r="AJ117" i="1"/>
  <c r="R117" i="3"/>
  <c r="AV117" i="1" s="1"/>
  <c r="T117" i="3"/>
  <c r="AX117" i="1" s="1"/>
  <c r="Q117" i="3"/>
  <c r="AU117" i="1" s="1"/>
  <c r="S117" i="3"/>
  <c r="AW117" i="1" s="1"/>
  <c r="AJ180" i="1"/>
  <c r="R180" i="3"/>
  <c r="AV180" i="1" s="1"/>
  <c r="S180" i="3"/>
  <c r="AW180" i="1" s="1"/>
  <c r="Q180" i="3"/>
  <c r="AU180" i="1" s="1"/>
  <c r="T180" i="3"/>
  <c r="AX180" i="1" s="1"/>
  <c r="AJ52" i="1"/>
  <c r="Q52" i="3"/>
  <c r="AU52" i="1" s="1"/>
  <c r="S52" i="3"/>
  <c r="AW52" i="1" s="1"/>
  <c r="R52" i="3"/>
  <c r="AV52" i="1" s="1"/>
  <c r="T52" i="3"/>
  <c r="AX52" i="1" s="1"/>
  <c r="AJ88" i="1"/>
  <c r="R88" i="3"/>
  <c r="AV88" i="1" s="1"/>
  <c r="S88" i="3"/>
  <c r="AW88" i="1" s="1"/>
  <c r="T88" i="3"/>
  <c r="AX88" i="1" s="1"/>
  <c r="Q88" i="3"/>
  <c r="AU88" i="1" s="1"/>
  <c r="AJ128" i="1"/>
  <c r="R128" i="3"/>
  <c r="AV128" i="1" s="1"/>
  <c r="S128" i="3"/>
  <c r="AW128" i="1" s="1"/>
  <c r="T128" i="3"/>
  <c r="AX128" i="1" s="1"/>
  <c r="Q128" i="3"/>
  <c r="AU128" i="1" s="1"/>
  <c r="R164" i="3"/>
  <c r="AV164" i="1" s="1"/>
  <c r="S164" i="3"/>
  <c r="AW164" i="1" s="1"/>
  <c r="T164" i="3"/>
  <c r="AX164" i="1" s="1"/>
  <c r="Q164" i="3"/>
  <c r="AU164" i="1" s="1"/>
  <c r="AJ216" i="1"/>
  <c r="T216" i="3"/>
  <c r="AX216" i="1" s="1"/>
  <c r="S216" i="3"/>
  <c r="AW216" i="1" s="1"/>
  <c r="Q216" i="3"/>
  <c r="AU216" i="1" s="1"/>
  <c r="R216" i="3"/>
  <c r="AV216" i="1" s="1"/>
  <c r="T244" i="3"/>
  <c r="AX244" i="1" s="1"/>
  <c r="S244" i="3"/>
  <c r="AW244" i="1" s="1"/>
  <c r="Q244" i="3"/>
  <c r="AU244" i="1" s="1"/>
  <c r="R244" i="3"/>
  <c r="AV244" i="1" s="1"/>
  <c r="Q77" i="3"/>
  <c r="AU77" i="1" s="1"/>
  <c r="T77" i="3"/>
  <c r="AX77" i="1" s="1"/>
  <c r="R77" i="3"/>
  <c r="AV77" i="1" s="1"/>
  <c r="S77" i="3"/>
  <c r="AW77" i="1" s="1"/>
  <c r="AJ5" i="1"/>
  <c r="Q5" i="3"/>
  <c r="AU5" i="1" s="1"/>
  <c r="T5" i="3"/>
  <c r="AX5" i="1" s="1"/>
  <c r="R5" i="3"/>
  <c r="AV5" i="1" s="1"/>
  <c r="S5" i="3"/>
  <c r="AW5" i="1" s="1"/>
  <c r="Q37" i="3"/>
  <c r="AU37" i="1" s="1"/>
  <c r="T37" i="3"/>
  <c r="AX37" i="1" s="1"/>
  <c r="R37" i="3"/>
  <c r="AV37" i="1" s="1"/>
  <c r="S37" i="3"/>
  <c r="AW37" i="1" s="1"/>
  <c r="R125" i="3"/>
  <c r="AV125" i="1" s="1"/>
  <c r="T125" i="3"/>
  <c r="AX125" i="1" s="1"/>
  <c r="Q125" i="3"/>
  <c r="AU125" i="1" s="1"/>
  <c r="S125" i="3"/>
  <c r="AW125" i="1" s="1"/>
  <c r="AJ33" i="1"/>
  <c r="Q33" i="3"/>
  <c r="AU33" i="1" s="1"/>
  <c r="T33" i="3"/>
  <c r="AX33" i="1" s="1"/>
  <c r="S33" i="3"/>
  <c r="AW33" i="1" s="1"/>
  <c r="R33" i="3"/>
  <c r="AV33" i="1" s="1"/>
  <c r="R129" i="3"/>
  <c r="AV129" i="1" s="1"/>
  <c r="T129" i="3"/>
  <c r="AX129" i="1" s="1"/>
  <c r="Q129" i="3"/>
  <c r="AU129" i="1" s="1"/>
  <c r="S129" i="3"/>
  <c r="AW129" i="1" s="1"/>
  <c r="R148" i="3"/>
  <c r="AV148" i="1" s="1"/>
  <c r="S148" i="3"/>
  <c r="AW148" i="1" s="1"/>
  <c r="Q148" i="3"/>
  <c r="AU148" i="1" s="1"/>
  <c r="T148" i="3"/>
  <c r="AX148" i="1" s="1"/>
  <c r="AJ161" i="1"/>
  <c r="R161" i="3"/>
  <c r="AV161" i="1" s="1"/>
  <c r="T161" i="3"/>
  <c r="AX161" i="1" s="1"/>
  <c r="Q161" i="3"/>
  <c r="AU161" i="1" s="1"/>
  <c r="S161" i="3"/>
  <c r="AW161" i="1" s="1"/>
  <c r="R176" i="3"/>
  <c r="AV176" i="1" s="1"/>
  <c r="S176" i="3"/>
  <c r="AW176" i="1" s="1"/>
  <c r="Q176" i="3"/>
  <c r="AU176" i="1" s="1"/>
  <c r="T176" i="3"/>
  <c r="AX176" i="1" s="1"/>
  <c r="AJ185" i="1"/>
  <c r="R185" i="3"/>
  <c r="AV185" i="1" s="1"/>
  <c r="T185" i="3"/>
  <c r="AX185" i="1" s="1"/>
  <c r="Q185" i="3"/>
  <c r="AU185" i="1" s="1"/>
  <c r="S185" i="3"/>
  <c r="AW185" i="1" s="1"/>
  <c r="AJ209" i="1"/>
  <c r="T209" i="3"/>
  <c r="AX209" i="1" s="1"/>
  <c r="R209" i="3"/>
  <c r="AV209" i="1" s="1"/>
  <c r="Q209" i="3"/>
  <c r="AU209" i="1" s="1"/>
  <c r="S209" i="3"/>
  <c r="AW209" i="1" s="1"/>
  <c r="AJ225" i="1"/>
  <c r="T225" i="3"/>
  <c r="AX225" i="1" s="1"/>
  <c r="R225" i="3"/>
  <c r="AV225" i="1" s="1"/>
  <c r="Q225" i="3"/>
  <c r="AU225" i="1" s="1"/>
  <c r="S225" i="3"/>
  <c r="AW225" i="1" s="1"/>
  <c r="AJ245" i="1"/>
  <c r="T245" i="3"/>
  <c r="AX245" i="1" s="1"/>
  <c r="Q245" i="3"/>
  <c r="AU245" i="1" s="1"/>
  <c r="R245" i="3"/>
  <c r="AV245" i="1" s="1"/>
  <c r="S245" i="3"/>
  <c r="AW245" i="1" s="1"/>
  <c r="G250" i="3"/>
  <c r="AK250" i="1" s="1"/>
  <c r="T250" i="3"/>
  <c r="AX250" i="1" s="1"/>
  <c r="Q250" i="3"/>
  <c r="AU250" i="1" s="1"/>
  <c r="R250" i="3"/>
  <c r="AV250" i="1" s="1"/>
  <c r="S250" i="3"/>
  <c r="AW250" i="1" s="1"/>
  <c r="G10" i="3"/>
  <c r="AK10" i="1" s="1"/>
  <c r="Q10" i="3"/>
  <c r="AU10" i="1" s="1"/>
  <c r="S10" i="3"/>
  <c r="AW10" i="1" s="1"/>
  <c r="T10" i="3"/>
  <c r="AX10" i="1" s="1"/>
  <c r="R10" i="3"/>
  <c r="AV10" i="1" s="1"/>
  <c r="R114" i="3"/>
  <c r="AV114" i="1" s="1"/>
  <c r="Q114" i="3"/>
  <c r="AU114" i="1" s="1"/>
  <c r="S114" i="3"/>
  <c r="AW114" i="1" s="1"/>
  <c r="T114" i="3"/>
  <c r="AX114" i="1" s="1"/>
  <c r="AJ130" i="1"/>
  <c r="R130" i="3"/>
  <c r="AV130" i="1" s="1"/>
  <c r="Q130" i="3"/>
  <c r="AU130" i="1" s="1"/>
  <c r="S130" i="3"/>
  <c r="AW130" i="1" s="1"/>
  <c r="T130" i="3"/>
  <c r="AX130" i="1" s="1"/>
  <c r="AJ146" i="1"/>
  <c r="R146" i="3"/>
  <c r="AV146" i="1" s="1"/>
  <c r="Q146" i="3"/>
  <c r="AU146" i="1" s="1"/>
  <c r="T146" i="3"/>
  <c r="AX146" i="1" s="1"/>
  <c r="S146" i="3"/>
  <c r="AW146" i="1" s="1"/>
  <c r="AJ162" i="1"/>
  <c r="R162" i="3"/>
  <c r="AV162" i="1" s="1"/>
  <c r="Q162" i="3"/>
  <c r="AU162" i="1" s="1"/>
  <c r="S162" i="3"/>
  <c r="AW162" i="1" s="1"/>
  <c r="T162" i="3"/>
  <c r="AX162" i="1" s="1"/>
  <c r="AJ178" i="1"/>
  <c r="R178" i="3"/>
  <c r="AV178" i="1" s="1"/>
  <c r="Q178" i="3"/>
  <c r="AU178" i="1" s="1"/>
  <c r="T178" i="3"/>
  <c r="AX178" i="1" s="1"/>
  <c r="S178" i="3"/>
  <c r="AW178" i="1" s="1"/>
  <c r="T194" i="3"/>
  <c r="AX194" i="1" s="1"/>
  <c r="Q194" i="3"/>
  <c r="AU194" i="1" s="1"/>
  <c r="R194" i="3"/>
  <c r="AV194" i="1" s="1"/>
  <c r="S194" i="3"/>
  <c r="AW194" i="1" s="1"/>
  <c r="AJ179" i="1"/>
  <c r="R179" i="3"/>
  <c r="AV179" i="1" s="1"/>
  <c r="Q179" i="3"/>
  <c r="AU179" i="1" s="1"/>
  <c r="T179" i="3"/>
  <c r="AX179" i="1" s="1"/>
  <c r="S179" i="3"/>
  <c r="AW179" i="1" s="1"/>
  <c r="AJ247" i="1"/>
  <c r="T247" i="3"/>
  <c r="AX247" i="1" s="1"/>
  <c r="R247" i="3"/>
  <c r="AV247" i="1" s="1"/>
  <c r="S247" i="3"/>
  <c r="AW247" i="1" s="1"/>
  <c r="Q247" i="3"/>
  <c r="AU247" i="1" s="1"/>
  <c r="J132" i="3"/>
  <c r="AN132" i="1" s="1"/>
  <c r="R132" i="3"/>
  <c r="AV132" i="1" s="1"/>
  <c r="S132" i="3"/>
  <c r="AW132" i="1" s="1"/>
  <c r="T132" i="3"/>
  <c r="AX132" i="1" s="1"/>
  <c r="Q132" i="3"/>
  <c r="AU132" i="1" s="1"/>
  <c r="AJ11" i="1"/>
  <c r="Q11" i="3"/>
  <c r="AU11" i="1" s="1"/>
  <c r="R11" i="3"/>
  <c r="AV11" i="1" s="1"/>
  <c r="S11" i="3"/>
  <c r="AW11" i="1" s="1"/>
  <c r="T11" i="3"/>
  <c r="AX11" i="1" s="1"/>
  <c r="AJ71" i="1"/>
  <c r="Q71" i="3"/>
  <c r="AU71" i="1" s="1"/>
  <c r="R71" i="3"/>
  <c r="AV71" i="1" s="1"/>
  <c r="S71" i="3"/>
  <c r="AW71" i="1" s="1"/>
  <c r="T71" i="3"/>
  <c r="AX71" i="1" s="1"/>
  <c r="AJ131" i="1"/>
  <c r="R131" i="3"/>
  <c r="AV131" i="1" s="1"/>
  <c r="Q131" i="3"/>
  <c r="AU131" i="1" s="1"/>
  <c r="S131" i="3"/>
  <c r="AW131" i="1" s="1"/>
  <c r="T131" i="3"/>
  <c r="AX131" i="1" s="1"/>
  <c r="AJ195" i="1"/>
  <c r="T195" i="3"/>
  <c r="AX195" i="1" s="1"/>
  <c r="R195" i="3"/>
  <c r="AV195" i="1" s="1"/>
  <c r="S195" i="3"/>
  <c r="AW195" i="1" s="1"/>
  <c r="Q195" i="3"/>
  <c r="AU195" i="1" s="1"/>
  <c r="J237" i="3"/>
  <c r="AN237" i="1" s="1"/>
  <c r="T237" i="3"/>
  <c r="AX237" i="1" s="1"/>
  <c r="Q237" i="3"/>
  <c r="AU237" i="1" s="1"/>
  <c r="R237" i="3"/>
  <c r="AV237" i="1" s="1"/>
  <c r="S237" i="3"/>
  <c r="AW237" i="1" s="1"/>
  <c r="G64" i="3"/>
  <c r="AK64" i="1" s="1"/>
  <c r="Q64" i="3"/>
  <c r="AU64" i="1" s="1"/>
  <c r="S64" i="3"/>
  <c r="AW64" i="1" s="1"/>
  <c r="R64" i="3"/>
  <c r="AV64" i="1" s="1"/>
  <c r="T64" i="3"/>
  <c r="AX64" i="1" s="1"/>
  <c r="AJ6" i="1"/>
  <c r="Q6" i="3"/>
  <c r="AU6" i="1" s="1"/>
  <c r="T6" i="3"/>
  <c r="AX6" i="1" s="1"/>
  <c r="R6" i="3"/>
  <c r="AV6" i="1" s="1"/>
  <c r="S6" i="3"/>
  <c r="AW6" i="1" s="1"/>
  <c r="L30" i="3"/>
  <c r="AP30" i="1" s="1"/>
  <c r="Q30" i="3"/>
  <c r="AU30" i="1" s="1"/>
  <c r="R30" i="3"/>
  <c r="AV30" i="1" s="1"/>
  <c r="S30" i="3"/>
  <c r="AW30" i="1" s="1"/>
  <c r="T30" i="3"/>
  <c r="AX30" i="1" s="1"/>
  <c r="AJ46" i="1"/>
  <c r="Q46" i="3"/>
  <c r="AU46" i="1" s="1"/>
  <c r="R46" i="3"/>
  <c r="AV46" i="1" s="1"/>
  <c r="S46" i="3"/>
  <c r="AW46" i="1" s="1"/>
  <c r="T46" i="3"/>
  <c r="AX46" i="1" s="1"/>
  <c r="Q62" i="3"/>
  <c r="AU62" i="1" s="1"/>
  <c r="R62" i="3"/>
  <c r="AV62" i="1" s="1"/>
  <c r="S62" i="3"/>
  <c r="AW62" i="1" s="1"/>
  <c r="T62" i="3"/>
  <c r="AX62" i="1" s="1"/>
  <c r="L78" i="3"/>
  <c r="AP78" i="1" s="1"/>
  <c r="Q78" i="3"/>
  <c r="AU78" i="1" s="1"/>
  <c r="R78" i="3"/>
  <c r="AV78" i="1" s="1"/>
  <c r="S78" i="3"/>
  <c r="AW78" i="1" s="1"/>
  <c r="T78" i="3"/>
  <c r="AX78" i="1" s="1"/>
  <c r="I94" i="3"/>
  <c r="P95" i="3" s="1"/>
  <c r="AT95" i="1" s="1"/>
  <c r="R94" i="3"/>
  <c r="AV94" i="1" s="1"/>
  <c r="Q94" i="3"/>
  <c r="AU94" i="1" s="1"/>
  <c r="S94" i="3"/>
  <c r="AW94" i="1" s="1"/>
  <c r="T94" i="3"/>
  <c r="AX94" i="1" s="1"/>
  <c r="AJ170" i="1"/>
  <c r="R170" i="3"/>
  <c r="AV170" i="1" s="1"/>
  <c r="T170" i="3"/>
  <c r="AX170" i="1" s="1"/>
  <c r="Q170" i="3"/>
  <c r="AU170" i="1" s="1"/>
  <c r="S170" i="3"/>
  <c r="AW170" i="1" s="1"/>
  <c r="G210" i="3"/>
  <c r="AK210" i="1" s="1"/>
  <c r="T210" i="3"/>
  <c r="AX210" i="1" s="1"/>
  <c r="Q210" i="3"/>
  <c r="AU210" i="1" s="1"/>
  <c r="R210" i="3"/>
  <c r="AV210" i="1" s="1"/>
  <c r="S210" i="3"/>
  <c r="AW210" i="1" s="1"/>
  <c r="G234" i="3"/>
  <c r="AK234" i="1" s="1"/>
  <c r="T234" i="3"/>
  <c r="AX234" i="1" s="1"/>
  <c r="Q234" i="3"/>
  <c r="AU234" i="1" s="1"/>
  <c r="R234" i="3"/>
  <c r="AV234" i="1" s="1"/>
  <c r="S234" i="3"/>
  <c r="AW234" i="1" s="1"/>
  <c r="AJ139" i="1"/>
  <c r="R139" i="3"/>
  <c r="AV139" i="1" s="1"/>
  <c r="Q139" i="3"/>
  <c r="AU139" i="1" s="1"/>
  <c r="T139" i="3"/>
  <c r="AX139" i="1" s="1"/>
  <c r="S139" i="3"/>
  <c r="AW139" i="1" s="1"/>
  <c r="AJ47" i="1"/>
  <c r="Q47" i="3"/>
  <c r="AU47" i="1" s="1"/>
  <c r="R47" i="3"/>
  <c r="AV47" i="1" s="1"/>
  <c r="T47" i="3"/>
  <c r="AX47" i="1" s="1"/>
  <c r="S47" i="3"/>
  <c r="AW47" i="1" s="1"/>
  <c r="R127" i="3"/>
  <c r="AV127" i="1" s="1"/>
  <c r="Q127" i="3"/>
  <c r="AU127" i="1" s="1"/>
  <c r="S127" i="3"/>
  <c r="AW127" i="1" s="1"/>
  <c r="T127" i="3"/>
  <c r="AX127" i="1" s="1"/>
  <c r="I32" i="3"/>
  <c r="AM32" i="1" s="1"/>
  <c r="Q32" i="3"/>
  <c r="AU32" i="1" s="1"/>
  <c r="S32" i="3"/>
  <c r="AW32" i="1" s="1"/>
  <c r="R32" i="3"/>
  <c r="AV32" i="1" s="1"/>
  <c r="T32" i="3"/>
  <c r="AX32" i="1" s="1"/>
  <c r="AJ156" i="1"/>
  <c r="R156" i="3"/>
  <c r="AV156" i="1" s="1"/>
  <c r="S156" i="3"/>
  <c r="AW156" i="1" s="1"/>
  <c r="T156" i="3"/>
  <c r="AX156" i="1" s="1"/>
  <c r="Q156" i="3"/>
  <c r="AU156" i="1" s="1"/>
  <c r="G135" i="3"/>
  <c r="AK135" i="1" s="1"/>
  <c r="R135" i="3"/>
  <c r="AV135" i="1" s="1"/>
  <c r="Q135" i="3"/>
  <c r="AU135" i="1" s="1"/>
  <c r="S135" i="3"/>
  <c r="AW135" i="1" s="1"/>
  <c r="T135" i="3"/>
  <c r="AX135" i="1" s="1"/>
  <c r="G223" i="3"/>
  <c r="AK223" i="1" s="1"/>
  <c r="T223" i="3"/>
  <c r="AX223" i="1" s="1"/>
  <c r="R223" i="3"/>
  <c r="AV223" i="1" s="1"/>
  <c r="S223" i="3"/>
  <c r="AW223" i="1" s="1"/>
  <c r="Q223" i="3"/>
  <c r="AU223" i="1" s="1"/>
  <c r="J109" i="3"/>
  <c r="AN109" i="1" s="1"/>
  <c r="R109" i="3"/>
  <c r="AV109" i="1" s="1"/>
  <c r="T109" i="3"/>
  <c r="AX109" i="1" s="1"/>
  <c r="Q109" i="3"/>
  <c r="AU109" i="1" s="1"/>
  <c r="S109" i="3"/>
  <c r="AW109" i="1" s="1"/>
  <c r="G19" i="3"/>
  <c r="AK19" i="1" s="1"/>
  <c r="Q19" i="3"/>
  <c r="AU19" i="1" s="1"/>
  <c r="R19" i="3"/>
  <c r="AV19" i="1" s="1"/>
  <c r="S19" i="3"/>
  <c r="AW19" i="1" s="1"/>
  <c r="T19" i="3"/>
  <c r="AX19" i="1" s="1"/>
  <c r="AJ152" i="1"/>
  <c r="R152" i="3"/>
  <c r="AV152" i="1" s="1"/>
  <c r="S152" i="3"/>
  <c r="AW152" i="1" s="1"/>
  <c r="Q152" i="3"/>
  <c r="AU152" i="1" s="1"/>
  <c r="T152" i="3"/>
  <c r="AX152" i="1" s="1"/>
  <c r="AJ240" i="1"/>
  <c r="T240" i="3"/>
  <c r="AX240" i="1" s="1"/>
  <c r="S240" i="3"/>
  <c r="AW240" i="1" s="1"/>
  <c r="Q240" i="3"/>
  <c r="AU240" i="1" s="1"/>
  <c r="R240" i="3"/>
  <c r="AV240" i="1" s="1"/>
  <c r="AJ21" i="1"/>
  <c r="Q21" i="3"/>
  <c r="AU21" i="1" s="1"/>
  <c r="T21" i="3"/>
  <c r="AX21" i="1" s="1"/>
  <c r="R21" i="3"/>
  <c r="AV21" i="1" s="1"/>
  <c r="S21" i="3"/>
  <c r="AW21" i="1" s="1"/>
  <c r="AJ25" i="1"/>
  <c r="Q25" i="3"/>
  <c r="AU25" i="1" s="1"/>
  <c r="T25" i="3"/>
  <c r="AX25" i="1" s="1"/>
  <c r="R25" i="3"/>
  <c r="AV25" i="1" s="1"/>
  <c r="S25" i="3"/>
  <c r="AW25" i="1" s="1"/>
  <c r="AJ145" i="1"/>
  <c r="R145" i="3"/>
  <c r="AV145" i="1" s="1"/>
  <c r="T145" i="3"/>
  <c r="AX145" i="1" s="1"/>
  <c r="Q145" i="3"/>
  <c r="AU145" i="1" s="1"/>
  <c r="S145" i="3"/>
  <c r="AW145" i="1" s="1"/>
  <c r="AJ173" i="1"/>
  <c r="R173" i="3"/>
  <c r="AV173" i="1" s="1"/>
  <c r="T173" i="3"/>
  <c r="AX173" i="1" s="1"/>
  <c r="Q173" i="3"/>
  <c r="AU173" i="1" s="1"/>
  <c r="S173" i="3"/>
  <c r="AW173" i="1" s="1"/>
  <c r="AJ205" i="1"/>
  <c r="T205" i="3"/>
  <c r="AX205" i="1" s="1"/>
  <c r="Q205" i="3"/>
  <c r="AU205" i="1" s="1"/>
  <c r="R205" i="3"/>
  <c r="AV205" i="1" s="1"/>
  <c r="S205" i="3"/>
  <c r="AW205" i="1" s="1"/>
  <c r="T221" i="3"/>
  <c r="AX221" i="1" s="1"/>
  <c r="Q221" i="3"/>
  <c r="AU221" i="1" s="1"/>
  <c r="R221" i="3"/>
  <c r="AV221" i="1" s="1"/>
  <c r="S221" i="3"/>
  <c r="AW221" i="1" s="1"/>
  <c r="T241" i="3"/>
  <c r="AX241" i="1" s="1"/>
  <c r="R241" i="3"/>
  <c r="AV241" i="1" s="1"/>
  <c r="Q241" i="3"/>
  <c r="AU241" i="1" s="1"/>
  <c r="S241" i="3"/>
  <c r="AW241" i="1" s="1"/>
  <c r="AJ126" i="1"/>
  <c r="R126" i="3"/>
  <c r="AV126" i="1" s="1"/>
  <c r="Q126" i="3"/>
  <c r="AU126" i="1" s="1"/>
  <c r="S126" i="3"/>
  <c r="AW126" i="1" s="1"/>
  <c r="T126" i="3"/>
  <c r="AX126" i="1" s="1"/>
  <c r="R158" i="3"/>
  <c r="AV158" i="1" s="1"/>
  <c r="S158" i="3"/>
  <c r="AW158" i="1" s="1"/>
  <c r="T158" i="3"/>
  <c r="AX158" i="1" s="1"/>
  <c r="Q158" i="3"/>
  <c r="AU158" i="1" s="1"/>
  <c r="AJ174" i="1"/>
  <c r="R174" i="3"/>
  <c r="AV174" i="1" s="1"/>
  <c r="S174" i="3"/>
  <c r="AW174" i="1" s="1"/>
  <c r="T174" i="3"/>
  <c r="AX174" i="1" s="1"/>
  <c r="Q174" i="3"/>
  <c r="AU174" i="1" s="1"/>
  <c r="T246" i="3"/>
  <c r="AX246" i="1" s="1"/>
  <c r="Q246" i="3"/>
  <c r="AU246" i="1" s="1"/>
  <c r="S246" i="3"/>
  <c r="AW246" i="1" s="1"/>
  <c r="R246" i="3"/>
  <c r="AV246" i="1" s="1"/>
  <c r="T239" i="3"/>
  <c r="AX239" i="1" s="1"/>
  <c r="R239" i="3"/>
  <c r="AV239" i="1" s="1"/>
  <c r="S239" i="3"/>
  <c r="AW239" i="1" s="1"/>
  <c r="Q239" i="3"/>
  <c r="AU239" i="1" s="1"/>
  <c r="G56" i="3"/>
  <c r="AK56" i="1" s="1"/>
  <c r="Q56" i="3"/>
  <c r="AU56" i="1" s="1"/>
  <c r="S56" i="3"/>
  <c r="AW56" i="1" s="1"/>
  <c r="T56" i="3"/>
  <c r="AX56" i="1" s="1"/>
  <c r="R56" i="3"/>
  <c r="AV56" i="1" s="1"/>
  <c r="Q59" i="3"/>
  <c r="AU59" i="1" s="1"/>
  <c r="R59" i="3"/>
  <c r="AV59" i="1" s="1"/>
  <c r="S59" i="3"/>
  <c r="AW59" i="1" s="1"/>
  <c r="T59" i="3"/>
  <c r="AX59" i="1" s="1"/>
  <c r="R191" i="3"/>
  <c r="AV191" i="1" s="1"/>
  <c r="Q191" i="3"/>
  <c r="AU191" i="1" s="1"/>
  <c r="S191" i="3"/>
  <c r="AW191" i="1" s="1"/>
  <c r="T191" i="3"/>
  <c r="AX191" i="1" s="1"/>
  <c r="J204" i="3"/>
  <c r="AN204" i="1" s="1"/>
  <c r="T204" i="3"/>
  <c r="AX204" i="1" s="1"/>
  <c r="S204" i="3"/>
  <c r="AW204" i="1" s="1"/>
  <c r="Q204" i="3"/>
  <c r="AU204" i="1" s="1"/>
  <c r="R204" i="3"/>
  <c r="AV204" i="1" s="1"/>
  <c r="J42" i="3"/>
  <c r="AN42" i="1" s="1"/>
  <c r="Q42" i="3"/>
  <c r="AU42" i="1" s="1"/>
  <c r="S42" i="3"/>
  <c r="AW42" i="1" s="1"/>
  <c r="T42" i="3"/>
  <c r="AX42" i="1" s="1"/>
  <c r="R42" i="3"/>
  <c r="AV42" i="1" s="1"/>
  <c r="Q74" i="3"/>
  <c r="AU74" i="1" s="1"/>
  <c r="S74" i="3"/>
  <c r="AW74" i="1" s="1"/>
  <c r="T74" i="3"/>
  <c r="AX74" i="1" s="1"/>
  <c r="R74" i="3"/>
  <c r="AV74" i="1" s="1"/>
  <c r="L106" i="3"/>
  <c r="AP106" i="1" s="1"/>
  <c r="R106" i="3"/>
  <c r="AV106" i="1" s="1"/>
  <c r="Q106" i="3"/>
  <c r="AU106" i="1" s="1"/>
  <c r="S106" i="3"/>
  <c r="AW106" i="1" s="1"/>
  <c r="T106" i="3"/>
  <c r="AX106" i="1" s="1"/>
  <c r="T222" i="3"/>
  <c r="AX222" i="1" s="1"/>
  <c r="Q222" i="3"/>
  <c r="AU222" i="1" s="1"/>
  <c r="S222" i="3"/>
  <c r="AW222" i="1" s="1"/>
  <c r="R222" i="3"/>
  <c r="AV222" i="1" s="1"/>
  <c r="G123" i="3"/>
  <c r="AK123" i="1" s="1"/>
  <c r="R123" i="3"/>
  <c r="AV123" i="1" s="1"/>
  <c r="Q123" i="3"/>
  <c r="AU123" i="1" s="1"/>
  <c r="S123" i="3"/>
  <c r="AW123" i="1" s="1"/>
  <c r="T123" i="3"/>
  <c r="AX123" i="1" s="1"/>
  <c r="I153" i="2"/>
  <c r="I168" i="2"/>
  <c r="H142" i="2"/>
  <c r="H91" i="2"/>
  <c r="H121" i="2"/>
  <c r="I250" i="2"/>
  <c r="H107" i="2"/>
  <c r="I11" i="3"/>
  <c r="AM11" i="1" s="1"/>
  <c r="J12" i="3"/>
  <c r="AN12" i="1" s="1"/>
  <c r="J195" i="3"/>
  <c r="AN195" i="1" s="1"/>
  <c r="L179" i="3"/>
  <c r="AP179" i="1" s="1"/>
  <c r="J7" i="3"/>
  <c r="AN7" i="1" s="1"/>
  <c r="Q7" i="3"/>
  <c r="AU7" i="1" s="1"/>
  <c r="R7" i="3"/>
  <c r="AV7" i="1" s="1"/>
  <c r="S7" i="3"/>
  <c r="AW7" i="1" s="1"/>
  <c r="T7" i="3"/>
  <c r="AX7" i="1" s="1"/>
  <c r="AJ35" i="1"/>
  <c r="Q35" i="3"/>
  <c r="AU35" i="1" s="1"/>
  <c r="R35" i="3"/>
  <c r="AV35" i="1" s="1"/>
  <c r="S35" i="3"/>
  <c r="AW35" i="1" s="1"/>
  <c r="T35" i="3"/>
  <c r="AX35" i="1" s="1"/>
  <c r="AJ67" i="1"/>
  <c r="Q67" i="3"/>
  <c r="AU67" i="1" s="1"/>
  <c r="R67" i="3"/>
  <c r="AV67" i="1" s="1"/>
  <c r="S67" i="3"/>
  <c r="AW67" i="1" s="1"/>
  <c r="T67" i="3"/>
  <c r="AX67" i="1" s="1"/>
  <c r="R103" i="3"/>
  <c r="AV103" i="1" s="1"/>
  <c r="Q103" i="3"/>
  <c r="AU103" i="1" s="1"/>
  <c r="S103" i="3"/>
  <c r="AW103" i="1" s="1"/>
  <c r="T103" i="3"/>
  <c r="AX103" i="1" s="1"/>
  <c r="AJ151" i="1"/>
  <c r="R151" i="3"/>
  <c r="AV151" i="1" s="1"/>
  <c r="Q151" i="3"/>
  <c r="AU151" i="1" s="1"/>
  <c r="S151" i="3"/>
  <c r="AW151" i="1" s="1"/>
  <c r="T151" i="3"/>
  <c r="AX151" i="1" s="1"/>
  <c r="AJ20" i="1"/>
  <c r="Q20" i="3"/>
  <c r="AU20" i="1" s="1"/>
  <c r="S20" i="3"/>
  <c r="AW20" i="1" s="1"/>
  <c r="R20" i="3"/>
  <c r="AV20" i="1" s="1"/>
  <c r="T20" i="3"/>
  <c r="AX20" i="1" s="1"/>
  <c r="AJ40" i="1"/>
  <c r="Q40" i="3"/>
  <c r="AU40" i="1" s="1"/>
  <c r="S40" i="3"/>
  <c r="AW40" i="1" s="1"/>
  <c r="T40" i="3"/>
  <c r="AX40" i="1" s="1"/>
  <c r="R40" i="3"/>
  <c r="AV40" i="1" s="1"/>
  <c r="AJ72" i="1"/>
  <c r="Q72" i="3"/>
  <c r="AU72" i="1" s="1"/>
  <c r="S72" i="3"/>
  <c r="AW72" i="1" s="1"/>
  <c r="T72" i="3"/>
  <c r="AX72" i="1" s="1"/>
  <c r="R72" i="3"/>
  <c r="AV72" i="1" s="1"/>
  <c r="AJ76" i="1"/>
  <c r="Q76" i="3"/>
  <c r="AU76" i="1" s="1"/>
  <c r="S76" i="3"/>
  <c r="AW76" i="1" s="1"/>
  <c r="R76" i="3"/>
  <c r="AV76" i="1" s="1"/>
  <c r="T76" i="3"/>
  <c r="AX76" i="1" s="1"/>
  <c r="AJ188" i="1"/>
  <c r="R188" i="3"/>
  <c r="AV188" i="1" s="1"/>
  <c r="S188" i="3"/>
  <c r="AW188" i="1" s="1"/>
  <c r="T188" i="3"/>
  <c r="AX188" i="1" s="1"/>
  <c r="Q188" i="3"/>
  <c r="AU188" i="1" s="1"/>
  <c r="I111" i="3"/>
  <c r="AM111" i="1" s="1"/>
  <c r="R111" i="3"/>
  <c r="AV111" i="1" s="1"/>
  <c r="Q111" i="3"/>
  <c r="AU111" i="1" s="1"/>
  <c r="S111" i="3"/>
  <c r="AW111" i="1" s="1"/>
  <c r="T111" i="3"/>
  <c r="AX111" i="1" s="1"/>
  <c r="AJ159" i="1"/>
  <c r="R159" i="3"/>
  <c r="AV159" i="1" s="1"/>
  <c r="Q159" i="3"/>
  <c r="AU159" i="1" s="1"/>
  <c r="S159" i="3"/>
  <c r="AW159" i="1" s="1"/>
  <c r="T159" i="3"/>
  <c r="AX159" i="1" s="1"/>
  <c r="AJ175" i="1"/>
  <c r="R175" i="3"/>
  <c r="AV175" i="1" s="1"/>
  <c r="Q175" i="3"/>
  <c r="AU175" i="1" s="1"/>
  <c r="S175" i="3"/>
  <c r="AW175" i="1" s="1"/>
  <c r="T175" i="3"/>
  <c r="AX175" i="1" s="1"/>
  <c r="AJ207" i="1"/>
  <c r="T207" i="3"/>
  <c r="AX207" i="1" s="1"/>
  <c r="R207" i="3"/>
  <c r="AV207" i="1" s="1"/>
  <c r="S207" i="3"/>
  <c r="AW207" i="1" s="1"/>
  <c r="Q207" i="3"/>
  <c r="AU207" i="1" s="1"/>
  <c r="Q41" i="3"/>
  <c r="AU41" i="1" s="1"/>
  <c r="T41" i="3"/>
  <c r="AX41" i="1" s="1"/>
  <c r="R41" i="3"/>
  <c r="AV41" i="1" s="1"/>
  <c r="S41" i="3"/>
  <c r="AW41" i="1" s="1"/>
  <c r="L85" i="3"/>
  <c r="AP85" i="1" s="1"/>
  <c r="Q85" i="3"/>
  <c r="AU85" i="1" s="1"/>
  <c r="T85" i="3"/>
  <c r="AX85" i="1" s="1"/>
  <c r="R85" i="3"/>
  <c r="AV85" i="1" s="1"/>
  <c r="S85" i="3"/>
  <c r="AW85" i="1" s="1"/>
  <c r="L121" i="3"/>
  <c r="AP121" i="1" s="1"/>
  <c r="R121" i="3"/>
  <c r="AV121" i="1" s="1"/>
  <c r="T121" i="3"/>
  <c r="AX121" i="1" s="1"/>
  <c r="Q121" i="3"/>
  <c r="AU121" i="1" s="1"/>
  <c r="S121" i="3"/>
  <c r="AW121" i="1" s="1"/>
  <c r="I3" i="3"/>
  <c r="AM3" i="1" s="1"/>
  <c r="Q3" i="3"/>
  <c r="AU3" i="1" s="1"/>
  <c r="R3" i="3"/>
  <c r="AV3" i="1" s="1"/>
  <c r="S3" i="3"/>
  <c r="AW3" i="1" s="1"/>
  <c r="T3" i="3"/>
  <c r="AX3" i="1" s="1"/>
  <c r="AJ55" i="1"/>
  <c r="Q55" i="3"/>
  <c r="AU55" i="1" s="1"/>
  <c r="R55" i="3"/>
  <c r="AV55" i="1" s="1"/>
  <c r="S55" i="3"/>
  <c r="AW55" i="1" s="1"/>
  <c r="T55" i="3"/>
  <c r="AX55" i="1" s="1"/>
  <c r="AJ108" i="1"/>
  <c r="R108" i="3"/>
  <c r="AV108" i="1" s="1"/>
  <c r="S108" i="3"/>
  <c r="AW108" i="1" s="1"/>
  <c r="T108" i="3"/>
  <c r="AX108" i="1" s="1"/>
  <c r="Q108" i="3"/>
  <c r="AU108" i="1" s="1"/>
  <c r="AJ136" i="1"/>
  <c r="R136" i="3"/>
  <c r="AV136" i="1" s="1"/>
  <c r="S136" i="3"/>
  <c r="AW136" i="1" s="1"/>
  <c r="T136" i="3"/>
  <c r="AX136" i="1" s="1"/>
  <c r="Q136" i="3"/>
  <c r="AU136" i="1" s="1"/>
  <c r="AJ196" i="1"/>
  <c r="T196" i="3"/>
  <c r="AX196" i="1" s="1"/>
  <c r="S196" i="3"/>
  <c r="AW196" i="1" s="1"/>
  <c r="Q196" i="3"/>
  <c r="AU196" i="1" s="1"/>
  <c r="R196" i="3"/>
  <c r="AV196" i="1" s="1"/>
  <c r="T224" i="3"/>
  <c r="AX224" i="1" s="1"/>
  <c r="S224" i="3"/>
  <c r="AW224" i="1" s="1"/>
  <c r="Q224" i="3"/>
  <c r="AU224" i="1" s="1"/>
  <c r="R224" i="3"/>
  <c r="AV224" i="1" s="1"/>
  <c r="AJ248" i="1"/>
  <c r="T248" i="3"/>
  <c r="AX248" i="1" s="1"/>
  <c r="S248" i="3"/>
  <c r="AW248" i="1" s="1"/>
  <c r="Q248" i="3"/>
  <c r="AU248" i="1" s="1"/>
  <c r="R248" i="3"/>
  <c r="AV248" i="1" s="1"/>
  <c r="AJ81" i="1"/>
  <c r="Q81" i="3"/>
  <c r="AU81" i="1" s="1"/>
  <c r="T81" i="3"/>
  <c r="AX81" i="1" s="1"/>
  <c r="S81" i="3"/>
  <c r="AW81" i="1" s="1"/>
  <c r="R81" i="3"/>
  <c r="AV81" i="1" s="1"/>
  <c r="AJ13" i="1"/>
  <c r="Q13" i="3"/>
  <c r="AU13" i="1" s="1"/>
  <c r="T13" i="3"/>
  <c r="AX13" i="1" s="1"/>
  <c r="R13" i="3"/>
  <c r="AV13" i="1" s="1"/>
  <c r="S13" i="3"/>
  <c r="AW13" i="1" s="1"/>
  <c r="Q57" i="3"/>
  <c r="AU57" i="1" s="1"/>
  <c r="T57" i="3"/>
  <c r="AX57" i="1" s="1"/>
  <c r="R57" i="3"/>
  <c r="AV57" i="1" s="1"/>
  <c r="S57" i="3"/>
  <c r="AW57" i="1" s="1"/>
  <c r="AJ220" i="1"/>
  <c r="T220" i="3"/>
  <c r="AX220" i="1" s="1"/>
  <c r="S220" i="3"/>
  <c r="AW220" i="1" s="1"/>
  <c r="Q220" i="3"/>
  <c r="AU220" i="1" s="1"/>
  <c r="R220" i="3"/>
  <c r="AV220" i="1" s="1"/>
  <c r="AJ49" i="1"/>
  <c r="Q49" i="3"/>
  <c r="AU49" i="1" s="1"/>
  <c r="T49" i="3"/>
  <c r="AX49" i="1" s="1"/>
  <c r="S49" i="3"/>
  <c r="AW49" i="1" s="1"/>
  <c r="R49" i="3"/>
  <c r="AV49" i="1" s="1"/>
  <c r="J133" i="3"/>
  <c r="AN133" i="1" s="1"/>
  <c r="R133" i="3"/>
  <c r="AV133" i="1" s="1"/>
  <c r="T133" i="3"/>
  <c r="AX133" i="1" s="1"/>
  <c r="Q133" i="3"/>
  <c r="AU133" i="1" s="1"/>
  <c r="S133" i="3"/>
  <c r="AW133" i="1" s="1"/>
  <c r="R149" i="3"/>
  <c r="AV149" i="1" s="1"/>
  <c r="T149" i="3"/>
  <c r="AX149" i="1" s="1"/>
  <c r="S149" i="3"/>
  <c r="AW149" i="1" s="1"/>
  <c r="Q149" i="3"/>
  <c r="AU149" i="1" s="1"/>
  <c r="R165" i="3"/>
  <c r="AV165" i="1" s="1"/>
  <c r="T165" i="3"/>
  <c r="AX165" i="1" s="1"/>
  <c r="S165" i="3"/>
  <c r="AW165" i="1" s="1"/>
  <c r="Q165" i="3"/>
  <c r="AU165" i="1" s="1"/>
  <c r="R177" i="3"/>
  <c r="AV177" i="1" s="1"/>
  <c r="T177" i="3"/>
  <c r="AX177" i="1" s="1"/>
  <c r="Q177" i="3"/>
  <c r="AU177" i="1" s="1"/>
  <c r="S177" i="3"/>
  <c r="AW177" i="1" s="1"/>
  <c r="AJ193" i="1"/>
  <c r="R193" i="3"/>
  <c r="AV193" i="1" s="1"/>
  <c r="T193" i="3"/>
  <c r="AX193" i="1" s="1"/>
  <c r="Q193" i="3"/>
  <c r="AU193" i="1" s="1"/>
  <c r="S193" i="3"/>
  <c r="AW193" i="1" s="1"/>
  <c r="AJ213" i="1"/>
  <c r="T213" i="3"/>
  <c r="AX213" i="1" s="1"/>
  <c r="Q213" i="3"/>
  <c r="AU213" i="1" s="1"/>
  <c r="R213" i="3"/>
  <c r="AV213" i="1" s="1"/>
  <c r="S213" i="3"/>
  <c r="AW213" i="1" s="1"/>
  <c r="AJ229" i="1"/>
  <c r="T229" i="3"/>
  <c r="AX229" i="1" s="1"/>
  <c r="Q229" i="3"/>
  <c r="AU229" i="1" s="1"/>
  <c r="R229" i="3"/>
  <c r="AV229" i="1" s="1"/>
  <c r="S229" i="3"/>
  <c r="AW229" i="1" s="1"/>
  <c r="AJ249" i="1"/>
  <c r="T249" i="3"/>
  <c r="AX249" i="1" s="1"/>
  <c r="R249" i="3"/>
  <c r="AV249" i="1" s="1"/>
  <c r="Q249" i="3"/>
  <c r="AU249" i="1" s="1"/>
  <c r="S249" i="3"/>
  <c r="AW249" i="1" s="1"/>
  <c r="AJ69" i="1"/>
  <c r="Q69" i="3"/>
  <c r="AU69" i="1" s="1"/>
  <c r="T69" i="3"/>
  <c r="AX69" i="1" s="1"/>
  <c r="R69" i="3"/>
  <c r="AV69" i="1" s="1"/>
  <c r="S69" i="3"/>
  <c r="AW69" i="1" s="1"/>
  <c r="Q26" i="3"/>
  <c r="AU26" i="1" s="1"/>
  <c r="S26" i="3"/>
  <c r="AW26" i="1" s="1"/>
  <c r="T26" i="3"/>
  <c r="AX26" i="1" s="1"/>
  <c r="R26" i="3"/>
  <c r="AV26" i="1" s="1"/>
  <c r="AJ118" i="1"/>
  <c r="R118" i="3"/>
  <c r="AV118" i="1" s="1"/>
  <c r="Q118" i="3"/>
  <c r="AU118" i="1" s="1"/>
  <c r="S118" i="3"/>
  <c r="AW118" i="1" s="1"/>
  <c r="T118" i="3"/>
  <c r="AX118" i="1" s="1"/>
  <c r="AJ134" i="1"/>
  <c r="R134" i="3"/>
  <c r="AV134" i="1" s="1"/>
  <c r="Q134" i="3"/>
  <c r="AU134" i="1" s="1"/>
  <c r="S134" i="3"/>
  <c r="AW134" i="1" s="1"/>
  <c r="T134" i="3"/>
  <c r="AX134" i="1" s="1"/>
  <c r="G150" i="3"/>
  <c r="AK150" i="1" s="1"/>
  <c r="R150" i="3"/>
  <c r="AV150" i="1" s="1"/>
  <c r="S150" i="3"/>
  <c r="AW150" i="1" s="1"/>
  <c r="Q150" i="3"/>
  <c r="AU150" i="1" s="1"/>
  <c r="T150" i="3"/>
  <c r="AX150" i="1" s="1"/>
  <c r="G166" i="3"/>
  <c r="AK166" i="1" s="1"/>
  <c r="R166" i="3"/>
  <c r="AV166" i="1" s="1"/>
  <c r="Q166" i="3"/>
  <c r="AU166" i="1" s="1"/>
  <c r="S166" i="3"/>
  <c r="AW166" i="1" s="1"/>
  <c r="T166" i="3"/>
  <c r="AX166" i="1" s="1"/>
  <c r="AJ182" i="1"/>
  <c r="R182" i="3"/>
  <c r="AV182" i="1" s="1"/>
  <c r="S182" i="3"/>
  <c r="AW182" i="1" s="1"/>
  <c r="Q182" i="3"/>
  <c r="AU182" i="1" s="1"/>
  <c r="T182" i="3"/>
  <c r="AX182" i="1" s="1"/>
  <c r="G226" i="3"/>
  <c r="AK226" i="1" s="1"/>
  <c r="T226" i="3"/>
  <c r="AX226" i="1" s="1"/>
  <c r="Q226" i="3"/>
  <c r="AU226" i="1" s="1"/>
  <c r="R226" i="3"/>
  <c r="AV226" i="1" s="1"/>
  <c r="S226" i="3"/>
  <c r="AW226" i="1" s="1"/>
  <c r="I211" i="3"/>
  <c r="AM211" i="1" s="1"/>
  <c r="T211" i="3"/>
  <c r="AX211" i="1" s="1"/>
  <c r="R211" i="3"/>
  <c r="AV211" i="1" s="1"/>
  <c r="S211" i="3"/>
  <c r="AW211" i="1" s="1"/>
  <c r="Q211" i="3"/>
  <c r="AU211" i="1" s="1"/>
  <c r="AJ8" i="1"/>
  <c r="Q8" i="3"/>
  <c r="AU8" i="1" s="1"/>
  <c r="S8" i="3"/>
  <c r="AW8" i="1" s="1"/>
  <c r="T8" i="3"/>
  <c r="AX8" i="1" s="1"/>
  <c r="R8" i="3"/>
  <c r="AV8" i="1" s="1"/>
  <c r="AJ160" i="1"/>
  <c r="R160" i="3"/>
  <c r="AV160" i="1" s="1"/>
  <c r="S160" i="3"/>
  <c r="AW160" i="1" s="1"/>
  <c r="Q160" i="3"/>
  <c r="AU160" i="1" s="1"/>
  <c r="T160" i="3"/>
  <c r="AX160" i="1" s="1"/>
  <c r="G27" i="3"/>
  <c r="AK27" i="1" s="1"/>
  <c r="Q27" i="3"/>
  <c r="AU27" i="1" s="1"/>
  <c r="R27" i="3"/>
  <c r="AV27" i="1" s="1"/>
  <c r="S27" i="3"/>
  <c r="AW27" i="1" s="1"/>
  <c r="T27" i="3"/>
  <c r="AX27" i="1" s="1"/>
  <c r="AJ87" i="1"/>
  <c r="Q87" i="3"/>
  <c r="AU87" i="1" s="1"/>
  <c r="R87" i="3"/>
  <c r="AV87" i="1" s="1"/>
  <c r="S87" i="3"/>
  <c r="AW87" i="1" s="1"/>
  <c r="T87" i="3"/>
  <c r="AX87" i="1" s="1"/>
  <c r="R137" i="3"/>
  <c r="AV137" i="1" s="1"/>
  <c r="T137" i="3"/>
  <c r="AX137" i="1" s="1"/>
  <c r="Q137" i="3"/>
  <c r="AU137" i="1" s="1"/>
  <c r="S137" i="3"/>
  <c r="AW137" i="1" s="1"/>
  <c r="L203" i="3"/>
  <c r="AP203" i="1" s="1"/>
  <c r="T203" i="3"/>
  <c r="AX203" i="1" s="1"/>
  <c r="R203" i="3"/>
  <c r="AV203" i="1" s="1"/>
  <c r="S203" i="3"/>
  <c r="AW203" i="1" s="1"/>
  <c r="Q203" i="3"/>
  <c r="AU203" i="1" s="1"/>
  <c r="G243" i="3"/>
  <c r="AK243" i="1" s="1"/>
  <c r="T243" i="3"/>
  <c r="AX243" i="1" s="1"/>
  <c r="R243" i="3"/>
  <c r="AV243" i="1" s="1"/>
  <c r="S243" i="3"/>
  <c r="AW243" i="1" s="1"/>
  <c r="Q243" i="3"/>
  <c r="AU243" i="1" s="1"/>
  <c r="AJ116" i="1"/>
  <c r="R116" i="3"/>
  <c r="AV116" i="1" s="1"/>
  <c r="S116" i="3"/>
  <c r="AW116" i="1" s="1"/>
  <c r="T116" i="3"/>
  <c r="AX116" i="1" s="1"/>
  <c r="Q116" i="3"/>
  <c r="AU116" i="1" s="1"/>
  <c r="AJ14" i="1"/>
  <c r="Q14" i="3"/>
  <c r="AU14" i="1" s="1"/>
  <c r="R14" i="3"/>
  <c r="AV14" i="1" s="1"/>
  <c r="S14" i="3"/>
  <c r="AW14" i="1" s="1"/>
  <c r="T14" i="3"/>
  <c r="AX14" i="1" s="1"/>
  <c r="L34" i="3"/>
  <c r="AP34" i="1" s="1"/>
  <c r="Q34" i="3"/>
  <c r="AU34" i="1" s="1"/>
  <c r="R34" i="3"/>
  <c r="AV34" i="1" s="1"/>
  <c r="S34" i="3"/>
  <c r="AW34" i="1" s="1"/>
  <c r="T34" i="3"/>
  <c r="AX34" i="1" s="1"/>
  <c r="G50" i="3"/>
  <c r="AK50" i="1" s="1"/>
  <c r="Q50" i="3"/>
  <c r="AU50" i="1" s="1"/>
  <c r="R50" i="3"/>
  <c r="AV50" i="1" s="1"/>
  <c r="S50" i="3"/>
  <c r="AW50" i="1" s="1"/>
  <c r="T50" i="3"/>
  <c r="AX50" i="1" s="1"/>
  <c r="AJ66" i="1"/>
  <c r="Q66" i="3"/>
  <c r="AU66" i="1" s="1"/>
  <c r="R66" i="3"/>
  <c r="AV66" i="1" s="1"/>
  <c r="S66" i="3"/>
  <c r="AW66" i="1" s="1"/>
  <c r="T66" i="3"/>
  <c r="AX66" i="1" s="1"/>
  <c r="L82" i="3"/>
  <c r="AP82" i="1" s="1"/>
  <c r="Q82" i="3"/>
  <c r="AU82" i="1" s="1"/>
  <c r="R82" i="3"/>
  <c r="AV82" i="1" s="1"/>
  <c r="S82" i="3"/>
  <c r="AW82" i="1" s="1"/>
  <c r="T82" i="3"/>
  <c r="AX82" i="1" s="1"/>
  <c r="G98" i="3"/>
  <c r="AK98" i="1" s="1"/>
  <c r="R98" i="3"/>
  <c r="AV98" i="1" s="1"/>
  <c r="Q98" i="3"/>
  <c r="AU98" i="1" s="1"/>
  <c r="S98" i="3"/>
  <c r="AW98" i="1" s="1"/>
  <c r="T98" i="3"/>
  <c r="AX98" i="1" s="1"/>
  <c r="I198" i="3"/>
  <c r="AM198" i="1" s="1"/>
  <c r="T198" i="3"/>
  <c r="AX198" i="1" s="1"/>
  <c r="Q198" i="3"/>
  <c r="AU198" i="1" s="1"/>
  <c r="S198" i="3"/>
  <c r="AW198" i="1" s="1"/>
  <c r="R198" i="3"/>
  <c r="AV198" i="1" s="1"/>
  <c r="G214" i="3"/>
  <c r="AK214" i="1" s="1"/>
  <c r="T214" i="3"/>
  <c r="AX214" i="1" s="1"/>
  <c r="Q214" i="3"/>
  <c r="AU214" i="1" s="1"/>
  <c r="S214" i="3"/>
  <c r="AW214" i="1" s="1"/>
  <c r="R214" i="3"/>
  <c r="AV214" i="1" s="1"/>
  <c r="G238" i="3"/>
  <c r="AK238" i="1" s="1"/>
  <c r="T238" i="3"/>
  <c r="AX238" i="1" s="1"/>
  <c r="Q238" i="3"/>
  <c r="AU238" i="1" s="1"/>
  <c r="S238" i="3"/>
  <c r="AW238" i="1" s="1"/>
  <c r="R238" i="3"/>
  <c r="AV238" i="1" s="1"/>
  <c r="L251" i="3"/>
  <c r="AP251" i="1" s="1"/>
  <c r="T251" i="3"/>
  <c r="AX251" i="1" s="1"/>
  <c r="R251" i="3"/>
  <c r="AV251" i="1" s="1"/>
  <c r="S251" i="3"/>
  <c r="AW251" i="1" s="1"/>
  <c r="Q251" i="3"/>
  <c r="AU251" i="1" s="1"/>
  <c r="AJ43" i="1"/>
  <c r="Q43" i="3"/>
  <c r="AU43" i="1" s="1"/>
  <c r="R43" i="3"/>
  <c r="AV43" i="1" s="1"/>
  <c r="S43" i="3"/>
  <c r="AW43" i="1" s="1"/>
  <c r="T43" i="3"/>
  <c r="AX43" i="1" s="1"/>
  <c r="Q4" i="3"/>
  <c r="AU4" i="1" s="1"/>
  <c r="S4" i="3"/>
  <c r="AW4" i="1" s="1"/>
  <c r="R4" i="3"/>
  <c r="AV4" i="1" s="1"/>
  <c r="T4" i="3"/>
  <c r="AX4" i="1" s="1"/>
  <c r="AJ100" i="1"/>
  <c r="R100" i="3"/>
  <c r="AV100" i="1" s="1"/>
  <c r="S100" i="3"/>
  <c r="AW100" i="1" s="1"/>
  <c r="T100" i="3"/>
  <c r="AX100" i="1" s="1"/>
  <c r="Q100" i="3"/>
  <c r="AU100" i="1" s="1"/>
  <c r="AJ167" i="1"/>
  <c r="R167" i="3"/>
  <c r="AV167" i="1" s="1"/>
  <c r="Q167" i="3"/>
  <c r="AU167" i="1" s="1"/>
  <c r="S167" i="3"/>
  <c r="AW167" i="1" s="1"/>
  <c r="T167" i="3"/>
  <c r="AX167" i="1" s="1"/>
  <c r="AJ120" i="1"/>
  <c r="R120" i="3"/>
  <c r="AV120" i="1" s="1"/>
  <c r="S120" i="3"/>
  <c r="AW120" i="1" s="1"/>
  <c r="T120" i="3"/>
  <c r="AX120" i="1" s="1"/>
  <c r="Q120" i="3"/>
  <c r="AU120" i="1" s="1"/>
  <c r="L84" i="3"/>
  <c r="AP84" i="1" s="1"/>
  <c r="I15" i="3"/>
  <c r="AM15" i="1" s="1"/>
  <c r="Q15" i="3"/>
  <c r="AU15" i="1" s="1"/>
  <c r="R15" i="3"/>
  <c r="AV15" i="1" s="1"/>
  <c r="T15" i="3"/>
  <c r="AX15" i="1" s="1"/>
  <c r="S15" i="3"/>
  <c r="AW15" i="1" s="1"/>
  <c r="AJ39" i="1"/>
  <c r="Q39" i="3"/>
  <c r="AU39" i="1" s="1"/>
  <c r="R39" i="3"/>
  <c r="AV39" i="1" s="1"/>
  <c r="S39" i="3"/>
  <c r="AW39" i="1" s="1"/>
  <c r="T39" i="3"/>
  <c r="AX39" i="1" s="1"/>
  <c r="AJ107" i="1"/>
  <c r="R107" i="3"/>
  <c r="AV107" i="1" s="1"/>
  <c r="Q107" i="3"/>
  <c r="AU107" i="1" s="1"/>
  <c r="S107" i="3"/>
  <c r="AW107" i="1" s="1"/>
  <c r="T107" i="3"/>
  <c r="AX107" i="1" s="1"/>
  <c r="AJ155" i="1"/>
  <c r="R155" i="3"/>
  <c r="AV155" i="1" s="1"/>
  <c r="Q155" i="3"/>
  <c r="AU155" i="1" s="1"/>
  <c r="S155" i="3"/>
  <c r="AW155" i="1" s="1"/>
  <c r="T155" i="3"/>
  <c r="AX155" i="1" s="1"/>
  <c r="AJ28" i="1"/>
  <c r="Q28" i="3"/>
  <c r="AU28" i="1" s="1"/>
  <c r="S28" i="3"/>
  <c r="AW28" i="1" s="1"/>
  <c r="R28" i="3"/>
  <c r="AV28" i="1" s="1"/>
  <c r="T28" i="3"/>
  <c r="AX28" i="1" s="1"/>
  <c r="Q44" i="3"/>
  <c r="AU44" i="1" s="1"/>
  <c r="S44" i="3"/>
  <c r="AW44" i="1" s="1"/>
  <c r="R44" i="3"/>
  <c r="AV44" i="1" s="1"/>
  <c r="T44" i="3"/>
  <c r="AX44" i="1" s="1"/>
  <c r="AJ96" i="1"/>
  <c r="R96" i="3"/>
  <c r="AV96" i="1" s="1"/>
  <c r="S96" i="3"/>
  <c r="AW96" i="1" s="1"/>
  <c r="T96" i="3"/>
  <c r="AX96" i="1" s="1"/>
  <c r="Q96" i="3"/>
  <c r="AU96" i="1" s="1"/>
  <c r="R92" i="3"/>
  <c r="AV92" i="1" s="1"/>
  <c r="S92" i="3"/>
  <c r="AW92" i="1" s="1"/>
  <c r="T92" i="3"/>
  <c r="AX92" i="1" s="1"/>
  <c r="Q92" i="3"/>
  <c r="AU92" i="1" s="1"/>
  <c r="AJ236" i="1"/>
  <c r="T236" i="3"/>
  <c r="AX236" i="1" s="1"/>
  <c r="S236" i="3"/>
  <c r="AW236" i="1" s="1"/>
  <c r="Q236" i="3"/>
  <c r="AU236" i="1" s="1"/>
  <c r="R236" i="3"/>
  <c r="AV236" i="1" s="1"/>
  <c r="R119" i="3"/>
  <c r="AV119" i="1" s="1"/>
  <c r="Q119" i="3"/>
  <c r="AU119" i="1" s="1"/>
  <c r="S119" i="3"/>
  <c r="AW119" i="1" s="1"/>
  <c r="T119" i="3"/>
  <c r="AX119" i="1" s="1"/>
  <c r="R163" i="3"/>
  <c r="AV163" i="1" s="1"/>
  <c r="Q163" i="3"/>
  <c r="AU163" i="1" s="1"/>
  <c r="T163" i="3"/>
  <c r="AX163" i="1" s="1"/>
  <c r="S163" i="3"/>
  <c r="AW163" i="1" s="1"/>
  <c r="AJ183" i="1"/>
  <c r="R183" i="3"/>
  <c r="AV183" i="1" s="1"/>
  <c r="Q183" i="3"/>
  <c r="AU183" i="1" s="1"/>
  <c r="S183" i="3"/>
  <c r="AW183" i="1" s="1"/>
  <c r="T183" i="3"/>
  <c r="AX183" i="1" s="1"/>
  <c r="AJ215" i="1"/>
  <c r="T215" i="3"/>
  <c r="AX215" i="1" s="1"/>
  <c r="R215" i="3"/>
  <c r="AV215" i="1" s="1"/>
  <c r="S215" i="3"/>
  <c r="AW215" i="1" s="1"/>
  <c r="Q215" i="3"/>
  <c r="AU215" i="1" s="1"/>
  <c r="AJ45" i="1"/>
  <c r="Q45" i="3"/>
  <c r="AU45" i="1" s="1"/>
  <c r="T45" i="3"/>
  <c r="AX45" i="1" s="1"/>
  <c r="R45" i="3"/>
  <c r="AV45" i="1" s="1"/>
  <c r="S45" i="3"/>
  <c r="AW45" i="1" s="1"/>
  <c r="AJ93" i="1"/>
  <c r="R93" i="3"/>
  <c r="AV93" i="1" s="1"/>
  <c r="T93" i="3"/>
  <c r="AX93" i="1" s="1"/>
  <c r="Q93" i="3"/>
  <c r="AU93" i="1" s="1"/>
  <c r="S93" i="3"/>
  <c r="AW93" i="1" s="1"/>
  <c r="AJ124" i="1"/>
  <c r="R124" i="3"/>
  <c r="AV124" i="1" s="1"/>
  <c r="S124" i="3"/>
  <c r="AW124" i="1" s="1"/>
  <c r="T124" i="3"/>
  <c r="AX124" i="1" s="1"/>
  <c r="Q124" i="3"/>
  <c r="AU124" i="1" s="1"/>
  <c r="AJ16" i="1"/>
  <c r="Q16" i="3"/>
  <c r="AU16" i="1" s="1"/>
  <c r="S16" i="3"/>
  <c r="AW16" i="1" s="1"/>
  <c r="R16" i="3"/>
  <c r="AV16" i="1" s="1"/>
  <c r="T16" i="3"/>
  <c r="AX16" i="1" s="1"/>
  <c r="Q60" i="3"/>
  <c r="AU60" i="1" s="1"/>
  <c r="S60" i="3"/>
  <c r="AW60" i="1" s="1"/>
  <c r="R60" i="3"/>
  <c r="AV60" i="1" s="1"/>
  <c r="T60" i="3"/>
  <c r="AX60" i="1" s="1"/>
  <c r="AJ112" i="1"/>
  <c r="R112" i="3"/>
  <c r="AV112" i="1" s="1"/>
  <c r="S112" i="3"/>
  <c r="AW112" i="1" s="1"/>
  <c r="T112" i="3"/>
  <c r="AX112" i="1" s="1"/>
  <c r="Q112" i="3"/>
  <c r="AU112" i="1" s="1"/>
  <c r="AJ144" i="1"/>
  <c r="R144" i="3"/>
  <c r="AV144" i="1" s="1"/>
  <c r="S144" i="3"/>
  <c r="AW144" i="1" s="1"/>
  <c r="Q144" i="3"/>
  <c r="AU144" i="1" s="1"/>
  <c r="T144" i="3"/>
  <c r="AX144" i="1" s="1"/>
  <c r="AJ200" i="1"/>
  <c r="T200" i="3"/>
  <c r="AX200" i="1" s="1"/>
  <c r="S200" i="3"/>
  <c r="AW200" i="1" s="1"/>
  <c r="Q200" i="3"/>
  <c r="AU200" i="1" s="1"/>
  <c r="R200" i="3"/>
  <c r="AV200" i="1" s="1"/>
  <c r="AJ228" i="1"/>
  <c r="T228" i="3"/>
  <c r="AX228" i="1" s="1"/>
  <c r="S228" i="3"/>
  <c r="AW228" i="1" s="1"/>
  <c r="Q228" i="3"/>
  <c r="AU228" i="1" s="1"/>
  <c r="R228" i="3"/>
  <c r="AV228" i="1" s="1"/>
  <c r="AJ29" i="1"/>
  <c r="Q29" i="3"/>
  <c r="AU29" i="1" s="1"/>
  <c r="T29" i="3"/>
  <c r="AX29" i="1" s="1"/>
  <c r="R29" i="3"/>
  <c r="AV29" i="1" s="1"/>
  <c r="S29" i="3"/>
  <c r="AW29" i="1" s="1"/>
  <c r="AJ101" i="1"/>
  <c r="R101" i="3"/>
  <c r="AV101" i="1" s="1"/>
  <c r="T101" i="3"/>
  <c r="AX101" i="1" s="1"/>
  <c r="Q101" i="3"/>
  <c r="AU101" i="1" s="1"/>
  <c r="S101" i="3"/>
  <c r="AW101" i="1" s="1"/>
  <c r="AJ17" i="1"/>
  <c r="Q17" i="3"/>
  <c r="AU17" i="1" s="1"/>
  <c r="T17" i="3"/>
  <c r="AX17" i="1" s="1"/>
  <c r="S17" i="3"/>
  <c r="AW17" i="1" s="1"/>
  <c r="R17" i="3"/>
  <c r="AV17" i="1" s="1"/>
  <c r="AJ61" i="1"/>
  <c r="Q61" i="3"/>
  <c r="AU61" i="1" s="1"/>
  <c r="T61" i="3"/>
  <c r="AX61" i="1" s="1"/>
  <c r="R61" i="3"/>
  <c r="AV61" i="1" s="1"/>
  <c r="S61" i="3"/>
  <c r="AW61" i="1" s="1"/>
  <c r="G232" i="3"/>
  <c r="AK232" i="1" s="1"/>
  <c r="T232" i="3"/>
  <c r="AX232" i="1" s="1"/>
  <c r="S232" i="3"/>
  <c r="AW232" i="1" s="1"/>
  <c r="Q232" i="3"/>
  <c r="AU232" i="1" s="1"/>
  <c r="R232" i="3"/>
  <c r="AV232" i="1" s="1"/>
  <c r="AJ89" i="1"/>
  <c r="R89" i="3"/>
  <c r="AV89" i="1" s="1"/>
  <c r="T89" i="3"/>
  <c r="AX89" i="1" s="1"/>
  <c r="Q89" i="3"/>
  <c r="AU89" i="1" s="1"/>
  <c r="S89" i="3"/>
  <c r="AW89" i="1" s="1"/>
  <c r="L141" i="3"/>
  <c r="AP141" i="1" s="1"/>
  <c r="R141" i="3"/>
  <c r="AV141" i="1" s="1"/>
  <c r="T141" i="3"/>
  <c r="AX141" i="1" s="1"/>
  <c r="Q141" i="3"/>
  <c r="AU141" i="1" s="1"/>
  <c r="S141" i="3"/>
  <c r="AW141" i="1" s="1"/>
  <c r="L153" i="3"/>
  <c r="AP153" i="1" s="1"/>
  <c r="R153" i="3"/>
  <c r="AV153" i="1" s="1"/>
  <c r="T153" i="3"/>
  <c r="AX153" i="1" s="1"/>
  <c r="Q153" i="3"/>
  <c r="AU153" i="1" s="1"/>
  <c r="S153" i="3"/>
  <c r="AW153" i="1" s="1"/>
  <c r="AJ169" i="1"/>
  <c r="R169" i="3"/>
  <c r="AV169" i="1" s="1"/>
  <c r="T169" i="3"/>
  <c r="AX169" i="1" s="1"/>
  <c r="Q169" i="3"/>
  <c r="AU169" i="1" s="1"/>
  <c r="S169" i="3"/>
  <c r="AW169" i="1" s="1"/>
  <c r="L181" i="3"/>
  <c r="AP181" i="1" s="1"/>
  <c r="R181" i="3"/>
  <c r="AV181" i="1" s="1"/>
  <c r="T181" i="3"/>
  <c r="AX181" i="1" s="1"/>
  <c r="S181" i="3"/>
  <c r="AW181" i="1" s="1"/>
  <c r="Q181" i="3"/>
  <c r="AU181" i="1" s="1"/>
  <c r="AJ201" i="1"/>
  <c r="T201" i="3"/>
  <c r="AX201" i="1" s="1"/>
  <c r="R201" i="3"/>
  <c r="AV201" i="1" s="1"/>
  <c r="Q201" i="3"/>
  <c r="AU201" i="1" s="1"/>
  <c r="S201" i="3"/>
  <c r="AW201" i="1" s="1"/>
  <c r="L217" i="3"/>
  <c r="AP217" i="1" s="1"/>
  <c r="T217" i="3"/>
  <c r="AX217" i="1" s="1"/>
  <c r="R217" i="3"/>
  <c r="AV217" i="1" s="1"/>
  <c r="Q217" i="3"/>
  <c r="AU217" i="1" s="1"/>
  <c r="S217" i="3"/>
  <c r="AW217" i="1" s="1"/>
  <c r="AJ233" i="1"/>
  <c r="T233" i="3"/>
  <c r="AX233" i="1" s="1"/>
  <c r="R233" i="3"/>
  <c r="AV233" i="1" s="1"/>
  <c r="Q233" i="3"/>
  <c r="AU233" i="1" s="1"/>
  <c r="S233" i="3"/>
  <c r="AW233" i="1" s="1"/>
  <c r="G230" i="3"/>
  <c r="AK230" i="1" s="1"/>
  <c r="T230" i="3"/>
  <c r="AX230" i="1" s="1"/>
  <c r="Q230" i="3"/>
  <c r="AU230" i="1" s="1"/>
  <c r="S230" i="3"/>
  <c r="AW230" i="1" s="1"/>
  <c r="R230" i="3"/>
  <c r="AV230" i="1" s="1"/>
  <c r="L2" i="3"/>
  <c r="AP2" i="1" s="1"/>
  <c r="Q2" i="3"/>
  <c r="AU2" i="1" s="1"/>
  <c r="R2" i="3"/>
  <c r="AV2" i="1" s="1"/>
  <c r="T2" i="3"/>
  <c r="AX2" i="1" s="1"/>
  <c r="S2" i="3"/>
  <c r="AW2" i="1" s="1"/>
  <c r="J71" i="3"/>
  <c r="AN71" i="1" s="1"/>
  <c r="AJ122" i="1"/>
  <c r="R122" i="3"/>
  <c r="AV122" i="1" s="1"/>
  <c r="Q122" i="3"/>
  <c r="AU122" i="1" s="1"/>
  <c r="S122" i="3"/>
  <c r="AW122" i="1" s="1"/>
  <c r="T122" i="3"/>
  <c r="AX122" i="1" s="1"/>
  <c r="R138" i="3"/>
  <c r="AV138" i="1" s="1"/>
  <c r="T138" i="3"/>
  <c r="AX138" i="1" s="1"/>
  <c r="Q138" i="3"/>
  <c r="AU138" i="1" s="1"/>
  <c r="S138" i="3"/>
  <c r="AW138" i="1" s="1"/>
  <c r="AJ154" i="1"/>
  <c r="R154" i="3"/>
  <c r="AV154" i="1" s="1"/>
  <c r="T154" i="3"/>
  <c r="AX154" i="1" s="1"/>
  <c r="Q154" i="3"/>
  <c r="AU154" i="1" s="1"/>
  <c r="S154" i="3"/>
  <c r="AW154" i="1" s="1"/>
  <c r="J170" i="3"/>
  <c r="AN170" i="1" s="1"/>
  <c r="AJ186" i="1"/>
  <c r="R186" i="3"/>
  <c r="AV186" i="1" s="1"/>
  <c r="T186" i="3"/>
  <c r="AX186" i="1" s="1"/>
  <c r="Q186" i="3"/>
  <c r="AU186" i="1" s="1"/>
  <c r="S186" i="3"/>
  <c r="AW186" i="1" s="1"/>
  <c r="T242" i="3"/>
  <c r="AX242" i="1" s="1"/>
  <c r="Q242" i="3"/>
  <c r="AU242" i="1" s="1"/>
  <c r="R242" i="3"/>
  <c r="AV242" i="1" s="1"/>
  <c r="S242" i="3"/>
  <c r="AW242" i="1" s="1"/>
  <c r="AJ227" i="1"/>
  <c r="T227" i="3"/>
  <c r="AX227" i="1" s="1"/>
  <c r="R227" i="3"/>
  <c r="AV227" i="1" s="1"/>
  <c r="S227" i="3"/>
  <c r="AW227" i="1" s="1"/>
  <c r="Q227" i="3"/>
  <c r="AU227" i="1" s="1"/>
  <c r="AJ24" i="1"/>
  <c r="Q24" i="3"/>
  <c r="AU24" i="1" s="1"/>
  <c r="S24" i="3"/>
  <c r="AW24" i="1" s="1"/>
  <c r="T24" i="3"/>
  <c r="AX24" i="1" s="1"/>
  <c r="R24" i="3"/>
  <c r="AV24" i="1" s="1"/>
  <c r="AJ168" i="1"/>
  <c r="R168" i="3"/>
  <c r="AV168" i="1" s="1"/>
  <c r="S168" i="3"/>
  <c r="AW168" i="1" s="1"/>
  <c r="Q168" i="3"/>
  <c r="AU168" i="1" s="1"/>
  <c r="T168" i="3"/>
  <c r="AX168" i="1" s="1"/>
  <c r="AJ51" i="1"/>
  <c r="Q51" i="3"/>
  <c r="AU51" i="1" s="1"/>
  <c r="R51" i="3"/>
  <c r="AV51" i="1" s="1"/>
  <c r="S51" i="3"/>
  <c r="AW51" i="1" s="1"/>
  <c r="T51" i="3"/>
  <c r="AX51" i="1" s="1"/>
  <c r="G105" i="3"/>
  <c r="AK105" i="1" s="1"/>
  <c r="R105" i="3"/>
  <c r="AV105" i="1" s="1"/>
  <c r="T105" i="3"/>
  <c r="AX105" i="1" s="1"/>
  <c r="Q105" i="3"/>
  <c r="AU105" i="1" s="1"/>
  <c r="S105" i="3"/>
  <c r="AW105" i="1" s="1"/>
  <c r="AJ189" i="1"/>
  <c r="R189" i="3"/>
  <c r="AV189" i="1" s="1"/>
  <c r="T189" i="3"/>
  <c r="AX189" i="1" s="1"/>
  <c r="S189" i="3"/>
  <c r="AW189" i="1" s="1"/>
  <c r="Q189" i="3"/>
  <c r="AU189" i="1" s="1"/>
  <c r="AJ219" i="1"/>
  <c r="T219" i="3"/>
  <c r="AX219" i="1" s="1"/>
  <c r="R219" i="3"/>
  <c r="AV219" i="1" s="1"/>
  <c r="S219" i="3"/>
  <c r="AW219" i="1" s="1"/>
  <c r="Q219" i="3"/>
  <c r="AU219" i="1" s="1"/>
  <c r="Q9" i="3"/>
  <c r="AU9" i="1" s="1"/>
  <c r="T9" i="3"/>
  <c r="AX9" i="1" s="1"/>
  <c r="R9" i="3"/>
  <c r="AV9" i="1" s="1"/>
  <c r="S9" i="3"/>
  <c r="AW9" i="1" s="1"/>
  <c r="AJ192" i="1"/>
  <c r="R192" i="3"/>
  <c r="AV192" i="1" s="1"/>
  <c r="S192" i="3"/>
  <c r="AW192" i="1" s="1"/>
  <c r="Q192" i="3"/>
  <c r="AU192" i="1" s="1"/>
  <c r="T192" i="3"/>
  <c r="AX192" i="1" s="1"/>
  <c r="I18" i="3"/>
  <c r="AM18" i="1" s="1"/>
  <c r="Q18" i="3"/>
  <c r="AU18" i="1" s="1"/>
  <c r="R18" i="3"/>
  <c r="AV18" i="1" s="1"/>
  <c r="S18" i="3"/>
  <c r="AW18" i="1" s="1"/>
  <c r="T18" i="3"/>
  <c r="AX18" i="1" s="1"/>
  <c r="I38" i="3"/>
  <c r="P39" i="3" s="1"/>
  <c r="AT39" i="1" s="1"/>
  <c r="Q38" i="3"/>
  <c r="AU38" i="1" s="1"/>
  <c r="T38" i="3"/>
  <c r="AX38" i="1" s="1"/>
  <c r="R38" i="3"/>
  <c r="AV38" i="1" s="1"/>
  <c r="S38" i="3"/>
  <c r="AW38" i="1" s="1"/>
  <c r="I54" i="3"/>
  <c r="AM54" i="1" s="1"/>
  <c r="Q54" i="3"/>
  <c r="AU54" i="1" s="1"/>
  <c r="T54" i="3"/>
  <c r="AX54" i="1" s="1"/>
  <c r="R54" i="3"/>
  <c r="AV54" i="1" s="1"/>
  <c r="S54" i="3"/>
  <c r="AW54" i="1" s="1"/>
  <c r="L70" i="3"/>
  <c r="AP70" i="1" s="1"/>
  <c r="Q70" i="3"/>
  <c r="AU70" i="1" s="1"/>
  <c r="T70" i="3"/>
  <c r="AX70" i="1" s="1"/>
  <c r="R70" i="3"/>
  <c r="AV70" i="1" s="1"/>
  <c r="S70" i="3"/>
  <c r="AW70" i="1" s="1"/>
  <c r="AJ86" i="1"/>
  <c r="Q86" i="3"/>
  <c r="AU86" i="1" s="1"/>
  <c r="T86" i="3"/>
  <c r="AX86" i="1" s="1"/>
  <c r="R86" i="3"/>
  <c r="AV86" i="1" s="1"/>
  <c r="S86" i="3"/>
  <c r="AW86" i="1" s="1"/>
  <c r="L102" i="3"/>
  <c r="AP102" i="1" s="1"/>
  <c r="R102" i="3"/>
  <c r="AV102" i="1" s="1"/>
  <c r="Q102" i="3"/>
  <c r="AU102" i="1" s="1"/>
  <c r="S102" i="3"/>
  <c r="AW102" i="1" s="1"/>
  <c r="T102" i="3"/>
  <c r="AX102" i="1" s="1"/>
  <c r="I202" i="3"/>
  <c r="AM202" i="1" s="1"/>
  <c r="T202" i="3"/>
  <c r="AX202" i="1" s="1"/>
  <c r="Q202" i="3"/>
  <c r="AU202" i="1" s="1"/>
  <c r="R202" i="3"/>
  <c r="AV202" i="1" s="1"/>
  <c r="S202" i="3"/>
  <c r="AW202" i="1" s="1"/>
  <c r="T218" i="3"/>
  <c r="AX218" i="1" s="1"/>
  <c r="Q218" i="3"/>
  <c r="AU218" i="1" s="1"/>
  <c r="R218" i="3"/>
  <c r="AV218" i="1" s="1"/>
  <c r="S218" i="3"/>
  <c r="AW218" i="1" s="1"/>
  <c r="AJ79" i="1"/>
  <c r="Q79" i="3"/>
  <c r="AU79" i="1" s="1"/>
  <c r="R79" i="3"/>
  <c r="AV79" i="1" s="1"/>
  <c r="T79" i="3"/>
  <c r="AX79" i="1" s="1"/>
  <c r="S79" i="3"/>
  <c r="AW79" i="1" s="1"/>
  <c r="L3" i="3"/>
  <c r="AP3" i="1" s="1"/>
  <c r="I245" i="2"/>
  <c r="H125" i="2"/>
  <c r="I14" i="2"/>
  <c r="J181" i="3"/>
  <c r="AN181" i="1" s="1"/>
  <c r="L202" i="3"/>
  <c r="AP202" i="1" s="1"/>
  <c r="G102" i="3"/>
  <c r="AK102" i="1" s="1"/>
  <c r="G174" i="3"/>
  <c r="AK174" i="1" s="1"/>
  <c r="H196" i="2"/>
  <c r="H246" i="2"/>
  <c r="H70" i="2"/>
  <c r="L213" i="3"/>
  <c r="AP213" i="1" s="1"/>
  <c r="I8" i="2"/>
  <c r="I66" i="3"/>
  <c r="AM66" i="1" s="1"/>
  <c r="J229" i="3"/>
  <c r="AN229" i="1" s="1"/>
  <c r="L69" i="3"/>
  <c r="AP69" i="1" s="1"/>
  <c r="G118" i="3"/>
  <c r="AK118" i="1" s="1"/>
  <c r="J82" i="3"/>
  <c r="AN82" i="1" s="1"/>
  <c r="I174" i="2"/>
  <c r="I192" i="2"/>
  <c r="H146" i="2"/>
  <c r="I204" i="2"/>
  <c r="H38" i="2"/>
  <c r="I129" i="2"/>
  <c r="H85" i="2"/>
  <c r="H221" i="2"/>
  <c r="H78" i="2"/>
  <c r="L6" i="3"/>
  <c r="AP6" i="1" s="1"/>
  <c r="J30" i="3"/>
  <c r="AN30" i="1" s="1"/>
  <c r="L46" i="3"/>
  <c r="AP46" i="1" s="1"/>
  <c r="G71" i="3"/>
  <c r="AK71" i="1" s="1"/>
  <c r="G94" i="3"/>
  <c r="AK94" i="1" s="1"/>
  <c r="J78" i="3"/>
  <c r="AN78" i="1" s="1"/>
  <c r="I159" i="3"/>
  <c r="AM159" i="1" s="1"/>
  <c r="L131" i="3"/>
  <c r="AP131" i="1" s="1"/>
  <c r="G6" i="3"/>
  <c r="AK6" i="1" s="1"/>
  <c r="G30" i="3"/>
  <c r="AK30" i="1" s="1"/>
  <c r="J6" i="3"/>
  <c r="AN6" i="1" s="1"/>
  <c r="I170" i="3"/>
  <c r="P171" i="3" s="1"/>
  <c r="AT171" i="1" s="1"/>
  <c r="I203" i="2"/>
  <c r="I93" i="2"/>
  <c r="I231" i="2"/>
  <c r="H12" i="2"/>
  <c r="I28" i="2"/>
  <c r="I20" i="2"/>
  <c r="L11" i="3"/>
  <c r="AP11" i="1" s="1"/>
  <c r="G55" i="3"/>
  <c r="AK55" i="1" s="1"/>
  <c r="G156" i="3"/>
  <c r="AK156" i="1" s="1"/>
  <c r="L94" i="3"/>
  <c r="AP94" i="1" s="1"/>
  <c r="J100" i="3"/>
  <c r="AN100" i="1" s="1"/>
  <c r="G134" i="3"/>
  <c r="AK134" i="1" s="1"/>
  <c r="L195" i="3"/>
  <c r="AP195" i="1" s="1"/>
  <c r="L159" i="3"/>
  <c r="AP159" i="1" s="1"/>
  <c r="I247" i="3"/>
  <c r="AM247" i="1" s="1"/>
  <c r="J102" i="3"/>
  <c r="AN102" i="1" s="1"/>
  <c r="J131" i="3"/>
  <c r="AN131" i="1" s="1"/>
  <c r="G170" i="3"/>
  <c r="AK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AN88" i="1" s="1"/>
  <c r="L96" i="3"/>
  <c r="AP96" i="1" s="1"/>
  <c r="I7" i="2"/>
  <c r="H237" i="2"/>
  <c r="I52" i="3"/>
  <c r="AM52" i="1" s="1"/>
  <c r="L157" i="3"/>
  <c r="AP157" i="1" s="1"/>
  <c r="L198" i="3"/>
  <c r="AP198" i="1" s="1"/>
  <c r="I173" i="2"/>
  <c r="J50" i="3"/>
  <c r="AN50" i="1" s="1"/>
  <c r="L52" i="3"/>
  <c r="AP52" i="1" s="1"/>
  <c r="I150" i="2"/>
  <c r="H227" i="2"/>
  <c r="I16" i="2"/>
  <c r="H123" i="2"/>
  <c r="J151" i="3"/>
  <c r="AN151" i="1" s="1"/>
  <c r="J159" i="3"/>
  <c r="AN159" i="1" s="1"/>
  <c r="G215" i="3"/>
  <c r="AK215" i="1" s="1"/>
  <c r="I226" i="3"/>
  <c r="AM226" i="1" s="1"/>
  <c r="H200" i="2"/>
  <c r="I102" i="2"/>
  <c r="I226" i="2"/>
  <c r="G63" i="3"/>
  <c r="AK63" i="1" s="1"/>
  <c r="L36" i="3"/>
  <c r="AP36" i="1" s="1"/>
  <c r="G159" i="3"/>
  <c r="AK159" i="1" s="1"/>
  <c r="G195" i="3"/>
  <c r="AK195" i="1" s="1"/>
  <c r="AJ119" i="1"/>
  <c r="I119" i="3"/>
  <c r="AM119" i="1" s="1"/>
  <c r="AJ59" i="1"/>
  <c r="G59" i="3"/>
  <c r="AK59" i="1" s="1"/>
  <c r="AJ115" i="1"/>
  <c r="L115" i="3"/>
  <c r="AP115" i="1" s="1"/>
  <c r="I115" i="3"/>
  <c r="AM115" i="1" s="1"/>
  <c r="G115" i="3"/>
  <c r="AK115" i="1" s="1"/>
  <c r="AJ191" i="1"/>
  <c r="I191" i="3"/>
  <c r="J191" i="3"/>
  <c r="AN191" i="1" s="1"/>
  <c r="G191" i="3"/>
  <c r="AK191" i="1" s="1"/>
  <c r="L191" i="3"/>
  <c r="AP191" i="1" s="1"/>
  <c r="AJ231" i="1"/>
  <c r="L231" i="3"/>
  <c r="AP231" i="1" s="1"/>
  <c r="G231" i="3"/>
  <c r="AK231" i="1" s="1"/>
  <c r="AJ212" i="1"/>
  <c r="J212" i="3"/>
  <c r="AN212" i="1" s="1"/>
  <c r="H105" i="2"/>
  <c r="I105" i="2"/>
  <c r="L119" i="3"/>
  <c r="AP119" i="1" s="1"/>
  <c r="L59" i="3"/>
  <c r="AP59" i="1" s="1"/>
  <c r="AJ95" i="1"/>
  <c r="G95" i="3"/>
  <c r="AK95" i="1" s="1"/>
  <c r="I127" i="3"/>
  <c r="AM127" i="1" s="1"/>
  <c r="L127" i="3"/>
  <c r="AP127" i="1" s="1"/>
  <c r="AJ4" i="1"/>
  <c r="L4" i="3"/>
  <c r="AP4" i="1" s="1"/>
  <c r="I4" i="3"/>
  <c r="AM4" i="1" s="1"/>
  <c r="AJ32" i="1"/>
  <c r="L32" i="3"/>
  <c r="AP32" i="1" s="1"/>
  <c r="AJ48" i="1"/>
  <c r="L48" i="3"/>
  <c r="AP48" i="1" s="1"/>
  <c r="G26" i="3"/>
  <c r="AK26" i="1" s="1"/>
  <c r="L26" i="3"/>
  <c r="AP26" i="1" s="1"/>
  <c r="G212" i="3"/>
  <c r="AK212" i="1" s="1"/>
  <c r="L212" i="3"/>
  <c r="AP212" i="1" s="1"/>
  <c r="AJ56" i="1"/>
  <c r="L56" i="3"/>
  <c r="AP56" i="1" s="1"/>
  <c r="AJ22" i="1"/>
  <c r="J22" i="3"/>
  <c r="AN22" i="1" s="1"/>
  <c r="I22" i="3"/>
  <c r="P23" i="3" s="1"/>
  <c r="AT23" i="1" s="1"/>
  <c r="L22" i="3"/>
  <c r="AP22" i="1" s="1"/>
  <c r="G22" i="3"/>
  <c r="AK22" i="1" s="1"/>
  <c r="AJ58" i="1"/>
  <c r="G58" i="3"/>
  <c r="AK58" i="1" s="1"/>
  <c r="J58" i="3"/>
  <c r="AN58" i="1" s="1"/>
  <c r="L58" i="3"/>
  <c r="AP58" i="1" s="1"/>
  <c r="J74" i="3"/>
  <c r="AN74" i="1" s="1"/>
  <c r="L74" i="3"/>
  <c r="AP74" i="1" s="1"/>
  <c r="I74" i="3"/>
  <c r="AM74" i="1" s="1"/>
  <c r="AJ90" i="1"/>
  <c r="G90" i="3"/>
  <c r="AK90" i="1" s="1"/>
  <c r="J90" i="3"/>
  <c r="AN90" i="1" s="1"/>
  <c r="L90" i="3"/>
  <c r="AP90" i="1" s="1"/>
  <c r="J222" i="3"/>
  <c r="AN222" i="1" s="1"/>
  <c r="I222" i="3"/>
  <c r="AM222" i="1" s="1"/>
  <c r="L222" i="3"/>
  <c r="AP222" i="1" s="1"/>
  <c r="AJ74" i="1"/>
  <c r="H247" i="2"/>
  <c r="I247" i="2"/>
  <c r="H103" i="2"/>
  <c r="H194" i="2"/>
  <c r="I148" i="2"/>
  <c r="H148" i="2"/>
  <c r="J159" i="2" s="1"/>
  <c r="I26" i="2"/>
  <c r="I236" i="2"/>
  <c r="H236" i="2"/>
  <c r="J56" i="3"/>
  <c r="AN56" i="1" s="1"/>
  <c r="G222" i="3"/>
  <c r="AK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AK74" i="1" s="1"/>
  <c r="J115" i="3"/>
  <c r="AN115" i="1" s="1"/>
  <c r="I231" i="3"/>
  <c r="AM231" i="1" s="1"/>
  <c r="L125" i="3"/>
  <c r="AP125" i="1" s="1"/>
  <c r="J125" i="3"/>
  <c r="AN125" i="1" s="1"/>
  <c r="AJ78" i="1"/>
  <c r="J141" i="3"/>
  <c r="AN141" i="1" s="1"/>
  <c r="J169" i="3"/>
  <c r="AN169" i="1" s="1"/>
  <c r="I214" i="3"/>
  <c r="AM214" i="1" s="1"/>
  <c r="I230" i="3"/>
  <c r="AM230" i="1" s="1"/>
  <c r="AJ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AP19" i="1" s="1"/>
  <c r="J52" i="3"/>
  <c r="AN52" i="1" s="1"/>
  <c r="J28" i="3"/>
  <c r="AN28" i="1" s="1"/>
  <c r="L88" i="3"/>
  <c r="AP88" i="1" s="1"/>
  <c r="G160" i="3"/>
  <c r="AK160" i="1" s="1"/>
  <c r="J66" i="3"/>
  <c r="AN66" i="1" s="1"/>
  <c r="J86" i="3"/>
  <c r="AN86" i="1" s="1"/>
  <c r="J117" i="3"/>
  <c r="AN117" i="1" s="1"/>
  <c r="J153" i="3"/>
  <c r="AN153" i="1" s="1"/>
  <c r="L169" i="3"/>
  <c r="AP169" i="1" s="1"/>
  <c r="I175" i="3"/>
  <c r="AM175" i="1" s="1"/>
  <c r="G203" i="3"/>
  <c r="AK203" i="1" s="1"/>
  <c r="L214" i="3"/>
  <c r="AP214" i="1" s="1"/>
  <c r="L238" i="3"/>
  <c r="AP238" i="1" s="1"/>
  <c r="G251" i="3"/>
  <c r="AK251" i="1" s="1"/>
  <c r="I82" i="3"/>
  <c r="AM82" i="1" s="1"/>
  <c r="I102" i="3"/>
  <c r="G167" i="3"/>
  <c r="AK167" i="1" s="1"/>
  <c r="G198" i="3"/>
  <c r="AK198" i="1" s="1"/>
  <c r="I238" i="3"/>
  <c r="AM238" i="1" s="1"/>
  <c r="G14" i="3"/>
  <c r="AK14" i="1" s="1"/>
  <c r="G88" i="3"/>
  <c r="AK88" i="1" s="1"/>
  <c r="L184" i="3"/>
  <c r="AP184" i="1" s="1"/>
  <c r="G162" i="3"/>
  <c r="AK162" i="1" s="1"/>
  <c r="AJ10" i="1"/>
  <c r="AJ82" i="1"/>
  <c r="AJ142" i="1"/>
  <c r="AJ127" i="1"/>
  <c r="I159" i="2"/>
  <c r="I209" i="2"/>
  <c r="I13" i="2"/>
  <c r="H135" i="2"/>
  <c r="L14" i="3"/>
  <c r="AP14" i="1" s="1"/>
  <c r="L20" i="3"/>
  <c r="AP20" i="1" s="1"/>
  <c r="L66" i="3"/>
  <c r="AP66" i="1" s="1"/>
  <c r="I251" i="3"/>
  <c r="AM251" i="1" s="1"/>
  <c r="G82" i="3"/>
  <c r="AK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AK79" i="1" s="1"/>
  <c r="J8" i="3"/>
  <c r="AN8" i="1" s="1"/>
  <c r="G40" i="3"/>
  <c r="AK40" i="1" s="1"/>
  <c r="L76" i="3"/>
  <c r="AP76" i="1" s="1"/>
  <c r="G66" i="3"/>
  <c r="AK66" i="1" s="1"/>
  <c r="G86" i="3"/>
  <c r="AK86" i="1" s="1"/>
  <c r="J145" i="3"/>
  <c r="AN145" i="1" s="1"/>
  <c r="J173" i="3"/>
  <c r="AN173" i="1" s="1"/>
  <c r="L135" i="3"/>
  <c r="AP135" i="1" s="1"/>
  <c r="J70" i="3"/>
  <c r="AN70" i="1" s="1"/>
  <c r="J175" i="3"/>
  <c r="AN175" i="1" s="1"/>
  <c r="G207" i="3"/>
  <c r="AK207" i="1" s="1"/>
  <c r="I227" i="3"/>
  <c r="P228" i="3" s="1"/>
  <c r="AT228" i="1" s="1"/>
  <c r="L167" i="3"/>
  <c r="AP167" i="1" s="1"/>
  <c r="L233" i="3"/>
  <c r="AP233" i="1" s="1"/>
  <c r="L75" i="3"/>
  <c r="AP75" i="1" s="1"/>
  <c r="G2" i="3"/>
  <c r="AK2" i="1" s="1"/>
  <c r="AJ26" i="1"/>
  <c r="I199" i="3"/>
  <c r="AM199" i="1" s="1"/>
  <c r="AJ199" i="1"/>
  <c r="G53" i="3"/>
  <c r="AK53" i="1" s="1"/>
  <c r="AJ53" i="1"/>
  <c r="L60" i="3"/>
  <c r="AP60" i="1" s="1"/>
  <c r="AJ60" i="1"/>
  <c r="G176" i="3"/>
  <c r="AK176" i="1" s="1"/>
  <c r="AJ176" i="1"/>
  <c r="L114" i="3"/>
  <c r="AP114" i="1" s="1"/>
  <c r="AJ114" i="1"/>
  <c r="I9" i="3"/>
  <c r="AM9" i="1" s="1"/>
  <c r="AJ9" i="1"/>
  <c r="J32" i="3"/>
  <c r="AN32" i="1" s="1"/>
  <c r="G54" i="3"/>
  <c r="AK54" i="1" s="1"/>
  <c r="J36" i="3"/>
  <c r="AN36" i="1" s="1"/>
  <c r="J4" i="3"/>
  <c r="AN4" i="1" s="1"/>
  <c r="L16" i="3"/>
  <c r="AP16" i="1" s="1"/>
  <c r="J48" i="3"/>
  <c r="AN48" i="1" s="1"/>
  <c r="G96" i="3"/>
  <c r="AK96" i="1" s="1"/>
  <c r="J96" i="3"/>
  <c r="AN96" i="1" s="1"/>
  <c r="L161" i="3"/>
  <c r="AP161" i="1" s="1"/>
  <c r="J119" i="3"/>
  <c r="AN119" i="1" s="1"/>
  <c r="I219" i="3"/>
  <c r="AM219" i="1" s="1"/>
  <c r="G227" i="3"/>
  <c r="AK227" i="1" s="1"/>
  <c r="L209" i="3"/>
  <c r="AP209" i="1" s="1"/>
  <c r="J245" i="3"/>
  <c r="AN245" i="1" s="1"/>
  <c r="G38" i="3"/>
  <c r="AK38" i="1" s="1"/>
  <c r="L103" i="3"/>
  <c r="AP103" i="1" s="1"/>
  <c r="AJ103" i="1"/>
  <c r="I68" i="3"/>
  <c r="AM68" i="1" s="1"/>
  <c r="AJ68" i="1"/>
  <c r="L104" i="3"/>
  <c r="AP104" i="1" s="1"/>
  <c r="AJ104" i="1"/>
  <c r="J92" i="3"/>
  <c r="AN92" i="1" s="1"/>
  <c r="AJ92" i="1"/>
  <c r="L91" i="3"/>
  <c r="AP91" i="1" s="1"/>
  <c r="AJ91" i="1"/>
  <c r="J143" i="3"/>
  <c r="AN143" i="1" s="1"/>
  <c r="AJ143" i="1"/>
  <c r="L25" i="3"/>
  <c r="AP25" i="1" s="1"/>
  <c r="I109" i="3"/>
  <c r="AJ109" i="1"/>
  <c r="J19" i="3"/>
  <c r="AN19" i="1" s="1"/>
  <c r="AJ19" i="1"/>
  <c r="G244" i="3"/>
  <c r="AK244" i="1" s="1"/>
  <c r="AJ244" i="1"/>
  <c r="J84" i="3"/>
  <c r="AN84" i="1" s="1"/>
  <c r="AJ84" i="1"/>
  <c r="I133" i="3"/>
  <c r="AM133" i="1" s="1"/>
  <c r="AJ133" i="1"/>
  <c r="J149" i="3"/>
  <c r="AN149" i="1" s="1"/>
  <c r="AJ149" i="1"/>
  <c r="L165" i="3"/>
  <c r="AP165" i="1" s="1"/>
  <c r="AJ165" i="1"/>
  <c r="L177" i="3"/>
  <c r="AP177" i="1" s="1"/>
  <c r="AJ177" i="1"/>
  <c r="L150" i="3"/>
  <c r="AP150" i="1" s="1"/>
  <c r="AJ150" i="1"/>
  <c r="L166" i="3"/>
  <c r="AP166" i="1" s="1"/>
  <c r="AJ166" i="1"/>
  <c r="L194" i="3"/>
  <c r="AP194" i="1" s="1"/>
  <c r="AJ194" i="1"/>
  <c r="I239" i="3"/>
  <c r="AM239" i="1" s="1"/>
  <c r="AJ239" i="1"/>
  <c r="I197" i="3"/>
  <c r="AM197" i="1" s="1"/>
  <c r="AJ197" i="1"/>
  <c r="I42" i="3"/>
  <c r="H42" i="3" s="1"/>
  <c r="AJ42" i="1"/>
  <c r="I106" i="3"/>
  <c r="AJ106" i="1"/>
  <c r="J206" i="3"/>
  <c r="AN206" i="1" s="1"/>
  <c r="AJ206" i="1"/>
  <c r="J123" i="3"/>
  <c r="AN123" i="1" s="1"/>
  <c r="AJ123" i="1"/>
  <c r="AM38" i="1"/>
  <c r="AJ7" i="1"/>
  <c r="AJ232" i="1"/>
  <c r="AJ105" i="1"/>
  <c r="J129" i="3"/>
  <c r="AN129" i="1" s="1"/>
  <c r="AJ129" i="1"/>
  <c r="G148" i="3"/>
  <c r="AK148" i="1" s="1"/>
  <c r="AJ148" i="1"/>
  <c r="L250" i="3"/>
  <c r="AP250" i="1" s="1"/>
  <c r="AJ250" i="1"/>
  <c r="L246" i="3"/>
  <c r="AP246" i="1" s="1"/>
  <c r="AJ246" i="1"/>
  <c r="AJ38" i="1"/>
  <c r="G35" i="3"/>
  <c r="AK35" i="1" s="1"/>
  <c r="G43" i="3"/>
  <c r="AK43" i="1" s="1"/>
  <c r="G32" i="3"/>
  <c r="AK32" i="1" s="1"/>
  <c r="G36" i="3"/>
  <c r="AK36" i="1" s="1"/>
  <c r="L54" i="3"/>
  <c r="AP54" i="1" s="1"/>
  <c r="G4" i="3"/>
  <c r="AK4" i="1" s="1"/>
  <c r="G48" i="3"/>
  <c r="AK48" i="1" s="1"/>
  <c r="J60" i="3"/>
  <c r="AN60" i="1" s="1"/>
  <c r="G119" i="3"/>
  <c r="AK119" i="1" s="1"/>
  <c r="L189" i="3"/>
  <c r="AP189" i="1" s="1"/>
  <c r="L225" i="3"/>
  <c r="AP225" i="1" s="1"/>
  <c r="L245" i="3"/>
  <c r="AP245" i="1" s="1"/>
  <c r="L44" i="3"/>
  <c r="AP44" i="1" s="1"/>
  <c r="AJ44" i="1"/>
  <c r="L17" i="3"/>
  <c r="AP17" i="1" s="1"/>
  <c r="L112" i="3"/>
  <c r="AP112" i="1" s="1"/>
  <c r="J111" i="3"/>
  <c r="AN111" i="1" s="1"/>
  <c r="AJ111" i="1"/>
  <c r="L41" i="3"/>
  <c r="AP41" i="1" s="1"/>
  <c r="AJ41" i="1"/>
  <c r="G164" i="3"/>
  <c r="AK164" i="1" s="1"/>
  <c r="AJ164" i="1"/>
  <c r="G224" i="3"/>
  <c r="AK224" i="1" s="1"/>
  <c r="AJ224" i="1"/>
  <c r="G77" i="3"/>
  <c r="AK77" i="1" s="1"/>
  <c r="AJ77" i="1"/>
  <c r="L37" i="3"/>
  <c r="AP37" i="1" s="1"/>
  <c r="AJ37" i="1"/>
  <c r="I141" i="3"/>
  <c r="AM141" i="1" s="1"/>
  <c r="AJ141" i="1"/>
  <c r="I153" i="3"/>
  <c r="AJ153" i="1"/>
  <c r="I181" i="3"/>
  <c r="AJ181" i="1"/>
  <c r="G217" i="3"/>
  <c r="AK217" i="1" s="1"/>
  <c r="AJ217" i="1"/>
  <c r="J230" i="3"/>
  <c r="AN230" i="1" s="1"/>
  <c r="AJ230" i="1"/>
  <c r="J18" i="3"/>
  <c r="AN18" i="1" s="1"/>
  <c r="L138" i="3"/>
  <c r="AP138" i="1" s="1"/>
  <c r="AJ138" i="1"/>
  <c r="J226" i="3"/>
  <c r="AN226" i="1" s="1"/>
  <c r="AJ226" i="1"/>
  <c r="I132" i="3"/>
  <c r="AM132" i="1" s="1"/>
  <c r="AJ132" i="1"/>
  <c r="G237" i="3"/>
  <c r="AK237" i="1" s="1"/>
  <c r="AJ237" i="1"/>
  <c r="L64" i="3"/>
  <c r="AP64" i="1" s="1"/>
  <c r="AJ64" i="1"/>
  <c r="I30" i="3"/>
  <c r="AJ30" i="1"/>
  <c r="G62" i="3"/>
  <c r="AK62" i="1" s="1"/>
  <c r="AJ62" i="1"/>
  <c r="AJ54" i="1"/>
  <c r="AJ204" i="1"/>
  <c r="AJ222" i="1"/>
  <c r="AJ135" i="1"/>
  <c r="AJ85" i="1"/>
  <c r="I147" i="3"/>
  <c r="AM147" i="1" s="1"/>
  <c r="AJ147" i="1"/>
  <c r="P80" i="3"/>
  <c r="AT80" i="1" s="1"/>
  <c r="AM79" i="1"/>
  <c r="J38" i="3"/>
  <c r="AN38" i="1" s="1"/>
  <c r="I36" i="3"/>
  <c r="AM36" i="1" s="1"/>
  <c r="J54" i="3"/>
  <c r="AN54" i="1" s="1"/>
  <c r="G12" i="3"/>
  <c r="AK12" i="1" s="1"/>
  <c r="G24" i="3"/>
  <c r="AK24" i="1" s="1"/>
  <c r="G112" i="3"/>
  <c r="AK112" i="1" s="1"/>
  <c r="H94" i="3"/>
  <c r="AN94" i="1"/>
  <c r="L227" i="3"/>
  <c r="AP227" i="1" s="1"/>
  <c r="G246" i="3"/>
  <c r="AK246" i="1" s="1"/>
  <c r="L15" i="3"/>
  <c r="AP15" i="1" s="1"/>
  <c r="AJ15" i="1"/>
  <c r="L65" i="3"/>
  <c r="AP65" i="1" s="1"/>
  <c r="L163" i="3"/>
  <c r="AP163" i="1" s="1"/>
  <c r="AJ163" i="1"/>
  <c r="J187" i="3"/>
  <c r="AN187" i="1" s="1"/>
  <c r="AJ187" i="1"/>
  <c r="I223" i="3"/>
  <c r="AJ223" i="1"/>
  <c r="I121" i="3"/>
  <c r="AJ121" i="1"/>
  <c r="J3" i="3"/>
  <c r="AN3" i="1" s="1"/>
  <c r="AJ3" i="1"/>
  <c r="L168" i="3"/>
  <c r="AP168" i="1" s="1"/>
  <c r="L57" i="3"/>
  <c r="AP57" i="1" s="1"/>
  <c r="AJ57" i="1"/>
  <c r="I125" i="3"/>
  <c r="AJ125" i="1"/>
  <c r="I113" i="3"/>
  <c r="AM113" i="1" s="1"/>
  <c r="AJ113" i="1"/>
  <c r="L221" i="3"/>
  <c r="AP221" i="1" s="1"/>
  <c r="AJ221" i="1"/>
  <c r="I241" i="3"/>
  <c r="AJ241" i="1"/>
  <c r="P7" i="3"/>
  <c r="AT7" i="1" s="1"/>
  <c r="AM6" i="1"/>
  <c r="L158" i="3"/>
  <c r="AP158" i="1" s="1"/>
  <c r="AJ158" i="1"/>
  <c r="L242" i="3"/>
  <c r="AP242" i="1" s="1"/>
  <c r="AJ242" i="1"/>
  <c r="G211" i="3"/>
  <c r="AK211" i="1" s="1"/>
  <c r="AJ211" i="1"/>
  <c r="J27" i="3"/>
  <c r="AN27" i="1" s="1"/>
  <c r="AJ27" i="1"/>
  <c r="I137" i="3"/>
  <c r="AM137" i="1" s="1"/>
  <c r="AJ137" i="1"/>
  <c r="J203" i="3"/>
  <c r="AN203" i="1" s="1"/>
  <c r="AJ203" i="1"/>
  <c r="I243" i="3"/>
  <c r="AM243" i="1" s="1"/>
  <c r="AJ243" i="1"/>
  <c r="I34" i="3"/>
  <c r="AJ34" i="1"/>
  <c r="I50" i="3"/>
  <c r="AJ50" i="1"/>
  <c r="I98" i="3"/>
  <c r="AJ98" i="1"/>
  <c r="J198" i="3"/>
  <c r="AN198" i="1" s="1"/>
  <c r="AJ198" i="1"/>
  <c r="J214" i="3"/>
  <c r="AN214" i="1" s="1"/>
  <c r="AJ214" i="1"/>
  <c r="J238" i="3"/>
  <c r="AN238" i="1" s="1"/>
  <c r="AJ238" i="1"/>
  <c r="J251" i="3"/>
  <c r="AN251" i="1" s="1"/>
  <c r="AJ251" i="1"/>
  <c r="AJ18" i="1"/>
  <c r="AJ235" i="1"/>
  <c r="J210" i="3"/>
  <c r="AN210" i="1" s="1"/>
  <c r="AJ210" i="1"/>
  <c r="J234" i="3"/>
  <c r="AN234" i="1" s="1"/>
  <c r="AJ234" i="1"/>
  <c r="J202" i="3"/>
  <c r="AN202" i="1" s="1"/>
  <c r="AJ202" i="1"/>
  <c r="J218" i="3"/>
  <c r="AN218" i="1" s="1"/>
  <c r="AJ218" i="1"/>
  <c r="AJ70" i="1"/>
  <c r="AJ94" i="1"/>
  <c r="L197" i="3"/>
  <c r="AP197" i="1" s="1"/>
  <c r="I12" i="3"/>
  <c r="P13" i="3" s="1"/>
  <c r="AT13" i="1" s="1"/>
  <c r="L199" i="3"/>
  <c r="AP199" i="1" s="1"/>
  <c r="L164" i="3"/>
  <c r="AP164" i="1" s="1"/>
  <c r="L116" i="3"/>
  <c r="AP116" i="1" s="1"/>
  <c r="L12" i="3"/>
  <c r="AP12" i="1" s="1"/>
  <c r="G116" i="3"/>
  <c r="AK116" i="1" s="1"/>
  <c r="G204" i="3"/>
  <c r="AK204" i="1" s="1"/>
  <c r="G197" i="3"/>
  <c r="AK197" i="1" s="1"/>
  <c r="J116" i="3"/>
  <c r="AN116" i="1" s="1"/>
  <c r="I116" i="3"/>
  <c r="AM116" i="1" s="1"/>
  <c r="L244" i="3"/>
  <c r="AP244" i="1" s="1"/>
  <c r="L148" i="3"/>
  <c r="AP148" i="1" s="1"/>
  <c r="L176" i="3"/>
  <c r="AP176" i="1" s="1"/>
  <c r="I204" i="3"/>
  <c r="P205" i="3" s="1"/>
  <c r="AT205" i="1" s="1"/>
  <c r="L42" i="3"/>
  <c r="AP42" i="1" s="1"/>
  <c r="L50" i="3"/>
  <c r="AP50" i="1" s="1"/>
  <c r="G8" i="3"/>
  <c r="AK8" i="1" s="1"/>
  <c r="J16" i="3"/>
  <c r="AN16" i="1" s="1"/>
  <c r="J20" i="3"/>
  <c r="AN20" i="1" s="1"/>
  <c r="I40" i="3"/>
  <c r="AM40" i="1" s="1"/>
  <c r="L68" i="3"/>
  <c r="AP68" i="1" s="1"/>
  <c r="J106" i="3"/>
  <c r="AN106" i="1" s="1"/>
  <c r="G192" i="3"/>
  <c r="AK192" i="1" s="1"/>
  <c r="G78" i="3"/>
  <c r="AK78" i="1" s="1"/>
  <c r="L98" i="3"/>
  <c r="AP98" i="1" s="1"/>
  <c r="G151" i="3"/>
  <c r="AK151" i="1" s="1"/>
  <c r="G163" i="3"/>
  <c r="AK163" i="1" s="1"/>
  <c r="L211" i="3"/>
  <c r="AP211" i="1" s="1"/>
  <c r="L243" i="3"/>
  <c r="AP243" i="1" s="1"/>
  <c r="G70" i="3"/>
  <c r="AK70" i="1" s="1"/>
  <c r="L206" i="3"/>
  <c r="AP206" i="1" s="1"/>
  <c r="I123" i="3"/>
  <c r="AM123" i="1" s="1"/>
  <c r="G206" i="3"/>
  <c r="AK206" i="1" s="1"/>
  <c r="I218" i="3"/>
  <c r="AM218" i="1" s="1"/>
  <c r="J241" i="3"/>
  <c r="G114" i="3"/>
  <c r="AK114" i="1" s="1"/>
  <c r="G124" i="3"/>
  <c r="AK124" i="1" s="1"/>
  <c r="L160" i="3"/>
  <c r="AP160" i="1" s="1"/>
  <c r="J87" i="3"/>
  <c r="AN87" i="1" s="1"/>
  <c r="L174" i="3"/>
  <c r="AP174" i="1" s="1"/>
  <c r="L27" i="3"/>
  <c r="AP27" i="1" s="1"/>
  <c r="I8" i="3"/>
  <c r="AM8" i="1" s="1"/>
  <c r="G16" i="3"/>
  <c r="AK16" i="1" s="1"/>
  <c r="G20" i="3"/>
  <c r="AK20" i="1" s="1"/>
  <c r="L40" i="3"/>
  <c r="AP40" i="1" s="1"/>
  <c r="J64" i="3"/>
  <c r="AN64" i="1" s="1"/>
  <c r="H79" i="3"/>
  <c r="I78" i="3"/>
  <c r="AM78" i="1" s="1"/>
  <c r="J98" i="3"/>
  <c r="AN98" i="1" s="1"/>
  <c r="J137" i="3"/>
  <c r="AN137" i="1" s="1"/>
  <c r="G142" i="3"/>
  <c r="AK142" i="1" s="1"/>
  <c r="J165" i="3"/>
  <c r="AN165" i="1" s="1"/>
  <c r="I151" i="3"/>
  <c r="L223" i="3"/>
  <c r="AP223" i="1" s="1"/>
  <c r="I70" i="3"/>
  <c r="AM70" i="1" s="1"/>
  <c r="L123" i="3"/>
  <c r="AP123" i="1" s="1"/>
  <c r="G193" i="3"/>
  <c r="AK193" i="1" s="1"/>
  <c r="G218" i="3"/>
  <c r="AK218" i="1" s="1"/>
  <c r="I171" i="3"/>
  <c r="AM171" i="1" s="1"/>
  <c r="G34" i="3"/>
  <c r="AK34" i="1" s="1"/>
  <c r="G42" i="3"/>
  <c r="AK42" i="1" s="1"/>
  <c r="L87" i="3"/>
  <c r="AP87" i="1" s="1"/>
  <c r="G158" i="3"/>
  <c r="AK158" i="1" s="1"/>
  <c r="G87" i="3"/>
  <c r="AK87" i="1" s="1"/>
  <c r="L192" i="3"/>
  <c r="AP192" i="1" s="1"/>
  <c r="I87" i="3"/>
  <c r="AM87" i="1" s="1"/>
  <c r="G137" i="3"/>
  <c r="AK137" i="1" s="1"/>
  <c r="J192" i="3"/>
  <c r="AN192" i="1" s="1"/>
  <c r="L18" i="3"/>
  <c r="AP18" i="1" s="1"/>
  <c r="I27" i="3"/>
  <c r="AM27" i="1" s="1"/>
  <c r="J34" i="3"/>
  <c r="G75" i="3"/>
  <c r="AK75" i="1" s="1"/>
  <c r="L8" i="3"/>
  <c r="AP8" i="1" s="1"/>
  <c r="I16" i="3"/>
  <c r="K16" i="3" s="1"/>
  <c r="I20" i="3"/>
  <c r="AM20" i="1" s="1"/>
  <c r="J40" i="3"/>
  <c r="AN40" i="1" s="1"/>
  <c r="K79" i="3"/>
  <c r="J121" i="3"/>
  <c r="AN121" i="1" s="1"/>
  <c r="G130" i="3"/>
  <c r="AK130" i="1" s="1"/>
  <c r="L137" i="3"/>
  <c r="AP137" i="1" s="1"/>
  <c r="L151" i="3"/>
  <c r="AP151" i="1" s="1"/>
  <c r="L193" i="3"/>
  <c r="AP193" i="1" s="1"/>
  <c r="I203" i="3"/>
  <c r="AM203" i="1" s="1"/>
  <c r="J171" i="3"/>
  <c r="AN171" i="1" s="1"/>
  <c r="G106" i="3"/>
  <c r="AK106" i="1" s="1"/>
  <c r="G18" i="3"/>
  <c r="AK18" i="1" s="1"/>
  <c r="I192" i="3"/>
  <c r="AM192" i="1" s="1"/>
  <c r="P211" i="3"/>
  <c r="AT211" i="1" s="1"/>
  <c r="J155" i="3"/>
  <c r="AN155" i="1" s="1"/>
  <c r="G155" i="3"/>
  <c r="AK155" i="1" s="1"/>
  <c r="L236" i="3"/>
  <c r="AP236" i="1" s="1"/>
  <c r="J199" i="3"/>
  <c r="AN199" i="1" s="1"/>
  <c r="G199" i="3"/>
  <c r="AK199" i="1" s="1"/>
  <c r="J235" i="3"/>
  <c r="AN235" i="1" s="1"/>
  <c r="I235" i="3"/>
  <c r="AM235" i="1" s="1"/>
  <c r="I117" i="3"/>
  <c r="L117" i="3"/>
  <c r="AP117" i="1" s="1"/>
  <c r="G33" i="3"/>
  <c r="AK33" i="1" s="1"/>
  <c r="G126" i="3"/>
  <c r="AK126" i="1" s="1"/>
  <c r="L126" i="3"/>
  <c r="AP126" i="1" s="1"/>
  <c r="I51" i="3"/>
  <c r="AM51" i="1" s="1"/>
  <c r="L51" i="3"/>
  <c r="AP51" i="1" s="1"/>
  <c r="J51" i="3"/>
  <c r="AN51" i="1" s="1"/>
  <c r="I189" i="3"/>
  <c r="AM189" i="1" s="1"/>
  <c r="G189" i="3"/>
  <c r="AK189" i="1" s="1"/>
  <c r="J189" i="3"/>
  <c r="AN189" i="1" s="1"/>
  <c r="G15" i="3"/>
  <c r="AK15" i="1" s="1"/>
  <c r="I24" i="3"/>
  <c r="AM24" i="1" s="1"/>
  <c r="P194" i="3"/>
  <c r="AT194" i="1" s="1"/>
  <c r="L111" i="3"/>
  <c r="AP111" i="1" s="1"/>
  <c r="G111" i="3"/>
  <c r="AK111" i="1" s="1"/>
  <c r="J167" i="3"/>
  <c r="AN167" i="1" s="1"/>
  <c r="I167" i="3"/>
  <c r="AM167" i="1" s="1"/>
  <c r="L175" i="3"/>
  <c r="AP175" i="1" s="1"/>
  <c r="G175" i="3"/>
  <c r="AK175" i="1" s="1"/>
  <c r="I60" i="3"/>
  <c r="AM60" i="1" s="1"/>
  <c r="I108" i="3"/>
  <c r="L108" i="3"/>
  <c r="AP108" i="1" s="1"/>
  <c r="G108" i="3"/>
  <c r="AK108" i="1" s="1"/>
  <c r="G128" i="3"/>
  <c r="AK128" i="1" s="1"/>
  <c r="I84" i="3"/>
  <c r="AM84" i="1" s="1"/>
  <c r="L31" i="3"/>
  <c r="AP31" i="1" s="1"/>
  <c r="I44" i="3"/>
  <c r="AM44" i="1" s="1"/>
  <c r="G110" i="3"/>
  <c r="AK110" i="1" s="1"/>
  <c r="J105" i="3"/>
  <c r="AN105" i="1" s="1"/>
  <c r="G9" i="3"/>
  <c r="AK9" i="1" s="1"/>
  <c r="L9" i="3"/>
  <c r="AP9" i="1" s="1"/>
  <c r="J9" i="3"/>
  <c r="G99" i="3"/>
  <c r="AK99" i="1" s="1"/>
  <c r="L24" i="3"/>
  <c r="AP24" i="1" s="1"/>
  <c r="J23" i="3"/>
  <c r="AN23" i="1" s="1"/>
  <c r="L43" i="3"/>
  <c r="AP43" i="1" s="1"/>
  <c r="L67" i="3"/>
  <c r="AP67" i="1" s="1"/>
  <c r="L95" i="3"/>
  <c r="AP95" i="1" s="1"/>
  <c r="G147" i="3"/>
  <c r="AK147" i="1" s="1"/>
  <c r="L147" i="3"/>
  <c r="AP147" i="1" s="1"/>
  <c r="I100" i="3"/>
  <c r="L100" i="3"/>
  <c r="AP100" i="1" s="1"/>
  <c r="I76" i="3"/>
  <c r="AM76" i="1" s="1"/>
  <c r="J76" i="3"/>
  <c r="AN76" i="1" s="1"/>
  <c r="L172" i="3"/>
  <c r="AP172" i="1" s="1"/>
  <c r="J215" i="3"/>
  <c r="AN215" i="1" s="1"/>
  <c r="I215" i="3"/>
  <c r="L215" i="3"/>
  <c r="AP215" i="1" s="1"/>
  <c r="L33" i="3"/>
  <c r="AP33" i="1" s="1"/>
  <c r="L73" i="3"/>
  <c r="AP73" i="1" s="1"/>
  <c r="L105" i="3"/>
  <c r="AP105" i="1" s="1"/>
  <c r="G200" i="3"/>
  <c r="AK200" i="1" s="1"/>
  <c r="G228" i="3"/>
  <c r="AK228" i="1" s="1"/>
  <c r="L81" i="3"/>
  <c r="AP81" i="1" s="1"/>
  <c r="L146" i="3"/>
  <c r="AP146" i="1" s="1"/>
  <c r="L162" i="3"/>
  <c r="AP162" i="1" s="1"/>
  <c r="L186" i="3"/>
  <c r="AP186" i="1" s="1"/>
  <c r="G186" i="3"/>
  <c r="AK186" i="1" s="1"/>
  <c r="I105" i="3"/>
  <c r="AM105" i="1" s="1"/>
  <c r="I62" i="3"/>
  <c r="AM62" i="1" s="1"/>
  <c r="J62" i="3"/>
  <c r="AN62" i="1" s="1"/>
  <c r="J15" i="3"/>
  <c r="AN15" i="1" s="1"/>
  <c r="L28" i="3"/>
  <c r="AP28" i="1" s="1"/>
  <c r="I72" i="3"/>
  <c r="AM72" i="1" s="1"/>
  <c r="L216" i="3"/>
  <c r="AP216" i="1" s="1"/>
  <c r="L61" i="3"/>
  <c r="AP61" i="1" s="1"/>
  <c r="I129" i="3"/>
  <c r="L129" i="3"/>
  <c r="AP129" i="1" s="1"/>
  <c r="J239" i="3"/>
  <c r="AN239" i="1" s="1"/>
  <c r="G239" i="3"/>
  <c r="AK239" i="1" s="1"/>
  <c r="L239" i="3"/>
  <c r="AP239" i="1" s="1"/>
  <c r="G168" i="3"/>
  <c r="AK168" i="1" s="1"/>
  <c r="J219" i="3"/>
  <c r="AN219" i="1" s="1"/>
  <c r="G219" i="3"/>
  <c r="AK219" i="1" s="1"/>
  <c r="I46" i="3"/>
  <c r="AM46" i="1" s="1"/>
  <c r="G46" i="3"/>
  <c r="AK46" i="1" s="1"/>
  <c r="G31" i="3"/>
  <c r="AK31" i="1" s="1"/>
  <c r="J46" i="3"/>
  <c r="AN46" i="1" s="1"/>
  <c r="G51" i="3"/>
  <c r="AK51" i="1" s="1"/>
  <c r="J24" i="3"/>
  <c r="AN24" i="1" s="1"/>
  <c r="L219" i="3"/>
  <c r="AP219" i="1" s="1"/>
  <c r="L235" i="3"/>
  <c r="AP235" i="1" s="1"/>
  <c r="J147" i="3"/>
  <c r="AN147" i="1" s="1"/>
  <c r="J135" i="3"/>
  <c r="AN135" i="1" s="1"/>
  <c r="I135" i="3"/>
  <c r="AM135" i="1" s="1"/>
  <c r="J163" i="3"/>
  <c r="AN163" i="1" s="1"/>
  <c r="I163" i="3"/>
  <c r="AM163" i="1" s="1"/>
  <c r="G171" i="3"/>
  <c r="AK171" i="1" s="1"/>
  <c r="L171" i="3"/>
  <c r="AP171" i="1" s="1"/>
  <c r="I187" i="3"/>
  <c r="L187" i="3"/>
  <c r="AP187" i="1" s="1"/>
  <c r="G52" i="3"/>
  <c r="AK52" i="1" s="1"/>
  <c r="I145" i="3"/>
  <c r="L145" i="3"/>
  <c r="AP145" i="1" s="1"/>
  <c r="I157" i="3"/>
  <c r="AM157" i="1" s="1"/>
  <c r="J157" i="3"/>
  <c r="AN157" i="1" s="1"/>
  <c r="I173" i="3"/>
  <c r="AM173" i="1" s="1"/>
  <c r="L173" i="3"/>
  <c r="AP173" i="1" s="1"/>
  <c r="G184" i="3"/>
  <c r="AK184" i="1" s="1"/>
  <c r="G201" i="3"/>
  <c r="AK201" i="1" s="1"/>
  <c r="L201" i="3"/>
  <c r="AP201" i="1" s="1"/>
  <c r="G213" i="3"/>
  <c r="AK213" i="1" s="1"/>
  <c r="I229" i="3"/>
  <c r="L229" i="3"/>
  <c r="AP229" i="1" s="1"/>
  <c r="I249" i="3"/>
  <c r="AM249" i="1" s="1"/>
  <c r="J249" i="3"/>
  <c r="AN249" i="1" s="1"/>
  <c r="J193" i="3"/>
  <c r="AN193" i="1" s="1"/>
  <c r="L47" i="3"/>
  <c r="AP47" i="1" s="1"/>
  <c r="G107" i="3"/>
  <c r="AK107" i="1" s="1"/>
  <c r="I104" i="3"/>
  <c r="AM104" i="1" s="1"/>
  <c r="I92" i="3"/>
  <c r="G188" i="3"/>
  <c r="AK188" i="1" s="1"/>
  <c r="G183" i="3"/>
  <c r="AK183" i="1" s="1"/>
  <c r="J207" i="3"/>
  <c r="AN207" i="1" s="1"/>
  <c r="L93" i="3"/>
  <c r="AP93" i="1" s="1"/>
  <c r="L140" i="3"/>
  <c r="AP140" i="1" s="1"/>
  <c r="I88" i="3"/>
  <c r="G65" i="3"/>
  <c r="AK65" i="1" s="1"/>
  <c r="L89" i="3"/>
  <c r="AP89" i="1" s="1"/>
  <c r="L5" i="3"/>
  <c r="AP5" i="1" s="1"/>
  <c r="G132" i="3"/>
  <c r="AK132" i="1" s="1"/>
  <c r="I161" i="3"/>
  <c r="AM161" i="1" s="1"/>
  <c r="I185" i="3"/>
  <c r="AM185" i="1" s="1"/>
  <c r="G69" i="3"/>
  <c r="AK69" i="1" s="1"/>
  <c r="I71" i="3"/>
  <c r="AM71" i="1" s="1"/>
  <c r="I179" i="3"/>
  <c r="AM179" i="1" s="1"/>
  <c r="J247" i="3"/>
  <c r="AN247" i="1" s="1"/>
  <c r="I212" i="3"/>
  <c r="I237" i="3"/>
  <c r="I56" i="3"/>
  <c r="J231" i="3"/>
  <c r="L204" i="3"/>
  <c r="AP204" i="1" s="1"/>
  <c r="J14" i="3"/>
  <c r="AN14" i="1" s="1"/>
  <c r="I14" i="3"/>
  <c r="AM14" i="1" s="1"/>
  <c r="G101" i="3"/>
  <c r="AK101" i="1" s="1"/>
  <c r="L97" i="3"/>
  <c r="AP97" i="1" s="1"/>
  <c r="I149" i="3"/>
  <c r="AM149" i="1" s="1"/>
  <c r="I165" i="3"/>
  <c r="I177" i="3"/>
  <c r="AM177" i="1" s="1"/>
  <c r="G221" i="3"/>
  <c r="AK221" i="1" s="1"/>
  <c r="J211" i="3"/>
  <c r="AN211" i="1" s="1"/>
  <c r="J11" i="3"/>
  <c r="AN11" i="1" s="1"/>
  <c r="I195" i="3"/>
  <c r="AJ2" i="1"/>
  <c r="L237" i="3"/>
  <c r="AP237" i="1" s="1"/>
  <c r="G242" i="3"/>
  <c r="AK242" i="1" s="1"/>
  <c r="L71" i="3"/>
  <c r="AP71" i="1" s="1"/>
  <c r="I96" i="3"/>
  <c r="L156" i="3"/>
  <c r="AP156" i="1" s="1"/>
  <c r="G190" i="3"/>
  <c r="AK190" i="1" s="1"/>
  <c r="J223" i="3"/>
  <c r="AN223" i="1" s="1"/>
  <c r="I80" i="3"/>
  <c r="AM80" i="1" s="1"/>
  <c r="L132" i="3"/>
  <c r="AP132" i="1" s="1"/>
  <c r="G152" i="3"/>
  <c r="AK152" i="1" s="1"/>
  <c r="L196" i="3"/>
  <c r="AP196" i="1" s="1"/>
  <c r="L13" i="3"/>
  <c r="AP13" i="1" s="1"/>
  <c r="G25" i="3"/>
  <c r="AK25" i="1" s="1"/>
  <c r="I169" i="3"/>
  <c r="AM169" i="1" s="1"/>
  <c r="G225" i="3"/>
  <c r="AK225" i="1" s="1"/>
  <c r="I245" i="3"/>
  <c r="L130" i="3"/>
  <c r="AP130" i="1" s="1"/>
  <c r="J227" i="3"/>
  <c r="AN227" i="1" s="1"/>
  <c r="J243" i="3"/>
  <c r="AN243" i="1" s="1"/>
  <c r="I64" i="3"/>
  <c r="AM64" i="1" s="1"/>
  <c r="G76" i="3"/>
  <c r="AK76" i="1" s="1"/>
  <c r="L128" i="3"/>
  <c r="AP128" i="1" s="1"/>
  <c r="L200" i="3"/>
  <c r="AP200" i="1" s="1"/>
  <c r="I168" i="3"/>
  <c r="AM168" i="1" s="1"/>
  <c r="J168" i="3"/>
  <c r="AN168" i="1" s="1"/>
  <c r="G172" i="3"/>
  <c r="AK172" i="1" s="1"/>
  <c r="G216" i="3"/>
  <c r="AK216" i="1" s="1"/>
  <c r="G5" i="3"/>
  <c r="AK5" i="1" s="1"/>
  <c r="G73" i="3"/>
  <c r="AK73" i="1" s="1"/>
  <c r="I59" i="3"/>
  <c r="AM59" i="1" s="1"/>
  <c r="J59" i="3"/>
  <c r="AN59" i="1" s="1"/>
  <c r="L77" i="3"/>
  <c r="AP77" i="1" s="1"/>
  <c r="L101" i="3"/>
  <c r="AP101" i="1" s="1"/>
  <c r="G173" i="3"/>
  <c r="AK173" i="1" s="1"/>
  <c r="G229" i="3"/>
  <c r="AK229" i="1" s="1"/>
  <c r="K94" i="3"/>
  <c r="G117" i="3"/>
  <c r="AK117" i="1" s="1"/>
  <c r="G169" i="3"/>
  <c r="AK169" i="1" s="1"/>
  <c r="G165" i="3"/>
  <c r="AK165" i="1" s="1"/>
  <c r="I160" i="3"/>
  <c r="AM160" i="1" s="1"/>
  <c r="J160" i="3"/>
  <c r="AN160" i="1" s="1"/>
  <c r="P180" i="3"/>
  <c r="AT180" i="1" s="1"/>
  <c r="P87" i="3"/>
  <c r="AT87" i="1" s="1"/>
  <c r="I39" i="3"/>
  <c r="AM39" i="1" s="1"/>
  <c r="J39" i="3"/>
  <c r="AN39" i="1" s="1"/>
  <c r="L39" i="3"/>
  <c r="AP39" i="1" s="1"/>
  <c r="I45" i="3"/>
  <c r="AM45" i="1" s="1"/>
  <c r="J45" i="3"/>
  <c r="AN45" i="1" s="1"/>
  <c r="I144" i="3"/>
  <c r="AM144" i="1" s="1"/>
  <c r="J144" i="3"/>
  <c r="AN144" i="1" s="1"/>
  <c r="J29" i="3"/>
  <c r="AN29" i="1" s="1"/>
  <c r="I29" i="3"/>
  <c r="AM29" i="1" s="1"/>
  <c r="I81" i="3"/>
  <c r="AM81" i="1" s="1"/>
  <c r="J81" i="3"/>
  <c r="AN81" i="1" s="1"/>
  <c r="J21" i="3"/>
  <c r="AN21" i="1" s="1"/>
  <c r="I21" i="3"/>
  <c r="AM21" i="1" s="1"/>
  <c r="J220" i="3"/>
  <c r="AN220" i="1" s="1"/>
  <c r="I220" i="3"/>
  <c r="AM220" i="1" s="1"/>
  <c r="I49" i="3"/>
  <c r="J49" i="3"/>
  <c r="AN49" i="1" s="1"/>
  <c r="J205" i="3"/>
  <c r="AN205" i="1" s="1"/>
  <c r="I205" i="3"/>
  <c r="AM205" i="1" s="1"/>
  <c r="G29" i="3"/>
  <c r="AK29" i="1" s="1"/>
  <c r="G45" i="3"/>
  <c r="AK45" i="1" s="1"/>
  <c r="J110" i="3"/>
  <c r="AN110" i="1" s="1"/>
  <c r="I110" i="3"/>
  <c r="AM110" i="1" s="1"/>
  <c r="I122" i="3"/>
  <c r="AM122" i="1" s="1"/>
  <c r="J122" i="3"/>
  <c r="AN122" i="1" s="1"/>
  <c r="G133" i="3"/>
  <c r="AK133" i="1" s="1"/>
  <c r="I154" i="3"/>
  <c r="AM154" i="1" s="1"/>
  <c r="J154" i="3"/>
  <c r="AN154" i="1" s="1"/>
  <c r="I178" i="3"/>
  <c r="AM178" i="1" s="1"/>
  <c r="J178" i="3"/>
  <c r="AN178" i="1" s="1"/>
  <c r="L7" i="3"/>
  <c r="AP7" i="1" s="1"/>
  <c r="L23" i="3"/>
  <c r="AP23" i="1" s="1"/>
  <c r="P12" i="3"/>
  <c r="AT12" i="1" s="1"/>
  <c r="G47" i="3"/>
  <c r="AK47" i="1" s="1"/>
  <c r="J44" i="3"/>
  <c r="AN44" i="1" s="1"/>
  <c r="G28" i="3"/>
  <c r="AK28" i="1" s="1"/>
  <c r="L92" i="3"/>
  <c r="AP92" i="1" s="1"/>
  <c r="J104" i="3"/>
  <c r="AN104" i="1" s="1"/>
  <c r="L109" i="3"/>
  <c r="AP109" i="1" s="1"/>
  <c r="G122" i="3"/>
  <c r="AK122" i="1" s="1"/>
  <c r="L133" i="3"/>
  <c r="AP133" i="1" s="1"/>
  <c r="G138" i="3"/>
  <c r="AK138" i="1" s="1"/>
  <c r="L149" i="3"/>
  <c r="AP149" i="1" s="1"/>
  <c r="J127" i="3"/>
  <c r="AN127" i="1" s="1"/>
  <c r="I183" i="3"/>
  <c r="AM183" i="1" s="1"/>
  <c r="L185" i="3"/>
  <c r="AP185" i="1" s="1"/>
  <c r="L207" i="3"/>
  <c r="AP207" i="1" s="1"/>
  <c r="K139" i="3"/>
  <c r="G247" i="3"/>
  <c r="AK247" i="1" s="1"/>
  <c r="J179" i="3"/>
  <c r="AN179" i="1" s="1"/>
  <c r="I143" i="3"/>
  <c r="AM143" i="1" s="1"/>
  <c r="I155" i="3"/>
  <c r="AM155" i="1" s="1"/>
  <c r="L241" i="3"/>
  <c r="AP241" i="1" s="1"/>
  <c r="L249" i="3"/>
  <c r="AP249" i="1" s="1"/>
  <c r="P148" i="3"/>
  <c r="AT148" i="1" s="1"/>
  <c r="I83" i="3"/>
  <c r="AM83" i="1" s="1"/>
  <c r="J83" i="3"/>
  <c r="AN83" i="1" s="1"/>
  <c r="I35" i="3"/>
  <c r="AM35" i="1" s="1"/>
  <c r="J35" i="3"/>
  <c r="AN35" i="1" s="1"/>
  <c r="I63" i="3"/>
  <c r="AM63" i="1" s="1"/>
  <c r="J63" i="3"/>
  <c r="AN63" i="1" s="1"/>
  <c r="L63" i="3"/>
  <c r="AP63" i="1" s="1"/>
  <c r="I95" i="3"/>
  <c r="AM95" i="1" s="1"/>
  <c r="J95" i="3"/>
  <c r="AN95" i="1" s="1"/>
  <c r="G83" i="3"/>
  <c r="AK83" i="1" s="1"/>
  <c r="I236" i="3"/>
  <c r="AM236" i="1" s="1"/>
  <c r="J236" i="3"/>
  <c r="AN236" i="1" s="1"/>
  <c r="I75" i="3"/>
  <c r="AM75" i="1" s="1"/>
  <c r="J75" i="3"/>
  <c r="AN75" i="1" s="1"/>
  <c r="L45" i="3"/>
  <c r="AP45" i="1" s="1"/>
  <c r="G60" i="3"/>
  <c r="AK60" i="1" s="1"/>
  <c r="I85" i="3"/>
  <c r="AM85" i="1" s="1"/>
  <c r="J85" i="3"/>
  <c r="AN85" i="1" s="1"/>
  <c r="J93" i="3"/>
  <c r="AN93" i="1" s="1"/>
  <c r="I93" i="3"/>
  <c r="AM93" i="1" s="1"/>
  <c r="I124" i="3"/>
  <c r="AM124" i="1" s="1"/>
  <c r="J124" i="3"/>
  <c r="AN124" i="1" s="1"/>
  <c r="L124" i="3"/>
  <c r="AP124" i="1" s="1"/>
  <c r="I136" i="3"/>
  <c r="AM136" i="1" s="1"/>
  <c r="J136" i="3"/>
  <c r="AN136" i="1" s="1"/>
  <c r="L144" i="3"/>
  <c r="AP144" i="1" s="1"/>
  <c r="G187" i="3"/>
  <c r="AK187" i="1" s="1"/>
  <c r="J208" i="3"/>
  <c r="AN208" i="1" s="1"/>
  <c r="I208" i="3"/>
  <c r="AM208" i="1" s="1"/>
  <c r="J224" i="3"/>
  <c r="AN224" i="1" s="1"/>
  <c r="I224" i="3"/>
  <c r="AM224" i="1" s="1"/>
  <c r="J240" i="3"/>
  <c r="AN240" i="1" s="1"/>
  <c r="I240" i="3"/>
  <c r="AM240" i="1" s="1"/>
  <c r="L240" i="3"/>
  <c r="AP240" i="1" s="1"/>
  <c r="L29" i="3"/>
  <c r="AP29" i="1" s="1"/>
  <c r="G72" i="3"/>
  <c r="AK72" i="1" s="1"/>
  <c r="J13" i="3"/>
  <c r="AN13" i="1" s="1"/>
  <c r="I13" i="3"/>
  <c r="AM13" i="1" s="1"/>
  <c r="L21" i="3"/>
  <c r="AP21" i="1" s="1"/>
  <c r="J57" i="3"/>
  <c r="AN57" i="1" s="1"/>
  <c r="I57" i="3"/>
  <c r="AM57" i="1" s="1"/>
  <c r="G80" i="3"/>
  <c r="AK80" i="1" s="1"/>
  <c r="J232" i="3"/>
  <c r="AN232" i="1" s="1"/>
  <c r="I232" i="3"/>
  <c r="AM232" i="1" s="1"/>
  <c r="G68" i="3"/>
  <c r="AK68" i="1" s="1"/>
  <c r="G136" i="3"/>
  <c r="AK136" i="1" s="1"/>
  <c r="G208" i="3"/>
  <c r="AK208" i="1" s="1"/>
  <c r="J217" i="3"/>
  <c r="AN217" i="1" s="1"/>
  <c r="I217" i="3"/>
  <c r="AM217" i="1" s="1"/>
  <c r="J225" i="3"/>
  <c r="AN225" i="1" s="1"/>
  <c r="I225" i="3"/>
  <c r="AM225" i="1" s="1"/>
  <c r="J233" i="3"/>
  <c r="AN233" i="1" s="1"/>
  <c r="I233" i="3"/>
  <c r="AM233" i="1" s="1"/>
  <c r="L230" i="3"/>
  <c r="AP230" i="1" s="1"/>
  <c r="G241" i="3"/>
  <c r="AK241" i="1" s="1"/>
  <c r="J10" i="3"/>
  <c r="AN10" i="1" s="1"/>
  <c r="I10" i="3"/>
  <c r="AM10" i="1" s="1"/>
  <c r="G49" i="3"/>
  <c r="AK49" i="1" s="1"/>
  <c r="G113" i="3"/>
  <c r="AK113" i="1" s="1"/>
  <c r="I118" i="3"/>
  <c r="AM118" i="1" s="1"/>
  <c r="J118" i="3"/>
  <c r="AN118" i="1" s="1"/>
  <c r="L122" i="3"/>
  <c r="AP122" i="1" s="1"/>
  <c r="G129" i="3"/>
  <c r="AK129" i="1" s="1"/>
  <c r="I134" i="3"/>
  <c r="AM134" i="1" s="1"/>
  <c r="J134" i="3"/>
  <c r="AN134" i="1" s="1"/>
  <c r="G145" i="3"/>
  <c r="AK145" i="1" s="1"/>
  <c r="I162" i="3"/>
  <c r="AM162" i="1" s="1"/>
  <c r="J162" i="3"/>
  <c r="AN162" i="1" s="1"/>
  <c r="L178" i="3"/>
  <c r="AP178" i="1" s="1"/>
  <c r="G185" i="3"/>
  <c r="AK185" i="1" s="1"/>
  <c r="I190" i="3"/>
  <c r="AM190" i="1" s="1"/>
  <c r="J190" i="3"/>
  <c r="AN190" i="1" s="1"/>
  <c r="G233" i="3"/>
  <c r="AK233" i="1" s="1"/>
  <c r="I246" i="3"/>
  <c r="AM246" i="1" s="1"/>
  <c r="J246" i="3"/>
  <c r="AN246" i="1" s="1"/>
  <c r="P91" i="3"/>
  <c r="AT91" i="1" s="1"/>
  <c r="I47" i="3"/>
  <c r="AM47" i="1" s="1"/>
  <c r="J47" i="3"/>
  <c r="AN47" i="1" s="1"/>
  <c r="I188" i="3"/>
  <c r="AM188" i="1" s="1"/>
  <c r="J188" i="3"/>
  <c r="AN188" i="1" s="1"/>
  <c r="J53" i="3"/>
  <c r="AN53" i="1" s="1"/>
  <c r="I53" i="3"/>
  <c r="AM53" i="1" s="1"/>
  <c r="I180" i="3"/>
  <c r="AM180" i="1" s="1"/>
  <c r="J180" i="3"/>
  <c r="AN180" i="1" s="1"/>
  <c r="J120" i="3"/>
  <c r="AN120" i="1" s="1"/>
  <c r="I120" i="3"/>
  <c r="AM120" i="1" s="1"/>
  <c r="L120" i="3"/>
  <c r="AP120" i="1" s="1"/>
  <c r="G120" i="3"/>
  <c r="AK120" i="1" s="1"/>
  <c r="I152" i="3"/>
  <c r="AM152" i="1" s="1"/>
  <c r="J152" i="3"/>
  <c r="AN152" i="1" s="1"/>
  <c r="I97" i="3"/>
  <c r="AM97" i="1" s="1"/>
  <c r="J97" i="3"/>
  <c r="AN97" i="1" s="1"/>
  <c r="G144" i="3"/>
  <c r="AK144" i="1" s="1"/>
  <c r="J69" i="3"/>
  <c r="AN69" i="1" s="1"/>
  <c r="I69" i="3"/>
  <c r="AM69" i="1" s="1"/>
  <c r="G97" i="3"/>
  <c r="AK97" i="1" s="1"/>
  <c r="I138" i="3"/>
  <c r="AM138" i="1" s="1"/>
  <c r="J138" i="3"/>
  <c r="AN138" i="1" s="1"/>
  <c r="G149" i="3"/>
  <c r="AK149" i="1" s="1"/>
  <c r="I182" i="3"/>
  <c r="AM182" i="1" s="1"/>
  <c r="J182" i="3"/>
  <c r="AN182" i="1" s="1"/>
  <c r="I194" i="3"/>
  <c r="AM194" i="1" s="1"/>
  <c r="J194" i="3"/>
  <c r="AN194" i="1" s="1"/>
  <c r="I7" i="3"/>
  <c r="AM7" i="1" s="1"/>
  <c r="I23" i="3"/>
  <c r="AM23" i="1" s="1"/>
  <c r="G44" i="3"/>
  <c r="AK44" i="1" s="1"/>
  <c r="I28" i="3"/>
  <c r="AM28" i="1" s="1"/>
  <c r="J72" i="3"/>
  <c r="AN72" i="1" s="1"/>
  <c r="J80" i="3"/>
  <c r="AN80" i="1" s="1"/>
  <c r="P67" i="3"/>
  <c r="AT67" i="1" s="1"/>
  <c r="P75" i="3"/>
  <c r="AT75" i="1" s="1"/>
  <c r="J113" i="3"/>
  <c r="AN113" i="1" s="1"/>
  <c r="G127" i="3"/>
  <c r="AK127" i="1" s="1"/>
  <c r="L183" i="3"/>
  <c r="AP183" i="1" s="1"/>
  <c r="J185" i="3"/>
  <c r="AN185" i="1" s="1"/>
  <c r="G179" i="3"/>
  <c r="AK179" i="1" s="1"/>
  <c r="L143" i="3"/>
  <c r="AP143" i="1" s="1"/>
  <c r="L155" i="3"/>
  <c r="AP155" i="1" s="1"/>
  <c r="P199" i="3"/>
  <c r="AT199" i="1" s="1"/>
  <c r="L205" i="3"/>
  <c r="AP205" i="1" s="1"/>
  <c r="I31" i="3"/>
  <c r="AM31" i="1" s="1"/>
  <c r="J31" i="3"/>
  <c r="AN31" i="1" s="1"/>
  <c r="L35" i="3"/>
  <c r="AP35" i="1" s="1"/>
  <c r="I43" i="3"/>
  <c r="AM43" i="1" s="1"/>
  <c r="J43" i="3"/>
  <c r="AN43" i="1" s="1"/>
  <c r="I67" i="3"/>
  <c r="AM67" i="1" s="1"/>
  <c r="J67" i="3"/>
  <c r="AN67" i="1" s="1"/>
  <c r="L83" i="3"/>
  <c r="AP83" i="1" s="1"/>
  <c r="I107" i="3"/>
  <c r="AM107" i="1" s="1"/>
  <c r="J107" i="3"/>
  <c r="AN107" i="1" s="1"/>
  <c r="L107" i="3"/>
  <c r="AP107" i="1" s="1"/>
  <c r="I156" i="3"/>
  <c r="AM156" i="1" s="1"/>
  <c r="J156" i="3"/>
  <c r="AN156" i="1" s="1"/>
  <c r="I91" i="3"/>
  <c r="AM91" i="1" s="1"/>
  <c r="J91" i="3"/>
  <c r="AN91" i="1" s="1"/>
  <c r="G178" i="3"/>
  <c r="AK178" i="1" s="1"/>
  <c r="J41" i="3"/>
  <c r="AN41" i="1" s="1"/>
  <c r="I41" i="3"/>
  <c r="AM41" i="1" s="1"/>
  <c r="L49" i="3"/>
  <c r="AP49" i="1" s="1"/>
  <c r="G100" i="3"/>
  <c r="AK100" i="1" s="1"/>
  <c r="I140" i="3"/>
  <c r="AM140" i="1" s="1"/>
  <c r="J140" i="3"/>
  <c r="AN140" i="1" s="1"/>
  <c r="I55" i="3"/>
  <c r="AM55" i="1" s="1"/>
  <c r="J55" i="3"/>
  <c r="AN55" i="1" s="1"/>
  <c r="L55" i="3"/>
  <c r="AP55" i="1" s="1"/>
  <c r="I112" i="3"/>
  <c r="AM112" i="1" s="1"/>
  <c r="J112" i="3"/>
  <c r="AN112" i="1" s="1"/>
  <c r="I128" i="3"/>
  <c r="AM128" i="1" s="1"/>
  <c r="J128" i="3"/>
  <c r="AN128" i="1" s="1"/>
  <c r="L136" i="3"/>
  <c r="AP136" i="1" s="1"/>
  <c r="L188" i="3"/>
  <c r="AP188" i="1" s="1"/>
  <c r="J196" i="3"/>
  <c r="AN196" i="1" s="1"/>
  <c r="I196" i="3"/>
  <c r="AM196" i="1" s="1"/>
  <c r="L208" i="3"/>
  <c r="AP208" i="1" s="1"/>
  <c r="L224" i="3"/>
  <c r="AP224" i="1" s="1"/>
  <c r="J244" i="3"/>
  <c r="AN244" i="1" s="1"/>
  <c r="I244" i="3"/>
  <c r="AM244" i="1" s="1"/>
  <c r="I77" i="3"/>
  <c r="AM77" i="1" s="1"/>
  <c r="J77" i="3"/>
  <c r="AN77" i="1" s="1"/>
  <c r="I101" i="3"/>
  <c r="AM101" i="1" s="1"/>
  <c r="J101" i="3"/>
  <c r="AN101" i="1" s="1"/>
  <c r="J5" i="3"/>
  <c r="AN5" i="1" s="1"/>
  <c r="I5" i="3"/>
  <c r="AM5" i="1" s="1"/>
  <c r="I37" i="3"/>
  <c r="AM37" i="1" s="1"/>
  <c r="J37" i="3"/>
  <c r="AN37" i="1" s="1"/>
  <c r="G84" i="3"/>
  <c r="AK84" i="1" s="1"/>
  <c r="J25" i="3"/>
  <c r="AN25" i="1" s="1"/>
  <c r="I25" i="3"/>
  <c r="AM25" i="1" s="1"/>
  <c r="I89" i="3"/>
  <c r="AM89" i="1" s="1"/>
  <c r="J89" i="3"/>
  <c r="AN89" i="1" s="1"/>
  <c r="G140" i="3"/>
  <c r="AK140" i="1" s="1"/>
  <c r="I148" i="3"/>
  <c r="AM148" i="1" s="1"/>
  <c r="J148" i="3"/>
  <c r="AN148" i="1" s="1"/>
  <c r="I176" i="3"/>
  <c r="AM176" i="1" s="1"/>
  <c r="J176" i="3"/>
  <c r="AN176" i="1" s="1"/>
  <c r="I184" i="3"/>
  <c r="AM184" i="1" s="1"/>
  <c r="J184" i="3"/>
  <c r="AN184" i="1" s="1"/>
  <c r="J201" i="3"/>
  <c r="AN201" i="1" s="1"/>
  <c r="I201" i="3"/>
  <c r="AM201" i="1" s="1"/>
  <c r="J209" i="3"/>
  <c r="AN209" i="1" s="1"/>
  <c r="I209" i="3"/>
  <c r="AM209" i="1" s="1"/>
  <c r="G220" i="3"/>
  <c r="AK220" i="1" s="1"/>
  <c r="G236" i="3"/>
  <c r="AK236" i="1" s="1"/>
  <c r="G205" i="3"/>
  <c r="AK205" i="1" s="1"/>
  <c r="G13" i="3"/>
  <c r="AK13" i="1" s="1"/>
  <c r="G21" i="3"/>
  <c r="AK21" i="1" s="1"/>
  <c r="G37" i="3"/>
  <c r="AK37" i="1" s="1"/>
  <c r="G57" i="3"/>
  <c r="AK57" i="1" s="1"/>
  <c r="G81" i="3"/>
  <c r="AK81" i="1" s="1"/>
  <c r="G89" i="3"/>
  <c r="AK89" i="1" s="1"/>
  <c r="G109" i="3"/>
  <c r="AK109" i="1" s="1"/>
  <c r="I114" i="3"/>
  <c r="AM114" i="1" s="1"/>
  <c r="J114" i="3"/>
  <c r="AN114" i="1" s="1"/>
  <c r="L118" i="3"/>
  <c r="AP118" i="1" s="1"/>
  <c r="G125" i="3"/>
  <c r="AK125" i="1" s="1"/>
  <c r="I130" i="3"/>
  <c r="AM130" i="1" s="1"/>
  <c r="J130" i="3"/>
  <c r="AN130" i="1" s="1"/>
  <c r="L134" i="3"/>
  <c r="AP134" i="1" s="1"/>
  <c r="G141" i="3"/>
  <c r="AK141" i="1" s="1"/>
  <c r="I146" i="3"/>
  <c r="AM146" i="1" s="1"/>
  <c r="J146" i="3"/>
  <c r="AN146" i="1" s="1"/>
  <c r="I150" i="3"/>
  <c r="AM150" i="1" s="1"/>
  <c r="J150" i="3"/>
  <c r="AN150" i="1" s="1"/>
  <c r="I158" i="3"/>
  <c r="AM158" i="1" s="1"/>
  <c r="J158" i="3"/>
  <c r="AN158" i="1" s="1"/>
  <c r="I174" i="3"/>
  <c r="AM174" i="1" s="1"/>
  <c r="J174" i="3"/>
  <c r="AN174" i="1" s="1"/>
  <c r="G181" i="3"/>
  <c r="AK181" i="1" s="1"/>
  <c r="L190" i="3"/>
  <c r="AP190" i="1" s="1"/>
  <c r="L226" i="3"/>
  <c r="AP226" i="1" s="1"/>
  <c r="G249" i="3"/>
  <c r="AK249" i="1" s="1"/>
  <c r="L220" i="3"/>
  <c r="AP220" i="1" s="1"/>
  <c r="G153" i="3"/>
  <c r="AK153" i="1" s="1"/>
  <c r="P16" i="3"/>
  <c r="AT16" i="1" s="1"/>
  <c r="P235" i="3"/>
  <c r="AT235" i="1" s="1"/>
  <c r="I103" i="3"/>
  <c r="AM103" i="1" s="1"/>
  <c r="J103" i="3"/>
  <c r="AN103" i="1" s="1"/>
  <c r="P4" i="3"/>
  <c r="AT4" i="1" s="1"/>
  <c r="G7" i="3"/>
  <c r="AK7" i="1" s="1"/>
  <c r="I19" i="3"/>
  <c r="AM19" i="1" s="1"/>
  <c r="G23" i="3"/>
  <c r="AK23" i="1" s="1"/>
  <c r="G39" i="3"/>
  <c r="AK39" i="1" s="1"/>
  <c r="L72" i="3"/>
  <c r="AP72" i="1" s="1"/>
  <c r="L80" i="3"/>
  <c r="AP80" i="1" s="1"/>
  <c r="G180" i="3"/>
  <c r="AK180" i="1" s="1"/>
  <c r="L113" i="3"/>
  <c r="AP113" i="1" s="1"/>
  <c r="J161" i="3"/>
  <c r="AN161" i="1" s="1"/>
  <c r="J177" i="3"/>
  <c r="AN177" i="1" s="1"/>
  <c r="J183" i="3"/>
  <c r="AN183" i="1" s="1"/>
  <c r="L247" i="3"/>
  <c r="AP247" i="1" s="1"/>
  <c r="I207" i="3"/>
  <c r="AM207" i="1" s="1"/>
  <c r="P132" i="3"/>
  <c r="AT132" i="1" s="1"/>
  <c r="I99" i="3"/>
  <c r="AM99" i="1" s="1"/>
  <c r="J99" i="3"/>
  <c r="AN99" i="1" s="1"/>
  <c r="L99" i="3"/>
  <c r="AP99" i="1" s="1"/>
  <c r="G154" i="3"/>
  <c r="AK154" i="1" s="1"/>
  <c r="I172" i="3"/>
  <c r="AM172" i="1" s="1"/>
  <c r="J172" i="3"/>
  <c r="AN172" i="1" s="1"/>
  <c r="G182" i="3"/>
  <c r="AK182" i="1" s="1"/>
  <c r="L53" i="3"/>
  <c r="AP53" i="1" s="1"/>
  <c r="J73" i="3"/>
  <c r="AN73" i="1" s="1"/>
  <c r="I73" i="3"/>
  <c r="AM73" i="1" s="1"/>
  <c r="G103" i="3"/>
  <c r="AK103" i="1" s="1"/>
  <c r="L152" i="3"/>
  <c r="AP152" i="1" s="1"/>
  <c r="I164" i="3"/>
  <c r="AM164" i="1" s="1"/>
  <c r="J164" i="3"/>
  <c r="AN164" i="1" s="1"/>
  <c r="L180" i="3"/>
  <c r="AP180" i="1" s="1"/>
  <c r="J200" i="3"/>
  <c r="AN200" i="1" s="1"/>
  <c r="I200" i="3"/>
  <c r="AM200" i="1" s="1"/>
  <c r="J216" i="3"/>
  <c r="AN216" i="1" s="1"/>
  <c r="I216" i="3"/>
  <c r="AM216" i="1" s="1"/>
  <c r="J228" i="3"/>
  <c r="AN228" i="1" s="1"/>
  <c r="I228" i="3"/>
  <c r="AM228" i="1" s="1"/>
  <c r="L228" i="3"/>
  <c r="AP228" i="1" s="1"/>
  <c r="J248" i="3"/>
  <c r="AN248" i="1" s="1"/>
  <c r="I248" i="3"/>
  <c r="AM248" i="1" s="1"/>
  <c r="L248" i="3"/>
  <c r="AP248" i="1" s="1"/>
  <c r="I65" i="3"/>
  <c r="AM65" i="1" s="1"/>
  <c r="J65" i="3"/>
  <c r="AN65" i="1" s="1"/>
  <c r="J17" i="3"/>
  <c r="AN17" i="1" s="1"/>
  <c r="I17" i="3"/>
  <c r="AM17" i="1" s="1"/>
  <c r="J61" i="3"/>
  <c r="AN61" i="1" s="1"/>
  <c r="I61" i="3"/>
  <c r="AM61" i="1" s="1"/>
  <c r="G92" i="3"/>
  <c r="AK92" i="1" s="1"/>
  <c r="I33" i="3"/>
  <c r="AM33" i="1" s="1"/>
  <c r="J33" i="3"/>
  <c r="AN33" i="1" s="1"/>
  <c r="G104" i="3"/>
  <c r="AK104" i="1" s="1"/>
  <c r="G196" i="3"/>
  <c r="AK196" i="1" s="1"/>
  <c r="J213" i="3"/>
  <c r="AN213" i="1" s="1"/>
  <c r="I213" i="3"/>
  <c r="AM213" i="1" s="1"/>
  <c r="J221" i="3"/>
  <c r="AN221" i="1" s="1"/>
  <c r="I221" i="3"/>
  <c r="AM221" i="1" s="1"/>
  <c r="G240" i="3"/>
  <c r="AK240" i="1" s="1"/>
  <c r="G248" i="3"/>
  <c r="AK248" i="1" s="1"/>
  <c r="I250" i="3"/>
  <c r="AM250" i="1" s="1"/>
  <c r="J250" i="3"/>
  <c r="AN250" i="1" s="1"/>
  <c r="I2" i="3"/>
  <c r="AM2" i="1" s="1"/>
  <c r="J2" i="3"/>
  <c r="G17" i="3"/>
  <c r="AK17" i="1" s="1"/>
  <c r="J26" i="3"/>
  <c r="AN26" i="1" s="1"/>
  <c r="I26" i="3"/>
  <c r="AM26" i="1" s="1"/>
  <c r="G41" i="3"/>
  <c r="AK41" i="1" s="1"/>
  <c r="G61" i="3"/>
  <c r="AK61" i="1" s="1"/>
  <c r="G85" i="3"/>
  <c r="AK85" i="1" s="1"/>
  <c r="G93" i="3"/>
  <c r="AK93" i="1" s="1"/>
  <c r="L110" i="3"/>
  <c r="AP110" i="1" s="1"/>
  <c r="G121" i="3"/>
  <c r="AK121" i="1" s="1"/>
  <c r="I126" i="3"/>
  <c r="AM126" i="1" s="1"/>
  <c r="J126" i="3"/>
  <c r="AN126" i="1" s="1"/>
  <c r="I142" i="3"/>
  <c r="AM142" i="1" s="1"/>
  <c r="J142" i="3"/>
  <c r="AN142" i="1" s="1"/>
  <c r="L154" i="3"/>
  <c r="AP154" i="1" s="1"/>
  <c r="G161" i="3"/>
  <c r="AK161" i="1" s="1"/>
  <c r="I166" i="3"/>
  <c r="AM166" i="1" s="1"/>
  <c r="J166" i="3"/>
  <c r="AN166" i="1" s="1"/>
  <c r="G177" i="3"/>
  <c r="AK177" i="1" s="1"/>
  <c r="L182" i="3"/>
  <c r="AP182" i="1" s="1"/>
  <c r="I186" i="3"/>
  <c r="AM186" i="1" s="1"/>
  <c r="J186" i="3"/>
  <c r="AN186" i="1" s="1"/>
  <c r="G194" i="3"/>
  <c r="AK194" i="1" s="1"/>
  <c r="G209" i="3"/>
  <c r="AK209" i="1" s="1"/>
  <c r="I242" i="3"/>
  <c r="AM242" i="1" s="1"/>
  <c r="J242" i="3"/>
  <c r="AN242" i="1" s="1"/>
  <c r="L232" i="3"/>
  <c r="AP232" i="1" s="1"/>
  <c r="G157" i="3"/>
  <c r="AK157" i="1" s="1"/>
  <c r="G245" i="3"/>
  <c r="AK245" i="1" s="1"/>
  <c r="H131" i="3"/>
  <c r="H214" i="3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F251" i="1"/>
  <c r="AF239" i="1"/>
  <c r="AF223" i="1"/>
  <c r="AF211" i="1"/>
  <c r="AF199" i="1"/>
  <c r="AF187" i="1"/>
  <c r="AF179" i="1"/>
  <c r="AF171" i="1"/>
  <c r="AF155" i="1"/>
  <c r="AF143" i="1"/>
  <c r="AF131" i="1"/>
  <c r="AF123" i="1"/>
  <c r="AF115" i="1"/>
  <c r="AF99" i="1"/>
  <c r="AF87" i="1"/>
  <c r="AF75" i="1"/>
  <c r="AF63" i="1"/>
  <c r="AF51" i="1"/>
  <c r="AF39" i="1"/>
  <c r="AF27" i="1"/>
  <c r="AF15" i="1"/>
  <c r="I145" i="2"/>
  <c r="H145" i="2"/>
  <c r="AF5" i="1"/>
  <c r="AF4" i="1"/>
  <c r="AF250" i="1"/>
  <c r="AF246" i="1"/>
  <c r="AF242" i="1"/>
  <c r="AF238" i="1"/>
  <c r="AF234" i="1"/>
  <c r="AF230" i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174" i="1"/>
  <c r="AF170" i="1"/>
  <c r="AF166" i="1"/>
  <c r="AF162" i="1"/>
  <c r="AF158" i="1"/>
  <c r="AF154" i="1"/>
  <c r="AF150" i="1"/>
  <c r="AF146" i="1"/>
  <c r="AF142" i="1"/>
  <c r="AF138" i="1"/>
  <c r="AF134" i="1"/>
  <c r="AF130" i="1"/>
  <c r="AF126" i="1"/>
  <c r="AF122" i="1"/>
  <c r="AF118" i="1"/>
  <c r="AF114" i="1"/>
  <c r="AF110" i="1"/>
  <c r="AF106" i="1"/>
  <c r="AF102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F243" i="1"/>
  <c r="AF231" i="1"/>
  <c r="AF219" i="1"/>
  <c r="AF207" i="1"/>
  <c r="AF195" i="1"/>
  <c r="AF175" i="1"/>
  <c r="AF163" i="1"/>
  <c r="AF151" i="1"/>
  <c r="AF139" i="1"/>
  <c r="AF127" i="1"/>
  <c r="AF107" i="1"/>
  <c r="AF95" i="1"/>
  <c r="AF83" i="1"/>
  <c r="AF71" i="1"/>
  <c r="AF59" i="1"/>
  <c r="AF47" i="1"/>
  <c r="AF35" i="1"/>
  <c r="AF23" i="1"/>
  <c r="AF11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101" i="1"/>
  <c r="AF97" i="1"/>
  <c r="AF93" i="1"/>
  <c r="AF89" i="1"/>
  <c r="AF85" i="1"/>
  <c r="AF81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I199" i="2"/>
  <c r="I207" i="2"/>
  <c r="J185" i="2"/>
  <c r="J167" i="2"/>
  <c r="J183" i="2"/>
  <c r="AF247" i="1"/>
  <c r="AF235" i="1"/>
  <c r="AF227" i="1"/>
  <c r="AF215" i="1"/>
  <c r="AF203" i="1"/>
  <c r="AF191" i="1"/>
  <c r="AF183" i="1"/>
  <c r="AF167" i="1"/>
  <c r="AF159" i="1"/>
  <c r="AF147" i="1"/>
  <c r="AF135" i="1"/>
  <c r="AF119" i="1"/>
  <c r="AF111" i="1"/>
  <c r="AF103" i="1"/>
  <c r="AF91" i="1"/>
  <c r="AF79" i="1"/>
  <c r="AF67" i="1"/>
  <c r="AF55" i="1"/>
  <c r="AF43" i="1"/>
  <c r="AF31" i="1"/>
  <c r="AF19" i="1"/>
  <c r="AF7" i="1"/>
  <c r="AF248" i="1"/>
  <c r="AF244" i="1"/>
  <c r="AF240" i="1"/>
  <c r="AF236" i="1"/>
  <c r="AF232" i="1"/>
  <c r="AF228" i="1"/>
  <c r="AF224" i="1"/>
  <c r="AF220" i="1"/>
  <c r="AF216" i="1"/>
  <c r="AF212" i="1"/>
  <c r="AF208" i="1"/>
  <c r="AF204" i="1"/>
  <c r="AF200" i="1"/>
  <c r="AF196" i="1"/>
  <c r="AF192" i="1"/>
  <c r="AF188" i="1"/>
  <c r="AF184" i="1"/>
  <c r="AF180" i="1"/>
  <c r="AF176" i="1"/>
  <c r="AF172" i="1"/>
  <c r="AF168" i="1"/>
  <c r="AF164" i="1"/>
  <c r="AF160" i="1"/>
  <c r="AF156" i="1"/>
  <c r="AF152" i="1"/>
  <c r="AF148" i="1"/>
  <c r="AF144" i="1"/>
  <c r="AF140" i="1"/>
  <c r="AF136" i="1"/>
  <c r="AF132" i="1"/>
  <c r="AF128" i="1"/>
  <c r="AF124" i="1"/>
  <c r="AF120" i="1"/>
  <c r="AF116" i="1"/>
  <c r="AF112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J178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N223" i="1"/>
  <c r="P223" i="1"/>
  <c r="Q223" i="1"/>
  <c r="R223" i="1"/>
  <c r="S223" i="1"/>
  <c r="T223" i="1"/>
  <c r="U223" i="1"/>
  <c r="V223" i="1"/>
  <c r="W223" i="1"/>
  <c r="X223" i="1"/>
  <c r="AE223" i="1"/>
  <c r="N224" i="1"/>
  <c r="P224" i="1"/>
  <c r="Q224" i="1"/>
  <c r="R224" i="1"/>
  <c r="S224" i="1"/>
  <c r="T224" i="1"/>
  <c r="U224" i="1"/>
  <c r="V224" i="1"/>
  <c r="W224" i="1"/>
  <c r="X224" i="1"/>
  <c r="AE224" i="1"/>
  <c r="N225" i="1"/>
  <c r="P225" i="1"/>
  <c r="Q225" i="1"/>
  <c r="R225" i="1"/>
  <c r="S225" i="1"/>
  <c r="T225" i="1"/>
  <c r="U225" i="1"/>
  <c r="V225" i="1"/>
  <c r="W225" i="1"/>
  <c r="X225" i="1"/>
  <c r="AE225" i="1"/>
  <c r="N226" i="1"/>
  <c r="P226" i="1"/>
  <c r="Q226" i="1"/>
  <c r="R226" i="1"/>
  <c r="S226" i="1"/>
  <c r="T226" i="1"/>
  <c r="U226" i="1"/>
  <c r="V226" i="1"/>
  <c r="W226" i="1"/>
  <c r="X226" i="1"/>
  <c r="AE226" i="1"/>
  <c r="N227" i="1"/>
  <c r="P227" i="1"/>
  <c r="Q227" i="1"/>
  <c r="R227" i="1"/>
  <c r="S227" i="1"/>
  <c r="T227" i="1"/>
  <c r="U227" i="1"/>
  <c r="V227" i="1"/>
  <c r="W227" i="1"/>
  <c r="X227" i="1"/>
  <c r="AE227" i="1"/>
  <c r="N228" i="1"/>
  <c r="P228" i="1"/>
  <c r="Q228" i="1"/>
  <c r="R228" i="1"/>
  <c r="S228" i="1"/>
  <c r="T228" i="1"/>
  <c r="U228" i="1"/>
  <c r="V228" i="1"/>
  <c r="W228" i="1"/>
  <c r="X228" i="1"/>
  <c r="AE228" i="1"/>
  <c r="N229" i="1"/>
  <c r="P229" i="1"/>
  <c r="Q229" i="1"/>
  <c r="R229" i="1"/>
  <c r="S229" i="1"/>
  <c r="T229" i="1"/>
  <c r="U229" i="1"/>
  <c r="V229" i="1"/>
  <c r="W229" i="1"/>
  <c r="X229" i="1"/>
  <c r="AE229" i="1"/>
  <c r="N230" i="1"/>
  <c r="P230" i="1"/>
  <c r="Q230" i="1"/>
  <c r="R230" i="1"/>
  <c r="S230" i="1"/>
  <c r="T230" i="1"/>
  <c r="U230" i="1"/>
  <c r="V230" i="1"/>
  <c r="W230" i="1"/>
  <c r="X230" i="1"/>
  <c r="AE230" i="1"/>
  <c r="N231" i="1"/>
  <c r="P231" i="1"/>
  <c r="Q231" i="1"/>
  <c r="R231" i="1"/>
  <c r="S231" i="1"/>
  <c r="T231" i="1"/>
  <c r="U231" i="1"/>
  <c r="V231" i="1"/>
  <c r="W231" i="1"/>
  <c r="X231" i="1"/>
  <c r="AE231" i="1"/>
  <c r="N232" i="1"/>
  <c r="P232" i="1"/>
  <c r="Q232" i="1"/>
  <c r="R232" i="1"/>
  <c r="S232" i="1"/>
  <c r="T232" i="1"/>
  <c r="U232" i="1"/>
  <c r="V232" i="1"/>
  <c r="W232" i="1"/>
  <c r="X232" i="1"/>
  <c r="AE232" i="1"/>
  <c r="N233" i="1"/>
  <c r="P233" i="1"/>
  <c r="Q233" i="1"/>
  <c r="R233" i="1"/>
  <c r="S233" i="1"/>
  <c r="T233" i="1"/>
  <c r="U233" i="1"/>
  <c r="V233" i="1"/>
  <c r="W233" i="1"/>
  <c r="X233" i="1"/>
  <c r="AE233" i="1"/>
  <c r="N234" i="1"/>
  <c r="P234" i="1"/>
  <c r="Q234" i="1"/>
  <c r="R234" i="1"/>
  <c r="S234" i="1"/>
  <c r="T234" i="1"/>
  <c r="U234" i="1"/>
  <c r="V234" i="1"/>
  <c r="W234" i="1"/>
  <c r="X234" i="1"/>
  <c r="AE234" i="1"/>
  <c r="N235" i="1"/>
  <c r="P235" i="1"/>
  <c r="Q235" i="1"/>
  <c r="R235" i="1"/>
  <c r="S235" i="1"/>
  <c r="T235" i="1"/>
  <c r="U235" i="1"/>
  <c r="V235" i="1"/>
  <c r="W235" i="1"/>
  <c r="X235" i="1"/>
  <c r="AE235" i="1"/>
  <c r="N236" i="1"/>
  <c r="P236" i="1"/>
  <c r="Q236" i="1"/>
  <c r="R236" i="1"/>
  <c r="S236" i="1"/>
  <c r="T236" i="1"/>
  <c r="U236" i="1"/>
  <c r="V236" i="1"/>
  <c r="W236" i="1"/>
  <c r="X236" i="1"/>
  <c r="AE236" i="1"/>
  <c r="N237" i="1"/>
  <c r="P237" i="1"/>
  <c r="Q237" i="1"/>
  <c r="R237" i="1"/>
  <c r="S237" i="1"/>
  <c r="T237" i="1"/>
  <c r="U237" i="1"/>
  <c r="V237" i="1"/>
  <c r="W237" i="1"/>
  <c r="X237" i="1"/>
  <c r="AE237" i="1"/>
  <c r="N238" i="1"/>
  <c r="P238" i="1"/>
  <c r="Q238" i="1"/>
  <c r="R238" i="1"/>
  <c r="S238" i="1"/>
  <c r="T238" i="1"/>
  <c r="U238" i="1"/>
  <c r="V238" i="1"/>
  <c r="W238" i="1"/>
  <c r="X238" i="1"/>
  <c r="AE238" i="1"/>
  <c r="N239" i="1"/>
  <c r="P239" i="1"/>
  <c r="Q239" i="1"/>
  <c r="R239" i="1"/>
  <c r="S239" i="1"/>
  <c r="T239" i="1"/>
  <c r="U239" i="1"/>
  <c r="V239" i="1"/>
  <c r="W239" i="1"/>
  <c r="X239" i="1"/>
  <c r="AE239" i="1"/>
  <c r="N240" i="1"/>
  <c r="P240" i="1"/>
  <c r="Q240" i="1"/>
  <c r="R240" i="1"/>
  <c r="S240" i="1"/>
  <c r="T240" i="1"/>
  <c r="U240" i="1"/>
  <c r="V240" i="1"/>
  <c r="W240" i="1"/>
  <c r="X240" i="1"/>
  <c r="AE240" i="1"/>
  <c r="N241" i="1"/>
  <c r="P241" i="1"/>
  <c r="Q241" i="1"/>
  <c r="R241" i="1"/>
  <c r="S241" i="1"/>
  <c r="T241" i="1"/>
  <c r="U241" i="1"/>
  <c r="V241" i="1"/>
  <c r="W241" i="1"/>
  <c r="X241" i="1"/>
  <c r="AE241" i="1"/>
  <c r="N242" i="1"/>
  <c r="P242" i="1"/>
  <c r="Q242" i="1"/>
  <c r="R242" i="1"/>
  <c r="S242" i="1"/>
  <c r="T242" i="1"/>
  <c r="U242" i="1"/>
  <c r="V242" i="1"/>
  <c r="W242" i="1"/>
  <c r="X242" i="1"/>
  <c r="AE242" i="1"/>
  <c r="N243" i="1"/>
  <c r="P243" i="1"/>
  <c r="Q243" i="1"/>
  <c r="R243" i="1"/>
  <c r="S243" i="1"/>
  <c r="T243" i="1"/>
  <c r="U243" i="1"/>
  <c r="V243" i="1"/>
  <c r="W243" i="1"/>
  <c r="X243" i="1"/>
  <c r="AE243" i="1"/>
  <c r="N244" i="1"/>
  <c r="P244" i="1"/>
  <c r="Q244" i="1"/>
  <c r="R244" i="1"/>
  <c r="S244" i="1"/>
  <c r="T244" i="1"/>
  <c r="U244" i="1"/>
  <c r="V244" i="1"/>
  <c r="W244" i="1"/>
  <c r="X244" i="1"/>
  <c r="AE244" i="1"/>
  <c r="N245" i="1"/>
  <c r="P245" i="1"/>
  <c r="Q245" i="1"/>
  <c r="R245" i="1"/>
  <c r="S245" i="1"/>
  <c r="T245" i="1"/>
  <c r="U245" i="1"/>
  <c r="V245" i="1"/>
  <c r="W245" i="1"/>
  <c r="X245" i="1"/>
  <c r="AE245" i="1"/>
  <c r="N246" i="1"/>
  <c r="P246" i="1"/>
  <c r="Q246" i="1"/>
  <c r="R246" i="1"/>
  <c r="S246" i="1"/>
  <c r="T246" i="1"/>
  <c r="U246" i="1"/>
  <c r="V246" i="1"/>
  <c r="W246" i="1"/>
  <c r="X246" i="1"/>
  <c r="AE246" i="1"/>
  <c r="N247" i="1"/>
  <c r="P247" i="1"/>
  <c r="Q247" i="1"/>
  <c r="R247" i="1"/>
  <c r="S247" i="1"/>
  <c r="T247" i="1"/>
  <c r="U247" i="1"/>
  <c r="V247" i="1"/>
  <c r="W247" i="1"/>
  <c r="X247" i="1"/>
  <c r="AE247" i="1"/>
  <c r="N248" i="1"/>
  <c r="P248" i="1"/>
  <c r="Q248" i="1"/>
  <c r="R248" i="1"/>
  <c r="S248" i="1"/>
  <c r="T248" i="1"/>
  <c r="U248" i="1"/>
  <c r="V248" i="1"/>
  <c r="W248" i="1"/>
  <c r="X248" i="1"/>
  <c r="AE248" i="1"/>
  <c r="N249" i="1"/>
  <c r="P249" i="1"/>
  <c r="Q249" i="1"/>
  <c r="R249" i="1"/>
  <c r="S249" i="1"/>
  <c r="T249" i="1"/>
  <c r="U249" i="1"/>
  <c r="V249" i="1"/>
  <c r="W249" i="1"/>
  <c r="X249" i="1"/>
  <c r="AE249" i="1"/>
  <c r="N250" i="1"/>
  <c r="P250" i="1"/>
  <c r="Q250" i="1"/>
  <c r="R250" i="1"/>
  <c r="S250" i="1"/>
  <c r="T250" i="1"/>
  <c r="U250" i="1"/>
  <c r="V250" i="1"/>
  <c r="W250" i="1"/>
  <c r="X250" i="1"/>
  <c r="AE250" i="1"/>
  <c r="N251" i="1"/>
  <c r="P251" i="1"/>
  <c r="Q251" i="1"/>
  <c r="R251" i="1"/>
  <c r="S251" i="1"/>
  <c r="T251" i="1"/>
  <c r="U251" i="1"/>
  <c r="V251" i="1"/>
  <c r="W251" i="1"/>
  <c r="X251" i="1"/>
  <c r="AE251" i="1"/>
  <c r="N222" i="1"/>
  <c r="P222" i="1"/>
  <c r="Q222" i="1"/>
  <c r="R222" i="1"/>
  <c r="S222" i="1"/>
  <c r="T222" i="1"/>
  <c r="U222" i="1"/>
  <c r="V222" i="1"/>
  <c r="W222" i="1"/>
  <c r="X222" i="1"/>
  <c r="AE2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" i="1"/>
  <c r="P140" i="3" l="1"/>
  <c r="AT140" i="1" s="1"/>
  <c r="H139" i="3"/>
  <c r="P53" i="3"/>
  <c r="AT53" i="1" s="1"/>
  <c r="K181" i="3"/>
  <c r="AO181" i="1" s="1"/>
  <c r="J180" i="2"/>
  <c r="J177" i="2"/>
  <c r="J172" i="2"/>
  <c r="P203" i="3"/>
  <c r="AT203" i="1" s="1"/>
  <c r="H170" i="3"/>
  <c r="P59" i="3"/>
  <c r="AT59" i="1" s="1"/>
  <c r="P55" i="3"/>
  <c r="AT55" i="1" s="1"/>
  <c r="J170" i="2"/>
  <c r="H58" i="3"/>
  <c r="P49" i="3"/>
  <c r="AT49" i="1" s="1"/>
  <c r="J171" i="2"/>
  <c r="J173" i="2"/>
  <c r="J168" i="2"/>
  <c r="J176" i="2"/>
  <c r="K221" i="2"/>
  <c r="H191" i="3"/>
  <c r="AL191" i="1" s="1"/>
  <c r="K58" i="3"/>
  <c r="AM170" i="1"/>
  <c r="K191" i="3"/>
  <c r="J174" i="2"/>
  <c r="J175" i="2"/>
  <c r="J169" i="2"/>
  <c r="P116" i="3"/>
  <c r="AT116" i="1" s="1"/>
  <c r="P114" i="3"/>
  <c r="AT114" i="1" s="1"/>
  <c r="H38" i="3"/>
  <c r="H125" i="3"/>
  <c r="O126" i="3" s="1"/>
  <c r="AS126" i="1" s="1"/>
  <c r="P83" i="3"/>
  <c r="AT83" i="1" s="1"/>
  <c r="K82" i="3"/>
  <c r="N83" i="3" s="1"/>
  <c r="AR83" i="1" s="1"/>
  <c r="H210" i="3"/>
  <c r="K170" i="3"/>
  <c r="N171" i="3" s="1"/>
  <c r="AR171" i="1" s="1"/>
  <c r="AM94" i="1"/>
  <c r="K102" i="3"/>
  <c r="AO102" i="1" s="1"/>
  <c r="K54" i="3"/>
  <c r="K15" i="3"/>
  <c r="N16" i="3" s="1"/>
  <c r="AR16" i="1" s="1"/>
  <c r="K247" i="3"/>
  <c r="J191" i="2"/>
  <c r="J198" i="2"/>
  <c r="P223" i="3"/>
  <c r="AT223" i="1" s="1"/>
  <c r="P33" i="3"/>
  <c r="AT33" i="1" s="1"/>
  <c r="J192" i="2"/>
  <c r="J189" i="2"/>
  <c r="K74" i="3"/>
  <c r="AO74" i="1" s="1"/>
  <c r="J193" i="2"/>
  <c r="H234" i="3"/>
  <c r="O235" i="3" s="1"/>
  <c r="AS235" i="1" s="1"/>
  <c r="P232" i="3"/>
  <c r="AT232" i="1" s="1"/>
  <c r="P212" i="3"/>
  <c r="AT212" i="1" s="1"/>
  <c r="H18" i="3"/>
  <c r="AL18" i="1" s="1"/>
  <c r="P19" i="3"/>
  <c r="AT19" i="1" s="1"/>
  <c r="K30" i="3"/>
  <c r="N31" i="3" s="1"/>
  <c r="AR31" i="1" s="1"/>
  <c r="K109" i="3"/>
  <c r="AO109" i="1" s="1"/>
  <c r="K125" i="3"/>
  <c r="P207" i="3"/>
  <c r="AT207" i="1" s="1"/>
  <c r="H32" i="3"/>
  <c r="O33" i="3" s="1"/>
  <c r="AS33" i="1" s="1"/>
  <c r="K171" i="3"/>
  <c r="N172" i="3" s="1"/>
  <c r="AR172" i="1" s="1"/>
  <c r="P112" i="3"/>
  <c r="AT112" i="1" s="1"/>
  <c r="K27" i="3"/>
  <c r="M28" i="3" s="1"/>
  <c r="AQ28" i="1" s="1"/>
  <c r="P193" i="3"/>
  <c r="AT193" i="1" s="1"/>
  <c r="K56" i="3"/>
  <c r="M57" i="3" s="1"/>
  <c r="AQ57" i="1" s="1"/>
  <c r="K97" i="2"/>
  <c r="K222" i="3"/>
  <c r="N223" i="3" s="1"/>
  <c r="AR223" i="1" s="1"/>
  <c r="P138" i="3"/>
  <c r="AT138" i="1" s="1"/>
  <c r="K88" i="3"/>
  <c r="AO88" i="1" s="1"/>
  <c r="H50" i="3"/>
  <c r="O51" i="3" s="1"/>
  <c r="AS51" i="1" s="1"/>
  <c r="K94" i="2"/>
  <c r="J112" i="2"/>
  <c r="K118" i="2"/>
  <c r="H251" i="3"/>
  <c r="AL251" i="1" s="1"/>
  <c r="K131" i="3"/>
  <c r="AO131" i="1" s="1"/>
  <c r="K50" i="3"/>
  <c r="N51" i="3" s="1"/>
  <c r="AR51" i="1" s="1"/>
  <c r="K198" i="2"/>
  <c r="P120" i="3"/>
  <c r="AT120" i="1" s="1"/>
  <c r="P25" i="3"/>
  <c r="AT25" i="1" s="1"/>
  <c r="H92" i="3"/>
  <c r="O93" i="3" s="1"/>
  <c r="AS93" i="1" s="1"/>
  <c r="P69" i="3"/>
  <c r="AT69" i="1" s="1"/>
  <c r="H159" i="3"/>
  <c r="AL159" i="1" s="1"/>
  <c r="H86" i="3"/>
  <c r="AL86" i="1" s="1"/>
  <c r="AM191" i="1"/>
  <c r="H8" i="3"/>
  <c r="AL8" i="1" s="1"/>
  <c r="K195" i="2"/>
  <c r="J115" i="2"/>
  <c r="H90" i="3"/>
  <c r="AL90" i="1" s="1"/>
  <c r="H179" i="3"/>
  <c r="O180" i="3" s="1"/>
  <c r="AS180" i="1" s="1"/>
  <c r="K234" i="3"/>
  <c r="AO234" i="1" s="1"/>
  <c r="H22" i="3"/>
  <c r="O23" i="3" s="1"/>
  <c r="AS23" i="1" s="1"/>
  <c r="P160" i="3"/>
  <c r="AT160" i="1" s="1"/>
  <c r="P168" i="3"/>
  <c r="AT168" i="1" s="1"/>
  <c r="K86" i="3"/>
  <c r="AO86" i="1" s="1"/>
  <c r="H54" i="3"/>
  <c r="AL54" i="1" s="1"/>
  <c r="P192" i="3"/>
  <c r="AT192" i="1" s="1"/>
  <c r="H247" i="3"/>
  <c r="AL247" i="1" s="1"/>
  <c r="K93" i="2"/>
  <c r="H198" i="3"/>
  <c r="AL198" i="1" s="1"/>
  <c r="K157" i="3"/>
  <c r="AO157" i="1" s="1"/>
  <c r="H45" i="3"/>
  <c r="AL45" i="1" s="1"/>
  <c r="H238" i="3"/>
  <c r="O239" i="3" s="1"/>
  <c r="AS239" i="1" s="1"/>
  <c r="K198" i="3"/>
  <c r="AO198" i="1" s="1"/>
  <c r="P244" i="3"/>
  <c r="AT244" i="1" s="1"/>
  <c r="K90" i="3"/>
  <c r="M91" i="3" s="1"/>
  <c r="AQ91" i="1" s="1"/>
  <c r="K159" i="3"/>
  <c r="M160" i="3" s="1"/>
  <c r="AQ160" i="1" s="1"/>
  <c r="P248" i="3"/>
  <c r="AT248" i="1" s="1"/>
  <c r="K175" i="3"/>
  <c r="AO175" i="1" s="1"/>
  <c r="H111" i="3"/>
  <c r="O112" i="3" s="1"/>
  <c r="AS112" i="1" s="1"/>
  <c r="H6" i="3"/>
  <c r="O7" i="3" s="1"/>
  <c r="AS7" i="1" s="1"/>
  <c r="H151" i="3"/>
  <c r="AL151" i="1" s="1"/>
  <c r="AM22" i="1"/>
  <c r="K6" i="3"/>
  <c r="M7" i="3" s="1"/>
  <c r="AQ7" i="1" s="1"/>
  <c r="J194" i="2"/>
  <c r="J161" i="2"/>
  <c r="J158" i="2"/>
  <c r="J199" i="2"/>
  <c r="H52" i="3"/>
  <c r="O53" i="3" s="1"/>
  <c r="AS53" i="1" s="1"/>
  <c r="K62" i="3"/>
  <c r="AO62" i="1" s="1"/>
  <c r="H48" i="3"/>
  <c r="AL48" i="1" s="1"/>
  <c r="K111" i="3"/>
  <c r="N112" i="3" s="1"/>
  <c r="AR112" i="1" s="1"/>
  <c r="H74" i="3"/>
  <c r="O75" i="3" s="1"/>
  <c r="AS75" i="1" s="1"/>
  <c r="P200" i="3"/>
  <c r="AT200" i="1" s="1"/>
  <c r="H68" i="3"/>
  <c r="O69" i="3" s="1"/>
  <c r="AS69" i="1" s="1"/>
  <c r="AM227" i="1"/>
  <c r="J160" i="2"/>
  <c r="J195" i="2"/>
  <c r="K68" i="3"/>
  <c r="N69" i="3" s="1"/>
  <c r="AR69" i="1" s="1"/>
  <c r="K52" i="3"/>
  <c r="M53" i="3" s="1"/>
  <c r="AQ53" i="1" s="1"/>
  <c r="K141" i="3"/>
  <c r="N142" i="3" s="1"/>
  <c r="AR142" i="1" s="1"/>
  <c r="K66" i="3"/>
  <c r="M67" i="3" s="1"/>
  <c r="AQ67" i="1" s="1"/>
  <c r="P5" i="3"/>
  <c r="AT5" i="1" s="1"/>
  <c r="H66" i="3"/>
  <c r="AL66" i="1" s="1"/>
  <c r="J196" i="2"/>
  <c r="J188" i="2"/>
  <c r="J190" i="2"/>
  <c r="K48" i="3"/>
  <c r="M49" i="3" s="1"/>
  <c r="AQ49" i="1" s="1"/>
  <c r="K230" i="3"/>
  <c r="N231" i="3" s="1"/>
  <c r="AR231" i="1" s="1"/>
  <c r="H230" i="3"/>
  <c r="AL230" i="1" s="1"/>
  <c r="K22" i="3"/>
  <c r="M23" i="3" s="1"/>
  <c r="AQ23" i="1" s="1"/>
  <c r="P142" i="3"/>
  <c r="AT142" i="1" s="1"/>
  <c r="P128" i="3"/>
  <c r="AT128" i="1" s="1"/>
  <c r="H12" i="3"/>
  <c r="AL12" i="1" s="1"/>
  <c r="P227" i="3"/>
  <c r="AT227" i="1" s="1"/>
  <c r="K187" i="2"/>
  <c r="L187" i="2" s="1"/>
  <c r="M187" i="2" s="1"/>
  <c r="AH187" i="1" s="1"/>
  <c r="K106" i="3"/>
  <c r="M107" i="3" s="1"/>
  <c r="AQ107" i="1" s="1"/>
  <c r="K229" i="2"/>
  <c r="J211" i="2"/>
  <c r="K117" i="2"/>
  <c r="J224" i="2"/>
  <c r="K156" i="2"/>
  <c r="K245" i="2"/>
  <c r="K203" i="2"/>
  <c r="K161" i="2"/>
  <c r="J217" i="2"/>
  <c r="AL32" i="1"/>
  <c r="AL214" i="1"/>
  <c r="O215" i="3"/>
  <c r="AS215" i="1" s="1"/>
  <c r="AL131" i="1"/>
  <c r="O132" i="3"/>
  <c r="AS132" i="1" s="1"/>
  <c r="P198" i="3"/>
  <c r="AT198" i="1" s="1"/>
  <c r="H226" i="3"/>
  <c r="P21" i="3"/>
  <c r="AT21" i="1" s="1"/>
  <c r="H102" i="3"/>
  <c r="H133" i="3"/>
  <c r="H30" i="3"/>
  <c r="AL79" i="1"/>
  <c r="O80" i="3"/>
  <c r="AS80" i="1" s="1"/>
  <c r="AL125" i="1"/>
  <c r="AM102" i="1"/>
  <c r="K116" i="2"/>
  <c r="J247" i="2"/>
  <c r="K153" i="2"/>
  <c r="J121" i="2"/>
  <c r="J140" i="2"/>
  <c r="J238" i="2"/>
  <c r="K166" i="2"/>
  <c r="L166" i="2" s="1"/>
  <c r="M166" i="2" s="1"/>
  <c r="AH166" i="1" s="1"/>
  <c r="J155" i="2"/>
  <c r="H115" i="3"/>
  <c r="H15" i="3"/>
  <c r="K161" i="3"/>
  <c r="AO161" i="1" s="1"/>
  <c r="AL58" i="1"/>
  <c r="O59" i="3"/>
  <c r="AS59" i="1" s="1"/>
  <c r="AL210" i="1"/>
  <c r="O211" i="3"/>
  <c r="AS211" i="1" s="1"/>
  <c r="K133" i="3"/>
  <c r="M134" i="3" s="1"/>
  <c r="AQ134" i="1" s="1"/>
  <c r="K197" i="3"/>
  <c r="AO197" i="1" s="1"/>
  <c r="K115" i="3"/>
  <c r="AO115" i="1" s="1"/>
  <c r="H222" i="3"/>
  <c r="P124" i="3"/>
  <c r="AT124" i="1" s="1"/>
  <c r="AL74" i="1"/>
  <c r="H197" i="3"/>
  <c r="AL94" i="1"/>
  <c r="O95" i="3"/>
  <c r="AS95" i="1" s="1"/>
  <c r="P103" i="3"/>
  <c r="AT103" i="1" s="1"/>
  <c r="AL42" i="1"/>
  <c r="O43" i="3"/>
  <c r="AS43" i="1" s="1"/>
  <c r="K222" i="2"/>
  <c r="K237" i="2"/>
  <c r="K192" i="2"/>
  <c r="J93" i="2"/>
  <c r="AL139" i="1"/>
  <c r="O140" i="3"/>
  <c r="AS140" i="1" s="1"/>
  <c r="AL38" i="1"/>
  <c r="O39" i="3"/>
  <c r="AS39" i="1" s="1"/>
  <c r="H167" i="3"/>
  <c r="O192" i="3"/>
  <c r="AS192" i="1" s="1"/>
  <c r="AL170" i="1"/>
  <c r="O171" i="3"/>
  <c r="AS171" i="1" s="1"/>
  <c r="K226" i="3"/>
  <c r="M227" i="3" s="1"/>
  <c r="AQ227" i="1" s="1"/>
  <c r="K123" i="3"/>
  <c r="AO123" i="1" s="1"/>
  <c r="P231" i="3"/>
  <c r="AT231" i="1" s="1"/>
  <c r="P134" i="3"/>
  <c r="AT134" i="1" s="1"/>
  <c r="AL6" i="1"/>
  <c r="K241" i="3"/>
  <c r="N242" i="3" s="1"/>
  <c r="AR242" i="1" s="1"/>
  <c r="K153" i="3"/>
  <c r="N154" i="3" s="1"/>
  <c r="AR154" i="1" s="1"/>
  <c r="K189" i="2"/>
  <c r="J204" i="2"/>
  <c r="K121" i="3"/>
  <c r="AO121" i="1" s="1"/>
  <c r="P215" i="3"/>
  <c r="AT215" i="1" s="1"/>
  <c r="H132" i="3"/>
  <c r="K98" i="3"/>
  <c r="N99" i="3" s="1"/>
  <c r="AR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AO78" i="1" s="1"/>
  <c r="K187" i="3"/>
  <c r="N188" i="3" s="1"/>
  <c r="AR188" i="1" s="1"/>
  <c r="H4" i="3"/>
  <c r="K143" i="3"/>
  <c r="N144" i="3" s="1"/>
  <c r="AR144" i="1" s="1"/>
  <c r="K214" i="3"/>
  <c r="AO214" i="1" s="1"/>
  <c r="K204" i="3"/>
  <c r="AO204" i="1" s="1"/>
  <c r="K238" i="3"/>
  <c r="N239" i="3" s="1"/>
  <c r="AR239" i="1" s="1"/>
  <c r="H193" i="3"/>
  <c r="H192" i="3"/>
  <c r="K151" i="3"/>
  <c r="AO151" i="1" s="1"/>
  <c r="K32" i="3"/>
  <c r="AO32" i="1" s="1"/>
  <c r="H175" i="3"/>
  <c r="P117" i="3"/>
  <c r="AT117" i="1" s="1"/>
  <c r="P239" i="3"/>
  <c r="AT239" i="1" s="1"/>
  <c r="P133" i="3"/>
  <c r="AT133" i="1" s="1"/>
  <c r="P79" i="3"/>
  <c r="AT79" i="1" s="1"/>
  <c r="P10" i="3"/>
  <c r="AT10" i="1" s="1"/>
  <c r="K120" i="2"/>
  <c r="J210" i="2"/>
  <c r="K86" i="2"/>
  <c r="K249" i="2"/>
  <c r="K96" i="2"/>
  <c r="K224" i="2"/>
  <c r="H202" i="3"/>
  <c r="K210" i="3"/>
  <c r="M211" i="3" s="1"/>
  <c r="AQ211" i="1" s="1"/>
  <c r="H82" i="3"/>
  <c r="K132" i="3"/>
  <c r="M133" i="3" s="1"/>
  <c r="AQ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L180" i="2" s="1"/>
  <c r="M180" i="2" s="1"/>
  <c r="AH180" i="1" s="1"/>
  <c r="J244" i="2"/>
  <c r="K245" i="3"/>
  <c r="AO245" i="1" s="1"/>
  <c r="H24" i="3"/>
  <c r="K119" i="3"/>
  <c r="AO119" i="1" s="1"/>
  <c r="H44" i="3"/>
  <c r="K38" i="3"/>
  <c r="M39" i="3" s="1"/>
  <c r="AQ39" i="1" s="1"/>
  <c r="H206" i="3"/>
  <c r="K203" i="3"/>
  <c r="N204" i="3" s="1"/>
  <c r="AR204" i="1" s="1"/>
  <c r="H119" i="3"/>
  <c r="H78" i="3"/>
  <c r="K4" i="3"/>
  <c r="AO4" i="1" s="1"/>
  <c r="P45" i="3"/>
  <c r="AT45" i="1" s="1"/>
  <c r="H116" i="3"/>
  <c r="P176" i="3"/>
  <c r="AT176" i="1" s="1"/>
  <c r="P37" i="3"/>
  <c r="AT37" i="1" s="1"/>
  <c r="K96" i="3"/>
  <c r="AM96" i="1"/>
  <c r="K231" i="3"/>
  <c r="M232" i="3" s="1"/>
  <c r="AQ232" i="1" s="1"/>
  <c r="AN231" i="1"/>
  <c r="P224" i="3"/>
  <c r="AT224" i="1" s="1"/>
  <c r="AM223" i="1"/>
  <c r="N57" i="3"/>
  <c r="AR57" i="1" s="1"/>
  <c r="H27" i="3"/>
  <c r="K42" i="3"/>
  <c r="M43" i="3" s="1"/>
  <c r="AQ43" i="1" s="1"/>
  <c r="H135" i="3"/>
  <c r="K36" i="3"/>
  <c r="K206" i="3"/>
  <c r="M207" i="3" s="1"/>
  <c r="AQ207" i="1" s="1"/>
  <c r="K3" i="3"/>
  <c r="M4" i="3" s="1"/>
  <c r="AQ4" i="1" s="1"/>
  <c r="P240" i="3"/>
  <c r="AT240" i="1" s="1"/>
  <c r="H36" i="3"/>
  <c r="P219" i="3"/>
  <c r="AT219" i="1" s="1"/>
  <c r="K192" i="3"/>
  <c r="M193" i="3" s="1"/>
  <c r="AQ193" i="1" s="1"/>
  <c r="AO247" i="1"/>
  <c r="N248" i="3"/>
  <c r="AR248" i="1" s="1"/>
  <c r="P9" i="3"/>
  <c r="AT9" i="1" s="1"/>
  <c r="K199" i="3"/>
  <c r="M200" i="3" s="1"/>
  <c r="AQ200" i="1" s="1"/>
  <c r="P88" i="3"/>
  <c r="AT88" i="1" s="1"/>
  <c r="K92" i="3"/>
  <c r="M93" i="3" s="1"/>
  <c r="AQ93" i="1" s="1"/>
  <c r="AM92" i="1"/>
  <c r="H199" i="3"/>
  <c r="H106" i="3"/>
  <c r="K215" i="3"/>
  <c r="M216" i="3" s="1"/>
  <c r="AQ216" i="1" s="1"/>
  <c r="AM215" i="1"/>
  <c r="P152" i="3"/>
  <c r="AT152" i="1" s="1"/>
  <c r="AM151" i="1"/>
  <c r="H204" i="3"/>
  <c r="AM204" i="1"/>
  <c r="P99" i="3"/>
  <c r="AT99" i="1" s="1"/>
  <c r="AM98" i="1"/>
  <c r="P35" i="3"/>
  <c r="AT35" i="1" s="1"/>
  <c r="AM34" i="1"/>
  <c r="P242" i="3"/>
  <c r="AT242" i="1" s="1"/>
  <c r="AM241" i="1"/>
  <c r="H3" i="3"/>
  <c r="P31" i="3"/>
  <c r="AT31" i="1" s="1"/>
  <c r="AM30" i="1"/>
  <c r="K202" i="3"/>
  <c r="N89" i="3"/>
  <c r="AR89" i="1" s="1"/>
  <c r="N116" i="3"/>
  <c r="AR116" i="1" s="1"/>
  <c r="H212" i="3"/>
  <c r="AM212" i="1"/>
  <c r="H145" i="3"/>
  <c r="AM145" i="1"/>
  <c r="H117" i="3"/>
  <c r="AM117" i="1"/>
  <c r="N107" i="3"/>
  <c r="AR107" i="1" s="1"/>
  <c r="P154" i="3"/>
  <c r="AT154" i="1" s="1"/>
  <c r="AM153" i="1"/>
  <c r="P43" i="3"/>
  <c r="AT43" i="1" s="1"/>
  <c r="AM42" i="1"/>
  <c r="AO125" i="1"/>
  <c r="N126" i="3"/>
  <c r="AR126" i="1" s="1"/>
  <c r="AO50" i="1"/>
  <c r="K84" i="3"/>
  <c r="AO191" i="1"/>
  <c r="N192" i="3"/>
  <c r="AR192" i="1" s="1"/>
  <c r="P136" i="3"/>
  <c r="AT136" i="1" s="1"/>
  <c r="P220" i="3"/>
  <c r="AT220" i="1" s="1"/>
  <c r="N199" i="3"/>
  <c r="AR199" i="1" s="1"/>
  <c r="K193" i="3"/>
  <c r="M194" i="3" s="1"/>
  <c r="AQ194" i="1" s="1"/>
  <c r="AO30" i="1"/>
  <c r="H218" i="3"/>
  <c r="AO139" i="1"/>
  <c r="N140" i="3"/>
  <c r="AR140" i="1" s="1"/>
  <c r="AO94" i="1"/>
  <c r="N95" i="3"/>
  <c r="AR95" i="1" s="1"/>
  <c r="H245" i="3"/>
  <c r="AM245" i="1"/>
  <c r="H153" i="3"/>
  <c r="H195" i="3"/>
  <c r="AM195" i="1"/>
  <c r="H56" i="3"/>
  <c r="AM56" i="1"/>
  <c r="H137" i="3"/>
  <c r="H229" i="3"/>
  <c r="AM229" i="1"/>
  <c r="K129" i="3"/>
  <c r="M130" i="3" s="1"/>
  <c r="AQ130" i="1" s="1"/>
  <c r="AM129" i="1"/>
  <c r="H9" i="3"/>
  <c r="AN9" i="1"/>
  <c r="H84" i="3"/>
  <c r="K12" i="3"/>
  <c r="AM12" i="1"/>
  <c r="P122" i="3"/>
  <c r="AT122" i="1" s="1"/>
  <c r="AM121" i="1"/>
  <c r="K251" i="3"/>
  <c r="AO251" i="1" s="1"/>
  <c r="P182" i="3"/>
  <c r="AT182" i="1" s="1"/>
  <c r="AM181" i="1"/>
  <c r="P107" i="3"/>
  <c r="AT107" i="1" s="1"/>
  <c r="AM106" i="1"/>
  <c r="P110" i="3"/>
  <c r="AT110" i="1" s="1"/>
  <c r="AM109" i="1"/>
  <c r="H141" i="3"/>
  <c r="H109" i="3"/>
  <c r="N75" i="3"/>
  <c r="AR75" i="1" s="1"/>
  <c r="H49" i="3"/>
  <c r="AM49" i="1"/>
  <c r="AO16" i="1"/>
  <c r="N17" i="3"/>
  <c r="AR17" i="1" s="1"/>
  <c r="K165" i="3"/>
  <c r="AM165" i="1"/>
  <c r="N59" i="3"/>
  <c r="AR59" i="1" s="1"/>
  <c r="AO58" i="1"/>
  <c r="N55" i="3"/>
  <c r="AR55" i="1" s="1"/>
  <c r="AO54" i="1"/>
  <c r="K169" i="3"/>
  <c r="M170" i="3" s="1"/>
  <c r="AQ170" i="1" s="1"/>
  <c r="K64" i="3"/>
  <c r="M65" i="3" s="1"/>
  <c r="AQ65" i="1" s="1"/>
  <c r="AO141" i="1"/>
  <c r="K145" i="3"/>
  <c r="M146" i="3" s="1"/>
  <c r="AQ146" i="1" s="1"/>
  <c r="AN2" i="1"/>
  <c r="H185" i="3"/>
  <c r="K135" i="3"/>
  <c r="M136" i="3" s="1"/>
  <c r="AQ136" i="1" s="1"/>
  <c r="K18" i="3"/>
  <c r="M19" i="3" s="1"/>
  <c r="AQ19" i="1" s="1"/>
  <c r="P204" i="3"/>
  <c r="AT204" i="1" s="1"/>
  <c r="H223" i="3"/>
  <c r="K60" i="3"/>
  <c r="M61" i="3" s="1"/>
  <c r="AQ61" i="1" s="1"/>
  <c r="P28" i="3"/>
  <c r="AT28" i="1" s="1"/>
  <c r="K167" i="3"/>
  <c r="M168" i="3" s="1"/>
  <c r="AQ168" i="1" s="1"/>
  <c r="N87" i="3"/>
  <c r="AR87" i="1" s="1"/>
  <c r="H16" i="3"/>
  <c r="H237" i="3"/>
  <c r="AM237" i="1"/>
  <c r="H88" i="3"/>
  <c r="AM88" i="1"/>
  <c r="H187" i="3"/>
  <c r="AM187" i="1"/>
  <c r="H100" i="3"/>
  <c r="AM100" i="1"/>
  <c r="H108" i="3"/>
  <c r="AM108" i="1"/>
  <c r="M80" i="3"/>
  <c r="AQ80" i="1" s="1"/>
  <c r="N80" i="3"/>
  <c r="AR80" i="1" s="1"/>
  <c r="AO79" i="1"/>
  <c r="P17" i="3"/>
  <c r="AT17" i="1" s="1"/>
  <c r="AM16" i="1"/>
  <c r="H34" i="3"/>
  <c r="AN34" i="1"/>
  <c r="H241" i="3"/>
  <c r="AN241" i="1"/>
  <c r="P51" i="3"/>
  <c r="AT51" i="1" s="1"/>
  <c r="AM50" i="1"/>
  <c r="P126" i="3"/>
  <c r="AT126" i="1" s="1"/>
  <c r="AM125" i="1"/>
  <c r="H181" i="3"/>
  <c r="K116" i="3"/>
  <c r="K249" i="3"/>
  <c r="M250" i="3" s="1"/>
  <c r="AQ250" i="1" s="1"/>
  <c r="K163" i="3"/>
  <c r="K80" i="3"/>
  <c r="M81" i="3" s="1"/>
  <c r="AQ81" i="1" s="1"/>
  <c r="K76" i="3"/>
  <c r="M77" i="3" s="1"/>
  <c r="AQ77" i="1" s="1"/>
  <c r="K105" i="3"/>
  <c r="M106" i="3" s="1"/>
  <c r="AQ106" i="1" s="1"/>
  <c r="H155" i="3"/>
  <c r="H62" i="3"/>
  <c r="H154" i="3"/>
  <c r="K235" i="3"/>
  <c r="K108" i="3"/>
  <c r="H87" i="3"/>
  <c r="H235" i="3"/>
  <c r="K218" i="3"/>
  <c r="M219" i="3" s="1"/>
  <c r="AQ219" i="1" s="1"/>
  <c r="H70" i="3"/>
  <c r="K239" i="3"/>
  <c r="M240" i="3" s="1"/>
  <c r="AQ240" i="1" s="1"/>
  <c r="H239" i="3"/>
  <c r="K212" i="3"/>
  <c r="M213" i="3" s="1"/>
  <c r="AQ213" i="1" s="1"/>
  <c r="K100" i="3"/>
  <c r="K21" i="3"/>
  <c r="M22" i="3" s="1"/>
  <c r="AQ22" i="1" s="1"/>
  <c r="K110" i="3"/>
  <c r="P71" i="3"/>
  <c r="AT71" i="1" s="1"/>
  <c r="P41" i="3"/>
  <c r="AT41" i="1" s="1"/>
  <c r="K8" i="3"/>
  <c r="K87" i="3"/>
  <c r="M88" i="3" s="1"/>
  <c r="AQ88" i="1" s="1"/>
  <c r="H171" i="3"/>
  <c r="P172" i="3"/>
  <c r="AT172" i="1" s="1"/>
  <c r="H203" i="3"/>
  <c r="H123" i="3"/>
  <c r="H20" i="3"/>
  <c r="K20" i="3"/>
  <c r="M21" i="3" s="1"/>
  <c r="AQ21" i="1" s="1"/>
  <c r="K189" i="3"/>
  <c r="K137" i="3"/>
  <c r="M138" i="3" s="1"/>
  <c r="AQ138" i="1" s="1"/>
  <c r="H40" i="3"/>
  <c r="K117" i="3"/>
  <c r="P63" i="3"/>
  <c r="AT63" i="1" s="1"/>
  <c r="K24" i="3"/>
  <c r="M25" i="3" s="1"/>
  <c r="AQ25" i="1" s="1"/>
  <c r="K34" i="3"/>
  <c r="K29" i="3"/>
  <c r="K70" i="3"/>
  <c r="M71" i="3" s="1"/>
  <c r="AQ71" i="1" s="1"/>
  <c r="K40" i="3"/>
  <c r="M41" i="3" s="1"/>
  <c r="AQ41" i="1" s="1"/>
  <c r="H121" i="3"/>
  <c r="P3" i="3"/>
  <c r="AT3" i="1" s="1"/>
  <c r="P201" i="3"/>
  <c r="AT201" i="1" s="1"/>
  <c r="P173" i="3"/>
  <c r="AT173" i="1" s="1"/>
  <c r="H161" i="3"/>
  <c r="H19" i="3"/>
  <c r="K43" i="3"/>
  <c r="H72" i="3"/>
  <c r="P234" i="3"/>
  <c r="AT234" i="1" s="1"/>
  <c r="P209" i="3"/>
  <c r="AT209" i="1" s="1"/>
  <c r="P125" i="3"/>
  <c r="AT125" i="1" s="1"/>
  <c r="H95" i="3"/>
  <c r="P184" i="3"/>
  <c r="AT184" i="1" s="1"/>
  <c r="P206" i="3"/>
  <c r="AT206" i="1" s="1"/>
  <c r="P221" i="3"/>
  <c r="AT221" i="1" s="1"/>
  <c r="M87" i="3"/>
  <c r="AQ87" i="1" s="1"/>
  <c r="P150" i="3"/>
  <c r="AT150" i="1" s="1"/>
  <c r="K14" i="3"/>
  <c r="H14" i="3"/>
  <c r="P105" i="3"/>
  <c r="AT105" i="1" s="1"/>
  <c r="P174" i="3"/>
  <c r="AT174" i="1" s="1"/>
  <c r="H219" i="3"/>
  <c r="K183" i="3"/>
  <c r="M85" i="3"/>
  <c r="AQ85" i="1" s="1"/>
  <c r="H243" i="3"/>
  <c r="H166" i="3"/>
  <c r="H142" i="3"/>
  <c r="P222" i="3"/>
  <c r="AT222" i="1" s="1"/>
  <c r="P249" i="3"/>
  <c r="AT249" i="1" s="1"/>
  <c r="M192" i="3"/>
  <c r="AQ192" i="1" s="1"/>
  <c r="H23" i="3"/>
  <c r="H51" i="3"/>
  <c r="P149" i="3"/>
  <c r="AT149" i="1" s="1"/>
  <c r="P26" i="3"/>
  <c r="AT26" i="1" s="1"/>
  <c r="P38" i="3"/>
  <c r="AT38" i="1" s="1"/>
  <c r="P102" i="3"/>
  <c r="AT102" i="1" s="1"/>
  <c r="P129" i="3"/>
  <c r="AT129" i="1" s="1"/>
  <c r="P157" i="3"/>
  <c r="AT157" i="1" s="1"/>
  <c r="P44" i="3"/>
  <c r="AT44" i="1" s="1"/>
  <c r="H211" i="3"/>
  <c r="K185" i="3"/>
  <c r="M116" i="3"/>
  <c r="AQ116" i="1" s="1"/>
  <c r="P195" i="3"/>
  <c r="AT195" i="1" s="1"/>
  <c r="H138" i="3"/>
  <c r="H69" i="3"/>
  <c r="K152" i="3"/>
  <c r="P121" i="3"/>
  <c r="AT121" i="1" s="1"/>
  <c r="P54" i="3"/>
  <c r="AT54" i="1" s="1"/>
  <c r="H47" i="3"/>
  <c r="P191" i="3"/>
  <c r="AT191" i="1" s="1"/>
  <c r="P119" i="3"/>
  <c r="AT119" i="1" s="1"/>
  <c r="P233" i="3"/>
  <c r="AT233" i="1" s="1"/>
  <c r="P137" i="3"/>
  <c r="AT137" i="1" s="1"/>
  <c r="P94" i="3"/>
  <c r="AT94" i="1" s="1"/>
  <c r="P96" i="3"/>
  <c r="AT96" i="1" s="1"/>
  <c r="K35" i="3"/>
  <c r="H147" i="3"/>
  <c r="M33" i="3"/>
  <c r="AQ33" i="1" s="1"/>
  <c r="K154" i="3"/>
  <c r="H122" i="3"/>
  <c r="K205" i="3"/>
  <c r="K220" i="3"/>
  <c r="P145" i="3"/>
  <c r="AT145" i="1" s="1"/>
  <c r="H39" i="3"/>
  <c r="P161" i="3"/>
  <c r="AT161" i="1" s="1"/>
  <c r="P97" i="3"/>
  <c r="AT97" i="1" s="1"/>
  <c r="P57" i="3"/>
  <c r="AT57" i="1" s="1"/>
  <c r="H157" i="3"/>
  <c r="P130" i="3"/>
  <c r="AT130" i="1" s="1"/>
  <c r="P216" i="3"/>
  <c r="AT216" i="1" s="1"/>
  <c r="P85" i="3"/>
  <c r="AT85" i="1" s="1"/>
  <c r="P61" i="3"/>
  <c r="AT61" i="1" s="1"/>
  <c r="H173" i="3"/>
  <c r="H60" i="3"/>
  <c r="P236" i="3"/>
  <c r="AT236" i="1" s="1"/>
  <c r="P34" i="3"/>
  <c r="AT34" i="1" s="1"/>
  <c r="P100" i="3"/>
  <c r="AT100" i="1" s="1"/>
  <c r="P159" i="3"/>
  <c r="AT159" i="1" s="1"/>
  <c r="P197" i="3"/>
  <c r="AT197" i="1" s="1"/>
  <c r="P98" i="3"/>
  <c r="AT98" i="1" s="1"/>
  <c r="P189" i="3"/>
  <c r="AT189" i="1" s="1"/>
  <c r="H134" i="3"/>
  <c r="P241" i="3"/>
  <c r="AT241" i="1" s="1"/>
  <c r="P86" i="3"/>
  <c r="AT86" i="1" s="1"/>
  <c r="P64" i="3"/>
  <c r="AT64" i="1" s="1"/>
  <c r="H110" i="3"/>
  <c r="H227" i="3"/>
  <c r="P72" i="3"/>
  <c r="AT72" i="1" s="1"/>
  <c r="K71" i="3"/>
  <c r="K173" i="3"/>
  <c r="K72" i="3"/>
  <c r="H11" i="3"/>
  <c r="P187" i="3"/>
  <c r="AT187" i="1" s="1"/>
  <c r="P167" i="3"/>
  <c r="AT167" i="1" s="1"/>
  <c r="P143" i="3"/>
  <c r="AT143" i="1" s="1"/>
  <c r="K51" i="3"/>
  <c r="P62" i="3"/>
  <c r="AT62" i="1" s="1"/>
  <c r="P217" i="3"/>
  <c r="AT217" i="1" s="1"/>
  <c r="K219" i="3"/>
  <c r="P202" i="3"/>
  <c r="AT202" i="1" s="1"/>
  <c r="P6" i="3"/>
  <c r="AT6" i="1" s="1"/>
  <c r="P56" i="3"/>
  <c r="AT56" i="1" s="1"/>
  <c r="K149" i="3"/>
  <c r="H113" i="3"/>
  <c r="K104" i="3"/>
  <c r="P29" i="3"/>
  <c r="AT29" i="1" s="1"/>
  <c r="H182" i="3"/>
  <c r="P139" i="3"/>
  <c r="AT139" i="1" s="1"/>
  <c r="P153" i="3"/>
  <c r="AT153" i="1" s="1"/>
  <c r="H120" i="3"/>
  <c r="P226" i="3"/>
  <c r="AT226" i="1" s="1"/>
  <c r="P225" i="3"/>
  <c r="AT225" i="1" s="1"/>
  <c r="H93" i="3"/>
  <c r="P237" i="3"/>
  <c r="AT237" i="1" s="1"/>
  <c r="P36" i="3"/>
  <c r="AT36" i="1" s="1"/>
  <c r="P144" i="3"/>
  <c r="AT144" i="1" s="1"/>
  <c r="K11" i="3"/>
  <c r="P22" i="3"/>
  <c r="AT22" i="1" s="1"/>
  <c r="P30" i="3"/>
  <c r="AT30" i="1" s="1"/>
  <c r="K45" i="3"/>
  <c r="M95" i="3"/>
  <c r="AQ95" i="1" s="1"/>
  <c r="P60" i="3"/>
  <c r="AT60" i="1" s="1"/>
  <c r="P65" i="3"/>
  <c r="AT65" i="1" s="1"/>
  <c r="P81" i="3"/>
  <c r="AT81" i="1" s="1"/>
  <c r="P196" i="3"/>
  <c r="AT196" i="1" s="1"/>
  <c r="K195" i="3"/>
  <c r="P166" i="3"/>
  <c r="AT166" i="1" s="1"/>
  <c r="H231" i="3"/>
  <c r="P238" i="3"/>
  <c r="AT238" i="1" s="1"/>
  <c r="K237" i="3"/>
  <c r="P162" i="3"/>
  <c r="AT162" i="1" s="1"/>
  <c r="P89" i="3"/>
  <c r="AT89" i="1" s="1"/>
  <c r="P93" i="3"/>
  <c r="AT93" i="1" s="1"/>
  <c r="H64" i="3"/>
  <c r="H249" i="3"/>
  <c r="P230" i="3"/>
  <c r="AT230" i="1" s="1"/>
  <c r="P146" i="3"/>
  <c r="AT146" i="1" s="1"/>
  <c r="P164" i="3"/>
  <c r="AT164" i="1" s="1"/>
  <c r="H46" i="3"/>
  <c r="H76" i="3"/>
  <c r="P101" i="3"/>
  <c r="AT101" i="1" s="1"/>
  <c r="K9" i="3"/>
  <c r="H105" i="3"/>
  <c r="P52" i="3"/>
  <c r="AT52" i="1" s="1"/>
  <c r="M166" i="3"/>
  <c r="AQ166" i="1" s="1"/>
  <c r="P27" i="3"/>
  <c r="AT27" i="1" s="1"/>
  <c r="P18" i="3"/>
  <c r="AT18" i="1" s="1"/>
  <c r="P229" i="3"/>
  <c r="AT229" i="1" s="1"/>
  <c r="P165" i="3"/>
  <c r="AT165" i="1" s="1"/>
  <c r="H174" i="3"/>
  <c r="P131" i="3"/>
  <c r="AT131" i="1" s="1"/>
  <c r="P210" i="3"/>
  <c r="AT210" i="1" s="1"/>
  <c r="P245" i="3"/>
  <c r="AT245" i="1" s="1"/>
  <c r="P141" i="3"/>
  <c r="AT141" i="1" s="1"/>
  <c r="P108" i="3"/>
  <c r="AT108" i="1" s="1"/>
  <c r="P32" i="3"/>
  <c r="AT32" i="1" s="1"/>
  <c r="M172" i="3"/>
  <c r="AQ172" i="1" s="1"/>
  <c r="P70" i="3"/>
  <c r="AT70" i="1" s="1"/>
  <c r="P181" i="3"/>
  <c r="AT181" i="1" s="1"/>
  <c r="P11" i="3"/>
  <c r="AT11" i="1" s="1"/>
  <c r="P218" i="3"/>
  <c r="AT218" i="1" s="1"/>
  <c r="P58" i="3"/>
  <c r="AT58" i="1" s="1"/>
  <c r="P76" i="3"/>
  <c r="AT76" i="1" s="1"/>
  <c r="P84" i="3"/>
  <c r="AT84" i="1" s="1"/>
  <c r="M140" i="3"/>
  <c r="AQ140" i="1" s="1"/>
  <c r="P179" i="3"/>
  <c r="AT179" i="1" s="1"/>
  <c r="M248" i="3"/>
  <c r="AQ248" i="1" s="1"/>
  <c r="P178" i="3"/>
  <c r="AT178" i="1" s="1"/>
  <c r="P186" i="3"/>
  <c r="AT186" i="1" s="1"/>
  <c r="P47" i="3"/>
  <c r="AT47" i="1" s="1"/>
  <c r="H71" i="3"/>
  <c r="H189" i="3"/>
  <c r="M126" i="3"/>
  <c r="AQ126" i="1" s="1"/>
  <c r="K46" i="3"/>
  <c r="M55" i="3"/>
  <c r="AQ55" i="1" s="1"/>
  <c r="K147" i="3"/>
  <c r="H183" i="3"/>
  <c r="K211" i="3"/>
  <c r="M97" i="3"/>
  <c r="AQ97" i="1" s="1"/>
  <c r="P214" i="3"/>
  <c r="AT214" i="1" s="1"/>
  <c r="P66" i="3"/>
  <c r="AT66" i="1" s="1"/>
  <c r="P74" i="3"/>
  <c r="AT74" i="1" s="1"/>
  <c r="K223" i="3"/>
  <c r="K207" i="3"/>
  <c r="H177" i="3"/>
  <c r="H103" i="3"/>
  <c r="M205" i="3"/>
  <c r="AQ205" i="1" s="1"/>
  <c r="H158" i="3"/>
  <c r="H146" i="3"/>
  <c r="P177" i="3"/>
  <c r="AT177" i="1" s="1"/>
  <c r="P78" i="3"/>
  <c r="AT78" i="1" s="1"/>
  <c r="P113" i="3"/>
  <c r="AT113" i="1" s="1"/>
  <c r="P42" i="3"/>
  <c r="AT42" i="1" s="1"/>
  <c r="P92" i="3"/>
  <c r="AT92" i="1" s="1"/>
  <c r="P68" i="3"/>
  <c r="AT68" i="1" s="1"/>
  <c r="K31" i="3"/>
  <c r="K180" i="3"/>
  <c r="K243" i="3"/>
  <c r="M75" i="3"/>
  <c r="AQ75" i="1" s="1"/>
  <c r="H80" i="3"/>
  <c r="K49" i="3"/>
  <c r="H97" i="3"/>
  <c r="H180" i="3"/>
  <c r="P14" i="3"/>
  <c r="AT14" i="1" s="1"/>
  <c r="K85" i="3"/>
  <c r="K179" i="3"/>
  <c r="H127" i="3"/>
  <c r="H104" i="3"/>
  <c r="K44" i="3"/>
  <c r="K178" i="3"/>
  <c r="P155" i="3"/>
  <c r="AT155" i="1" s="1"/>
  <c r="P111" i="3"/>
  <c r="AT111" i="1" s="1"/>
  <c r="P50" i="3"/>
  <c r="AT50" i="1" s="1"/>
  <c r="P46" i="3"/>
  <c r="AT46" i="1" s="1"/>
  <c r="M17" i="3"/>
  <c r="AQ17" i="1" s="1"/>
  <c r="K227" i="3"/>
  <c r="P169" i="3"/>
  <c r="AT169" i="1" s="1"/>
  <c r="K229" i="3"/>
  <c r="P246" i="3"/>
  <c r="AT246" i="1" s="1"/>
  <c r="P170" i="3"/>
  <c r="AT170" i="1" s="1"/>
  <c r="P15" i="3"/>
  <c r="AT15" i="1" s="1"/>
  <c r="P213" i="3"/>
  <c r="AT213" i="1" s="1"/>
  <c r="P250" i="3"/>
  <c r="AT250" i="1" s="1"/>
  <c r="P158" i="3"/>
  <c r="AT158" i="1" s="1"/>
  <c r="P188" i="3"/>
  <c r="AT188" i="1" s="1"/>
  <c r="H163" i="3"/>
  <c r="H169" i="3"/>
  <c r="M59" i="3"/>
  <c r="AQ59" i="1" s="1"/>
  <c r="P73" i="3"/>
  <c r="AT73" i="1" s="1"/>
  <c r="P106" i="3"/>
  <c r="AT106" i="1" s="1"/>
  <c r="H215" i="3"/>
  <c r="P77" i="3"/>
  <c r="AT77" i="1" s="1"/>
  <c r="H165" i="3"/>
  <c r="H149" i="3"/>
  <c r="P109" i="3"/>
  <c r="AT109" i="1" s="1"/>
  <c r="H96" i="3"/>
  <c r="P190" i="3"/>
  <c r="AT190" i="1" s="1"/>
  <c r="P118" i="3"/>
  <c r="AT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AT243" i="1" s="1"/>
  <c r="K250" i="3"/>
  <c r="P251" i="3"/>
  <c r="AT251" i="1" s="1"/>
  <c r="H221" i="3"/>
  <c r="K221" i="3"/>
  <c r="H17" i="3"/>
  <c r="K17" i="3"/>
  <c r="K99" i="3"/>
  <c r="H99" i="3"/>
  <c r="K150" i="3"/>
  <c r="P151" i="3"/>
  <c r="AT151" i="1" s="1"/>
  <c r="K184" i="3"/>
  <c r="P185" i="3"/>
  <c r="AT185" i="1" s="1"/>
  <c r="K81" i="3"/>
  <c r="P82" i="3"/>
  <c r="AT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AT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AT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AT156" i="1" s="1"/>
  <c r="K127" i="3"/>
  <c r="K122" i="3"/>
  <c r="P123" i="3"/>
  <c r="AT123" i="1" s="1"/>
  <c r="K39" i="3"/>
  <c r="P40" i="3"/>
  <c r="AT40" i="1" s="1"/>
  <c r="K126" i="3"/>
  <c r="P127" i="3"/>
  <c r="AT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AT208" i="1" s="1"/>
  <c r="H194" i="3"/>
  <c r="K103" i="3"/>
  <c r="P104" i="3"/>
  <c r="AT104" i="1" s="1"/>
  <c r="K174" i="3"/>
  <c r="P175" i="3"/>
  <c r="AT175" i="1" s="1"/>
  <c r="K146" i="3"/>
  <c r="P147" i="3"/>
  <c r="AT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AT8" i="1" s="1"/>
  <c r="H7" i="3"/>
  <c r="K182" i="3"/>
  <c r="P183" i="3"/>
  <c r="AT183" i="1" s="1"/>
  <c r="H188" i="3"/>
  <c r="K47" i="3"/>
  <c r="P48" i="3"/>
  <c r="AT48" i="1" s="1"/>
  <c r="H28" i="3"/>
  <c r="H246" i="3"/>
  <c r="H162" i="3"/>
  <c r="K134" i="3"/>
  <c r="P135" i="3"/>
  <c r="AT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AT115" i="1" s="1"/>
  <c r="H184" i="3"/>
  <c r="H148" i="3"/>
  <c r="K148" i="3"/>
  <c r="K89" i="3"/>
  <c r="P90" i="3"/>
  <c r="AT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AT247" i="1" s="1"/>
  <c r="K162" i="3"/>
  <c r="P163" i="3"/>
  <c r="AT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L221" i="2" s="1"/>
  <c r="M221" i="2" s="1"/>
  <c r="AH221" i="1" s="1"/>
  <c r="J249" i="2"/>
  <c r="J220" i="2"/>
  <c r="J149" i="2"/>
  <c r="K154" i="2"/>
  <c r="K196" i="2"/>
  <c r="J116" i="2"/>
  <c r="J213" i="2"/>
  <c r="J216" i="2"/>
  <c r="J206" i="2"/>
  <c r="J203" i="2"/>
  <c r="L203" i="2" s="1"/>
  <c r="M203" i="2" s="1"/>
  <c r="AH203" i="1" s="1"/>
  <c r="J218" i="2"/>
  <c r="L218" i="2" s="1"/>
  <c r="M218" i="2" s="1"/>
  <c r="AH218" i="1" s="1"/>
  <c r="K238" i="2"/>
  <c r="K241" i="2"/>
  <c r="K123" i="2"/>
  <c r="K236" i="2"/>
  <c r="K216" i="2"/>
  <c r="J118" i="2"/>
  <c r="L118" i="2" s="1"/>
  <c r="M118" i="2" s="1"/>
  <c r="AH118" i="1" s="1"/>
  <c r="K177" i="2"/>
  <c r="L177" i="2" s="1"/>
  <c r="M177" i="2" s="1"/>
  <c r="AH177" i="1" s="1"/>
  <c r="J150" i="2"/>
  <c r="J117" i="2"/>
  <c r="J233" i="2"/>
  <c r="K164" i="2"/>
  <c r="L164" i="2" s="1"/>
  <c r="M164" i="2" s="1"/>
  <c r="AH164" i="1" s="1"/>
  <c r="J242" i="2"/>
  <c r="K185" i="2"/>
  <c r="L185" i="2" s="1"/>
  <c r="M185" i="2" s="1"/>
  <c r="AH185" i="1" s="1"/>
  <c r="J231" i="2"/>
  <c r="K31" i="2"/>
  <c r="K138" i="2"/>
  <c r="K83" i="2"/>
  <c r="K144" i="2"/>
  <c r="K220" i="2"/>
  <c r="L220" i="2" s="1"/>
  <c r="M220" i="2" s="1"/>
  <c r="AH220" i="1" s="1"/>
  <c r="K207" i="2"/>
  <c r="L207" i="2" s="1"/>
  <c r="M207" i="2" s="1"/>
  <c r="AH207" i="1" s="1"/>
  <c r="J239" i="2"/>
  <c r="K175" i="2"/>
  <c r="L175" i="2" s="1"/>
  <c r="M175" i="2" s="1"/>
  <c r="AH175" i="1" s="1"/>
  <c r="J98" i="2"/>
  <c r="K162" i="2"/>
  <c r="L162" i="2" s="1"/>
  <c r="M162" i="2" s="1"/>
  <c r="AH162" i="1" s="1"/>
  <c r="K193" i="2"/>
  <c r="L193" i="2" s="1"/>
  <c r="M193" i="2" s="1"/>
  <c r="AH193" i="1" s="1"/>
  <c r="K170" i="2"/>
  <c r="K217" i="2"/>
  <c r="K171" i="2"/>
  <c r="L171" i="2" s="1"/>
  <c r="M171" i="2" s="1"/>
  <c r="AH171" i="1" s="1"/>
  <c r="K208" i="2"/>
  <c r="J240" i="2"/>
  <c r="K173" i="2"/>
  <c r="K215" i="2"/>
  <c r="J127" i="2"/>
  <c r="K184" i="2"/>
  <c r="L184" i="2" s="1"/>
  <c r="M184" i="2" s="1"/>
  <c r="AH184" i="1" s="1"/>
  <c r="J21" i="2"/>
  <c r="J94" i="2"/>
  <c r="K213" i="2"/>
  <c r="K214" i="2"/>
  <c r="L214" i="2" s="1"/>
  <c r="M214" i="2" s="1"/>
  <c r="AH214" i="1" s="1"/>
  <c r="K182" i="2"/>
  <c r="L182" i="2" s="1"/>
  <c r="M182" i="2" s="1"/>
  <c r="AH182" i="1" s="1"/>
  <c r="J236" i="2"/>
  <c r="L236" i="2" s="1"/>
  <c r="M236" i="2" s="1"/>
  <c r="AH236" i="1" s="1"/>
  <c r="J26" i="2"/>
  <c r="J146" i="2"/>
  <c r="J229" i="2"/>
  <c r="K168" i="2"/>
  <c r="L168" i="2" s="1"/>
  <c r="M168" i="2" s="1"/>
  <c r="AH168" i="1" s="1"/>
  <c r="K160" i="2"/>
  <c r="J148" i="2"/>
  <c r="K159" i="2"/>
  <c r="L159" i="2" s="1"/>
  <c r="M159" i="2" s="1"/>
  <c r="AH159" i="1" s="1"/>
  <c r="K210" i="2"/>
  <c r="K176" i="2"/>
  <c r="L176" i="2" s="1"/>
  <c r="M176" i="2" s="1"/>
  <c r="AH176" i="1" s="1"/>
  <c r="J153" i="2"/>
  <c r="K85" i="2"/>
  <c r="J154" i="2"/>
  <c r="K183" i="2"/>
  <c r="L183" i="2" s="1"/>
  <c r="M183" i="2" s="1"/>
  <c r="AH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L172" i="2" s="1"/>
  <c r="K209" i="2"/>
  <c r="J147" i="2"/>
  <c r="K179" i="2"/>
  <c r="L179" i="2" s="1"/>
  <c r="M179" i="2" s="1"/>
  <c r="AH179" i="1" s="1"/>
  <c r="K163" i="2"/>
  <c r="K139" i="2"/>
  <c r="K206" i="2"/>
  <c r="K190" i="2"/>
  <c r="L190" i="2" s="1"/>
  <c r="K174" i="2"/>
  <c r="J156" i="2"/>
  <c r="J232" i="2"/>
  <c r="K55" i="2"/>
  <c r="K181" i="2"/>
  <c r="L181" i="2" s="1"/>
  <c r="M181" i="2" s="1"/>
  <c r="AH181" i="1" s="1"/>
  <c r="K165" i="2"/>
  <c r="L165" i="2" s="1"/>
  <c r="M165" i="2" s="1"/>
  <c r="AH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H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H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H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L129" i="2" s="1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AC230" i="1"/>
  <c r="AB222" i="1"/>
  <c r="AB248" i="1"/>
  <c r="AB244" i="1"/>
  <c r="AB240" i="1"/>
  <c r="AB224" i="1"/>
  <c r="AC238" i="1"/>
  <c r="AB245" i="1"/>
  <c r="AC241" i="1"/>
  <c r="Y238" i="1"/>
  <c r="AB228" i="1"/>
  <c r="AB246" i="1"/>
  <c r="AC245" i="1"/>
  <c r="AB235" i="1"/>
  <c r="AB231" i="1"/>
  <c r="AB227" i="1"/>
  <c r="AB223" i="1"/>
  <c r="AC249" i="1"/>
  <c r="AB236" i="1"/>
  <c r="AB232" i="1"/>
  <c r="AC222" i="1"/>
  <c r="AC250" i="1"/>
  <c r="AB250" i="1"/>
  <c r="AB238" i="1"/>
  <c r="AC234" i="1"/>
  <c r="AB230" i="1"/>
  <c r="AC226" i="1"/>
  <c r="AC246" i="1"/>
  <c r="AB237" i="1"/>
  <c r="AC237" i="1"/>
  <c r="AC233" i="1"/>
  <c r="AB233" i="1"/>
  <c r="AB229" i="1"/>
  <c r="AC229" i="1"/>
  <c r="AC225" i="1"/>
  <c r="AB225" i="1"/>
  <c r="AC242" i="1"/>
  <c r="AB242" i="1"/>
  <c r="AB239" i="1"/>
  <c r="AC247" i="1"/>
  <c r="Y237" i="1"/>
  <c r="Z235" i="1"/>
  <c r="Z232" i="1"/>
  <c r="AB247" i="1"/>
  <c r="AD247" i="1" s="1"/>
  <c r="AC248" i="1"/>
  <c r="AC244" i="1"/>
  <c r="AC240" i="1"/>
  <c r="AC235" i="1"/>
  <c r="AC231" i="1"/>
  <c r="AC227" i="1"/>
  <c r="AC223" i="1"/>
  <c r="AB234" i="1"/>
  <c r="AB226" i="1"/>
  <c r="AC251" i="1"/>
  <c r="AC243" i="1"/>
  <c r="Z240" i="1"/>
  <c r="AC239" i="1"/>
  <c r="Y233" i="1"/>
  <c r="Z223" i="1"/>
  <c r="AB251" i="1"/>
  <c r="AB243" i="1"/>
  <c r="AC236" i="1"/>
  <c r="AC232" i="1"/>
  <c r="AC228" i="1"/>
  <c r="AC224" i="1"/>
  <c r="AB249" i="1"/>
  <c r="AB241" i="1"/>
  <c r="Y226" i="1"/>
  <c r="Y250" i="1"/>
  <c r="Y246" i="1"/>
  <c r="Z245" i="1"/>
  <c r="Y243" i="1"/>
  <c r="Y230" i="1"/>
  <c r="Z238" i="1"/>
  <c r="Z236" i="1"/>
  <c r="Y224" i="1"/>
  <c r="Y242" i="1"/>
  <c r="Y248" i="1"/>
  <c r="Z247" i="1"/>
  <c r="Y231" i="1"/>
  <c r="Y251" i="1"/>
  <c r="Z246" i="1"/>
  <c r="Y245" i="1"/>
  <c r="AA245" i="1" s="1"/>
  <c r="Z244" i="1"/>
  <c r="Z243" i="1"/>
  <c r="Z241" i="1"/>
  <c r="Y232" i="1"/>
  <c r="AA232" i="1" s="1"/>
  <c r="Z231" i="1"/>
  <c r="Z229" i="1"/>
  <c r="Y227" i="1"/>
  <c r="Z251" i="1"/>
  <c r="Z249" i="1"/>
  <c r="Z248" i="1"/>
  <c r="Z242" i="1"/>
  <c r="Y241" i="1"/>
  <c r="Y239" i="1"/>
  <c r="Z230" i="1"/>
  <c r="Y229" i="1"/>
  <c r="Z228" i="1"/>
  <c r="Y228" i="1"/>
  <c r="Z227" i="1"/>
  <c r="Z225" i="1"/>
  <c r="Z224" i="1"/>
  <c r="Z234" i="1"/>
  <c r="Z222" i="1"/>
  <c r="Z250" i="1"/>
  <c r="Y249" i="1"/>
  <c r="Y247" i="1"/>
  <c r="Y240" i="1"/>
  <c r="Z239" i="1"/>
  <c r="Z237" i="1"/>
  <c r="Y235" i="1"/>
  <c r="Z233" i="1"/>
  <c r="Z226" i="1"/>
  <c r="Y225" i="1"/>
  <c r="Y234" i="1"/>
  <c r="AA234" i="1" s="1"/>
  <c r="Y223" i="1"/>
  <c r="Y244" i="1"/>
  <c r="Y236" i="1"/>
  <c r="AA236" i="1" s="1"/>
  <c r="Y2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" i="1"/>
  <c r="M63" i="3" l="1"/>
  <c r="AQ63" i="1" s="1"/>
  <c r="M132" i="3"/>
  <c r="AQ132" i="1" s="1"/>
  <c r="N182" i="3"/>
  <c r="AR182" i="1" s="1"/>
  <c r="AL22" i="1"/>
  <c r="L133" i="2"/>
  <c r="M182" i="3"/>
  <c r="AQ182" i="1" s="1"/>
  <c r="L93" i="2"/>
  <c r="M93" i="2" s="1"/>
  <c r="AH93" i="1" s="1"/>
  <c r="O19" i="3"/>
  <c r="AS19" i="1" s="1"/>
  <c r="AO82" i="1"/>
  <c r="L194" i="2"/>
  <c r="M194" i="2" s="1"/>
  <c r="AH194" i="1" s="1"/>
  <c r="AL52" i="1"/>
  <c r="O160" i="3"/>
  <c r="AS160" i="1" s="1"/>
  <c r="L173" i="2"/>
  <c r="M173" i="2" s="1"/>
  <c r="AH173" i="1" s="1"/>
  <c r="M83" i="3"/>
  <c r="AQ83" i="1" s="1"/>
  <c r="N63" i="3"/>
  <c r="AR63" i="1" s="1"/>
  <c r="N132" i="3"/>
  <c r="AR132" i="1" s="1"/>
  <c r="O199" i="3"/>
  <c r="AS199" i="1" s="1"/>
  <c r="O87" i="3"/>
  <c r="AS87" i="1" s="1"/>
  <c r="L191" i="2"/>
  <c r="L156" i="2"/>
  <c r="M156" i="2" s="1"/>
  <c r="AH156" i="1" s="1"/>
  <c r="L170" i="2"/>
  <c r="M170" i="2" s="1"/>
  <c r="AH170" i="1" s="1"/>
  <c r="M103" i="3"/>
  <c r="AQ103" i="1" s="1"/>
  <c r="N103" i="3"/>
  <c r="AR103" i="1" s="1"/>
  <c r="N133" i="3"/>
  <c r="AR133" i="1" s="1"/>
  <c r="AO66" i="1"/>
  <c r="AO222" i="1"/>
  <c r="L161" i="2"/>
  <c r="M161" i="2" s="1"/>
  <c r="AH161" i="1" s="1"/>
  <c r="L174" i="2"/>
  <c r="AL234" i="1"/>
  <c r="O231" i="3"/>
  <c r="AS231" i="1" s="1"/>
  <c r="M239" i="3"/>
  <c r="AQ239" i="1" s="1"/>
  <c r="M171" i="3"/>
  <c r="AQ171" i="1" s="1"/>
  <c r="M16" i="3"/>
  <c r="AQ16" i="1" s="1"/>
  <c r="AO170" i="1"/>
  <c r="AO48" i="1"/>
  <c r="AO56" i="1"/>
  <c r="M89" i="3"/>
  <c r="AQ89" i="1" s="1"/>
  <c r="M110" i="3"/>
  <c r="AQ110" i="1" s="1"/>
  <c r="AO171" i="1"/>
  <c r="AO15" i="1"/>
  <c r="N110" i="3"/>
  <c r="AR110" i="1" s="1"/>
  <c r="L169" i="2"/>
  <c r="M169" i="2" s="1"/>
  <c r="AH169" i="1" s="1"/>
  <c r="L244" i="2"/>
  <c r="M244" i="2" s="1"/>
  <c r="AH244" i="1" s="1"/>
  <c r="AL179" i="1"/>
  <c r="L99" i="2"/>
  <c r="M99" i="2" s="1"/>
  <c r="AH99" i="1" s="1"/>
  <c r="M223" i="3"/>
  <c r="AQ223" i="1" s="1"/>
  <c r="N67" i="3"/>
  <c r="AR67" i="1" s="1"/>
  <c r="N28" i="3"/>
  <c r="AR28" i="1" s="1"/>
  <c r="L115" i="2"/>
  <c r="M115" i="2" s="1"/>
  <c r="AH115" i="1" s="1"/>
  <c r="O55" i="3"/>
  <c r="AS55" i="1" s="1"/>
  <c r="L237" i="2"/>
  <c r="M237" i="2" s="1"/>
  <c r="AH237" i="1" s="1"/>
  <c r="L188" i="2"/>
  <c r="L155" i="2"/>
  <c r="M155" i="2" s="1"/>
  <c r="AH155" i="1" s="1"/>
  <c r="L94" i="2"/>
  <c r="M94" i="2" s="1"/>
  <c r="AH94" i="1" s="1"/>
  <c r="M199" i="3"/>
  <c r="AQ199" i="1" s="1"/>
  <c r="AO27" i="1"/>
  <c r="O152" i="3"/>
  <c r="AS152" i="1" s="1"/>
  <c r="O13" i="3"/>
  <c r="AS13" i="1" s="1"/>
  <c r="L229" i="2"/>
  <c r="M229" i="2" s="1"/>
  <c r="AH229" i="1" s="1"/>
  <c r="L192" i="2"/>
  <c r="M192" i="2" s="1"/>
  <c r="AH192" i="1" s="1"/>
  <c r="M51" i="3"/>
  <c r="AQ51" i="1" s="1"/>
  <c r="M31" i="3"/>
  <c r="AQ31" i="1" s="1"/>
  <c r="AO22" i="1"/>
  <c r="L189" i="2"/>
  <c r="M189" i="2" s="1"/>
  <c r="AH189" i="1" s="1"/>
  <c r="AL68" i="1"/>
  <c r="AO68" i="1"/>
  <c r="L79" i="2"/>
  <c r="M79" i="2" s="1"/>
  <c r="AH79" i="1" s="1"/>
  <c r="L121" i="2"/>
  <c r="M121" i="2" s="1"/>
  <c r="AH121" i="1" s="1"/>
  <c r="N176" i="3"/>
  <c r="AR176" i="1" s="1"/>
  <c r="AO38" i="1"/>
  <c r="AL92" i="1"/>
  <c r="L198" i="2"/>
  <c r="M198" i="2" s="1"/>
  <c r="AH198" i="1" s="1"/>
  <c r="L160" i="2"/>
  <c r="M160" i="2" s="1"/>
  <c r="AH160" i="1" s="1"/>
  <c r="L195" i="2"/>
  <c r="M195" i="2" s="1"/>
  <c r="AH195" i="1" s="1"/>
  <c r="L209" i="2"/>
  <c r="M209" i="2" s="1"/>
  <c r="AH209" i="1" s="1"/>
  <c r="L196" i="2"/>
  <c r="M196" i="2" s="1"/>
  <c r="AH196" i="1" s="1"/>
  <c r="AO210" i="1"/>
  <c r="M215" i="3"/>
  <c r="AQ215" i="1" s="1"/>
  <c r="N5" i="3"/>
  <c r="AR5" i="1" s="1"/>
  <c r="N160" i="3"/>
  <c r="AR160" i="1" s="1"/>
  <c r="N211" i="3"/>
  <c r="AR211" i="1" s="1"/>
  <c r="N235" i="3"/>
  <c r="AR235" i="1" s="1"/>
  <c r="AO226" i="1"/>
  <c r="AO230" i="1"/>
  <c r="L224" i="2"/>
  <c r="M224" i="2" s="1"/>
  <c r="AH224" i="1" s="1"/>
  <c r="AL238" i="1"/>
  <c r="AL50" i="1"/>
  <c r="O9" i="3"/>
  <c r="AS9" i="1" s="1"/>
  <c r="L21" i="2"/>
  <c r="M21" i="2" s="1"/>
  <c r="AH21" i="1" s="1"/>
  <c r="L234" i="2"/>
  <c r="M234" i="2" s="1"/>
  <c r="AH234" i="1" s="1"/>
  <c r="M231" i="3"/>
  <c r="AQ231" i="1" s="1"/>
  <c r="AO159" i="1"/>
  <c r="L97" i="2"/>
  <c r="M97" i="2" s="1"/>
  <c r="AH97" i="1" s="1"/>
  <c r="L208" i="2"/>
  <c r="M208" i="2" s="1"/>
  <c r="AH208" i="1" s="1"/>
  <c r="L31" i="2"/>
  <c r="M31" i="2" s="1"/>
  <c r="AH31" i="1" s="1"/>
  <c r="M122" i="3"/>
  <c r="AQ122" i="1" s="1"/>
  <c r="M142" i="3"/>
  <c r="AQ142" i="1" s="1"/>
  <c r="M235" i="3"/>
  <c r="AQ235" i="1" s="1"/>
  <c r="AO106" i="1"/>
  <c r="AO241" i="1"/>
  <c r="O49" i="3"/>
  <c r="AS49" i="1" s="1"/>
  <c r="AL111" i="1"/>
  <c r="O248" i="3"/>
  <c r="AS248" i="1" s="1"/>
  <c r="L126" i="2"/>
  <c r="M126" i="2" s="1"/>
  <c r="AH126" i="1" s="1"/>
  <c r="L84" i="2"/>
  <c r="M84" i="2" s="1"/>
  <c r="AH84" i="1" s="1"/>
  <c r="L239" i="2"/>
  <c r="M239" i="2" s="1"/>
  <c r="AH239" i="1" s="1"/>
  <c r="L123" i="2"/>
  <c r="M123" i="2" s="1"/>
  <c r="AH123" i="1" s="1"/>
  <c r="L215" i="2"/>
  <c r="M215" i="2" s="1"/>
  <c r="AH215" i="1" s="1"/>
  <c r="L119" i="2"/>
  <c r="M119" i="2" s="1"/>
  <c r="AH119" i="1" s="1"/>
  <c r="L205" i="2"/>
  <c r="M205" i="2" s="1"/>
  <c r="AH205" i="1" s="1"/>
  <c r="L238" i="2"/>
  <c r="M238" i="2" s="1"/>
  <c r="AH238" i="1" s="1"/>
  <c r="N120" i="3"/>
  <c r="AR120" i="1" s="1"/>
  <c r="AO90" i="1"/>
  <c r="L120" i="2"/>
  <c r="M120" i="2" s="1"/>
  <c r="AH120" i="1" s="1"/>
  <c r="AO153" i="1"/>
  <c r="M69" i="3"/>
  <c r="AQ69" i="1" s="1"/>
  <c r="M242" i="3"/>
  <c r="AQ242" i="1" s="1"/>
  <c r="M158" i="3"/>
  <c r="AQ158" i="1" s="1"/>
  <c r="M176" i="3"/>
  <c r="AQ176" i="1" s="1"/>
  <c r="AO6" i="1"/>
  <c r="N23" i="3"/>
  <c r="AR23" i="1" s="1"/>
  <c r="N158" i="3"/>
  <c r="AR158" i="1" s="1"/>
  <c r="N91" i="3"/>
  <c r="AR91" i="1" s="1"/>
  <c r="O46" i="3"/>
  <c r="AS46" i="1" s="1"/>
  <c r="O91" i="3"/>
  <c r="AS91" i="1" s="1"/>
  <c r="AD242" i="1"/>
  <c r="AD230" i="1"/>
  <c r="L17" i="2"/>
  <c r="M17" i="2" s="1"/>
  <c r="AH17" i="1" s="1"/>
  <c r="L132" i="2"/>
  <c r="M132" i="2" s="1"/>
  <c r="AH132" i="1" s="1"/>
  <c r="L42" i="2"/>
  <c r="M42" i="2" s="1"/>
  <c r="AH42" i="1" s="1"/>
  <c r="L87" i="2"/>
  <c r="M87" i="2" s="1"/>
  <c r="AH87" i="1" s="1"/>
  <c r="L26" i="2"/>
  <c r="M26" i="2" s="1"/>
  <c r="AH26" i="1" s="1"/>
  <c r="L82" i="2"/>
  <c r="M82" i="2" s="1"/>
  <c r="AH82" i="1" s="1"/>
  <c r="M5" i="3"/>
  <c r="AQ5" i="1" s="1"/>
  <c r="M188" i="3"/>
  <c r="AQ188" i="1" s="1"/>
  <c r="M112" i="3"/>
  <c r="AQ112" i="1" s="1"/>
  <c r="M154" i="3"/>
  <c r="AQ154" i="1" s="1"/>
  <c r="AO111" i="1"/>
  <c r="N215" i="3"/>
  <c r="AR215" i="1" s="1"/>
  <c r="N79" i="3"/>
  <c r="AR79" i="1" s="1"/>
  <c r="N7" i="3"/>
  <c r="AR7" i="1" s="1"/>
  <c r="L150" i="2"/>
  <c r="M150" i="2" s="1"/>
  <c r="AH150" i="1" s="1"/>
  <c r="L152" i="2"/>
  <c r="M152" i="2" s="1"/>
  <c r="AH152" i="1" s="1"/>
  <c r="M190" i="2"/>
  <c r="AH190" i="1" s="1"/>
  <c r="L148" i="2"/>
  <c r="M148" i="2" s="1"/>
  <c r="AH148" i="1" s="1"/>
  <c r="L19" i="2"/>
  <c r="M19" i="2" s="1"/>
  <c r="AH19" i="1" s="1"/>
  <c r="L204" i="2"/>
  <c r="M204" i="2" s="1"/>
  <c r="AH204" i="1" s="1"/>
  <c r="L157" i="2"/>
  <c r="M157" i="2" s="1"/>
  <c r="AH157" i="1" s="1"/>
  <c r="M99" i="3"/>
  <c r="AQ99" i="1" s="1"/>
  <c r="M144" i="3"/>
  <c r="AQ144" i="1" s="1"/>
  <c r="N53" i="3"/>
  <c r="AR53" i="1" s="1"/>
  <c r="N49" i="3"/>
  <c r="AR49" i="1" s="1"/>
  <c r="L226" i="2"/>
  <c r="M226" i="2" s="1"/>
  <c r="AH226" i="1" s="1"/>
  <c r="L222" i="2"/>
  <c r="M222" i="2" s="1"/>
  <c r="AH222" i="1" s="1"/>
  <c r="L246" i="2"/>
  <c r="M246" i="2" s="1"/>
  <c r="AH246" i="1" s="1"/>
  <c r="O67" i="3"/>
  <c r="AS67" i="1" s="1"/>
  <c r="L141" i="2"/>
  <c r="M141" i="2" s="1"/>
  <c r="AH141" i="1" s="1"/>
  <c r="M188" i="2"/>
  <c r="AH188" i="1" s="1"/>
  <c r="L153" i="2"/>
  <c r="M153" i="2" s="1"/>
  <c r="AH153" i="1" s="1"/>
  <c r="L113" i="2"/>
  <c r="M113" i="2" s="1"/>
  <c r="AH113" i="1" s="1"/>
  <c r="N124" i="3"/>
  <c r="AR124" i="1" s="1"/>
  <c r="AO52" i="1"/>
  <c r="AO143" i="1"/>
  <c r="AO98" i="1"/>
  <c r="L86" i="2"/>
  <c r="M86" i="2" s="1"/>
  <c r="AH86" i="1" s="1"/>
  <c r="L199" i="2"/>
  <c r="M199" i="2" s="1"/>
  <c r="AH199" i="1" s="1"/>
  <c r="L117" i="2"/>
  <c r="M117" i="2" s="1"/>
  <c r="AH117" i="1" s="1"/>
  <c r="M124" i="3"/>
  <c r="AQ124" i="1" s="1"/>
  <c r="L91" i="2"/>
  <c r="M91" i="2" s="1"/>
  <c r="AH91" i="1" s="1"/>
  <c r="L211" i="2"/>
  <c r="M211" i="2" s="1"/>
  <c r="AH211" i="1" s="1"/>
  <c r="AO132" i="1"/>
  <c r="AO238" i="1"/>
  <c r="N227" i="3"/>
  <c r="AR227" i="1" s="1"/>
  <c r="N33" i="3"/>
  <c r="AR33" i="1" s="1"/>
  <c r="N134" i="3"/>
  <c r="AR134" i="1" s="1"/>
  <c r="L96" i="2"/>
  <c r="M96" i="2" s="1"/>
  <c r="AH96" i="1" s="1"/>
  <c r="L225" i="2"/>
  <c r="M225" i="2" s="1"/>
  <c r="AH225" i="1" s="1"/>
  <c r="L131" i="2"/>
  <c r="M131" i="2" s="1"/>
  <c r="AH131" i="1" s="1"/>
  <c r="L223" i="2"/>
  <c r="M223" i="2" s="1"/>
  <c r="AH223" i="1" s="1"/>
  <c r="AO133" i="1"/>
  <c r="L248" i="2"/>
  <c r="M248" i="2" s="1"/>
  <c r="AH248" i="1" s="1"/>
  <c r="L210" i="2"/>
  <c r="M210" i="2" s="1"/>
  <c r="AH210" i="1" s="1"/>
  <c r="L213" i="2"/>
  <c r="M213" i="2" s="1"/>
  <c r="AH213" i="1" s="1"/>
  <c r="L245" i="2"/>
  <c r="M245" i="2" s="1"/>
  <c r="AH245" i="1" s="1"/>
  <c r="L197" i="2"/>
  <c r="M197" i="2" s="1"/>
  <c r="AH197" i="1" s="1"/>
  <c r="L247" i="2"/>
  <c r="M247" i="2" s="1"/>
  <c r="AH247" i="1" s="1"/>
  <c r="AL75" i="1"/>
  <c r="O76" i="3"/>
  <c r="AS76" i="1" s="1"/>
  <c r="AL240" i="1"/>
  <c r="O241" i="3"/>
  <c r="AS241" i="1" s="1"/>
  <c r="AL10" i="1"/>
  <c r="O11" i="3"/>
  <c r="AS11" i="1" s="1"/>
  <c r="AL152" i="1"/>
  <c r="O153" i="3"/>
  <c r="AS153" i="1" s="1"/>
  <c r="AL89" i="1"/>
  <c r="O90" i="3"/>
  <c r="AS90" i="1" s="1"/>
  <c r="AL213" i="1"/>
  <c r="O214" i="3"/>
  <c r="AS214" i="1" s="1"/>
  <c r="AL140" i="1"/>
  <c r="O141" i="3"/>
  <c r="AS141" i="1" s="1"/>
  <c r="AL130" i="1"/>
  <c r="O131" i="3"/>
  <c r="AS131" i="1" s="1"/>
  <c r="AL26" i="1"/>
  <c r="O27" i="3"/>
  <c r="AS27" i="1" s="1"/>
  <c r="AL127" i="1"/>
  <c r="O128" i="3"/>
  <c r="AS128" i="1" s="1"/>
  <c r="AL134" i="1"/>
  <c r="O135" i="3"/>
  <c r="AS135" i="1" s="1"/>
  <c r="AL155" i="1"/>
  <c r="O156" i="3"/>
  <c r="AS156" i="1" s="1"/>
  <c r="AL223" i="1"/>
  <c r="O224" i="3"/>
  <c r="AS224" i="1" s="1"/>
  <c r="AL115" i="1"/>
  <c r="O116" i="3"/>
  <c r="AS116" i="1" s="1"/>
  <c r="AL226" i="1"/>
  <c r="O227" i="3"/>
  <c r="AS227" i="1" s="1"/>
  <c r="M172" i="2"/>
  <c r="AH172" i="1" s="1"/>
  <c r="L231" i="2"/>
  <c r="M231" i="2" s="1"/>
  <c r="AH231" i="1" s="1"/>
  <c r="L145" i="2"/>
  <c r="M145" i="2" s="1"/>
  <c r="AH145" i="1" s="1"/>
  <c r="L216" i="2"/>
  <c r="M216" i="2" s="1"/>
  <c r="AH216" i="1" s="1"/>
  <c r="L242" i="2"/>
  <c r="M242" i="2" s="1"/>
  <c r="AH242" i="1" s="1"/>
  <c r="L114" i="2"/>
  <c r="M114" i="2" s="1"/>
  <c r="AH114" i="1" s="1"/>
  <c r="AL85" i="1"/>
  <c r="O86" i="3"/>
  <c r="AS86" i="1" s="1"/>
  <c r="AL112" i="1"/>
  <c r="O113" i="3"/>
  <c r="AS113" i="1" s="1"/>
  <c r="AL37" i="1"/>
  <c r="O38" i="3"/>
  <c r="AS38" i="1" s="1"/>
  <c r="AL164" i="1"/>
  <c r="O165" i="3"/>
  <c r="AS165" i="1" s="1"/>
  <c r="AL126" i="1"/>
  <c r="O127" i="3"/>
  <c r="AS127" i="1" s="1"/>
  <c r="AL242" i="1"/>
  <c r="O243" i="3"/>
  <c r="AS243" i="1" s="1"/>
  <c r="AL178" i="1"/>
  <c r="O179" i="3"/>
  <c r="AS179" i="1" s="1"/>
  <c r="AL13" i="1"/>
  <c r="O14" i="3"/>
  <c r="AS14" i="1" s="1"/>
  <c r="AL162" i="1"/>
  <c r="O163" i="3"/>
  <c r="AS163" i="1" s="1"/>
  <c r="AL7" i="1"/>
  <c r="O8" i="3"/>
  <c r="AS8" i="1" s="1"/>
  <c r="AL156" i="1"/>
  <c r="O157" i="3"/>
  <c r="AS157" i="1" s="1"/>
  <c r="AL77" i="1"/>
  <c r="O78" i="3"/>
  <c r="AS78" i="1" s="1"/>
  <c r="AL201" i="1"/>
  <c r="O202" i="3"/>
  <c r="AS202" i="1" s="1"/>
  <c r="AL207" i="1"/>
  <c r="O208" i="3"/>
  <c r="AS208" i="1" s="1"/>
  <c r="AL172" i="1"/>
  <c r="O173" i="3"/>
  <c r="AS173" i="1" s="1"/>
  <c r="AL236" i="1"/>
  <c r="O237" i="3"/>
  <c r="AS237" i="1" s="1"/>
  <c r="AL124" i="1"/>
  <c r="O125" i="3"/>
  <c r="AS125" i="1" s="1"/>
  <c r="AL225" i="1"/>
  <c r="O226" i="3"/>
  <c r="AS226" i="1" s="1"/>
  <c r="AL53" i="1"/>
  <c r="O54" i="3"/>
  <c r="AS54" i="1" s="1"/>
  <c r="AL244" i="1"/>
  <c r="O245" i="3"/>
  <c r="AS245" i="1" s="1"/>
  <c r="AL25" i="1"/>
  <c r="O26" i="3"/>
  <c r="AS26" i="1" s="1"/>
  <c r="AL61" i="1"/>
  <c r="O62" i="3"/>
  <c r="AS62" i="1" s="1"/>
  <c r="AL99" i="1"/>
  <c r="O100" i="3"/>
  <c r="AS100" i="1" s="1"/>
  <c r="AL2" i="1"/>
  <c r="O3" i="3"/>
  <c r="AS3" i="1" s="1"/>
  <c r="AL149" i="1"/>
  <c r="O150" i="3"/>
  <c r="AS150" i="1" s="1"/>
  <c r="AL163" i="1"/>
  <c r="O164" i="3"/>
  <c r="AS164" i="1" s="1"/>
  <c r="AL80" i="1"/>
  <c r="O81" i="3"/>
  <c r="AS81" i="1" s="1"/>
  <c r="AL71" i="1"/>
  <c r="O72" i="3"/>
  <c r="AS72" i="1" s="1"/>
  <c r="M204" i="3"/>
  <c r="AQ204" i="1" s="1"/>
  <c r="M162" i="3"/>
  <c r="AQ162" i="1" s="1"/>
  <c r="AL113" i="1"/>
  <c r="O114" i="3"/>
  <c r="AS114" i="1" s="1"/>
  <c r="AL11" i="1"/>
  <c r="O12" i="3"/>
  <c r="AS12" i="1" s="1"/>
  <c r="AL157" i="1"/>
  <c r="O158" i="3"/>
  <c r="AS158" i="1" s="1"/>
  <c r="AL138" i="1"/>
  <c r="O139" i="3"/>
  <c r="AS139" i="1" s="1"/>
  <c r="AL23" i="1"/>
  <c r="O24" i="3"/>
  <c r="AS24" i="1" s="1"/>
  <c r="AL142" i="1"/>
  <c r="O143" i="3"/>
  <c r="AS143" i="1" s="1"/>
  <c r="AL219" i="1"/>
  <c r="O220" i="3"/>
  <c r="AS220" i="1" s="1"/>
  <c r="AL95" i="1"/>
  <c r="O96" i="3"/>
  <c r="AS96" i="1" s="1"/>
  <c r="M198" i="3"/>
  <c r="AQ198" i="1" s="1"/>
  <c r="AL121" i="1"/>
  <c r="O122" i="3"/>
  <c r="AS122" i="1" s="1"/>
  <c r="AL40" i="1"/>
  <c r="O41" i="3"/>
  <c r="AS41" i="1" s="1"/>
  <c r="AL20" i="1"/>
  <c r="O21" i="3"/>
  <c r="AS21" i="1" s="1"/>
  <c r="AL171" i="1"/>
  <c r="O172" i="3"/>
  <c r="AS172" i="1" s="1"/>
  <c r="AL241" i="1"/>
  <c r="O242" i="3"/>
  <c r="AS242" i="1" s="1"/>
  <c r="AL16" i="1"/>
  <c r="O17" i="3"/>
  <c r="AS17" i="1" s="1"/>
  <c r="AL109" i="1"/>
  <c r="O110" i="3"/>
  <c r="AS110" i="1" s="1"/>
  <c r="AL137" i="1"/>
  <c r="O138" i="3"/>
  <c r="AS138" i="1" s="1"/>
  <c r="AL195" i="1"/>
  <c r="O196" i="3"/>
  <c r="AS196" i="1" s="1"/>
  <c r="AL117" i="1"/>
  <c r="O118" i="3"/>
  <c r="AS118" i="1" s="1"/>
  <c r="AL145" i="1"/>
  <c r="O146" i="3"/>
  <c r="AS146" i="1" s="1"/>
  <c r="N198" i="3"/>
  <c r="AR198" i="1" s="1"/>
  <c r="N162" i="3"/>
  <c r="AR162" i="1" s="1"/>
  <c r="AO203" i="1"/>
  <c r="AL206" i="1"/>
  <c r="O207" i="3"/>
  <c r="AS207" i="1" s="1"/>
  <c r="AL24" i="1"/>
  <c r="O25" i="3"/>
  <c r="AS25" i="1" s="1"/>
  <c r="L201" i="2"/>
  <c r="M201" i="2" s="1"/>
  <c r="AH201" i="1" s="1"/>
  <c r="AL192" i="1"/>
  <c r="O193" i="3"/>
  <c r="AS193" i="1" s="1"/>
  <c r="L98" i="2"/>
  <c r="M98" i="2" s="1"/>
  <c r="AH98" i="1" s="1"/>
  <c r="AL133" i="1"/>
  <c r="O134" i="3"/>
  <c r="AS134" i="1" s="1"/>
  <c r="AL217" i="1"/>
  <c r="O218" i="3"/>
  <c r="AS218" i="1" s="1"/>
  <c r="AL21" i="1"/>
  <c r="O22" i="3"/>
  <c r="AS22" i="1" s="1"/>
  <c r="AL248" i="1"/>
  <c r="O249" i="3"/>
  <c r="AS249" i="1" s="1"/>
  <c r="AL91" i="1"/>
  <c r="O92" i="3"/>
  <c r="AS92" i="1" s="1"/>
  <c r="AL83" i="1"/>
  <c r="O84" i="3"/>
  <c r="AS84" i="1" s="1"/>
  <c r="AL190" i="1"/>
  <c r="O191" i="3"/>
  <c r="AS191" i="1" s="1"/>
  <c r="AL196" i="1"/>
  <c r="O197" i="3"/>
  <c r="AS197" i="1" s="1"/>
  <c r="AL200" i="1"/>
  <c r="O201" i="3"/>
  <c r="AS201" i="1" s="1"/>
  <c r="AL17" i="1"/>
  <c r="O18" i="3"/>
  <c r="AS18" i="1" s="1"/>
  <c r="AL169" i="1"/>
  <c r="O170" i="3"/>
  <c r="AS170" i="1" s="1"/>
  <c r="AL189" i="1"/>
  <c r="O190" i="3"/>
  <c r="AS190" i="1" s="1"/>
  <c r="AL174" i="1"/>
  <c r="O175" i="3"/>
  <c r="AS175" i="1" s="1"/>
  <c r="AL64" i="1"/>
  <c r="O65" i="3"/>
  <c r="AS65" i="1" s="1"/>
  <c r="AL93" i="1"/>
  <c r="O94" i="3"/>
  <c r="AS94" i="1" s="1"/>
  <c r="AL47" i="1"/>
  <c r="O48" i="3"/>
  <c r="AS48" i="1" s="1"/>
  <c r="AL51" i="1"/>
  <c r="O52" i="3"/>
  <c r="AS52" i="1" s="1"/>
  <c r="AL161" i="1"/>
  <c r="O162" i="3"/>
  <c r="AS162" i="1" s="1"/>
  <c r="AL100" i="1"/>
  <c r="O101" i="3"/>
  <c r="AS101" i="1" s="1"/>
  <c r="AL237" i="1"/>
  <c r="O238" i="3"/>
  <c r="AS238" i="1" s="1"/>
  <c r="AL229" i="1"/>
  <c r="O230" i="3"/>
  <c r="AS230" i="1" s="1"/>
  <c r="AL245" i="1"/>
  <c r="O246" i="3"/>
  <c r="AS246" i="1" s="1"/>
  <c r="AL135" i="1"/>
  <c r="O136" i="3"/>
  <c r="AS136" i="1" s="1"/>
  <c r="L140" i="2"/>
  <c r="M140" i="2" s="1"/>
  <c r="AH140" i="1" s="1"/>
  <c r="L219" i="2"/>
  <c r="M219" i="2" s="1"/>
  <c r="AH219" i="1" s="1"/>
  <c r="L212" i="2"/>
  <c r="M212" i="2" s="1"/>
  <c r="AH212" i="1" s="1"/>
  <c r="AL35" i="1"/>
  <c r="O36" i="3"/>
  <c r="AS36" i="1" s="1"/>
  <c r="AL208" i="1"/>
  <c r="O209" i="3"/>
  <c r="AS209" i="1" s="1"/>
  <c r="AL233" i="1"/>
  <c r="O234" i="3"/>
  <c r="AS234" i="1" s="1"/>
  <c r="AL31" i="1"/>
  <c r="O32" i="3"/>
  <c r="AS32" i="1" s="1"/>
  <c r="AL148" i="1"/>
  <c r="O149" i="3"/>
  <c r="AS149" i="1" s="1"/>
  <c r="AL150" i="1"/>
  <c r="O151" i="3"/>
  <c r="AS151" i="1" s="1"/>
  <c r="AL216" i="1"/>
  <c r="O217" i="3"/>
  <c r="AS217" i="1" s="1"/>
  <c r="AL143" i="1"/>
  <c r="O144" i="3"/>
  <c r="AS144" i="1" s="1"/>
  <c r="AL246" i="1"/>
  <c r="O247" i="3"/>
  <c r="AS247" i="1" s="1"/>
  <c r="AL188" i="1"/>
  <c r="O189" i="3"/>
  <c r="AS189" i="1" s="1"/>
  <c r="AL220" i="1"/>
  <c r="O221" i="3"/>
  <c r="AS221" i="1" s="1"/>
  <c r="AL232" i="1"/>
  <c r="O233" i="3"/>
  <c r="AS233" i="1" s="1"/>
  <c r="AL224" i="1"/>
  <c r="O225" i="3"/>
  <c r="AS225" i="1" s="1"/>
  <c r="AL118" i="1"/>
  <c r="O119" i="3"/>
  <c r="AS119" i="1" s="1"/>
  <c r="AL128" i="1"/>
  <c r="O129" i="3"/>
  <c r="AS129" i="1" s="1"/>
  <c r="AL176" i="1"/>
  <c r="O177" i="3"/>
  <c r="AS177" i="1" s="1"/>
  <c r="AL228" i="1"/>
  <c r="O229" i="3"/>
  <c r="AS229" i="1" s="1"/>
  <c r="AL33" i="1"/>
  <c r="O34" i="3"/>
  <c r="AS34" i="1" s="1"/>
  <c r="AL221" i="1"/>
  <c r="O222" i="3"/>
  <c r="AS222" i="1" s="1"/>
  <c r="AL160" i="1"/>
  <c r="O161" i="3"/>
  <c r="AS161" i="1" s="1"/>
  <c r="AL168" i="1"/>
  <c r="O169" i="3"/>
  <c r="AS169" i="1" s="1"/>
  <c r="AL96" i="1"/>
  <c r="O97" i="3"/>
  <c r="AS97" i="1" s="1"/>
  <c r="AL165" i="1"/>
  <c r="O166" i="3"/>
  <c r="AS166" i="1" s="1"/>
  <c r="AL180" i="1"/>
  <c r="O181" i="3"/>
  <c r="AS181" i="1" s="1"/>
  <c r="AL146" i="1"/>
  <c r="O147" i="3"/>
  <c r="AS147" i="1" s="1"/>
  <c r="AL103" i="1"/>
  <c r="O104" i="3"/>
  <c r="AS104" i="1" s="1"/>
  <c r="AL76" i="1"/>
  <c r="O77" i="3"/>
  <c r="AS77" i="1" s="1"/>
  <c r="AL231" i="1"/>
  <c r="O232" i="3"/>
  <c r="AS232" i="1" s="1"/>
  <c r="AL182" i="1"/>
  <c r="O183" i="3"/>
  <c r="AS183" i="1" s="1"/>
  <c r="AL227" i="1"/>
  <c r="O228" i="3"/>
  <c r="AS228" i="1" s="1"/>
  <c r="AL60" i="1"/>
  <c r="O61" i="3"/>
  <c r="AS61" i="1" s="1"/>
  <c r="AL166" i="1"/>
  <c r="O167" i="3"/>
  <c r="AS167" i="1" s="1"/>
  <c r="AL14" i="1"/>
  <c r="O15" i="3"/>
  <c r="AS15" i="1" s="1"/>
  <c r="AL72" i="1"/>
  <c r="O73" i="3"/>
  <c r="AS73" i="1" s="1"/>
  <c r="AL123" i="1"/>
  <c r="O124" i="3"/>
  <c r="AS124" i="1" s="1"/>
  <c r="AL239" i="1"/>
  <c r="O240" i="3"/>
  <c r="AS240" i="1" s="1"/>
  <c r="AL235" i="1"/>
  <c r="O236" i="3"/>
  <c r="AS236" i="1" s="1"/>
  <c r="AL154" i="1"/>
  <c r="O155" i="3"/>
  <c r="AS155" i="1" s="1"/>
  <c r="AL108" i="1"/>
  <c r="O109" i="3"/>
  <c r="AS109" i="1" s="1"/>
  <c r="AL187" i="1"/>
  <c r="O188" i="3"/>
  <c r="AS188" i="1" s="1"/>
  <c r="AL88" i="1"/>
  <c r="O89" i="3"/>
  <c r="AS89" i="1" s="1"/>
  <c r="AL185" i="1"/>
  <c r="O186" i="3"/>
  <c r="AS186" i="1" s="1"/>
  <c r="AL141" i="1"/>
  <c r="O142" i="3"/>
  <c r="AS142" i="1" s="1"/>
  <c r="AL84" i="1"/>
  <c r="O85" i="3"/>
  <c r="AS85" i="1" s="1"/>
  <c r="AL153" i="1"/>
  <c r="O154" i="3"/>
  <c r="AS154" i="1" s="1"/>
  <c r="N152" i="3"/>
  <c r="AR152" i="1" s="1"/>
  <c r="AL106" i="1"/>
  <c r="O107" i="3"/>
  <c r="AS107" i="1" s="1"/>
  <c r="AL27" i="1"/>
  <c r="O28" i="3"/>
  <c r="AS28" i="1" s="1"/>
  <c r="AL78" i="1"/>
  <c r="O79" i="3"/>
  <c r="AS79" i="1" s="1"/>
  <c r="AL202" i="1"/>
  <c r="O203" i="3"/>
  <c r="AS203" i="1" s="1"/>
  <c r="AL175" i="1"/>
  <c r="O176" i="3"/>
  <c r="AS176" i="1" s="1"/>
  <c r="AL193" i="1"/>
  <c r="O194" i="3"/>
  <c r="AS194" i="1" s="1"/>
  <c r="AL98" i="1"/>
  <c r="O99" i="3"/>
  <c r="AS99" i="1" s="1"/>
  <c r="AL222" i="1"/>
  <c r="O223" i="3"/>
  <c r="AS223" i="1" s="1"/>
  <c r="AL30" i="1"/>
  <c r="O31" i="3"/>
  <c r="AS31" i="1" s="1"/>
  <c r="AL102" i="1"/>
  <c r="O103" i="3"/>
  <c r="AS103" i="1" s="1"/>
  <c r="AL81" i="1"/>
  <c r="O82" i="3"/>
  <c r="AS82" i="1" s="1"/>
  <c r="AL55" i="1"/>
  <c r="O56" i="3"/>
  <c r="AS56" i="1" s="1"/>
  <c r="AL250" i="1"/>
  <c r="O251" i="3"/>
  <c r="AS251" i="1" s="1"/>
  <c r="AL67" i="1"/>
  <c r="O68" i="3"/>
  <c r="AS68" i="1" s="1"/>
  <c r="AL63" i="1"/>
  <c r="O64" i="3"/>
  <c r="AS64" i="1" s="1"/>
  <c r="AL65" i="1"/>
  <c r="O66" i="3"/>
  <c r="AS66" i="1" s="1"/>
  <c r="AL215" i="1"/>
  <c r="O216" i="3"/>
  <c r="AS216" i="1" s="1"/>
  <c r="AL69" i="1"/>
  <c r="O70" i="3"/>
  <c r="AS70" i="1" s="1"/>
  <c r="AL243" i="1"/>
  <c r="O244" i="3"/>
  <c r="AS244" i="1" s="1"/>
  <c r="AL70" i="1"/>
  <c r="O71" i="3"/>
  <c r="AS71" i="1" s="1"/>
  <c r="AL49" i="1"/>
  <c r="O50" i="3"/>
  <c r="AS50" i="1" s="1"/>
  <c r="AL9" i="1"/>
  <c r="O10" i="3"/>
  <c r="AS10" i="1" s="1"/>
  <c r="AL82" i="1"/>
  <c r="O83" i="3"/>
  <c r="AS83" i="1" s="1"/>
  <c r="AL167" i="1"/>
  <c r="O168" i="3"/>
  <c r="AS168" i="1" s="1"/>
  <c r="AL197" i="1"/>
  <c r="O198" i="3"/>
  <c r="AS198" i="1" s="1"/>
  <c r="L144" i="2"/>
  <c r="M144" i="2" s="1"/>
  <c r="AH144" i="1" s="1"/>
  <c r="L163" i="2"/>
  <c r="M163" i="2" s="1"/>
  <c r="AH163" i="1" s="1"/>
  <c r="L136" i="2"/>
  <c r="M136" i="2" s="1"/>
  <c r="AH136" i="1" s="1"/>
  <c r="L178" i="2"/>
  <c r="M178" i="2" s="1"/>
  <c r="AH178" i="1" s="1"/>
  <c r="L95" i="2"/>
  <c r="M95" i="2" s="1"/>
  <c r="AH95" i="1" s="1"/>
  <c r="L217" i="2"/>
  <c r="M217" i="2" s="1"/>
  <c r="AH217" i="1" s="1"/>
  <c r="L116" i="2"/>
  <c r="M116" i="2" s="1"/>
  <c r="AH116" i="1" s="1"/>
  <c r="AL144" i="1"/>
  <c r="O145" i="3"/>
  <c r="AS145" i="1" s="1"/>
  <c r="AL57" i="1"/>
  <c r="O58" i="3"/>
  <c r="AS58" i="1" s="1"/>
  <c r="AL43" i="1"/>
  <c r="O44" i="3"/>
  <c r="AS44" i="1" s="1"/>
  <c r="AL101" i="1"/>
  <c r="O102" i="3"/>
  <c r="AS102" i="1" s="1"/>
  <c r="AL184" i="1"/>
  <c r="O185" i="3"/>
  <c r="AS185" i="1" s="1"/>
  <c r="AL186" i="1"/>
  <c r="O187" i="3"/>
  <c r="AS187" i="1" s="1"/>
  <c r="AL29" i="1"/>
  <c r="O30" i="3"/>
  <c r="AS30" i="1" s="1"/>
  <c r="AL136" i="1"/>
  <c r="O137" i="3"/>
  <c r="AS137" i="1" s="1"/>
  <c r="AL28" i="1"/>
  <c r="O29" i="3"/>
  <c r="AS29" i="1" s="1"/>
  <c r="AL41" i="1"/>
  <c r="O42" i="3"/>
  <c r="AS42" i="1" s="1"/>
  <c r="AL5" i="1"/>
  <c r="O6" i="3"/>
  <c r="AS6" i="1" s="1"/>
  <c r="AL114" i="1"/>
  <c r="O115" i="3"/>
  <c r="AS115" i="1" s="1"/>
  <c r="AL194" i="1"/>
  <c r="O195" i="3"/>
  <c r="AS195" i="1" s="1"/>
  <c r="AL205" i="1"/>
  <c r="O206" i="3"/>
  <c r="AS206" i="1" s="1"/>
  <c r="AL209" i="1"/>
  <c r="O210" i="3"/>
  <c r="AS210" i="1" s="1"/>
  <c r="AL107" i="1"/>
  <c r="O108" i="3"/>
  <c r="AS108" i="1" s="1"/>
  <c r="AL73" i="1"/>
  <c r="O74" i="3"/>
  <c r="AS74" i="1" s="1"/>
  <c r="AL59" i="1"/>
  <c r="O60" i="3"/>
  <c r="AS60" i="1" s="1"/>
  <c r="AL129" i="1"/>
  <c r="O130" i="3"/>
  <c r="AS130" i="1" s="1"/>
  <c r="AL104" i="1"/>
  <c r="O105" i="3"/>
  <c r="AS105" i="1" s="1"/>
  <c r="AL97" i="1"/>
  <c r="O98" i="3"/>
  <c r="AS98" i="1" s="1"/>
  <c r="AL158" i="1"/>
  <c r="O159" i="3"/>
  <c r="AS159" i="1" s="1"/>
  <c r="AL177" i="1"/>
  <c r="O178" i="3"/>
  <c r="AS178" i="1" s="1"/>
  <c r="AL183" i="1"/>
  <c r="O184" i="3"/>
  <c r="AS184" i="1" s="1"/>
  <c r="AL105" i="1"/>
  <c r="O106" i="3"/>
  <c r="AS106" i="1" s="1"/>
  <c r="AL46" i="1"/>
  <c r="O47" i="3"/>
  <c r="AS47" i="1" s="1"/>
  <c r="AL249" i="1"/>
  <c r="O250" i="3"/>
  <c r="AS250" i="1" s="1"/>
  <c r="AL120" i="1"/>
  <c r="O121" i="3"/>
  <c r="AS121" i="1" s="1"/>
  <c r="AL110" i="1"/>
  <c r="O111" i="3"/>
  <c r="AS111" i="1" s="1"/>
  <c r="M120" i="3"/>
  <c r="AQ120" i="1" s="1"/>
  <c r="AL173" i="1"/>
  <c r="O174" i="3"/>
  <c r="AS174" i="1" s="1"/>
  <c r="AL39" i="1"/>
  <c r="O40" i="3"/>
  <c r="AS40" i="1" s="1"/>
  <c r="AL122" i="1"/>
  <c r="O123" i="3"/>
  <c r="AS123" i="1" s="1"/>
  <c r="AL147" i="1"/>
  <c r="O148" i="3"/>
  <c r="AS148" i="1" s="1"/>
  <c r="AL211" i="1"/>
  <c r="O212" i="3"/>
  <c r="AS212" i="1" s="1"/>
  <c r="AL19" i="1"/>
  <c r="O20" i="3"/>
  <c r="AS20" i="1" s="1"/>
  <c r="AL203" i="1"/>
  <c r="O204" i="3"/>
  <c r="AS204" i="1" s="1"/>
  <c r="AL87" i="1"/>
  <c r="O88" i="3"/>
  <c r="AS88" i="1" s="1"/>
  <c r="AL62" i="1"/>
  <c r="O63" i="3"/>
  <c r="AS63" i="1" s="1"/>
  <c r="AL181" i="1"/>
  <c r="O182" i="3"/>
  <c r="AS182" i="1" s="1"/>
  <c r="AL34" i="1"/>
  <c r="O35" i="3"/>
  <c r="AS35" i="1" s="1"/>
  <c r="AL56" i="1"/>
  <c r="O57" i="3"/>
  <c r="AS57" i="1" s="1"/>
  <c r="AL218" i="1"/>
  <c r="O219" i="3"/>
  <c r="AS219" i="1" s="1"/>
  <c r="AL212" i="1"/>
  <c r="O213" i="3"/>
  <c r="AS213" i="1" s="1"/>
  <c r="AL3" i="1"/>
  <c r="O4" i="3"/>
  <c r="AS4" i="1" s="1"/>
  <c r="AL204" i="1"/>
  <c r="O205" i="3"/>
  <c r="AS205" i="1" s="1"/>
  <c r="AL199" i="1"/>
  <c r="O200" i="3"/>
  <c r="AS200" i="1" s="1"/>
  <c r="AL36" i="1"/>
  <c r="O37" i="3"/>
  <c r="AS37" i="1" s="1"/>
  <c r="AL116" i="1"/>
  <c r="O117" i="3"/>
  <c r="AS117" i="1" s="1"/>
  <c r="AL119" i="1"/>
  <c r="O120" i="3"/>
  <c r="AS120" i="1" s="1"/>
  <c r="AL44" i="1"/>
  <c r="O45" i="3"/>
  <c r="AS45" i="1" s="1"/>
  <c r="AL4" i="1"/>
  <c r="O5" i="3"/>
  <c r="AS5" i="1" s="1"/>
  <c r="AL132" i="1"/>
  <c r="O133" i="3"/>
  <c r="AS133" i="1" s="1"/>
  <c r="AL15" i="1"/>
  <c r="O16" i="3"/>
  <c r="AS16" i="1" s="1"/>
  <c r="N205" i="3"/>
  <c r="AR205" i="1" s="1"/>
  <c r="L67" i="2"/>
  <c r="M67" i="2" s="1"/>
  <c r="AH67" i="1" s="1"/>
  <c r="L92" i="2"/>
  <c r="M92" i="2" s="1"/>
  <c r="AH92" i="1" s="1"/>
  <c r="L104" i="2"/>
  <c r="M104" i="2" s="1"/>
  <c r="AH104" i="1" s="1"/>
  <c r="L44" i="2"/>
  <c r="M44" i="2" s="1"/>
  <c r="AH44" i="1" s="1"/>
  <c r="L101" i="2"/>
  <c r="M101" i="2" s="1"/>
  <c r="AH101" i="1" s="1"/>
  <c r="L243" i="2"/>
  <c r="M243" i="2" s="1"/>
  <c r="AH243" i="1" s="1"/>
  <c r="M246" i="3"/>
  <c r="AQ246" i="1" s="1"/>
  <c r="M152" i="3"/>
  <c r="AQ152" i="1" s="1"/>
  <c r="M79" i="3"/>
  <c r="AQ79" i="1" s="1"/>
  <c r="N246" i="3"/>
  <c r="AR246" i="1" s="1"/>
  <c r="N122" i="3"/>
  <c r="AR122" i="1" s="1"/>
  <c r="N39" i="3"/>
  <c r="AR39" i="1" s="1"/>
  <c r="AO187" i="1"/>
  <c r="L135" i="2"/>
  <c r="M135" i="2" s="1"/>
  <c r="AH135" i="1" s="1"/>
  <c r="L149" i="2"/>
  <c r="M149" i="2" s="1"/>
  <c r="AH149" i="1" s="1"/>
  <c r="L27" i="2"/>
  <c r="M27" i="2" s="1"/>
  <c r="AH27" i="1" s="1"/>
  <c r="L89" i="2"/>
  <c r="M89" i="2" s="1"/>
  <c r="AH89" i="1" s="1"/>
  <c r="L227" i="2"/>
  <c r="M227" i="2" s="1"/>
  <c r="AH227" i="1" s="1"/>
  <c r="L228" i="2"/>
  <c r="M228" i="2" s="1"/>
  <c r="AH228" i="1" s="1"/>
  <c r="L202" i="2"/>
  <c r="M202" i="2" s="1"/>
  <c r="AH202" i="1" s="1"/>
  <c r="L250" i="2"/>
  <c r="M250" i="2" s="1"/>
  <c r="AH250" i="1" s="1"/>
  <c r="L154" i="2"/>
  <c r="M154" i="2" s="1"/>
  <c r="AH154" i="1" s="1"/>
  <c r="L240" i="2"/>
  <c r="M240" i="2" s="1"/>
  <c r="AH240" i="1" s="1"/>
  <c r="L241" i="2"/>
  <c r="M241" i="2" s="1"/>
  <c r="AH241" i="1" s="1"/>
  <c r="L206" i="2"/>
  <c r="M206" i="2" s="1"/>
  <c r="AH206" i="1" s="1"/>
  <c r="L249" i="2"/>
  <c r="M249" i="2" s="1"/>
  <c r="AH249" i="1" s="1"/>
  <c r="L200" i="2"/>
  <c r="M200" i="2" s="1"/>
  <c r="AH200" i="1" s="1"/>
  <c r="L251" i="2"/>
  <c r="M251" i="2" s="1"/>
  <c r="AH251" i="1" s="1"/>
  <c r="N163" i="3"/>
  <c r="AR163" i="1" s="1"/>
  <c r="AO162" i="1"/>
  <c r="AO216" i="1"/>
  <c r="N217" i="3"/>
  <c r="AR217" i="1" s="1"/>
  <c r="AO61" i="1"/>
  <c r="N62" i="3"/>
  <c r="AR62" i="1" s="1"/>
  <c r="AO232" i="1"/>
  <c r="N233" i="3"/>
  <c r="AR233" i="1" s="1"/>
  <c r="N84" i="3"/>
  <c r="AR84" i="1" s="1"/>
  <c r="AO83" i="1"/>
  <c r="AO77" i="1"/>
  <c r="N78" i="3"/>
  <c r="AR78" i="1" s="1"/>
  <c r="AO69" i="1"/>
  <c r="N70" i="3"/>
  <c r="AR70" i="1" s="1"/>
  <c r="AO211" i="1"/>
  <c r="N212" i="3"/>
  <c r="AR212" i="1" s="1"/>
  <c r="N47" i="3"/>
  <c r="AR47" i="1" s="1"/>
  <c r="AO46" i="1"/>
  <c r="N220" i="3"/>
  <c r="AR220" i="1" s="1"/>
  <c r="AO219" i="1"/>
  <c r="AO29" i="1"/>
  <c r="N30" i="3"/>
  <c r="AR30" i="1" s="1"/>
  <c r="AO100" i="1"/>
  <c r="N101" i="3"/>
  <c r="AR101" i="1" s="1"/>
  <c r="AO108" i="1"/>
  <c r="N109" i="3"/>
  <c r="AR109" i="1" s="1"/>
  <c r="N164" i="3"/>
  <c r="AR164" i="1" s="1"/>
  <c r="AO163" i="1"/>
  <c r="AO101" i="1"/>
  <c r="N102" i="3"/>
  <c r="AR102" i="1" s="1"/>
  <c r="AO89" i="1"/>
  <c r="N90" i="3"/>
  <c r="AR90" i="1" s="1"/>
  <c r="AO164" i="1"/>
  <c r="N165" i="3"/>
  <c r="AR165" i="1" s="1"/>
  <c r="N187" i="3"/>
  <c r="AR187" i="1" s="1"/>
  <c r="AO186" i="1"/>
  <c r="AO13" i="1"/>
  <c r="N14" i="3"/>
  <c r="AR14" i="1" s="1"/>
  <c r="N135" i="3"/>
  <c r="AR135" i="1" s="1"/>
  <c r="AO134" i="1"/>
  <c r="N183" i="3"/>
  <c r="AR183" i="1" s="1"/>
  <c r="AO182" i="1"/>
  <c r="AO156" i="1"/>
  <c r="N157" i="3"/>
  <c r="AR157" i="1" s="1"/>
  <c r="AO196" i="1"/>
  <c r="N197" i="3"/>
  <c r="AR197" i="1" s="1"/>
  <c r="N131" i="3"/>
  <c r="AR131" i="1" s="1"/>
  <c r="AO130" i="1"/>
  <c r="N175" i="3"/>
  <c r="AR175" i="1" s="1"/>
  <c r="AO174" i="1"/>
  <c r="AO172" i="1"/>
  <c r="N173" i="3"/>
  <c r="AR173" i="1" s="1"/>
  <c r="N128" i="3"/>
  <c r="AR128" i="1" s="1"/>
  <c r="AO127" i="1"/>
  <c r="AO124" i="1"/>
  <c r="N125" i="3"/>
  <c r="AR125" i="1" s="1"/>
  <c r="AO225" i="1"/>
  <c r="N226" i="3"/>
  <c r="AR226" i="1" s="1"/>
  <c r="N24" i="3"/>
  <c r="AR24" i="1" s="1"/>
  <c r="AO23" i="1"/>
  <c r="AO25" i="1"/>
  <c r="N26" i="3"/>
  <c r="AR26" i="1" s="1"/>
  <c r="AO81" i="1"/>
  <c r="N82" i="3"/>
  <c r="AR82" i="1" s="1"/>
  <c r="N151" i="3"/>
  <c r="AR151" i="1" s="1"/>
  <c r="AO150" i="1"/>
  <c r="AO250" i="1"/>
  <c r="N251" i="3"/>
  <c r="AR251" i="1" s="1"/>
  <c r="N60" i="3"/>
  <c r="AR60" i="1" s="1"/>
  <c r="AO59" i="1"/>
  <c r="N159" i="3"/>
  <c r="AR159" i="1" s="1"/>
  <c r="AO158" i="1"/>
  <c r="AO55" i="1"/>
  <c r="N56" i="3"/>
  <c r="AR56" i="1" s="1"/>
  <c r="N50" i="3"/>
  <c r="AR50" i="1" s="1"/>
  <c r="AO49" i="1"/>
  <c r="N32" i="3"/>
  <c r="AR32" i="1" s="1"/>
  <c r="AO31" i="1"/>
  <c r="M164" i="3"/>
  <c r="AQ164" i="1" s="1"/>
  <c r="AO149" i="1"/>
  <c r="N150" i="3"/>
  <c r="AR150" i="1" s="1"/>
  <c r="AO154" i="1"/>
  <c r="N155" i="3"/>
  <c r="AR155" i="1" s="1"/>
  <c r="AO152" i="1"/>
  <c r="N153" i="3"/>
  <c r="AR153" i="1" s="1"/>
  <c r="AO185" i="1"/>
  <c r="N186" i="3"/>
  <c r="AR186" i="1" s="1"/>
  <c r="N15" i="3"/>
  <c r="AR15" i="1" s="1"/>
  <c r="AO14" i="1"/>
  <c r="N35" i="3"/>
  <c r="AR35" i="1" s="1"/>
  <c r="AO34" i="1"/>
  <c r="N213" i="3"/>
  <c r="AR213" i="1" s="1"/>
  <c r="AO212" i="1"/>
  <c r="AO218" i="1"/>
  <c r="N219" i="3"/>
  <c r="AR219" i="1" s="1"/>
  <c r="M236" i="3"/>
  <c r="AQ236" i="1" s="1"/>
  <c r="N236" i="3"/>
  <c r="AR236" i="1" s="1"/>
  <c r="AO235" i="1"/>
  <c r="AO105" i="1"/>
  <c r="N106" i="3"/>
  <c r="AR106" i="1" s="1"/>
  <c r="AO249" i="1"/>
  <c r="N250" i="3"/>
  <c r="AR250" i="1" s="1"/>
  <c r="N168" i="3"/>
  <c r="AR168" i="1" s="1"/>
  <c r="AO167" i="1"/>
  <c r="N136" i="3"/>
  <c r="AR136" i="1" s="1"/>
  <c r="AO135" i="1"/>
  <c r="N146" i="3"/>
  <c r="AR146" i="1" s="1"/>
  <c r="AO145" i="1"/>
  <c r="AO169" i="1"/>
  <c r="N170" i="3"/>
  <c r="AR170" i="1" s="1"/>
  <c r="AO129" i="1"/>
  <c r="N130" i="3"/>
  <c r="AR130" i="1" s="1"/>
  <c r="N194" i="3"/>
  <c r="AR194" i="1" s="1"/>
  <c r="AO193" i="1"/>
  <c r="AO202" i="1"/>
  <c r="N203" i="3"/>
  <c r="AR203" i="1" s="1"/>
  <c r="M203" i="3"/>
  <c r="AQ203" i="1" s="1"/>
  <c r="AO96" i="1"/>
  <c r="N97" i="3"/>
  <c r="AR97" i="1" s="1"/>
  <c r="N76" i="3"/>
  <c r="AR76" i="1" s="1"/>
  <c r="AO75" i="1"/>
  <c r="N234" i="3"/>
  <c r="AR234" i="1" s="1"/>
  <c r="AO233" i="1"/>
  <c r="AO53" i="1"/>
  <c r="N54" i="3"/>
  <c r="AR54" i="1" s="1"/>
  <c r="AO73" i="1"/>
  <c r="N74" i="3"/>
  <c r="AR74" i="1" s="1"/>
  <c r="N123" i="3"/>
  <c r="AR123" i="1" s="1"/>
  <c r="AO122" i="1"/>
  <c r="AO224" i="1"/>
  <c r="N225" i="3"/>
  <c r="AR225" i="1" s="1"/>
  <c r="N191" i="3"/>
  <c r="AR191" i="1" s="1"/>
  <c r="AO190" i="1"/>
  <c r="AO228" i="1"/>
  <c r="N229" i="3"/>
  <c r="AR229" i="1" s="1"/>
  <c r="AO17" i="1"/>
  <c r="N18" i="3"/>
  <c r="AR18" i="1" s="1"/>
  <c r="AO160" i="1"/>
  <c r="N161" i="3"/>
  <c r="AR161" i="1" s="1"/>
  <c r="AO85" i="1"/>
  <c r="N86" i="3"/>
  <c r="AR86" i="1" s="1"/>
  <c r="N148" i="3"/>
  <c r="AR148" i="1" s="1"/>
  <c r="AO147" i="1"/>
  <c r="M30" i="3"/>
  <c r="AQ30" i="1" s="1"/>
  <c r="AO20" i="1"/>
  <c r="N21" i="3"/>
  <c r="AR21" i="1" s="1"/>
  <c r="AO12" i="1"/>
  <c r="N13" i="3"/>
  <c r="AR13" i="1" s="1"/>
  <c r="N37" i="3"/>
  <c r="AR37" i="1" s="1"/>
  <c r="AO36" i="1"/>
  <c r="N43" i="3"/>
  <c r="AR43" i="1" s="1"/>
  <c r="AO42" i="1"/>
  <c r="N145" i="3"/>
  <c r="AR145" i="1" s="1"/>
  <c r="AO144" i="1"/>
  <c r="AO240" i="1"/>
  <c r="N241" i="3"/>
  <c r="AR241" i="1" s="1"/>
  <c r="AO217" i="1"/>
  <c r="N218" i="3"/>
  <c r="AR218" i="1" s="1"/>
  <c r="N11" i="3"/>
  <c r="AR11" i="1" s="1"/>
  <c r="AO10" i="1"/>
  <c r="AO246" i="1"/>
  <c r="N247" i="3"/>
  <c r="AR247" i="1" s="1"/>
  <c r="N195" i="3"/>
  <c r="AR195" i="1" s="1"/>
  <c r="AO194" i="1"/>
  <c r="AO148" i="1"/>
  <c r="N149" i="3"/>
  <c r="AR149" i="1" s="1"/>
  <c r="N115" i="3"/>
  <c r="AR115" i="1" s="1"/>
  <c r="AO114" i="1"/>
  <c r="N68" i="3"/>
  <c r="AR68" i="1" s="1"/>
  <c r="AO67" i="1"/>
  <c r="N48" i="3"/>
  <c r="AR48" i="1" s="1"/>
  <c r="AO47" i="1"/>
  <c r="AO248" i="1"/>
  <c r="N249" i="3"/>
  <c r="AR249" i="1" s="1"/>
  <c r="AO213" i="1"/>
  <c r="N214" i="3"/>
  <c r="AR214" i="1" s="1"/>
  <c r="AO63" i="1"/>
  <c r="N64" i="3"/>
  <c r="AR64" i="1" s="1"/>
  <c r="N92" i="3"/>
  <c r="AR92" i="1" s="1"/>
  <c r="AO91" i="1"/>
  <c r="N40" i="3"/>
  <c r="AR40" i="1" s="1"/>
  <c r="AO39" i="1"/>
  <c r="AO120" i="1"/>
  <c r="N121" i="3"/>
  <c r="AR121" i="1" s="1"/>
  <c r="AO140" i="1"/>
  <c r="N141" i="3"/>
  <c r="AR141" i="1" s="1"/>
  <c r="AO200" i="1"/>
  <c r="N201" i="3"/>
  <c r="AR201" i="1" s="1"/>
  <c r="N27" i="3"/>
  <c r="AR27" i="1" s="1"/>
  <c r="AO26" i="1"/>
  <c r="AO221" i="1"/>
  <c r="N222" i="3"/>
  <c r="AR222" i="1" s="1"/>
  <c r="N96" i="3"/>
  <c r="AR96" i="1" s="1"/>
  <c r="AO95" i="1"/>
  <c r="AO168" i="1"/>
  <c r="N169" i="3"/>
  <c r="AR169" i="1" s="1"/>
  <c r="N230" i="3"/>
  <c r="AR230" i="1" s="1"/>
  <c r="AO229" i="1"/>
  <c r="N179" i="3"/>
  <c r="AR179" i="1" s="1"/>
  <c r="AO178" i="1"/>
  <c r="AO179" i="1"/>
  <c r="N180" i="3"/>
  <c r="AR180" i="1" s="1"/>
  <c r="AO243" i="1"/>
  <c r="N244" i="3"/>
  <c r="AR244" i="1" s="1"/>
  <c r="N208" i="3"/>
  <c r="AR208" i="1" s="1"/>
  <c r="AO207" i="1"/>
  <c r="N10" i="3"/>
  <c r="AR10" i="1" s="1"/>
  <c r="AO9" i="1"/>
  <c r="AO237" i="1"/>
  <c r="N238" i="3"/>
  <c r="AR238" i="1" s="1"/>
  <c r="AO195" i="1"/>
  <c r="N196" i="3"/>
  <c r="AR196" i="1" s="1"/>
  <c r="AO104" i="1"/>
  <c r="N105" i="3"/>
  <c r="AR105" i="1" s="1"/>
  <c r="AO72" i="1"/>
  <c r="N73" i="3"/>
  <c r="AR73" i="1" s="1"/>
  <c r="AO220" i="1"/>
  <c r="N221" i="3"/>
  <c r="AR221" i="1" s="1"/>
  <c r="M37" i="3"/>
  <c r="AQ37" i="1" s="1"/>
  <c r="AO183" i="1"/>
  <c r="N184" i="3"/>
  <c r="AR184" i="1" s="1"/>
  <c r="N44" i="3"/>
  <c r="AR44" i="1" s="1"/>
  <c r="AO43" i="1"/>
  <c r="AO40" i="1"/>
  <c r="N41" i="3"/>
  <c r="AR41" i="1" s="1"/>
  <c r="AO24" i="1"/>
  <c r="N25" i="3"/>
  <c r="AR25" i="1" s="1"/>
  <c r="AO137" i="1"/>
  <c r="N138" i="3"/>
  <c r="AR138" i="1" s="1"/>
  <c r="N88" i="3"/>
  <c r="AR88" i="1" s="1"/>
  <c r="AO87" i="1"/>
  <c r="M111" i="3"/>
  <c r="AQ111" i="1" s="1"/>
  <c r="N111" i="3"/>
  <c r="AR111" i="1" s="1"/>
  <c r="AO110" i="1"/>
  <c r="AO76" i="1"/>
  <c r="N77" i="3"/>
  <c r="AR77" i="1" s="1"/>
  <c r="AO116" i="1"/>
  <c r="N117" i="3"/>
  <c r="AR117" i="1" s="1"/>
  <c r="AO84" i="1"/>
  <c r="N85" i="3"/>
  <c r="AR85" i="1" s="1"/>
  <c r="AO215" i="1"/>
  <c r="N216" i="3"/>
  <c r="AR216" i="1" s="1"/>
  <c r="AO92" i="1"/>
  <c r="N93" i="3"/>
  <c r="AR93" i="1" s="1"/>
  <c r="AO199" i="1"/>
  <c r="N200" i="3"/>
  <c r="AR200" i="1" s="1"/>
  <c r="AO192" i="1"/>
  <c r="N193" i="3"/>
  <c r="AR193" i="1" s="1"/>
  <c r="N4" i="3"/>
  <c r="AR4" i="1" s="1"/>
  <c r="AO3" i="1"/>
  <c r="AO208" i="1"/>
  <c r="N209" i="3"/>
  <c r="AR209" i="1" s="1"/>
  <c r="AO177" i="1"/>
  <c r="N178" i="3"/>
  <c r="AR178" i="1" s="1"/>
  <c r="N8" i="3"/>
  <c r="AR8" i="1" s="1"/>
  <c r="AO7" i="1"/>
  <c r="AO28" i="1"/>
  <c r="N29" i="3"/>
  <c r="AR29" i="1" s="1"/>
  <c r="N127" i="3"/>
  <c r="AR127" i="1" s="1"/>
  <c r="AO126" i="1"/>
  <c r="AO93" i="1"/>
  <c r="N94" i="3"/>
  <c r="AR94" i="1" s="1"/>
  <c r="AO128" i="1"/>
  <c r="N129" i="3"/>
  <c r="AR129" i="1" s="1"/>
  <c r="N177" i="3"/>
  <c r="AR177" i="1" s="1"/>
  <c r="AO176" i="1"/>
  <c r="AO33" i="1"/>
  <c r="N34" i="3"/>
  <c r="AR34" i="1" s="1"/>
  <c r="AO227" i="1"/>
  <c r="N228" i="3"/>
  <c r="AR228" i="1" s="1"/>
  <c r="AO45" i="1"/>
  <c r="N46" i="3"/>
  <c r="AR46" i="1" s="1"/>
  <c r="AO11" i="1"/>
  <c r="N12" i="3"/>
  <c r="AR12" i="1" s="1"/>
  <c r="AO51" i="1"/>
  <c r="N52" i="3"/>
  <c r="AR52" i="1" s="1"/>
  <c r="N72" i="3"/>
  <c r="AR72" i="1" s="1"/>
  <c r="AO71" i="1"/>
  <c r="AO117" i="1"/>
  <c r="N118" i="3"/>
  <c r="AR118" i="1" s="1"/>
  <c r="N19" i="3"/>
  <c r="AR19" i="1" s="1"/>
  <c r="AO18" i="1"/>
  <c r="AO64" i="1"/>
  <c r="N65" i="3"/>
  <c r="AR65" i="1" s="1"/>
  <c r="AO57" i="1"/>
  <c r="N58" i="3"/>
  <c r="AR58" i="1" s="1"/>
  <c r="AO188" i="1"/>
  <c r="N189" i="3"/>
  <c r="AR189" i="1" s="1"/>
  <c r="AO112" i="1"/>
  <c r="N113" i="3"/>
  <c r="AR113" i="1" s="1"/>
  <c r="AO37" i="1"/>
  <c r="N38" i="3"/>
  <c r="AR38" i="1" s="1"/>
  <c r="N167" i="3"/>
  <c r="AR167" i="1" s="1"/>
  <c r="AO166" i="1"/>
  <c r="AO113" i="1"/>
  <c r="N114" i="3"/>
  <c r="AR114" i="1" s="1"/>
  <c r="AO136" i="1"/>
  <c r="N137" i="3"/>
  <c r="AR137" i="1" s="1"/>
  <c r="N119" i="3"/>
  <c r="AR119" i="1" s="1"/>
  <c r="AO118" i="1"/>
  <c r="AO41" i="1"/>
  <c r="N42" i="3"/>
  <c r="AR42" i="1" s="1"/>
  <c r="N6" i="3"/>
  <c r="AR6" i="1" s="1"/>
  <c r="AO5" i="1"/>
  <c r="AO201" i="1"/>
  <c r="N202" i="3"/>
  <c r="AR202" i="1" s="1"/>
  <c r="N147" i="3"/>
  <c r="AR147" i="1" s="1"/>
  <c r="AO146" i="1"/>
  <c r="N104" i="3"/>
  <c r="AR104" i="1" s="1"/>
  <c r="AO103" i="1"/>
  <c r="AO65" i="1"/>
  <c r="N66" i="3"/>
  <c r="AR66" i="1" s="1"/>
  <c r="N3" i="3"/>
  <c r="AR3" i="1" s="1"/>
  <c r="AO2" i="1"/>
  <c r="AO209" i="1"/>
  <c r="N210" i="3"/>
  <c r="AR210" i="1" s="1"/>
  <c r="N156" i="3"/>
  <c r="AR156" i="1" s="1"/>
  <c r="AO155" i="1"/>
  <c r="AO236" i="1"/>
  <c r="N237" i="3"/>
  <c r="AR237" i="1" s="1"/>
  <c r="N139" i="3"/>
  <c r="AR139" i="1" s="1"/>
  <c r="AO138" i="1"/>
  <c r="AO107" i="1"/>
  <c r="N108" i="3"/>
  <c r="AR108" i="1" s="1"/>
  <c r="N245" i="3"/>
  <c r="AR245" i="1" s="1"/>
  <c r="AO244" i="1"/>
  <c r="N20" i="3"/>
  <c r="AR20" i="1" s="1"/>
  <c r="AO19" i="1"/>
  <c r="N143" i="3"/>
  <c r="AR143" i="1" s="1"/>
  <c r="AO142" i="1"/>
  <c r="AO184" i="1"/>
  <c r="N185" i="3"/>
  <c r="AR185" i="1" s="1"/>
  <c r="N100" i="3"/>
  <c r="AR100" i="1" s="1"/>
  <c r="AO99" i="1"/>
  <c r="N243" i="3"/>
  <c r="AR243" i="1" s="1"/>
  <c r="AO242" i="1"/>
  <c r="AO97" i="1"/>
  <c r="N98" i="3"/>
  <c r="AR98" i="1" s="1"/>
  <c r="AO44" i="1"/>
  <c r="N45" i="3"/>
  <c r="AR45" i="1" s="1"/>
  <c r="AO180" i="1"/>
  <c r="N181" i="3"/>
  <c r="AR181" i="1" s="1"/>
  <c r="N224" i="3"/>
  <c r="AR224" i="1" s="1"/>
  <c r="AO223" i="1"/>
  <c r="M118" i="3"/>
  <c r="AQ118" i="1" s="1"/>
  <c r="AO173" i="1"/>
  <c r="N174" i="3"/>
  <c r="AR174" i="1" s="1"/>
  <c r="AO205" i="1"/>
  <c r="N206" i="3"/>
  <c r="AR206" i="1" s="1"/>
  <c r="M101" i="3"/>
  <c r="AQ101" i="1" s="1"/>
  <c r="N36" i="3"/>
  <c r="AR36" i="1" s="1"/>
  <c r="AO35" i="1"/>
  <c r="M109" i="3"/>
  <c r="AQ109" i="1" s="1"/>
  <c r="N71" i="3"/>
  <c r="AR71" i="1" s="1"/>
  <c r="AO70" i="1"/>
  <c r="M190" i="3"/>
  <c r="AQ190" i="1" s="1"/>
  <c r="AO189" i="1"/>
  <c r="N190" i="3"/>
  <c r="AR190" i="1" s="1"/>
  <c r="M9" i="3"/>
  <c r="AQ9" i="1" s="1"/>
  <c r="AO8" i="1"/>
  <c r="N9" i="3"/>
  <c r="AR9" i="1" s="1"/>
  <c r="AO21" i="1"/>
  <c r="N22" i="3"/>
  <c r="AR22" i="1" s="1"/>
  <c r="N240" i="3"/>
  <c r="AR240" i="1" s="1"/>
  <c r="AO239" i="1"/>
  <c r="AO80" i="1"/>
  <c r="N81" i="3"/>
  <c r="AR81" i="1" s="1"/>
  <c r="M13" i="3"/>
  <c r="AQ13" i="1" s="1"/>
  <c r="AO60" i="1"/>
  <c r="N61" i="3"/>
  <c r="AR61" i="1" s="1"/>
  <c r="N166" i="3"/>
  <c r="AR166" i="1" s="1"/>
  <c r="AO165" i="1"/>
  <c r="N207" i="3"/>
  <c r="AR207" i="1" s="1"/>
  <c r="AO206" i="1"/>
  <c r="AO231" i="1"/>
  <c r="N232" i="3"/>
  <c r="AR232" i="1" s="1"/>
  <c r="M117" i="3"/>
  <c r="AQ117" i="1" s="1"/>
  <c r="M35" i="3"/>
  <c r="AQ35" i="1" s="1"/>
  <c r="M74" i="3"/>
  <c r="AQ74" i="1" s="1"/>
  <c r="M62" i="3"/>
  <c r="AQ62" i="1" s="1"/>
  <c r="M233" i="3"/>
  <c r="AQ233" i="1" s="1"/>
  <c r="M94" i="3"/>
  <c r="AQ94" i="1" s="1"/>
  <c r="M78" i="3"/>
  <c r="AQ78" i="1" s="1"/>
  <c r="M229" i="3"/>
  <c r="AQ229" i="1" s="1"/>
  <c r="M34" i="3"/>
  <c r="AQ34" i="1" s="1"/>
  <c r="M18" i="3"/>
  <c r="AQ18" i="1" s="1"/>
  <c r="M102" i="3"/>
  <c r="AQ102" i="1" s="1"/>
  <c r="M90" i="3"/>
  <c r="AQ90" i="1" s="1"/>
  <c r="M165" i="3"/>
  <c r="AQ165" i="1" s="1"/>
  <c r="M187" i="3"/>
  <c r="AQ187" i="1" s="1"/>
  <c r="M14" i="3"/>
  <c r="AQ14" i="1" s="1"/>
  <c r="M135" i="3"/>
  <c r="AQ135" i="1" s="1"/>
  <c r="M183" i="3"/>
  <c r="AQ183" i="1" s="1"/>
  <c r="M157" i="3"/>
  <c r="AQ157" i="1" s="1"/>
  <c r="M197" i="3"/>
  <c r="AQ197" i="1" s="1"/>
  <c r="M131" i="3"/>
  <c r="AQ131" i="1" s="1"/>
  <c r="M175" i="3"/>
  <c r="AQ175" i="1" s="1"/>
  <c r="M173" i="3"/>
  <c r="AQ173" i="1" s="1"/>
  <c r="M128" i="3"/>
  <c r="AQ128" i="1" s="1"/>
  <c r="M125" i="3"/>
  <c r="AQ125" i="1" s="1"/>
  <c r="M226" i="3"/>
  <c r="AQ226" i="1" s="1"/>
  <c r="M24" i="3"/>
  <c r="AQ24" i="1" s="1"/>
  <c r="M26" i="3"/>
  <c r="AQ26" i="1" s="1"/>
  <c r="M82" i="3"/>
  <c r="AQ82" i="1" s="1"/>
  <c r="M151" i="3"/>
  <c r="AQ151" i="1" s="1"/>
  <c r="M251" i="3"/>
  <c r="AQ251" i="1" s="1"/>
  <c r="M60" i="3"/>
  <c r="AQ60" i="1" s="1"/>
  <c r="M159" i="3"/>
  <c r="AQ159" i="1" s="1"/>
  <c r="M56" i="3"/>
  <c r="AQ56" i="1" s="1"/>
  <c r="M181" i="3"/>
  <c r="AQ181" i="1" s="1"/>
  <c r="M32" i="3"/>
  <c r="AQ32" i="1" s="1"/>
  <c r="M47" i="3"/>
  <c r="AQ47" i="1" s="1"/>
  <c r="M196" i="3"/>
  <c r="AQ196" i="1" s="1"/>
  <c r="M46" i="3"/>
  <c r="AQ46" i="1" s="1"/>
  <c r="M105" i="3"/>
  <c r="AQ105" i="1" s="1"/>
  <c r="M174" i="3"/>
  <c r="AQ174" i="1" s="1"/>
  <c r="M184" i="3"/>
  <c r="AQ184" i="1" s="1"/>
  <c r="M76" i="3"/>
  <c r="AQ76" i="1" s="1"/>
  <c r="M234" i="3"/>
  <c r="AQ234" i="1" s="1"/>
  <c r="M54" i="3"/>
  <c r="AQ54" i="1" s="1"/>
  <c r="M217" i="3"/>
  <c r="AQ217" i="1" s="1"/>
  <c r="M84" i="3"/>
  <c r="AQ84" i="1" s="1"/>
  <c r="M129" i="3"/>
  <c r="AQ129" i="1" s="1"/>
  <c r="M177" i="3"/>
  <c r="AQ177" i="1" s="1"/>
  <c r="M161" i="3"/>
  <c r="AQ161" i="1" s="1"/>
  <c r="M45" i="3"/>
  <c r="AQ45" i="1" s="1"/>
  <c r="M244" i="3"/>
  <c r="AQ244" i="1" s="1"/>
  <c r="M10" i="3"/>
  <c r="AQ10" i="1" s="1"/>
  <c r="M12" i="3"/>
  <c r="AQ12" i="1" s="1"/>
  <c r="M73" i="3"/>
  <c r="AQ73" i="1" s="1"/>
  <c r="M206" i="3"/>
  <c r="AQ206" i="1" s="1"/>
  <c r="M15" i="3"/>
  <c r="AQ15" i="1" s="1"/>
  <c r="M145" i="3"/>
  <c r="AQ145" i="1" s="1"/>
  <c r="M241" i="3"/>
  <c r="AQ241" i="1" s="1"/>
  <c r="M218" i="3"/>
  <c r="AQ218" i="1" s="1"/>
  <c r="M11" i="3"/>
  <c r="AQ11" i="1" s="1"/>
  <c r="M247" i="3"/>
  <c r="AQ247" i="1" s="1"/>
  <c r="M195" i="3"/>
  <c r="AQ195" i="1" s="1"/>
  <c r="M149" i="3"/>
  <c r="AQ149" i="1" s="1"/>
  <c r="M115" i="3"/>
  <c r="AQ115" i="1" s="1"/>
  <c r="M68" i="3"/>
  <c r="AQ68" i="1" s="1"/>
  <c r="M48" i="3"/>
  <c r="AQ48" i="1" s="1"/>
  <c r="M249" i="3"/>
  <c r="AQ249" i="1" s="1"/>
  <c r="M214" i="3"/>
  <c r="AQ214" i="1" s="1"/>
  <c r="M64" i="3"/>
  <c r="AQ64" i="1" s="1"/>
  <c r="M92" i="3"/>
  <c r="AQ92" i="1" s="1"/>
  <c r="M40" i="3"/>
  <c r="AQ40" i="1" s="1"/>
  <c r="M121" i="3"/>
  <c r="AQ121" i="1" s="1"/>
  <c r="M141" i="3"/>
  <c r="AQ141" i="1" s="1"/>
  <c r="M201" i="3"/>
  <c r="AQ201" i="1" s="1"/>
  <c r="M27" i="3"/>
  <c r="AQ27" i="1" s="1"/>
  <c r="M222" i="3"/>
  <c r="AQ222" i="1" s="1"/>
  <c r="M96" i="3"/>
  <c r="AQ96" i="1" s="1"/>
  <c r="M169" i="3"/>
  <c r="AQ169" i="1" s="1"/>
  <c r="M228" i="3"/>
  <c r="AQ228" i="1" s="1"/>
  <c r="M179" i="3"/>
  <c r="AQ179" i="1" s="1"/>
  <c r="M180" i="3"/>
  <c r="AQ180" i="1" s="1"/>
  <c r="M86" i="3"/>
  <c r="AQ86" i="1" s="1"/>
  <c r="M208" i="3"/>
  <c r="AQ208" i="1" s="1"/>
  <c r="M148" i="3"/>
  <c r="AQ148" i="1" s="1"/>
  <c r="M238" i="3"/>
  <c r="AQ238" i="1" s="1"/>
  <c r="M150" i="3"/>
  <c r="AQ150" i="1" s="1"/>
  <c r="M52" i="3"/>
  <c r="AQ52" i="1" s="1"/>
  <c r="M72" i="3"/>
  <c r="AQ72" i="1" s="1"/>
  <c r="M221" i="3"/>
  <c r="AQ221" i="1" s="1"/>
  <c r="M36" i="3"/>
  <c r="AQ36" i="1" s="1"/>
  <c r="M153" i="3"/>
  <c r="AQ153" i="1" s="1"/>
  <c r="M186" i="3"/>
  <c r="AQ186" i="1" s="1"/>
  <c r="M209" i="3"/>
  <c r="AQ209" i="1" s="1"/>
  <c r="M163" i="3"/>
  <c r="AQ163" i="1" s="1"/>
  <c r="M178" i="3"/>
  <c r="AQ178" i="1" s="1"/>
  <c r="M8" i="3"/>
  <c r="AQ8" i="1" s="1"/>
  <c r="M29" i="3"/>
  <c r="AQ29" i="1" s="1"/>
  <c r="M127" i="3"/>
  <c r="AQ127" i="1" s="1"/>
  <c r="M123" i="3"/>
  <c r="AQ123" i="1" s="1"/>
  <c r="M225" i="3"/>
  <c r="AQ225" i="1" s="1"/>
  <c r="M191" i="3"/>
  <c r="AQ191" i="1" s="1"/>
  <c r="M70" i="3"/>
  <c r="AQ70" i="1" s="1"/>
  <c r="M212" i="3"/>
  <c r="AQ212" i="1" s="1"/>
  <c r="M58" i="3"/>
  <c r="AQ58" i="1" s="1"/>
  <c r="M189" i="3"/>
  <c r="AQ189" i="1" s="1"/>
  <c r="M113" i="3"/>
  <c r="AQ113" i="1" s="1"/>
  <c r="M38" i="3"/>
  <c r="AQ38" i="1" s="1"/>
  <c r="M167" i="3"/>
  <c r="AQ167" i="1" s="1"/>
  <c r="M114" i="3"/>
  <c r="AQ114" i="1" s="1"/>
  <c r="M137" i="3"/>
  <c r="AQ137" i="1" s="1"/>
  <c r="M119" i="3"/>
  <c r="AQ119" i="1" s="1"/>
  <c r="M42" i="3"/>
  <c r="AQ42" i="1" s="1"/>
  <c r="M6" i="3"/>
  <c r="AQ6" i="1" s="1"/>
  <c r="M202" i="3"/>
  <c r="AQ202" i="1" s="1"/>
  <c r="M147" i="3"/>
  <c r="AQ147" i="1" s="1"/>
  <c r="M104" i="3"/>
  <c r="AQ104" i="1" s="1"/>
  <c r="M66" i="3"/>
  <c r="AQ66" i="1" s="1"/>
  <c r="M3" i="3"/>
  <c r="AQ3" i="1" s="1"/>
  <c r="M210" i="3"/>
  <c r="AQ210" i="1" s="1"/>
  <c r="M156" i="3"/>
  <c r="AQ156" i="1" s="1"/>
  <c r="M237" i="3"/>
  <c r="AQ237" i="1" s="1"/>
  <c r="M139" i="3"/>
  <c r="AQ139" i="1" s="1"/>
  <c r="M108" i="3"/>
  <c r="AQ108" i="1" s="1"/>
  <c r="M245" i="3"/>
  <c r="AQ245" i="1" s="1"/>
  <c r="M20" i="3"/>
  <c r="AQ20" i="1" s="1"/>
  <c r="M143" i="3"/>
  <c r="AQ143" i="1" s="1"/>
  <c r="M185" i="3"/>
  <c r="AQ185" i="1" s="1"/>
  <c r="M100" i="3"/>
  <c r="AQ100" i="1" s="1"/>
  <c r="M243" i="3"/>
  <c r="AQ243" i="1" s="1"/>
  <c r="M98" i="3"/>
  <c r="AQ98" i="1" s="1"/>
  <c r="M230" i="3"/>
  <c r="AQ230" i="1" s="1"/>
  <c r="M50" i="3"/>
  <c r="AQ50" i="1" s="1"/>
  <c r="M224" i="3"/>
  <c r="AQ224" i="1" s="1"/>
  <c r="M220" i="3"/>
  <c r="AQ220" i="1" s="1"/>
  <c r="M155" i="3"/>
  <c r="AQ155" i="1" s="1"/>
  <c r="M44" i="3"/>
  <c r="AQ44" i="1" s="1"/>
  <c r="L53" i="2"/>
  <c r="M53" i="2" s="1"/>
  <c r="AH53" i="1" s="1"/>
  <c r="L134" i="2"/>
  <c r="M134" i="2" s="1"/>
  <c r="AH134" i="1" s="1"/>
  <c r="L105" i="2"/>
  <c r="M105" i="2" s="1"/>
  <c r="AH105" i="1" s="1"/>
  <c r="L233" i="2"/>
  <c r="M233" i="2" s="1"/>
  <c r="AH233" i="1" s="1"/>
  <c r="L47" i="2"/>
  <c r="M47" i="2" s="1"/>
  <c r="AH47" i="1" s="1"/>
  <c r="L29" i="2"/>
  <c r="M29" i="2" s="1"/>
  <c r="AH29" i="1" s="1"/>
  <c r="M191" i="2"/>
  <c r="AH191" i="1" s="1"/>
  <c r="L85" i="2"/>
  <c r="M85" i="2" s="1"/>
  <c r="AH85" i="1" s="1"/>
  <c r="L158" i="2"/>
  <c r="M158" i="2" s="1"/>
  <c r="AH158" i="1" s="1"/>
  <c r="L230" i="2"/>
  <c r="M230" i="2" s="1"/>
  <c r="AH230" i="1" s="1"/>
  <c r="L151" i="2"/>
  <c r="M151" i="2" s="1"/>
  <c r="AH151" i="1" s="1"/>
  <c r="L128" i="2"/>
  <c r="M128" i="2" s="1"/>
  <c r="AH128" i="1" s="1"/>
  <c r="L127" i="2"/>
  <c r="M127" i="2" s="1"/>
  <c r="AH127" i="1" s="1"/>
  <c r="L107" i="2"/>
  <c r="M107" i="2" s="1"/>
  <c r="AH107" i="1" s="1"/>
  <c r="L90" i="2"/>
  <c r="M90" i="2" s="1"/>
  <c r="AH90" i="1" s="1"/>
  <c r="L235" i="2"/>
  <c r="M235" i="2" s="1"/>
  <c r="AH235" i="1" s="1"/>
  <c r="L138" i="2"/>
  <c r="M138" i="2" s="1"/>
  <c r="AH138" i="1" s="1"/>
  <c r="L43" i="2"/>
  <c r="M43" i="2" s="1"/>
  <c r="AH43" i="1" s="1"/>
  <c r="L137" i="2"/>
  <c r="M137" i="2" s="1"/>
  <c r="AH137" i="1" s="1"/>
  <c r="L49" i="2"/>
  <c r="M49" i="2" s="1"/>
  <c r="AH49" i="1" s="1"/>
  <c r="L18" i="2"/>
  <c r="M18" i="2" s="1"/>
  <c r="AH18" i="1" s="1"/>
  <c r="L37" i="2"/>
  <c r="M37" i="2" s="1"/>
  <c r="AH37" i="1" s="1"/>
  <c r="L55" i="2"/>
  <c r="M55" i="2" s="1"/>
  <c r="AH55" i="1" s="1"/>
  <c r="L232" i="2"/>
  <c r="M232" i="2" s="1"/>
  <c r="AH232" i="1" s="1"/>
  <c r="AD234" i="1"/>
  <c r="L25" i="2"/>
  <c r="M25" i="2" s="1"/>
  <c r="AH25" i="1" s="1"/>
  <c r="L80" i="2"/>
  <c r="M174" i="2"/>
  <c r="AH174" i="1" s="1"/>
  <c r="L36" i="2"/>
  <c r="M36" i="2" s="1"/>
  <c r="AH36" i="1" s="1"/>
  <c r="L72" i="2"/>
  <c r="M72" i="2" s="1"/>
  <c r="AH72" i="1" s="1"/>
  <c r="L103" i="2"/>
  <c r="M103" i="2" s="1"/>
  <c r="AH103" i="1" s="1"/>
  <c r="L71" i="2"/>
  <c r="M71" i="2" s="1"/>
  <c r="AH71" i="1" s="1"/>
  <c r="L139" i="2"/>
  <c r="M139" i="2" s="1"/>
  <c r="AH139" i="1" s="1"/>
  <c r="L33" i="2"/>
  <c r="M33" i="2" s="1"/>
  <c r="AH33" i="1" s="1"/>
  <c r="L81" i="2"/>
  <c r="M81" i="2" s="1"/>
  <c r="AH81" i="1" s="1"/>
  <c r="L124" i="2"/>
  <c r="M124" i="2" s="1"/>
  <c r="AH124" i="1" s="1"/>
  <c r="AD251" i="1"/>
  <c r="L64" i="2"/>
  <c r="M64" i="2" s="1"/>
  <c r="AH64" i="1" s="1"/>
  <c r="L77" i="2"/>
  <c r="M77" i="2" s="1"/>
  <c r="AH77" i="1" s="1"/>
  <c r="L32" i="2"/>
  <c r="M32" i="2" s="1"/>
  <c r="AH32" i="1" s="1"/>
  <c r="L88" i="2"/>
  <c r="M88" i="2" s="1"/>
  <c r="AH88" i="1" s="1"/>
  <c r="L73" i="2"/>
  <c r="M73" i="2" s="1"/>
  <c r="AH73" i="1" s="1"/>
  <c r="L110" i="2"/>
  <c r="M110" i="2" s="1"/>
  <c r="AH110" i="1" s="1"/>
  <c r="L59" i="2"/>
  <c r="M59" i="2" s="1"/>
  <c r="AH59" i="1" s="1"/>
  <c r="L109" i="2"/>
  <c r="M109" i="2" s="1"/>
  <c r="AH109" i="1" s="1"/>
  <c r="L76" i="2"/>
  <c r="M76" i="2" s="1"/>
  <c r="AH76" i="1" s="1"/>
  <c r="M80" i="2"/>
  <c r="AH80" i="1" s="1"/>
  <c r="L56" i="2"/>
  <c r="M56" i="2" s="1"/>
  <c r="AH56" i="1" s="1"/>
  <c r="L68" i="2"/>
  <c r="M68" i="2" s="1"/>
  <c r="AH68" i="1" s="1"/>
  <c r="L58" i="2"/>
  <c r="M58" i="2" s="1"/>
  <c r="AH58" i="1" s="1"/>
  <c r="L100" i="2"/>
  <c r="M100" i="2" s="1"/>
  <c r="AH100" i="1" s="1"/>
  <c r="L62" i="2"/>
  <c r="M62" i="2" s="1"/>
  <c r="AH62" i="1" s="1"/>
  <c r="L111" i="2"/>
  <c r="M111" i="2" s="1"/>
  <c r="AH111" i="1" s="1"/>
  <c r="L65" i="2"/>
  <c r="M65" i="2" s="1"/>
  <c r="AH65" i="1" s="1"/>
  <c r="L130" i="2"/>
  <c r="M130" i="2" s="1"/>
  <c r="AH130" i="1" s="1"/>
  <c r="L34" i="2"/>
  <c r="M34" i="2" s="1"/>
  <c r="AH34" i="1" s="1"/>
  <c r="L75" i="2"/>
  <c r="M75" i="2" s="1"/>
  <c r="AH75" i="1" s="1"/>
  <c r="L61" i="2"/>
  <c r="M61" i="2" s="1"/>
  <c r="AH61" i="1" s="1"/>
  <c r="L146" i="2"/>
  <c r="M146" i="2" s="1"/>
  <c r="AH146" i="1" s="1"/>
  <c r="L40" i="2"/>
  <c r="M40" i="2" s="1"/>
  <c r="AH40" i="1" s="1"/>
  <c r="L70" i="2"/>
  <c r="M70" i="2" s="1"/>
  <c r="AH70" i="1" s="1"/>
  <c r="L51" i="2"/>
  <c r="M51" i="2" s="1"/>
  <c r="AH51" i="1" s="1"/>
  <c r="L30" i="2"/>
  <c r="M30" i="2" s="1"/>
  <c r="AH30" i="1" s="1"/>
  <c r="L48" i="2"/>
  <c r="M48" i="2" s="1"/>
  <c r="AH48" i="1" s="1"/>
  <c r="L102" i="2"/>
  <c r="M102" i="2" s="1"/>
  <c r="AH102" i="1" s="1"/>
  <c r="L52" i="2"/>
  <c r="M52" i="2" s="1"/>
  <c r="AH52" i="1" s="1"/>
  <c r="L63" i="2"/>
  <c r="M63" i="2" s="1"/>
  <c r="AH63" i="1" s="1"/>
  <c r="L69" i="2"/>
  <c r="M69" i="2" s="1"/>
  <c r="AH69" i="1" s="1"/>
  <c r="M133" i="2"/>
  <c r="AH133" i="1" s="1"/>
  <c r="L66" i="2"/>
  <c r="M66" i="2" s="1"/>
  <c r="AH66" i="1" s="1"/>
  <c r="L38" i="2"/>
  <c r="M38" i="2" s="1"/>
  <c r="AH38" i="1" s="1"/>
  <c r="L125" i="2"/>
  <c r="M125" i="2" s="1"/>
  <c r="AH125" i="1" s="1"/>
  <c r="L57" i="2"/>
  <c r="M57" i="2" s="1"/>
  <c r="AH57" i="1" s="1"/>
  <c r="L35" i="2"/>
  <c r="M35" i="2" s="1"/>
  <c r="AH35" i="1" s="1"/>
  <c r="L106" i="2"/>
  <c r="M106" i="2" s="1"/>
  <c r="AH106" i="1" s="1"/>
  <c r="L122" i="2"/>
  <c r="M122" i="2" s="1"/>
  <c r="AH122" i="1" s="1"/>
  <c r="L20" i="2"/>
  <c r="M20" i="2" s="1"/>
  <c r="AH20" i="1" s="1"/>
  <c r="M129" i="2"/>
  <c r="AH129" i="1" s="1"/>
  <c r="L142" i="2"/>
  <c r="M142" i="2" s="1"/>
  <c r="AH142" i="1" s="1"/>
  <c r="L46" i="2"/>
  <c r="M46" i="2" s="1"/>
  <c r="AH46" i="1" s="1"/>
  <c r="L60" i="2"/>
  <c r="M60" i="2" s="1"/>
  <c r="AH60" i="1" s="1"/>
  <c r="L23" i="2"/>
  <c r="M23" i="2" s="1"/>
  <c r="AH23" i="1" s="1"/>
  <c r="L24" i="2"/>
  <c r="M24" i="2" s="1"/>
  <c r="AH24" i="1" s="1"/>
  <c r="L41" i="2"/>
  <c r="M41" i="2" s="1"/>
  <c r="AH41" i="1" s="1"/>
  <c r="L50" i="2"/>
  <c r="M50" i="2" s="1"/>
  <c r="AH50" i="1" s="1"/>
  <c r="L74" i="2"/>
  <c r="M74" i="2" s="1"/>
  <c r="AH74" i="1" s="1"/>
  <c r="L147" i="2"/>
  <c r="M147" i="2" s="1"/>
  <c r="AH147" i="1" s="1"/>
  <c r="L45" i="2"/>
  <c r="M45" i="2" s="1"/>
  <c r="AH45" i="1" s="1"/>
  <c r="L16" i="2"/>
  <c r="M16" i="2" s="1"/>
  <c r="AH16" i="1" s="1"/>
  <c r="L39" i="2"/>
  <c r="M39" i="2" s="1"/>
  <c r="AH39" i="1" s="1"/>
  <c r="L22" i="2"/>
  <c r="M22" i="2" s="1"/>
  <c r="AH22" i="1" s="1"/>
  <c r="L28" i="2"/>
  <c r="M28" i="2" s="1"/>
  <c r="AH28" i="1" s="1"/>
  <c r="L54" i="2"/>
  <c r="M54" i="2" s="1"/>
  <c r="AH54" i="1" s="1"/>
  <c r="L78" i="2"/>
  <c r="M78" i="2" s="1"/>
  <c r="AH78" i="1" s="1"/>
  <c r="L108" i="2"/>
  <c r="M108" i="2" s="1"/>
  <c r="AH108" i="1" s="1"/>
  <c r="L143" i="2"/>
  <c r="M143" i="2" s="1"/>
  <c r="AH143" i="1" s="1"/>
  <c r="L112" i="2"/>
  <c r="M112" i="2" s="1"/>
  <c r="AH112" i="1" s="1"/>
  <c r="AD240" i="1"/>
  <c r="AA235" i="1"/>
  <c r="AA247" i="1"/>
  <c r="AA228" i="1"/>
  <c r="AA239" i="1"/>
  <c r="AA224" i="1"/>
  <c r="AA226" i="1"/>
  <c r="AD228" i="1"/>
  <c r="AD235" i="1"/>
  <c r="AD238" i="1"/>
  <c r="AD246" i="1"/>
  <c r="AD232" i="1"/>
  <c r="AD236" i="1"/>
  <c r="AD227" i="1"/>
  <c r="AD244" i="1"/>
  <c r="AD224" i="1"/>
  <c r="AD226" i="1"/>
  <c r="AD231" i="1"/>
  <c r="AD248" i="1"/>
  <c r="AD222" i="1"/>
  <c r="AA225" i="1"/>
  <c r="AA241" i="1"/>
  <c r="AD241" i="1"/>
  <c r="AD223" i="1"/>
  <c r="AD250" i="1"/>
  <c r="AA238" i="1"/>
  <c r="AD249" i="1"/>
  <c r="AD245" i="1"/>
  <c r="AA223" i="1"/>
  <c r="AA240" i="1"/>
  <c r="AA251" i="1"/>
  <c r="AA242" i="1"/>
  <c r="AA250" i="1"/>
  <c r="AD243" i="1"/>
  <c r="AA237" i="1"/>
  <c r="AA243" i="1"/>
  <c r="AA249" i="1"/>
  <c r="AD229" i="1"/>
  <c r="AD237" i="1"/>
  <c r="AA230" i="1"/>
  <c r="AA222" i="1"/>
  <c r="AA231" i="1"/>
  <c r="AA244" i="1"/>
  <c r="AA229" i="1"/>
  <c r="AA227" i="1"/>
  <c r="AA248" i="1"/>
  <c r="AA246" i="1"/>
  <c r="AA233" i="1"/>
  <c r="AD239" i="1"/>
  <c r="AD225" i="1"/>
  <c r="AD233" i="1"/>
  <c r="P202" i="1"/>
  <c r="Q202" i="1"/>
  <c r="S202" i="1"/>
  <c r="U202" i="1"/>
  <c r="V202" i="1"/>
  <c r="W202" i="1"/>
  <c r="X202" i="1"/>
  <c r="AE202" i="1"/>
  <c r="P203" i="1"/>
  <c r="Q203" i="1"/>
  <c r="S203" i="1"/>
  <c r="U203" i="1"/>
  <c r="V203" i="1"/>
  <c r="W203" i="1"/>
  <c r="X203" i="1"/>
  <c r="AE203" i="1"/>
  <c r="P204" i="1"/>
  <c r="Q204" i="1"/>
  <c r="S204" i="1"/>
  <c r="U204" i="1"/>
  <c r="V204" i="1"/>
  <c r="W204" i="1"/>
  <c r="X204" i="1"/>
  <c r="AE204" i="1"/>
  <c r="P205" i="1"/>
  <c r="Q205" i="1"/>
  <c r="S205" i="1"/>
  <c r="U205" i="1"/>
  <c r="V205" i="1"/>
  <c r="W205" i="1"/>
  <c r="X205" i="1"/>
  <c r="AE205" i="1"/>
  <c r="P206" i="1"/>
  <c r="Q206" i="1"/>
  <c r="S206" i="1"/>
  <c r="U206" i="1"/>
  <c r="V206" i="1"/>
  <c r="W206" i="1"/>
  <c r="X206" i="1"/>
  <c r="AE206" i="1"/>
  <c r="P207" i="1"/>
  <c r="Q207" i="1"/>
  <c r="S207" i="1"/>
  <c r="U207" i="1"/>
  <c r="V207" i="1"/>
  <c r="W207" i="1"/>
  <c r="X207" i="1"/>
  <c r="AE207" i="1"/>
  <c r="P208" i="1"/>
  <c r="Q208" i="1"/>
  <c r="S208" i="1"/>
  <c r="U208" i="1"/>
  <c r="V208" i="1"/>
  <c r="W208" i="1"/>
  <c r="X208" i="1"/>
  <c r="AE208" i="1"/>
  <c r="P209" i="1"/>
  <c r="Q209" i="1"/>
  <c r="S209" i="1"/>
  <c r="U209" i="1"/>
  <c r="V209" i="1"/>
  <c r="W209" i="1"/>
  <c r="X209" i="1"/>
  <c r="AE209" i="1"/>
  <c r="P210" i="1"/>
  <c r="Q210" i="1"/>
  <c r="S210" i="1"/>
  <c r="U210" i="1"/>
  <c r="V210" i="1"/>
  <c r="W210" i="1"/>
  <c r="X210" i="1"/>
  <c r="AE210" i="1"/>
  <c r="P211" i="1"/>
  <c r="Q211" i="1"/>
  <c r="S211" i="1"/>
  <c r="U211" i="1"/>
  <c r="V211" i="1"/>
  <c r="W211" i="1"/>
  <c r="X211" i="1"/>
  <c r="AE211" i="1"/>
  <c r="P212" i="1"/>
  <c r="Q212" i="1"/>
  <c r="S212" i="1"/>
  <c r="U212" i="1"/>
  <c r="V212" i="1"/>
  <c r="W212" i="1"/>
  <c r="X212" i="1"/>
  <c r="AE212" i="1"/>
  <c r="P213" i="1"/>
  <c r="Q213" i="1"/>
  <c r="S213" i="1"/>
  <c r="U213" i="1"/>
  <c r="V213" i="1"/>
  <c r="W213" i="1"/>
  <c r="X213" i="1"/>
  <c r="AE213" i="1"/>
  <c r="P214" i="1"/>
  <c r="Q214" i="1"/>
  <c r="S214" i="1"/>
  <c r="U214" i="1"/>
  <c r="V214" i="1"/>
  <c r="W214" i="1"/>
  <c r="X214" i="1"/>
  <c r="AE214" i="1"/>
  <c r="P215" i="1"/>
  <c r="Q215" i="1"/>
  <c r="S215" i="1"/>
  <c r="U215" i="1"/>
  <c r="V215" i="1"/>
  <c r="W215" i="1"/>
  <c r="X215" i="1"/>
  <c r="AE215" i="1"/>
  <c r="P216" i="1"/>
  <c r="Q216" i="1"/>
  <c r="S216" i="1"/>
  <c r="U216" i="1"/>
  <c r="V216" i="1"/>
  <c r="W216" i="1"/>
  <c r="X216" i="1"/>
  <c r="AE216" i="1"/>
  <c r="P217" i="1"/>
  <c r="Q217" i="1"/>
  <c r="S217" i="1"/>
  <c r="U217" i="1"/>
  <c r="V217" i="1"/>
  <c r="W217" i="1"/>
  <c r="X217" i="1"/>
  <c r="AE217" i="1"/>
  <c r="P218" i="1"/>
  <c r="Q218" i="1"/>
  <c r="S218" i="1"/>
  <c r="U218" i="1"/>
  <c r="V218" i="1"/>
  <c r="W218" i="1"/>
  <c r="X218" i="1"/>
  <c r="AE218" i="1"/>
  <c r="P219" i="1"/>
  <c r="Q219" i="1"/>
  <c r="S219" i="1"/>
  <c r="U219" i="1"/>
  <c r="V219" i="1"/>
  <c r="W219" i="1"/>
  <c r="X219" i="1"/>
  <c r="AE219" i="1"/>
  <c r="P220" i="1"/>
  <c r="Q220" i="1"/>
  <c r="S220" i="1"/>
  <c r="U220" i="1"/>
  <c r="V220" i="1"/>
  <c r="W220" i="1"/>
  <c r="X220" i="1"/>
  <c r="AE220" i="1"/>
  <c r="P221" i="1"/>
  <c r="Q221" i="1"/>
  <c r="S221" i="1"/>
  <c r="U221" i="1"/>
  <c r="V221" i="1"/>
  <c r="W221" i="1"/>
  <c r="X221" i="1"/>
  <c r="AE221" i="1"/>
  <c r="Z203" i="1" l="1"/>
  <c r="Z202" i="1"/>
  <c r="AB221" i="1"/>
  <c r="AC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B214" i="1"/>
  <c r="AC214" i="1"/>
  <c r="AB213" i="1"/>
  <c r="AC213" i="1"/>
  <c r="AC212" i="1"/>
  <c r="AB212" i="1"/>
  <c r="AC211" i="1"/>
  <c r="AB211" i="1"/>
  <c r="AC210" i="1"/>
  <c r="AB210" i="1"/>
  <c r="AC209" i="1"/>
  <c r="AB209" i="1"/>
  <c r="AB208" i="1"/>
  <c r="AC208" i="1"/>
  <c r="AC207" i="1"/>
  <c r="AB207" i="1"/>
  <c r="AB206" i="1"/>
  <c r="AC206" i="1"/>
  <c r="AB205" i="1"/>
  <c r="AC205" i="1"/>
  <c r="AB204" i="1"/>
  <c r="AC204" i="1"/>
  <c r="AC203" i="1"/>
  <c r="AB203" i="1"/>
  <c r="AC202" i="1"/>
  <c r="AB202" i="1"/>
  <c r="Y203" i="1"/>
  <c r="Y204" i="1"/>
  <c r="Y206" i="1"/>
  <c r="Y205" i="1"/>
  <c r="Y221" i="1"/>
  <c r="Z220" i="1"/>
  <c r="Z219" i="1"/>
  <c r="Z218" i="1"/>
  <c r="Z217" i="1"/>
  <c r="Z216" i="1"/>
  <c r="Z215" i="1"/>
  <c r="Z214" i="1"/>
  <c r="Z213" i="1"/>
  <c r="Z212" i="1"/>
  <c r="Z211" i="1"/>
  <c r="Z210" i="1"/>
  <c r="Y209" i="1"/>
  <c r="Z208" i="1"/>
  <c r="Y207" i="1"/>
  <c r="Z206" i="1"/>
  <c r="Z205" i="1"/>
  <c r="Z204" i="1"/>
  <c r="Y219" i="1"/>
  <c r="AA219" i="1" s="1"/>
  <c r="Y217" i="1"/>
  <c r="Y215" i="1"/>
  <c r="Y213" i="1"/>
  <c r="Y210" i="1"/>
  <c r="Y208" i="1"/>
  <c r="Y220" i="1"/>
  <c r="Y218" i="1"/>
  <c r="Y216" i="1"/>
  <c r="Y214" i="1"/>
  <c r="AA214" i="1" s="1"/>
  <c r="Y212" i="1"/>
  <c r="Y211" i="1"/>
  <c r="Y202" i="1"/>
  <c r="Z221" i="1"/>
  <c r="Z209" i="1"/>
  <c r="Z207" i="1"/>
  <c r="AE201" i="1"/>
  <c r="X201" i="1"/>
  <c r="W201" i="1"/>
  <c r="V201" i="1"/>
  <c r="U201" i="1"/>
  <c r="S201" i="1"/>
  <c r="Q201" i="1"/>
  <c r="P201" i="1"/>
  <c r="AE200" i="1"/>
  <c r="X200" i="1"/>
  <c r="W200" i="1"/>
  <c r="V200" i="1"/>
  <c r="U200" i="1"/>
  <c r="S200" i="1"/>
  <c r="Q200" i="1"/>
  <c r="P200" i="1"/>
  <c r="AE199" i="1"/>
  <c r="X199" i="1"/>
  <c r="W199" i="1"/>
  <c r="V199" i="1"/>
  <c r="U199" i="1"/>
  <c r="S199" i="1"/>
  <c r="Q199" i="1"/>
  <c r="P199" i="1"/>
  <c r="AE198" i="1"/>
  <c r="X198" i="1"/>
  <c r="W198" i="1"/>
  <c r="V198" i="1"/>
  <c r="U198" i="1"/>
  <c r="S198" i="1"/>
  <c r="Q198" i="1"/>
  <c r="P198" i="1"/>
  <c r="AE197" i="1"/>
  <c r="X197" i="1"/>
  <c r="W197" i="1"/>
  <c r="V197" i="1"/>
  <c r="U197" i="1"/>
  <c r="S197" i="1"/>
  <c r="Q197" i="1"/>
  <c r="P197" i="1"/>
  <c r="AE196" i="1"/>
  <c r="X196" i="1"/>
  <c r="W196" i="1"/>
  <c r="V196" i="1"/>
  <c r="U196" i="1"/>
  <c r="S196" i="1"/>
  <c r="Q196" i="1"/>
  <c r="P196" i="1"/>
  <c r="AE195" i="1"/>
  <c r="X195" i="1"/>
  <c r="W195" i="1"/>
  <c r="V195" i="1"/>
  <c r="U195" i="1"/>
  <c r="S195" i="1"/>
  <c r="Q195" i="1"/>
  <c r="P195" i="1"/>
  <c r="AE194" i="1"/>
  <c r="X194" i="1"/>
  <c r="W194" i="1"/>
  <c r="V194" i="1"/>
  <c r="U194" i="1"/>
  <c r="S194" i="1"/>
  <c r="Q194" i="1"/>
  <c r="P194" i="1"/>
  <c r="AE193" i="1"/>
  <c r="X193" i="1"/>
  <c r="W193" i="1"/>
  <c r="V193" i="1"/>
  <c r="U193" i="1"/>
  <c r="S193" i="1"/>
  <c r="Q193" i="1"/>
  <c r="P193" i="1"/>
  <c r="AE192" i="1"/>
  <c r="X192" i="1"/>
  <c r="W192" i="1"/>
  <c r="V192" i="1"/>
  <c r="U192" i="1"/>
  <c r="S192" i="1"/>
  <c r="Q192" i="1"/>
  <c r="P192" i="1"/>
  <c r="AE191" i="1"/>
  <c r="X191" i="1"/>
  <c r="W191" i="1"/>
  <c r="V191" i="1"/>
  <c r="U191" i="1"/>
  <c r="S191" i="1"/>
  <c r="Q191" i="1"/>
  <c r="P191" i="1"/>
  <c r="AE190" i="1"/>
  <c r="X190" i="1"/>
  <c r="W190" i="1"/>
  <c r="V190" i="1"/>
  <c r="U190" i="1"/>
  <c r="S190" i="1"/>
  <c r="Q190" i="1"/>
  <c r="P190" i="1"/>
  <c r="AE189" i="1"/>
  <c r="X189" i="1"/>
  <c r="W189" i="1"/>
  <c r="V189" i="1"/>
  <c r="U189" i="1"/>
  <c r="S189" i="1"/>
  <c r="Q189" i="1"/>
  <c r="P189" i="1"/>
  <c r="AE188" i="1"/>
  <c r="X188" i="1"/>
  <c r="W188" i="1"/>
  <c r="V188" i="1"/>
  <c r="U188" i="1"/>
  <c r="S188" i="1"/>
  <c r="Q188" i="1"/>
  <c r="P188" i="1"/>
  <c r="AE187" i="1"/>
  <c r="X187" i="1"/>
  <c r="W187" i="1"/>
  <c r="V187" i="1"/>
  <c r="U187" i="1"/>
  <c r="S187" i="1"/>
  <c r="Q187" i="1"/>
  <c r="P187" i="1"/>
  <c r="AE186" i="1"/>
  <c r="X186" i="1"/>
  <c r="W186" i="1"/>
  <c r="V186" i="1"/>
  <c r="U186" i="1"/>
  <c r="S186" i="1"/>
  <c r="Q186" i="1"/>
  <c r="P186" i="1"/>
  <c r="AE185" i="1"/>
  <c r="X185" i="1"/>
  <c r="W185" i="1"/>
  <c r="V185" i="1"/>
  <c r="U185" i="1"/>
  <c r="S185" i="1"/>
  <c r="Q185" i="1"/>
  <c r="P185" i="1"/>
  <c r="AE184" i="1"/>
  <c r="X184" i="1"/>
  <c r="W184" i="1"/>
  <c r="V184" i="1"/>
  <c r="U184" i="1"/>
  <c r="S184" i="1"/>
  <c r="Q184" i="1"/>
  <c r="P184" i="1"/>
  <c r="AE183" i="1"/>
  <c r="X183" i="1"/>
  <c r="W183" i="1"/>
  <c r="V183" i="1"/>
  <c r="U183" i="1"/>
  <c r="S183" i="1"/>
  <c r="Q183" i="1"/>
  <c r="P183" i="1"/>
  <c r="AE182" i="1"/>
  <c r="X182" i="1"/>
  <c r="W182" i="1"/>
  <c r="V182" i="1"/>
  <c r="U182" i="1"/>
  <c r="S182" i="1"/>
  <c r="Q182" i="1"/>
  <c r="P182" i="1"/>
  <c r="AE181" i="1"/>
  <c r="X181" i="1"/>
  <c r="W181" i="1"/>
  <c r="V181" i="1"/>
  <c r="U181" i="1"/>
  <c r="S181" i="1"/>
  <c r="Q181" i="1"/>
  <c r="P181" i="1"/>
  <c r="AE180" i="1"/>
  <c r="X180" i="1"/>
  <c r="W180" i="1"/>
  <c r="V180" i="1"/>
  <c r="U180" i="1"/>
  <c r="S180" i="1"/>
  <c r="Q180" i="1"/>
  <c r="P180" i="1"/>
  <c r="AE179" i="1"/>
  <c r="X179" i="1"/>
  <c r="W179" i="1"/>
  <c r="V179" i="1"/>
  <c r="U179" i="1"/>
  <c r="S179" i="1"/>
  <c r="Q179" i="1"/>
  <c r="P179" i="1"/>
  <c r="AE178" i="1"/>
  <c r="X178" i="1"/>
  <c r="W178" i="1"/>
  <c r="V178" i="1"/>
  <c r="U178" i="1"/>
  <c r="S178" i="1"/>
  <c r="Q178" i="1"/>
  <c r="P178" i="1"/>
  <c r="AE177" i="1"/>
  <c r="X177" i="1"/>
  <c r="W177" i="1"/>
  <c r="V177" i="1"/>
  <c r="U177" i="1"/>
  <c r="S177" i="1"/>
  <c r="Q177" i="1"/>
  <c r="P177" i="1"/>
  <c r="AE176" i="1"/>
  <c r="X176" i="1"/>
  <c r="W176" i="1"/>
  <c r="V176" i="1"/>
  <c r="U176" i="1"/>
  <c r="S176" i="1"/>
  <c r="Q176" i="1"/>
  <c r="P176" i="1"/>
  <c r="AE175" i="1"/>
  <c r="X175" i="1"/>
  <c r="W175" i="1"/>
  <c r="V175" i="1"/>
  <c r="U175" i="1"/>
  <c r="S175" i="1"/>
  <c r="Q175" i="1"/>
  <c r="P175" i="1"/>
  <c r="AE174" i="1"/>
  <c r="X174" i="1"/>
  <c r="W174" i="1"/>
  <c r="V174" i="1"/>
  <c r="U174" i="1"/>
  <c r="S174" i="1"/>
  <c r="Q174" i="1"/>
  <c r="P174" i="1"/>
  <c r="AE173" i="1"/>
  <c r="X173" i="1"/>
  <c r="W173" i="1"/>
  <c r="V173" i="1"/>
  <c r="U173" i="1"/>
  <c r="S173" i="1"/>
  <c r="Q173" i="1"/>
  <c r="P173" i="1"/>
  <c r="AE172" i="1"/>
  <c r="X172" i="1"/>
  <c r="W172" i="1"/>
  <c r="V172" i="1"/>
  <c r="U172" i="1"/>
  <c r="S172" i="1"/>
  <c r="Q172" i="1"/>
  <c r="P172" i="1"/>
  <c r="AE171" i="1"/>
  <c r="X171" i="1"/>
  <c r="W171" i="1"/>
  <c r="V171" i="1"/>
  <c r="U171" i="1"/>
  <c r="S171" i="1"/>
  <c r="Q171" i="1"/>
  <c r="P171" i="1"/>
  <c r="AE170" i="1"/>
  <c r="X170" i="1"/>
  <c r="W170" i="1"/>
  <c r="V170" i="1"/>
  <c r="U170" i="1"/>
  <c r="S170" i="1"/>
  <c r="Q170" i="1"/>
  <c r="P170" i="1"/>
  <c r="AE169" i="1"/>
  <c r="X169" i="1"/>
  <c r="W169" i="1"/>
  <c r="V169" i="1"/>
  <c r="U169" i="1"/>
  <c r="S169" i="1"/>
  <c r="Q169" i="1"/>
  <c r="P169" i="1"/>
  <c r="AE168" i="1"/>
  <c r="X168" i="1"/>
  <c r="W168" i="1"/>
  <c r="V168" i="1"/>
  <c r="U168" i="1"/>
  <c r="S168" i="1"/>
  <c r="Q168" i="1"/>
  <c r="P168" i="1"/>
  <c r="AE167" i="1"/>
  <c r="X167" i="1"/>
  <c r="W167" i="1"/>
  <c r="V167" i="1"/>
  <c r="U167" i="1"/>
  <c r="S167" i="1"/>
  <c r="Q167" i="1"/>
  <c r="P167" i="1"/>
  <c r="AE166" i="1"/>
  <c r="X166" i="1"/>
  <c r="W166" i="1"/>
  <c r="V166" i="1"/>
  <c r="U166" i="1"/>
  <c r="S166" i="1"/>
  <c r="Q166" i="1"/>
  <c r="P166" i="1"/>
  <c r="AE165" i="1"/>
  <c r="X165" i="1"/>
  <c r="W165" i="1"/>
  <c r="V165" i="1"/>
  <c r="U165" i="1"/>
  <c r="S165" i="1"/>
  <c r="Q165" i="1"/>
  <c r="P165" i="1"/>
  <c r="AE164" i="1"/>
  <c r="X164" i="1"/>
  <c r="W164" i="1"/>
  <c r="V164" i="1"/>
  <c r="U164" i="1"/>
  <c r="S164" i="1"/>
  <c r="Q164" i="1"/>
  <c r="P164" i="1"/>
  <c r="AE163" i="1"/>
  <c r="X163" i="1"/>
  <c r="W163" i="1"/>
  <c r="V163" i="1"/>
  <c r="U163" i="1"/>
  <c r="S163" i="1"/>
  <c r="Q163" i="1"/>
  <c r="P163" i="1"/>
  <c r="AE162" i="1"/>
  <c r="X162" i="1"/>
  <c r="W162" i="1"/>
  <c r="V162" i="1"/>
  <c r="U162" i="1"/>
  <c r="S162" i="1"/>
  <c r="Q162" i="1"/>
  <c r="P162" i="1"/>
  <c r="AE161" i="1"/>
  <c r="X161" i="1"/>
  <c r="W161" i="1"/>
  <c r="V161" i="1"/>
  <c r="U161" i="1"/>
  <c r="S161" i="1"/>
  <c r="Q161" i="1"/>
  <c r="P161" i="1"/>
  <c r="AE160" i="1"/>
  <c r="X160" i="1"/>
  <c r="W160" i="1"/>
  <c r="V160" i="1"/>
  <c r="U160" i="1"/>
  <c r="S160" i="1"/>
  <c r="Q160" i="1"/>
  <c r="P160" i="1"/>
  <c r="AE159" i="1"/>
  <c r="X159" i="1"/>
  <c r="W159" i="1"/>
  <c r="V159" i="1"/>
  <c r="U159" i="1"/>
  <c r="S159" i="1"/>
  <c r="Q159" i="1"/>
  <c r="P159" i="1"/>
  <c r="AE158" i="1"/>
  <c r="X158" i="1"/>
  <c r="W158" i="1"/>
  <c r="V158" i="1"/>
  <c r="U158" i="1"/>
  <c r="S158" i="1"/>
  <c r="Q158" i="1"/>
  <c r="P158" i="1"/>
  <c r="AE157" i="1"/>
  <c r="X157" i="1"/>
  <c r="W157" i="1"/>
  <c r="V157" i="1"/>
  <c r="U157" i="1"/>
  <c r="S157" i="1"/>
  <c r="Q157" i="1"/>
  <c r="P157" i="1"/>
  <c r="AE156" i="1"/>
  <c r="X156" i="1"/>
  <c r="W156" i="1"/>
  <c r="V156" i="1"/>
  <c r="U156" i="1"/>
  <c r="S156" i="1"/>
  <c r="Q156" i="1"/>
  <c r="P156" i="1"/>
  <c r="AE155" i="1"/>
  <c r="X155" i="1"/>
  <c r="W155" i="1"/>
  <c r="V155" i="1"/>
  <c r="U155" i="1"/>
  <c r="S155" i="1"/>
  <c r="Q155" i="1"/>
  <c r="P155" i="1"/>
  <c r="AE154" i="1"/>
  <c r="X154" i="1"/>
  <c r="W154" i="1"/>
  <c r="V154" i="1"/>
  <c r="U154" i="1"/>
  <c r="S154" i="1"/>
  <c r="Q154" i="1"/>
  <c r="P154" i="1"/>
  <c r="AE153" i="1"/>
  <c r="X153" i="1"/>
  <c r="W153" i="1"/>
  <c r="V153" i="1"/>
  <c r="U153" i="1"/>
  <c r="S153" i="1"/>
  <c r="Q153" i="1"/>
  <c r="P153" i="1"/>
  <c r="AE152" i="1"/>
  <c r="X152" i="1"/>
  <c r="W152" i="1"/>
  <c r="V152" i="1"/>
  <c r="U152" i="1"/>
  <c r="S152" i="1"/>
  <c r="Q152" i="1"/>
  <c r="P152" i="1"/>
  <c r="AE151" i="1"/>
  <c r="X151" i="1"/>
  <c r="W151" i="1"/>
  <c r="V151" i="1"/>
  <c r="U151" i="1"/>
  <c r="S151" i="1"/>
  <c r="Q151" i="1"/>
  <c r="P151" i="1"/>
  <c r="AE150" i="1"/>
  <c r="X150" i="1"/>
  <c r="W150" i="1"/>
  <c r="V150" i="1"/>
  <c r="U150" i="1"/>
  <c r="S150" i="1"/>
  <c r="Q150" i="1"/>
  <c r="P150" i="1"/>
  <c r="AE149" i="1"/>
  <c r="X149" i="1"/>
  <c r="W149" i="1"/>
  <c r="V149" i="1"/>
  <c r="U149" i="1"/>
  <c r="S149" i="1"/>
  <c r="Q149" i="1"/>
  <c r="P149" i="1"/>
  <c r="AE148" i="1"/>
  <c r="X148" i="1"/>
  <c r="W148" i="1"/>
  <c r="V148" i="1"/>
  <c r="U148" i="1"/>
  <c r="S148" i="1"/>
  <c r="Q148" i="1"/>
  <c r="P148" i="1"/>
  <c r="AE147" i="1"/>
  <c r="X147" i="1"/>
  <c r="W147" i="1"/>
  <c r="V147" i="1"/>
  <c r="U147" i="1"/>
  <c r="S147" i="1"/>
  <c r="Q147" i="1"/>
  <c r="P147" i="1"/>
  <c r="AE146" i="1"/>
  <c r="X146" i="1"/>
  <c r="W146" i="1"/>
  <c r="V146" i="1"/>
  <c r="U146" i="1"/>
  <c r="S146" i="1"/>
  <c r="Q146" i="1"/>
  <c r="P146" i="1"/>
  <c r="AE145" i="1"/>
  <c r="X145" i="1"/>
  <c r="W145" i="1"/>
  <c r="V145" i="1"/>
  <c r="U145" i="1"/>
  <c r="S145" i="1"/>
  <c r="Q145" i="1"/>
  <c r="P145" i="1"/>
  <c r="AE144" i="1"/>
  <c r="X144" i="1"/>
  <c r="W144" i="1"/>
  <c r="V144" i="1"/>
  <c r="U144" i="1"/>
  <c r="S144" i="1"/>
  <c r="Q144" i="1"/>
  <c r="P144" i="1"/>
  <c r="AE143" i="1"/>
  <c r="X143" i="1"/>
  <c r="W143" i="1"/>
  <c r="V143" i="1"/>
  <c r="U143" i="1"/>
  <c r="S143" i="1"/>
  <c r="Q143" i="1"/>
  <c r="P143" i="1"/>
  <c r="AE142" i="1"/>
  <c r="X142" i="1"/>
  <c r="W142" i="1"/>
  <c r="V142" i="1"/>
  <c r="U142" i="1"/>
  <c r="S142" i="1"/>
  <c r="Q142" i="1"/>
  <c r="P142" i="1"/>
  <c r="AE141" i="1"/>
  <c r="X141" i="1"/>
  <c r="W141" i="1"/>
  <c r="V141" i="1"/>
  <c r="U141" i="1"/>
  <c r="S141" i="1"/>
  <c r="Q141" i="1"/>
  <c r="P141" i="1"/>
  <c r="AE140" i="1"/>
  <c r="X140" i="1"/>
  <c r="W140" i="1"/>
  <c r="V140" i="1"/>
  <c r="U140" i="1"/>
  <c r="S140" i="1"/>
  <c r="Q140" i="1"/>
  <c r="P140" i="1"/>
  <c r="AE139" i="1"/>
  <c r="X139" i="1"/>
  <c r="W139" i="1"/>
  <c r="V139" i="1"/>
  <c r="U139" i="1"/>
  <c r="S139" i="1"/>
  <c r="Q139" i="1"/>
  <c r="P139" i="1"/>
  <c r="AE138" i="1"/>
  <c r="X138" i="1"/>
  <c r="W138" i="1"/>
  <c r="V138" i="1"/>
  <c r="U138" i="1"/>
  <c r="S138" i="1"/>
  <c r="Q138" i="1"/>
  <c r="P138" i="1"/>
  <c r="AE137" i="1"/>
  <c r="X137" i="1"/>
  <c r="W137" i="1"/>
  <c r="V137" i="1"/>
  <c r="U137" i="1"/>
  <c r="S137" i="1"/>
  <c r="Q137" i="1"/>
  <c r="P137" i="1"/>
  <c r="AE136" i="1"/>
  <c r="X136" i="1"/>
  <c r="W136" i="1"/>
  <c r="V136" i="1"/>
  <c r="U136" i="1"/>
  <c r="S136" i="1"/>
  <c r="Q136" i="1"/>
  <c r="P136" i="1"/>
  <c r="AE135" i="1"/>
  <c r="X135" i="1"/>
  <c r="W135" i="1"/>
  <c r="V135" i="1"/>
  <c r="U135" i="1"/>
  <c r="S135" i="1"/>
  <c r="Q135" i="1"/>
  <c r="P135" i="1"/>
  <c r="AE134" i="1"/>
  <c r="X134" i="1"/>
  <c r="W134" i="1"/>
  <c r="V134" i="1"/>
  <c r="U134" i="1"/>
  <c r="S134" i="1"/>
  <c r="Q134" i="1"/>
  <c r="P134" i="1"/>
  <c r="AE133" i="1"/>
  <c r="X133" i="1"/>
  <c r="W133" i="1"/>
  <c r="V133" i="1"/>
  <c r="U133" i="1"/>
  <c r="S133" i="1"/>
  <c r="Q133" i="1"/>
  <c r="P133" i="1"/>
  <c r="AE132" i="1"/>
  <c r="X132" i="1"/>
  <c r="W132" i="1"/>
  <c r="V132" i="1"/>
  <c r="U132" i="1"/>
  <c r="S132" i="1"/>
  <c r="Q132" i="1"/>
  <c r="P132" i="1"/>
  <c r="AE131" i="1"/>
  <c r="X131" i="1"/>
  <c r="W131" i="1"/>
  <c r="V131" i="1"/>
  <c r="U131" i="1"/>
  <c r="S131" i="1"/>
  <c r="Q131" i="1"/>
  <c r="P131" i="1"/>
  <c r="AE130" i="1"/>
  <c r="X130" i="1"/>
  <c r="W130" i="1"/>
  <c r="V130" i="1"/>
  <c r="U130" i="1"/>
  <c r="S130" i="1"/>
  <c r="Q130" i="1"/>
  <c r="P130" i="1"/>
  <c r="AE129" i="1"/>
  <c r="X129" i="1"/>
  <c r="W129" i="1"/>
  <c r="V129" i="1"/>
  <c r="U129" i="1"/>
  <c r="S129" i="1"/>
  <c r="Q129" i="1"/>
  <c r="P129" i="1"/>
  <c r="AE128" i="1"/>
  <c r="X128" i="1"/>
  <c r="W128" i="1"/>
  <c r="V128" i="1"/>
  <c r="U128" i="1"/>
  <c r="S128" i="1"/>
  <c r="Q128" i="1"/>
  <c r="P128" i="1"/>
  <c r="AE127" i="1"/>
  <c r="X127" i="1"/>
  <c r="W127" i="1"/>
  <c r="V127" i="1"/>
  <c r="U127" i="1"/>
  <c r="S127" i="1"/>
  <c r="Q127" i="1"/>
  <c r="P127" i="1"/>
  <c r="AE126" i="1"/>
  <c r="X126" i="1"/>
  <c r="W126" i="1"/>
  <c r="V126" i="1"/>
  <c r="U126" i="1"/>
  <c r="S126" i="1"/>
  <c r="Q126" i="1"/>
  <c r="P126" i="1"/>
  <c r="AE125" i="1"/>
  <c r="X125" i="1"/>
  <c r="W125" i="1"/>
  <c r="V125" i="1"/>
  <c r="U125" i="1"/>
  <c r="S125" i="1"/>
  <c r="Q125" i="1"/>
  <c r="P125" i="1"/>
  <c r="AE124" i="1"/>
  <c r="X124" i="1"/>
  <c r="W124" i="1"/>
  <c r="V124" i="1"/>
  <c r="U124" i="1"/>
  <c r="S124" i="1"/>
  <c r="Q124" i="1"/>
  <c r="P124" i="1"/>
  <c r="AE123" i="1"/>
  <c r="X123" i="1"/>
  <c r="W123" i="1"/>
  <c r="V123" i="1"/>
  <c r="U123" i="1"/>
  <c r="S123" i="1"/>
  <c r="Q123" i="1"/>
  <c r="P123" i="1"/>
  <c r="AE122" i="1"/>
  <c r="X122" i="1"/>
  <c r="W122" i="1"/>
  <c r="V122" i="1"/>
  <c r="U122" i="1"/>
  <c r="S122" i="1"/>
  <c r="Q122" i="1"/>
  <c r="P122" i="1"/>
  <c r="AE121" i="1"/>
  <c r="X121" i="1"/>
  <c r="W121" i="1"/>
  <c r="V121" i="1"/>
  <c r="U121" i="1"/>
  <c r="S121" i="1"/>
  <c r="Q121" i="1"/>
  <c r="P121" i="1"/>
  <c r="AE120" i="1"/>
  <c r="X120" i="1"/>
  <c r="W120" i="1"/>
  <c r="V120" i="1"/>
  <c r="U120" i="1"/>
  <c r="S120" i="1"/>
  <c r="Q120" i="1"/>
  <c r="P120" i="1"/>
  <c r="AE119" i="1"/>
  <c r="X119" i="1"/>
  <c r="W119" i="1"/>
  <c r="V119" i="1"/>
  <c r="U119" i="1"/>
  <c r="S119" i="1"/>
  <c r="Q119" i="1"/>
  <c r="P119" i="1"/>
  <c r="AE118" i="1"/>
  <c r="X118" i="1"/>
  <c r="W118" i="1"/>
  <c r="V118" i="1"/>
  <c r="U118" i="1"/>
  <c r="S118" i="1"/>
  <c r="Q118" i="1"/>
  <c r="P118" i="1"/>
  <c r="AE117" i="1"/>
  <c r="X117" i="1"/>
  <c r="W117" i="1"/>
  <c r="V117" i="1"/>
  <c r="U117" i="1"/>
  <c r="S117" i="1"/>
  <c r="Q117" i="1"/>
  <c r="P117" i="1"/>
  <c r="AE116" i="1"/>
  <c r="X116" i="1"/>
  <c r="W116" i="1"/>
  <c r="V116" i="1"/>
  <c r="U116" i="1"/>
  <c r="S116" i="1"/>
  <c r="Q116" i="1"/>
  <c r="P116" i="1"/>
  <c r="AE115" i="1"/>
  <c r="X115" i="1"/>
  <c r="W115" i="1"/>
  <c r="V115" i="1"/>
  <c r="U115" i="1"/>
  <c r="S115" i="1"/>
  <c r="Q115" i="1"/>
  <c r="P115" i="1"/>
  <c r="AE114" i="1"/>
  <c r="X114" i="1"/>
  <c r="W114" i="1"/>
  <c r="V114" i="1"/>
  <c r="U114" i="1"/>
  <c r="S114" i="1"/>
  <c r="Q114" i="1"/>
  <c r="P114" i="1"/>
  <c r="AE113" i="1"/>
  <c r="X113" i="1"/>
  <c r="W113" i="1"/>
  <c r="V113" i="1"/>
  <c r="U113" i="1"/>
  <c r="S113" i="1"/>
  <c r="Q113" i="1"/>
  <c r="P113" i="1"/>
  <c r="AE112" i="1"/>
  <c r="X112" i="1"/>
  <c r="W112" i="1"/>
  <c r="V112" i="1"/>
  <c r="U112" i="1"/>
  <c r="S112" i="1"/>
  <c r="Q112" i="1"/>
  <c r="P112" i="1"/>
  <c r="AE111" i="1"/>
  <c r="X111" i="1"/>
  <c r="W111" i="1"/>
  <c r="V111" i="1"/>
  <c r="U111" i="1"/>
  <c r="S111" i="1"/>
  <c r="Q111" i="1"/>
  <c r="P111" i="1"/>
  <c r="AE110" i="1"/>
  <c r="X110" i="1"/>
  <c r="W110" i="1"/>
  <c r="V110" i="1"/>
  <c r="U110" i="1"/>
  <c r="S110" i="1"/>
  <c r="Q110" i="1"/>
  <c r="P110" i="1"/>
  <c r="AE109" i="1"/>
  <c r="X109" i="1"/>
  <c r="W109" i="1"/>
  <c r="V109" i="1"/>
  <c r="U109" i="1"/>
  <c r="S109" i="1"/>
  <c r="Q109" i="1"/>
  <c r="P109" i="1"/>
  <c r="AE108" i="1"/>
  <c r="X108" i="1"/>
  <c r="W108" i="1"/>
  <c r="V108" i="1"/>
  <c r="U108" i="1"/>
  <c r="S108" i="1"/>
  <c r="Q108" i="1"/>
  <c r="P108" i="1"/>
  <c r="AE107" i="1"/>
  <c r="X107" i="1"/>
  <c r="W107" i="1"/>
  <c r="V107" i="1"/>
  <c r="U107" i="1"/>
  <c r="S107" i="1"/>
  <c r="Q107" i="1"/>
  <c r="P107" i="1"/>
  <c r="AE106" i="1"/>
  <c r="X106" i="1"/>
  <c r="W106" i="1"/>
  <c r="V106" i="1"/>
  <c r="U106" i="1"/>
  <c r="S106" i="1"/>
  <c r="Q106" i="1"/>
  <c r="P106" i="1"/>
  <c r="AE105" i="1"/>
  <c r="X105" i="1"/>
  <c r="W105" i="1"/>
  <c r="V105" i="1"/>
  <c r="U105" i="1"/>
  <c r="S105" i="1"/>
  <c r="Q105" i="1"/>
  <c r="P105" i="1"/>
  <c r="AE104" i="1"/>
  <c r="X104" i="1"/>
  <c r="W104" i="1"/>
  <c r="V104" i="1"/>
  <c r="U104" i="1"/>
  <c r="S104" i="1"/>
  <c r="Q104" i="1"/>
  <c r="P104" i="1"/>
  <c r="AE103" i="1"/>
  <c r="X103" i="1"/>
  <c r="W103" i="1"/>
  <c r="V103" i="1"/>
  <c r="U103" i="1"/>
  <c r="S103" i="1"/>
  <c r="Q103" i="1"/>
  <c r="P103" i="1"/>
  <c r="AE102" i="1"/>
  <c r="X102" i="1"/>
  <c r="W102" i="1"/>
  <c r="V102" i="1"/>
  <c r="U102" i="1"/>
  <c r="S102" i="1"/>
  <c r="Q102" i="1"/>
  <c r="P102" i="1"/>
  <c r="AE101" i="1"/>
  <c r="X101" i="1"/>
  <c r="W101" i="1"/>
  <c r="V101" i="1"/>
  <c r="U101" i="1"/>
  <c r="S101" i="1"/>
  <c r="Q101" i="1"/>
  <c r="P101" i="1"/>
  <c r="AE100" i="1"/>
  <c r="X100" i="1"/>
  <c r="W100" i="1"/>
  <c r="V100" i="1"/>
  <c r="U100" i="1"/>
  <c r="S100" i="1"/>
  <c r="Q100" i="1"/>
  <c r="P100" i="1"/>
  <c r="AE99" i="1"/>
  <c r="X99" i="1"/>
  <c r="W99" i="1"/>
  <c r="V99" i="1"/>
  <c r="U99" i="1"/>
  <c r="S99" i="1"/>
  <c r="Q99" i="1"/>
  <c r="P99" i="1"/>
  <c r="AE98" i="1"/>
  <c r="X98" i="1"/>
  <c r="W98" i="1"/>
  <c r="V98" i="1"/>
  <c r="U98" i="1"/>
  <c r="S98" i="1"/>
  <c r="Q98" i="1"/>
  <c r="P98" i="1"/>
  <c r="AE97" i="1"/>
  <c r="X97" i="1"/>
  <c r="W97" i="1"/>
  <c r="V97" i="1"/>
  <c r="U97" i="1"/>
  <c r="S97" i="1"/>
  <c r="Q97" i="1"/>
  <c r="P97" i="1"/>
  <c r="AE96" i="1"/>
  <c r="X96" i="1"/>
  <c r="W96" i="1"/>
  <c r="V96" i="1"/>
  <c r="U96" i="1"/>
  <c r="S96" i="1"/>
  <c r="Q96" i="1"/>
  <c r="P96" i="1"/>
  <c r="AE95" i="1"/>
  <c r="X95" i="1"/>
  <c r="W95" i="1"/>
  <c r="V95" i="1"/>
  <c r="U95" i="1"/>
  <c r="S95" i="1"/>
  <c r="Q95" i="1"/>
  <c r="P95" i="1"/>
  <c r="AE94" i="1"/>
  <c r="X94" i="1"/>
  <c r="W94" i="1"/>
  <c r="V94" i="1"/>
  <c r="U94" i="1"/>
  <c r="S94" i="1"/>
  <c r="Q94" i="1"/>
  <c r="P94" i="1"/>
  <c r="AE93" i="1"/>
  <c r="X93" i="1"/>
  <c r="W93" i="1"/>
  <c r="V93" i="1"/>
  <c r="U93" i="1"/>
  <c r="S93" i="1"/>
  <c r="Q93" i="1"/>
  <c r="P93" i="1"/>
  <c r="AE92" i="1"/>
  <c r="X92" i="1"/>
  <c r="W92" i="1"/>
  <c r="V92" i="1"/>
  <c r="U92" i="1"/>
  <c r="S92" i="1"/>
  <c r="Q92" i="1"/>
  <c r="P92" i="1"/>
  <c r="AE91" i="1"/>
  <c r="X91" i="1"/>
  <c r="W91" i="1"/>
  <c r="V91" i="1"/>
  <c r="U91" i="1"/>
  <c r="S91" i="1"/>
  <c r="Q91" i="1"/>
  <c r="P91" i="1"/>
  <c r="AE90" i="1"/>
  <c r="X90" i="1"/>
  <c r="W90" i="1"/>
  <c r="V90" i="1"/>
  <c r="U90" i="1"/>
  <c r="S90" i="1"/>
  <c r="Q90" i="1"/>
  <c r="P90" i="1"/>
  <c r="AE89" i="1"/>
  <c r="X89" i="1"/>
  <c r="W89" i="1"/>
  <c r="V89" i="1"/>
  <c r="U89" i="1"/>
  <c r="S89" i="1"/>
  <c r="Q89" i="1"/>
  <c r="P89" i="1"/>
  <c r="AE88" i="1"/>
  <c r="X88" i="1"/>
  <c r="W88" i="1"/>
  <c r="V88" i="1"/>
  <c r="U88" i="1"/>
  <c r="S88" i="1"/>
  <c r="Q88" i="1"/>
  <c r="P88" i="1"/>
  <c r="AE87" i="1"/>
  <c r="X87" i="1"/>
  <c r="W87" i="1"/>
  <c r="V87" i="1"/>
  <c r="U87" i="1"/>
  <c r="S87" i="1"/>
  <c r="Q87" i="1"/>
  <c r="P87" i="1"/>
  <c r="AE86" i="1"/>
  <c r="X86" i="1"/>
  <c r="W86" i="1"/>
  <c r="V86" i="1"/>
  <c r="U86" i="1"/>
  <c r="S86" i="1"/>
  <c r="Q86" i="1"/>
  <c r="P86" i="1"/>
  <c r="AE85" i="1"/>
  <c r="X85" i="1"/>
  <c r="W85" i="1"/>
  <c r="V85" i="1"/>
  <c r="U85" i="1"/>
  <c r="S85" i="1"/>
  <c r="Q85" i="1"/>
  <c r="P85" i="1"/>
  <c r="AE84" i="1"/>
  <c r="X84" i="1"/>
  <c r="W84" i="1"/>
  <c r="V84" i="1"/>
  <c r="U84" i="1"/>
  <c r="S84" i="1"/>
  <c r="Q84" i="1"/>
  <c r="P84" i="1"/>
  <c r="AE83" i="1"/>
  <c r="X83" i="1"/>
  <c r="W83" i="1"/>
  <c r="V83" i="1"/>
  <c r="U83" i="1"/>
  <c r="S83" i="1"/>
  <c r="Q83" i="1"/>
  <c r="P83" i="1"/>
  <c r="AE82" i="1"/>
  <c r="X82" i="1"/>
  <c r="W82" i="1"/>
  <c r="V82" i="1"/>
  <c r="U82" i="1"/>
  <c r="S82" i="1"/>
  <c r="Q82" i="1"/>
  <c r="P82" i="1"/>
  <c r="AE81" i="1"/>
  <c r="X81" i="1"/>
  <c r="W81" i="1"/>
  <c r="V81" i="1"/>
  <c r="U81" i="1"/>
  <c r="S81" i="1"/>
  <c r="Q81" i="1"/>
  <c r="P81" i="1"/>
  <c r="AE80" i="1"/>
  <c r="X80" i="1"/>
  <c r="W80" i="1"/>
  <c r="V80" i="1"/>
  <c r="U80" i="1"/>
  <c r="S80" i="1"/>
  <c r="Q80" i="1"/>
  <c r="P80" i="1"/>
  <c r="AE79" i="1"/>
  <c r="X79" i="1"/>
  <c r="W79" i="1"/>
  <c r="V79" i="1"/>
  <c r="U79" i="1"/>
  <c r="S79" i="1"/>
  <c r="Q79" i="1"/>
  <c r="P79" i="1"/>
  <c r="AE78" i="1"/>
  <c r="X78" i="1"/>
  <c r="W78" i="1"/>
  <c r="V78" i="1"/>
  <c r="U78" i="1"/>
  <c r="S78" i="1"/>
  <c r="Q78" i="1"/>
  <c r="P78" i="1"/>
  <c r="AE77" i="1"/>
  <c r="X77" i="1"/>
  <c r="W77" i="1"/>
  <c r="V77" i="1"/>
  <c r="U77" i="1"/>
  <c r="S77" i="1"/>
  <c r="Q77" i="1"/>
  <c r="P77" i="1"/>
  <c r="AE76" i="1"/>
  <c r="X76" i="1"/>
  <c r="W76" i="1"/>
  <c r="V76" i="1"/>
  <c r="U76" i="1"/>
  <c r="S76" i="1"/>
  <c r="Q76" i="1"/>
  <c r="P76" i="1"/>
  <c r="AE75" i="1"/>
  <c r="X75" i="1"/>
  <c r="W75" i="1"/>
  <c r="V75" i="1"/>
  <c r="U75" i="1"/>
  <c r="S75" i="1"/>
  <c r="Q75" i="1"/>
  <c r="P75" i="1"/>
  <c r="AE74" i="1"/>
  <c r="X74" i="1"/>
  <c r="W74" i="1"/>
  <c r="V74" i="1"/>
  <c r="U74" i="1"/>
  <c r="S74" i="1"/>
  <c r="Q74" i="1"/>
  <c r="P74" i="1"/>
  <c r="AE73" i="1"/>
  <c r="X73" i="1"/>
  <c r="W73" i="1"/>
  <c r="V73" i="1"/>
  <c r="U73" i="1"/>
  <c r="S73" i="1"/>
  <c r="Q73" i="1"/>
  <c r="P73" i="1"/>
  <c r="AE72" i="1"/>
  <c r="X72" i="1"/>
  <c r="W72" i="1"/>
  <c r="V72" i="1"/>
  <c r="U72" i="1"/>
  <c r="S72" i="1"/>
  <c r="Q72" i="1"/>
  <c r="P72" i="1"/>
  <c r="AE71" i="1"/>
  <c r="X71" i="1"/>
  <c r="W71" i="1"/>
  <c r="V71" i="1"/>
  <c r="U71" i="1"/>
  <c r="S71" i="1"/>
  <c r="Q71" i="1"/>
  <c r="P71" i="1"/>
  <c r="AE70" i="1"/>
  <c r="X70" i="1"/>
  <c r="W70" i="1"/>
  <c r="V70" i="1"/>
  <c r="U70" i="1"/>
  <c r="S70" i="1"/>
  <c r="Q70" i="1"/>
  <c r="P70" i="1"/>
  <c r="AE69" i="1"/>
  <c r="X69" i="1"/>
  <c r="W69" i="1"/>
  <c r="V69" i="1"/>
  <c r="U69" i="1"/>
  <c r="S69" i="1"/>
  <c r="Q69" i="1"/>
  <c r="P69" i="1"/>
  <c r="AE68" i="1"/>
  <c r="X68" i="1"/>
  <c r="W68" i="1"/>
  <c r="V68" i="1"/>
  <c r="U68" i="1"/>
  <c r="S68" i="1"/>
  <c r="Q68" i="1"/>
  <c r="P68" i="1"/>
  <c r="AE67" i="1"/>
  <c r="X67" i="1"/>
  <c r="W67" i="1"/>
  <c r="V67" i="1"/>
  <c r="U67" i="1"/>
  <c r="S67" i="1"/>
  <c r="Q67" i="1"/>
  <c r="P67" i="1"/>
  <c r="AE66" i="1"/>
  <c r="X66" i="1"/>
  <c r="W66" i="1"/>
  <c r="V66" i="1"/>
  <c r="U66" i="1"/>
  <c r="S66" i="1"/>
  <c r="Q66" i="1"/>
  <c r="P66" i="1"/>
  <c r="AE65" i="1"/>
  <c r="X65" i="1"/>
  <c r="W65" i="1"/>
  <c r="V65" i="1"/>
  <c r="U65" i="1"/>
  <c r="S65" i="1"/>
  <c r="Q65" i="1"/>
  <c r="P65" i="1"/>
  <c r="AE64" i="1"/>
  <c r="X64" i="1"/>
  <c r="W64" i="1"/>
  <c r="V64" i="1"/>
  <c r="U64" i="1"/>
  <c r="S64" i="1"/>
  <c r="Q64" i="1"/>
  <c r="P64" i="1"/>
  <c r="AE63" i="1"/>
  <c r="X63" i="1"/>
  <c r="W63" i="1"/>
  <c r="V63" i="1"/>
  <c r="U63" i="1"/>
  <c r="S63" i="1"/>
  <c r="Q63" i="1"/>
  <c r="P63" i="1"/>
  <c r="AE62" i="1"/>
  <c r="X62" i="1"/>
  <c r="W62" i="1"/>
  <c r="V62" i="1"/>
  <c r="U62" i="1"/>
  <c r="S62" i="1"/>
  <c r="Q62" i="1"/>
  <c r="P62" i="1"/>
  <c r="AE61" i="1"/>
  <c r="X61" i="1"/>
  <c r="W61" i="1"/>
  <c r="V61" i="1"/>
  <c r="U61" i="1"/>
  <c r="S61" i="1"/>
  <c r="Q61" i="1"/>
  <c r="P61" i="1"/>
  <c r="AE60" i="1"/>
  <c r="X60" i="1"/>
  <c r="W60" i="1"/>
  <c r="V60" i="1"/>
  <c r="U60" i="1"/>
  <c r="S60" i="1"/>
  <c r="Q60" i="1"/>
  <c r="P60" i="1"/>
  <c r="AE59" i="1"/>
  <c r="X59" i="1"/>
  <c r="W59" i="1"/>
  <c r="V59" i="1"/>
  <c r="U59" i="1"/>
  <c r="S59" i="1"/>
  <c r="Q59" i="1"/>
  <c r="P59" i="1"/>
  <c r="AE58" i="1"/>
  <c r="X58" i="1"/>
  <c r="W58" i="1"/>
  <c r="V58" i="1"/>
  <c r="U58" i="1"/>
  <c r="S58" i="1"/>
  <c r="Q58" i="1"/>
  <c r="P58" i="1"/>
  <c r="AE57" i="1"/>
  <c r="X57" i="1"/>
  <c r="W57" i="1"/>
  <c r="V57" i="1"/>
  <c r="U57" i="1"/>
  <c r="S57" i="1"/>
  <c r="Q57" i="1"/>
  <c r="P57" i="1"/>
  <c r="AE56" i="1"/>
  <c r="X56" i="1"/>
  <c r="W56" i="1"/>
  <c r="V56" i="1"/>
  <c r="U56" i="1"/>
  <c r="S56" i="1"/>
  <c r="Q56" i="1"/>
  <c r="P56" i="1"/>
  <c r="AE55" i="1"/>
  <c r="X55" i="1"/>
  <c r="W55" i="1"/>
  <c r="V55" i="1"/>
  <c r="U55" i="1"/>
  <c r="S55" i="1"/>
  <c r="Q55" i="1"/>
  <c r="P55" i="1"/>
  <c r="AE54" i="1"/>
  <c r="X54" i="1"/>
  <c r="W54" i="1"/>
  <c r="V54" i="1"/>
  <c r="U54" i="1"/>
  <c r="S54" i="1"/>
  <c r="Q54" i="1"/>
  <c r="P54" i="1"/>
  <c r="AE53" i="1"/>
  <c r="X53" i="1"/>
  <c r="W53" i="1"/>
  <c r="V53" i="1"/>
  <c r="U53" i="1"/>
  <c r="S53" i="1"/>
  <c r="Q53" i="1"/>
  <c r="P53" i="1"/>
  <c r="AE52" i="1"/>
  <c r="X52" i="1"/>
  <c r="W52" i="1"/>
  <c r="V52" i="1"/>
  <c r="U52" i="1"/>
  <c r="S52" i="1"/>
  <c r="Q52" i="1"/>
  <c r="P52" i="1"/>
  <c r="AE51" i="1"/>
  <c r="X51" i="1"/>
  <c r="W51" i="1"/>
  <c r="V51" i="1"/>
  <c r="U51" i="1"/>
  <c r="S51" i="1"/>
  <c r="Q51" i="1"/>
  <c r="P51" i="1"/>
  <c r="AE50" i="1"/>
  <c r="X50" i="1"/>
  <c r="W50" i="1"/>
  <c r="V50" i="1"/>
  <c r="U50" i="1"/>
  <c r="S50" i="1"/>
  <c r="Q50" i="1"/>
  <c r="P50" i="1"/>
  <c r="AE49" i="1"/>
  <c r="X49" i="1"/>
  <c r="W49" i="1"/>
  <c r="V49" i="1"/>
  <c r="U49" i="1"/>
  <c r="S49" i="1"/>
  <c r="Q49" i="1"/>
  <c r="P49" i="1"/>
  <c r="AE48" i="1"/>
  <c r="X48" i="1"/>
  <c r="W48" i="1"/>
  <c r="V48" i="1"/>
  <c r="U48" i="1"/>
  <c r="S48" i="1"/>
  <c r="Q48" i="1"/>
  <c r="P48" i="1"/>
  <c r="AE47" i="1"/>
  <c r="X47" i="1"/>
  <c r="W47" i="1"/>
  <c r="V47" i="1"/>
  <c r="U47" i="1"/>
  <c r="S47" i="1"/>
  <c r="Q47" i="1"/>
  <c r="P47" i="1"/>
  <c r="AE46" i="1"/>
  <c r="X46" i="1"/>
  <c r="W46" i="1"/>
  <c r="V46" i="1"/>
  <c r="U46" i="1"/>
  <c r="S46" i="1"/>
  <c r="Q46" i="1"/>
  <c r="P46" i="1"/>
  <c r="AE45" i="1"/>
  <c r="X45" i="1"/>
  <c r="W45" i="1"/>
  <c r="V45" i="1"/>
  <c r="U45" i="1"/>
  <c r="S45" i="1"/>
  <c r="Q45" i="1"/>
  <c r="P45" i="1"/>
  <c r="AE44" i="1"/>
  <c r="X44" i="1"/>
  <c r="W44" i="1"/>
  <c r="V44" i="1"/>
  <c r="U44" i="1"/>
  <c r="S44" i="1"/>
  <c r="Q44" i="1"/>
  <c r="P44" i="1"/>
  <c r="AE43" i="1"/>
  <c r="X43" i="1"/>
  <c r="W43" i="1"/>
  <c r="V43" i="1"/>
  <c r="U43" i="1"/>
  <c r="S43" i="1"/>
  <c r="Q43" i="1"/>
  <c r="P43" i="1"/>
  <c r="AE42" i="1"/>
  <c r="X42" i="1"/>
  <c r="W42" i="1"/>
  <c r="V42" i="1"/>
  <c r="U42" i="1"/>
  <c r="S42" i="1"/>
  <c r="Q42" i="1"/>
  <c r="P42" i="1"/>
  <c r="AE41" i="1"/>
  <c r="X41" i="1"/>
  <c r="W41" i="1"/>
  <c r="V41" i="1"/>
  <c r="U41" i="1"/>
  <c r="S41" i="1"/>
  <c r="Q41" i="1"/>
  <c r="P41" i="1"/>
  <c r="AE40" i="1"/>
  <c r="X40" i="1"/>
  <c r="W40" i="1"/>
  <c r="V40" i="1"/>
  <c r="U40" i="1"/>
  <c r="S40" i="1"/>
  <c r="Q40" i="1"/>
  <c r="P40" i="1"/>
  <c r="AE39" i="1"/>
  <c r="X39" i="1"/>
  <c r="W39" i="1"/>
  <c r="V39" i="1"/>
  <c r="U39" i="1"/>
  <c r="S39" i="1"/>
  <c r="Q39" i="1"/>
  <c r="P39" i="1"/>
  <c r="AE38" i="1"/>
  <c r="X38" i="1"/>
  <c r="W38" i="1"/>
  <c r="V38" i="1"/>
  <c r="U38" i="1"/>
  <c r="S38" i="1"/>
  <c r="Q38" i="1"/>
  <c r="P38" i="1"/>
  <c r="AE37" i="1"/>
  <c r="X37" i="1"/>
  <c r="W37" i="1"/>
  <c r="V37" i="1"/>
  <c r="U37" i="1"/>
  <c r="S37" i="1"/>
  <c r="Q37" i="1"/>
  <c r="P37" i="1"/>
  <c r="AE36" i="1"/>
  <c r="X36" i="1"/>
  <c r="W36" i="1"/>
  <c r="V36" i="1"/>
  <c r="U36" i="1"/>
  <c r="S36" i="1"/>
  <c r="Q36" i="1"/>
  <c r="P36" i="1"/>
  <c r="AE35" i="1"/>
  <c r="X35" i="1"/>
  <c r="W35" i="1"/>
  <c r="V35" i="1"/>
  <c r="U35" i="1"/>
  <c r="S35" i="1"/>
  <c r="Q35" i="1"/>
  <c r="P35" i="1"/>
  <c r="AE34" i="1"/>
  <c r="X34" i="1"/>
  <c r="W34" i="1"/>
  <c r="V34" i="1"/>
  <c r="U34" i="1"/>
  <c r="S34" i="1"/>
  <c r="Q34" i="1"/>
  <c r="P34" i="1"/>
  <c r="AE33" i="1"/>
  <c r="X33" i="1"/>
  <c r="W33" i="1"/>
  <c r="V33" i="1"/>
  <c r="U33" i="1"/>
  <c r="S33" i="1"/>
  <c r="Q33" i="1"/>
  <c r="P33" i="1"/>
  <c r="AE32" i="1"/>
  <c r="X32" i="1"/>
  <c r="W32" i="1"/>
  <c r="V32" i="1"/>
  <c r="U32" i="1"/>
  <c r="S32" i="1"/>
  <c r="Q32" i="1"/>
  <c r="P32" i="1"/>
  <c r="AE31" i="1"/>
  <c r="X31" i="1"/>
  <c r="W31" i="1"/>
  <c r="V31" i="1"/>
  <c r="U31" i="1"/>
  <c r="S31" i="1"/>
  <c r="Q31" i="1"/>
  <c r="P31" i="1"/>
  <c r="AE30" i="1"/>
  <c r="X30" i="1"/>
  <c r="W30" i="1"/>
  <c r="V30" i="1"/>
  <c r="U30" i="1"/>
  <c r="S30" i="1"/>
  <c r="Q30" i="1"/>
  <c r="P30" i="1"/>
  <c r="AE29" i="1"/>
  <c r="X29" i="1"/>
  <c r="W29" i="1"/>
  <c r="V29" i="1"/>
  <c r="U29" i="1"/>
  <c r="S29" i="1"/>
  <c r="Q29" i="1"/>
  <c r="P29" i="1"/>
  <c r="AE28" i="1"/>
  <c r="X28" i="1"/>
  <c r="W28" i="1"/>
  <c r="V28" i="1"/>
  <c r="U28" i="1"/>
  <c r="S28" i="1"/>
  <c r="Q28" i="1"/>
  <c r="P28" i="1"/>
  <c r="AE27" i="1"/>
  <c r="X27" i="1"/>
  <c r="W27" i="1"/>
  <c r="V27" i="1"/>
  <c r="U27" i="1"/>
  <c r="S27" i="1"/>
  <c r="Q27" i="1"/>
  <c r="P27" i="1"/>
  <c r="AE26" i="1"/>
  <c r="X26" i="1"/>
  <c r="W26" i="1"/>
  <c r="V26" i="1"/>
  <c r="U26" i="1"/>
  <c r="S26" i="1"/>
  <c r="Q26" i="1"/>
  <c r="P26" i="1"/>
  <c r="AE25" i="1"/>
  <c r="X25" i="1"/>
  <c r="W25" i="1"/>
  <c r="V25" i="1"/>
  <c r="U25" i="1"/>
  <c r="S25" i="1"/>
  <c r="Q25" i="1"/>
  <c r="P25" i="1"/>
  <c r="AE24" i="1"/>
  <c r="X24" i="1"/>
  <c r="W24" i="1"/>
  <c r="V24" i="1"/>
  <c r="U24" i="1"/>
  <c r="S24" i="1"/>
  <c r="Q24" i="1"/>
  <c r="P24" i="1"/>
  <c r="AE23" i="1"/>
  <c r="X23" i="1"/>
  <c r="W23" i="1"/>
  <c r="V23" i="1"/>
  <c r="U23" i="1"/>
  <c r="S23" i="1"/>
  <c r="Q23" i="1"/>
  <c r="P23" i="1"/>
  <c r="AE22" i="1"/>
  <c r="X22" i="1"/>
  <c r="W22" i="1"/>
  <c r="V22" i="1"/>
  <c r="U22" i="1"/>
  <c r="S22" i="1"/>
  <c r="Q22" i="1"/>
  <c r="P22" i="1"/>
  <c r="AE21" i="1"/>
  <c r="X21" i="1"/>
  <c r="W21" i="1"/>
  <c r="V21" i="1"/>
  <c r="U21" i="1"/>
  <c r="S21" i="1"/>
  <c r="Q21" i="1"/>
  <c r="P21" i="1"/>
  <c r="AE20" i="1"/>
  <c r="X20" i="1"/>
  <c r="W20" i="1"/>
  <c r="V20" i="1"/>
  <c r="U20" i="1"/>
  <c r="S20" i="1"/>
  <c r="Q20" i="1"/>
  <c r="P20" i="1"/>
  <c r="AE19" i="1"/>
  <c r="X19" i="1"/>
  <c r="W19" i="1"/>
  <c r="V19" i="1"/>
  <c r="U19" i="1"/>
  <c r="S19" i="1"/>
  <c r="Q19" i="1"/>
  <c r="P19" i="1"/>
  <c r="AE18" i="1"/>
  <c r="X18" i="1"/>
  <c r="W18" i="1"/>
  <c r="V18" i="1"/>
  <c r="U18" i="1"/>
  <c r="S18" i="1"/>
  <c r="Q18" i="1"/>
  <c r="P18" i="1"/>
  <c r="AE17" i="1"/>
  <c r="X17" i="1"/>
  <c r="W17" i="1"/>
  <c r="V17" i="1"/>
  <c r="U17" i="1"/>
  <c r="S17" i="1"/>
  <c r="Q17" i="1"/>
  <c r="P17" i="1"/>
  <c r="AE16" i="1"/>
  <c r="X16" i="1"/>
  <c r="W16" i="1"/>
  <c r="V16" i="1"/>
  <c r="U16" i="1"/>
  <c r="S16" i="1"/>
  <c r="Q16" i="1"/>
  <c r="P16" i="1"/>
  <c r="AE15" i="1"/>
  <c r="X15" i="1"/>
  <c r="W15" i="1"/>
  <c r="V15" i="1"/>
  <c r="U15" i="1"/>
  <c r="S15" i="1"/>
  <c r="Q15" i="1"/>
  <c r="P15" i="1"/>
  <c r="AE14" i="1"/>
  <c r="X14" i="1"/>
  <c r="W14" i="1"/>
  <c r="V14" i="1"/>
  <c r="U14" i="1"/>
  <c r="S14" i="1"/>
  <c r="Q14" i="1"/>
  <c r="P14" i="1"/>
  <c r="AE13" i="1"/>
  <c r="X13" i="1"/>
  <c r="W13" i="1"/>
  <c r="V13" i="1"/>
  <c r="U13" i="1"/>
  <c r="S13" i="1"/>
  <c r="Q13" i="1"/>
  <c r="P13" i="1"/>
  <c r="AE12" i="1"/>
  <c r="X12" i="1"/>
  <c r="W12" i="1"/>
  <c r="V12" i="1"/>
  <c r="U12" i="1"/>
  <c r="S12" i="1"/>
  <c r="Q12" i="1"/>
  <c r="P12" i="1"/>
  <c r="AE11" i="1"/>
  <c r="X11" i="1"/>
  <c r="W11" i="1"/>
  <c r="V11" i="1"/>
  <c r="U11" i="1"/>
  <c r="S11" i="1"/>
  <c r="Q11" i="1"/>
  <c r="P11" i="1"/>
  <c r="AE10" i="1"/>
  <c r="X10" i="1"/>
  <c r="W10" i="1"/>
  <c r="V10" i="1"/>
  <c r="U10" i="1"/>
  <c r="S10" i="1"/>
  <c r="Q10" i="1"/>
  <c r="P10" i="1"/>
  <c r="AE9" i="1"/>
  <c r="X9" i="1"/>
  <c r="W9" i="1"/>
  <c r="V9" i="1"/>
  <c r="U9" i="1"/>
  <c r="S9" i="1"/>
  <c r="Q9" i="1"/>
  <c r="P9" i="1"/>
  <c r="AE8" i="1"/>
  <c r="X8" i="1"/>
  <c r="W8" i="1"/>
  <c r="V8" i="1"/>
  <c r="U8" i="1"/>
  <c r="S8" i="1"/>
  <c r="Q8" i="1"/>
  <c r="P8" i="1"/>
  <c r="AE7" i="1"/>
  <c r="X7" i="1"/>
  <c r="W7" i="1"/>
  <c r="V7" i="1"/>
  <c r="U7" i="1"/>
  <c r="S7" i="1"/>
  <c r="Q7" i="1"/>
  <c r="P7" i="1"/>
  <c r="AE6" i="1"/>
  <c r="X6" i="1"/>
  <c r="W6" i="1"/>
  <c r="V6" i="1"/>
  <c r="U6" i="1"/>
  <c r="S6" i="1"/>
  <c r="Q6" i="1"/>
  <c r="P6" i="1"/>
  <c r="AE5" i="1"/>
  <c r="X5" i="1"/>
  <c r="W5" i="1"/>
  <c r="V5" i="1"/>
  <c r="U5" i="1"/>
  <c r="S5" i="1"/>
  <c r="Q5" i="1"/>
  <c r="P5" i="1"/>
  <c r="AE4" i="1"/>
  <c r="X4" i="1"/>
  <c r="W4" i="1"/>
  <c r="V4" i="1"/>
  <c r="U4" i="1"/>
  <c r="S4" i="1"/>
  <c r="Q4" i="1"/>
  <c r="P4" i="1"/>
  <c r="AE3" i="1"/>
  <c r="X3" i="1"/>
  <c r="W3" i="1"/>
  <c r="V3" i="1"/>
  <c r="U3" i="1"/>
  <c r="S3" i="1"/>
  <c r="Q3" i="1"/>
  <c r="P3" i="1"/>
  <c r="AE2" i="1"/>
  <c r="X2" i="1"/>
  <c r="W2" i="1"/>
  <c r="V2" i="1"/>
  <c r="U2" i="1"/>
  <c r="S2" i="1"/>
  <c r="Q2" i="1"/>
  <c r="P2" i="1"/>
  <c r="AD210" i="1" l="1"/>
  <c r="AA213" i="1"/>
  <c r="AD212" i="1"/>
  <c r="AD216" i="1"/>
  <c r="AD218" i="1"/>
  <c r="AD203" i="1"/>
  <c r="AD207" i="1"/>
  <c r="AD209" i="1"/>
  <c r="AD211" i="1"/>
  <c r="AD215" i="1"/>
  <c r="AD217" i="1"/>
  <c r="AD219" i="1"/>
  <c r="AD220" i="1"/>
  <c r="AA203" i="1"/>
  <c r="AA202" i="1"/>
  <c r="AD202" i="1"/>
  <c r="AA208" i="1"/>
  <c r="AA217" i="1"/>
  <c r="AA205" i="1"/>
  <c r="AA216" i="1"/>
  <c r="AA207" i="1"/>
  <c r="AD206" i="1"/>
  <c r="AA211" i="1"/>
  <c r="AA218" i="1"/>
  <c r="AA204" i="1"/>
  <c r="AA210" i="1"/>
  <c r="AA206" i="1"/>
  <c r="AD204" i="1"/>
  <c r="AD208" i="1"/>
  <c r="AD214" i="1"/>
  <c r="AC2" i="1"/>
  <c r="AB2" i="1"/>
  <c r="AC3" i="1"/>
  <c r="AB3" i="1"/>
  <c r="AB4" i="1"/>
  <c r="AC4" i="1"/>
  <c r="AB5" i="1"/>
  <c r="AC5" i="1"/>
  <c r="AB6" i="1"/>
  <c r="AC6" i="1"/>
  <c r="AC7" i="1"/>
  <c r="AB7" i="1"/>
  <c r="AB8" i="1"/>
  <c r="AC8" i="1"/>
  <c r="AB9" i="1"/>
  <c r="AC9" i="1"/>
  <c r="AC10" i="1"/>
  <c r="AB10" i="1"/>
  <c r="AC11" i="1"/>
  <c r="AB11" i="1"/>
  <c r="AB12" i="1"/>
  <c r="AC12" i="1"/>
  <c r="AB13" i="1"/>
  <c r="AC13" i="1"/>
  <c r="AB14" i="1"/>
  <c r="AC14" i="1"/>
  <c r="AC15" i="1"/>
  <c r="AB15" i="1"/>
  <c r="AB16" i="1"/>
  <c r="AC16" i="1"/>
  <c r="AB17" i="1"/>
  <c r="AC17" i="1"/>
  <c r="AB18" i="1"/>
  <c r="AC18" i="1"/>
  <c r="AC19" i="1"/>
  <c r="AB19" i="1"/>
  <c r="AB20" i="1"/>
  <c r="AC20" i="1"/>
  <c r="AB21" i="1"/>
  <c r="AC21" i="1"/>
  <c r="AB22" i="1"/>
  <c r="AC22" i="1"/>
  <c r="AC23" i="1"/>
  <c r="AB23" i="1"/>
  <c r="AB24" i="1"/>
  <c r="AC24" i="1"/>
  <c r="AB25" i="1"/>
  <c r="AC25" i="1"/>
  <c r="AC26" i="1"/>
  <c r="AB26" i="1"/>
  <c r="AC27" i="1"/>
  <c r="AB27" i="1"/>
  <c r="AB28" i="1"/>
  <c r="AC28" i="1"/>
  <c r="AB29" i="1"/>
  <c r="AC29" i="1"/>
  <c r="AB30" i="1"/>
  <c r="AC30" i="1"/>
  <c r="AC31" i="1"/>
  <c r="AB31" i="1"/>
  <c r="AB32" i="1"/>
  <c r="AC32" i="1"/>
  <c r="AB33" i="1"/>
  <c r="AC33" i="1"/>
  <c r="AB34" i="1"/>
  <c r="AC34" i="1"/>
  <c r="AC35" i="1"/>
  <c r="AB35" i="1"/>
  <c r="AB36" i="1"/>
  <c r="AC36" i="1"/>
  <c r="AB37" i="1"/>
  <c r="AC37" i="1"/>
  <c r="AB38" i="1"/>
  <c r="AC38" i="1"/>
  <c r="AC39" i="1"/>
  <c r="AB39" i="1"/>
  <c r="AB40" i="1"/>
  <c r="AC40" i="1"/>
  <c r="AB41" i="1"/>
  <c r="AC41" i="1"/>
  <c r="AC42" i="1"/>
  <c r="AB42" i="1"/>
  <c r="AC43" i="1"/>
  <c r="AB43" i="1"/>
  <c r="AB44" i="1"/>
  <c r="AC44" i="1"/>
  <c r="AB45" i="1"/>
  <c r="AC45" i="1"/>
  <c r="AB46" i="1"/>
  <c r="AC46" i="1"/>
  <c r="AC47" i="1"/>
  <c r="AB47" i="1"/>
  <c r="AB48" i="1"/>
  <c r="AC48" i="1"/>
  <c r="AB49" i="1"/>
  <c r="AC49" i="1"/>
  <c r="AB50" i="1"/>
  <c r="AC50" i="1"/>
  <c r="AC51" i="1"/>
  <c r="AB51" i="1"/>
  <c r="AB52" i="1"/>
  <c r="AC52" i="1"/>
  <c r="AB53" i="1"/>
  <c r="AC53" i="1"/>
  <c r="AB54" i="1"/>
  <c r="AC54" i="1"/>
  <c r="AC55" i="1"/>
  <c r="AB55" i="1"/>
  <c r="AB56" i="1"/>
  <c r="AC56" i="1"/>
  <c r="AB57" i="1"/>
  <c r="AC57" i="1"/>
  <c r="AC58" i="1"/>
  <c r="AB58" i="1"/>
  <c r="AC59" i="1"/>
  <c r="AB59" i="1"/>
  <c r="AB60" i="1"/>
  <c r="AC60" i="1"/>
  <c r="AB61" i="1"/>
  <c r="AC61" i="1"/>
  <c r="AB62" i="1"/>
  <c r="AC62" i="1"/>
  <c r="AC63" i="1"/>
  <c r="AB63" i="1"/>
  <c r="AB64" i="1"/>
  <c r="AC64" i="1"/>
  <c r="AB65" i="1"/>
  <c r="AC65" i="1"/>
  <c r="AB66" i="1"/>
  <c r="AC66" i="1"/>
  <c r="AC67" i="1"/>
  <c r="AB67" i="1"/>
  <c r="AB68" i="1"/>
  <c r="AC68" i="1"/>
  <c r="AB69" i="1"/>
  <c r="AC69" i="1"/>
  <c r="AB70" i="1"/>
  <c r="AC70" i="1"/>
  <c r="AC71" i="1"/>
  <c r="AB71" i="1"/>
  <c r="AB72" i="1"/>
  <c r="AC72" i="1"/>
  <c r="AB73" i="1"/>
  <c r="AC73" i="1"/>
  <c r="AC74" i="1"/>
  <c r="AB74" i="1"/>
  <c r="AC75" i="1"/>
  <c r="AB75" i="1"/>
  <c r="AB76" i="1"/>
  <c r="AC76" i="1"/>
  <c r="AB77" i="1"/>
  <c r="AC77" i="1"/>
  <c r="AB78" i="1"/>
  <c r="AC78" i="1"/>
  <c r="AC79" i="1"/>
  <c r="AB79" i="1"/>
  <c r="AB80" i="1"/>
  <c r="AC80" i="1"/>
  <c r="AB81" i="1"/>
  <c r="AC81" i="1"/>
  <c r="AB82" i="1"/>
  <c r="AC82" i="1"/>
  <c r="AC83" i="1"/>
  <c r="AB83" i="1"/>
  <c r="AB84" i="1"/>
  <c r="AC84" i="1"/>
  <c r="AB85" i="1"/>
  <c r="AC85" i="1"/>
  <c r="AB86" i="1"/>
  <c r="AC86" i="1"/>
  <c r="AC87" i="1"/>
  <c r="AB87" i="1"/>
  <c r="AB88" i="1"/>
  <c r="AC88" i="1"/>
  <c r="AB89" i="1"/>
  <c r="AC89" i="1"/>
  <c r="AC90" i="1"/>
  <c r="AB90" i="1"/>
  <c r="AC91" i="1"/>
  <c r="AB91" i="1"/>
  <c r="AB92" i="1"/>
  <c r="AC92" i="1"/>
  <c r="AB93" i="1"/>
  <c r="AC93" i="1"/>
  <c r="AB94" i="1"/>
  <c r="AC94" i="1"/>
  <c r="AC95" i="1"/>
  <c r="AB95" i="1"/>
  <c r="AB96" i="1"/>
  <c r="AC96" i="1"/>
  <c r="AB97" i="1"/>
  <c r="AC97" i="1"/>
  <c r="AB98" i="1"/>
  <c r="AC98" i="1"/>
  <c r="AC99" i="1"/>
  <c r="AB99" i="1"/>
  <c r="AB100" i="1"/>
  <c r="AC100" i="1"/>
  <c r="AB101" i="1"/>
  <c r="AC101" i="1"/>
  <c r="AB102" i="1"/>
  <c r="AC102" i="1"/>
  <c r="AC103" i="1"/>
  <c r="AB103" i="1"/>
  <c r="AB104" i="1"/>
  <c r="AC104" i="1"/>
  <c r="AB105" i="1"/>
  <c r="AC105" i="1"/>
  <c r="AC106" i="1"/>
  <c r="AB106" i="1"/>
  <c r="AC107" i="1"/>
  <c r="AB107" i="1"/>
  <c r="AB108" i="1"/>
  <c r="AC108" i="1"/>
  <c r="AB109" i="1"/>
  <c r="AC109" i="1"/>
  <c r="AB110" i="1"/>
  <c r="AC110" i="1"/>
  <c r="AC111" i="1"/>
  <c r="AB111" i="1"/>
  <c r="AB112" i="1"/>
  <c r="AC112" i="1"/>
  <c r="AB113" i="1"/>
  <c r="AC113" i="1"/>
  <c r="AC114" i="1"/>
  <c r="AB114" i="1"/>
  <c r="AC115" i="1"/>
  <c r="AB115" i="1"/>
  <c r="AB116" i="1"/>
  <c r="AC116" i="1"/>
  <c r="AB117" i="1"/>
  <c r="AC117" i="1"/>
  <c r="AB118" i="1"/>
  <c r="AC118" i="1"/>
  <c r="AC119" i="1"/>
  <c r="AB119" i="1"/>
  <c r="AB120" i="1"/>
  <c r="AC120" i="1"/>
  <c r="AB121" i="1"/>
  <c r="AC121" i="1"/>
  <c r="AB122" i="1"/>
  <c r="AC122" i="1"/>
  <c r="AC123" i="1"/>
  <c r="AB123" i="1"/>
  <c r="AB124" i="1"/>
  <c r="AC124" i="1"/>
  <c r="AB125" i="1"/>
  <c r="AC125" i="1"/>
  <c r="AB126" i="1"/>
  <c r="AC126" i="1"/>
  <c r="AC127" i="1"/>
  <c r="AB127" i="1"/>
  <c r="AB128" i="1"/>
  <c r="AC128" i="1"/>
  <c r="AB129" i="1"/>
  <c r="AC129" i="1"/>
  <c r="AC130" i="1"/>
  <c r="AB130" i="1"/>
  <c r="AC131" i="1"/>
  <c r="AB131" i="1"/>
  <c r="AB132" i="1"/>
  <c r="AC132" i="1"/>
  <c r="AB133" i="1"/>
  <c r="AC133" i="1"/>
  <c r="AB134" i="1"/>
  <c r="AC134" i="1"/>
  <c r="AC135" i="1"/>
  <c r="AB135" i="1"/>
  <c r="AB136" i="1"/>
  <c r="AC136" i="1"/>
  <c r="AB137" i="1"/>
  <c r="AC137" i="1"/>
  <c r="AB138" i="1"/>
  <c r="AC138" i="1"/>
  <c r="AC139" i="1"/>
  <c r="AB139" i="1"/>
  <c r="AB140" i="1"/>
  <c r="AC140" i="1"/>
  <c r="AB141" i="1"/>
  <c r="AC141" i="1"/>
  <c r="AB142" i="1"/>
  <c r="AC142" i="1"/>
  <c r="AC143" i="1"/>
  <c r="AB143" i="1"/>
  <c r="AB144" i="1"/>
  <c r="AC144" i="1"/>
  <c r="AB145" i="1"/>
  <c r="AC145" i="1"/>
  <c r="AC146" i="1"/>
  <c r="AB146" i="1"/>
  <c r="AC147" i="1"/>
  <c r="AB147" i="1"/>
  <c r="AB148" i="1"/>
  <c r="AC148" i="1"/>
  <c r="AB149" i="1"/>
  <c r="AC149" i="1"/>
  <c r="AB150" i="1"/>
  <c r="AC150" i="1"/>
  <c r="AC151" i="1"/>
  <c r="AB151" i="1"/>
  <c r="AB152" i="1"/>
  <c r="AC152" i="1"/>
  <c r="AC153" i="1"/>
  <c r="AB153" i="1"/>
  <c r="AC154" i="1"/>
  <c r="AB154" i="1"/>
  <c r="AC155" i="1"/>
  <c r="AB155" i="1"/>
  <c r="AB156" i="1"/>
  <c r="AC156" i="1"/>
  <c r="AC157" i="1"/>
  <c r="AB157" i="1"/>
  <c r="AB158" i="1"/>
  <c r="AC158" i="1"/>
  <c r="AC159" i="1"/>
  <c r="AB159" i="1"/>
  <c r="AB160" i="1"/>
  <c r="AC160" i="1"/>
  <c r="AC161" i="1"/>
  <c r="AB161" i="1"/>
  <c r="AC162" i="1"/>
  <c r="AB162" i="1"/>
  <c r="AC163" i="1"/>
  <c r="AB163" i="1"/>
  <c r="AB164" i="1"/>
  <c r="AC164" i="1"/>
  <c r="AC165" i="1"/>
  <c r="AB165" i="1"/>
  <c r="AB166" i="1"/>
  <c r="AC166" i="1"/>
  <c r="AC167" i="1"/>
  <c r="AB167" i="1"/>
  <c r="AB168" i="1"/>
  <c r="AC168" i="1"/>
  <c r="AC169" i="1"/>
  <c r="AB169" i="1"/>
  <c r="AC170" i="1"/>
  <c r="AB170" i="1"/>
  <c r="AC171" i="1"/>
  <c r="AB171" i="1"/>
  <c r="AB172" i="1"/>
  <c r="AC172" i="1"/>
  <c r="AC173" i="1"/>
  <c r="AB173" i="1"/>
  <c r="AB174" i="1"/>
  <c r="AC174" i="1"/>
  <c r="AC175" i="1"/>
  <c r="AB175" i="1"/>
  <c r="AB176" i="1"/>
  <c r="AC176" i="1"/>
  <c r="AC177" i="1"/>
  <c r="AB177" i="1"/>
  <c r="AC178" i="1"/>
  <c r="AB178" i="1"/>
  <c r="AC179" i="1"/>
  <c r="AB179" i="1"/>
  <c r="AB180" i="1"/>
  <c r="AC180" i="1"/>
  <c r="AC181" i="1"/>
  <c r="AB181" i="1"/>
  <c r="AB182" i="1"/>
  <c r="AC182" i="1"/>
  <c r="AC183" i="1"/>
  <c r="AB183" i="1"/>
  <c r="AB184" i="1"/>
  <c r="AC184" i="1"/>
  <c r="AC185" i="1"/>
  <c r="AB185" i="1"/>
  <c r="AC186" i="1"/>
  <c r="AB186" i="1"/>
  <c r="AC187" i="1"/>
  <c r="AB187" i="1"/>
  <c r="AB188" i="1"/>
  <c r="AC188" i="1"/>
  <c r="AC189" i="1"/>
  <c r="AB189" i="1"/>
  <c r="AB190" i="1"/>
  <c r="AC190" i="1"/>
  <c r="AC191" i="1"/>
  <c r="AB191" i="1"/>
  <c r="AB192" i="1"/>
  <c r="AC192" i="1"/>
  <c r="AC193" i="1"/>
  <c r="AB193" i="1"/>
  <c r="AC194" i="1"/>
  <c r="AB194" i="1"/>
  <c r="AC195" i="1"/>
  <c r="AB195" i="1"/>
  <c r="AB196" i="1"/>
  <c r="AC196" i="1"/>
  <c r="AC197" i="1"/>
  <c r="AB197" i="1"/>
  <c r="AB198" i="1"/>
  <c r="AC198" i="1"/>
  <c r="AC199" i="1"/>
  <c r="AB199" i="1"/>
  <c r="AB200" i="1"/>
  <c r="AC200" i="1"/>
  <c r="AC201" i="1"/>
  <c r="AB201" i="1"/>
  <c r="AA212" i="1"/>
  <c r="AA220" i="1"/>
  <c r="AA215" i="1"/>
  <c r="AA209" i="1"/>
  <c r="AA221" i="1"/>
  <c r="AD205" i="1"/>
  <c r="AD213" i="1"/>
  <c r="AD221" i="1"/>
  <c r="Z165" i="1"/>
  <c r="Z167" i="1"/>
  <c r="Z181" i="1"/>
  <c r="Z183" i="1"/>
  <c r="Z13" i="1"/>
  <c r="Z15" i="1"/>
  <c r="Z21" i="1"/>
  <c r="Z29" i="1"/>
  <c r="Z31" i="1"/>
  <c r="Z37" i="1"/>
  <c r="Z51" i="1"/>
  <c r="Z52" i="1"/>
  <c r="Z53" i="1"/>
  <c r="Z55" i="1"/>
  <c r="Z56" i="1"/>
  <c r="Z57" i="1"/>
  <c r="Z67" i="1"/>
  <c r="Z68" i="1"/>
  <c r="Z69" i="1"/>
  <c r="Z83" i="1"/>
  <c r="Z84" i="1"/>
  <c r="Z85" i="1"/>
  <c r="Z87" i="1"/>
  <c r="Z88" i="1"/>
  <c r="Z89" i="1"/>
  <c r="Z99" i="1"/>
  <c r="Z100" i="1"/>
  <c r="Z101" i="1"/>
  <c r="Z115" i="1"/>
  <c r="Z156" i="1"/>
  <c r="Y9" i="1"/>
  <c r="Z7" i="1"/>
  <c r="Y3" i="1"/>
  <c r="Z5" i="1"/>
  <c r="Y18" i="1"/>
  <c r="Y19" i="1"/>
  <c r="Y26" i="1"/>
  <c r="Y27" i="1"/>
  <c r="Y34" i="1"/>
  <c r="Y35" i="1"/>
  <c r="Y46" i="1"/>
  <c r="Y47" i="1"/>
  <c r="Y48" i="1"/>
  <c r="Y49" i="1"/>
  <c r="Y62" i="1"/>
  <c r="Y63" i="1"/>
  <c r="Y64" i="1"/>
  <c r="Y65" i="1"/>
  <c r="Y78" i="1"/>
  <c r="Y79" i="1"/>
  <c r="Y80" i="1"/>
  <c r="Y81" i="1"/>
  <c r="Y94" i="1"/>
  <c r="Y95" i="1"/>
  <c r="Y96" i="1"/>
  <c r="Y97" i="1"/>
  <c r="Y110" i="1"/>
  <c r="Y111" i="1"/>
  <c r="Y112" i="1"/>
  <c r="Y113" i="1"/>
  <c r="Z128" i="1"/>
  <c r="Z144" i="1"/>
  <c r="Z196" i="1"/>
  <c r="Z200" i="1"/>
  <c r="Z122" i="1"/>
  <c r="Z140" i="1"/>
  <c r="Z160" i="1"/>
  <c r="Z176" i="1"/>
  <c r="Z192" i="1"/>
  <c r="Z133" i="1"/>
  <c r="Z135" i="1"/>
  <c r="Z149" i="1"/>
  <c r="Z151" i="1"/>
  <c r="Z172" i="1"/>
  <c r="Z188" i="1"/>
  <c r="Y180" i="1"/>
  <c r="Z180" i="1"/>
  <c r="Y11" i="1"/>
  <c r="Y28" i="1"/>
  <c r="Y50" i="1"/>
  <c r="Y51" i="1"/>
  <c r="Y52" i="1"/>
  <c r="Y53" i="1"/>
  <c r="Y82" i="1"/>
  <c r="Y83" i="1"/>
  <c r="Y84" i="1"/>
  <c r="Y85" i="1"/>
  <c r="Y114" i="1"/>
  <c r="Y115" i="1"/>
  <c r="AA115" i="1" s="1"/>
  <c r="Y132" i="1"/>
  <c r="Z132" i="1"/>
  <c r="Z116" i="1"/>
  <c r="Y120" i="1"/>
  <c r="Z120" i="1"/>
  <c r="Z4" i="1"/>
  <c r="Z39" i="1"/>
  <c r="Z41" i="1"/>
  <c r="Z72" i="1"/>
  <c r="Z73" i="1"/>
  <c r="Z103" i="1"/>
  <c r="Z104" i="1"/>
  <c r="Z105" i="1"/>
  <c r="Y148" i="1"/>
  <c r="Z148" i="1"/>
  <c r="Y7" i="1"/>
  <c r="Y29" i="1"/>
  <c r="Z23" i="1"/>
  <c r="Z40" i="1"/>
  <c r="Z71" i="1"/>
  <c r="Y20" i="1"/>
  <c r="Y21" i="1"/>
  <c r="AA21" i="1" s="1"/>
  <c r="Y36" i="1"/>
  <c r="Y37" i="1"/>
  <c r="Y66" i="1"/>
  <c r="Y67" i="1"/>
  <c r="Y68" i="1"/>
  <c r="Y69" i="1"/>
  <c r="Y98" i="1"/>
  <c r="Y99" i="1"/>
  <c r="Y100" i="1"/>
  <c r="Y101" i="1"/>
  <c r="Y164" i="1"/>
  <c r="Z164" i="1"/>
  <c r="Z137" i="1"/>
  <c r="Z153" i="1"/>
  <c r="Z171" i="1"/>
  <c r="Z185" i="1"/>
  <c r="Z8" i="1"/>
  <c r="Z12" i="1"/>
  <c r="Y15" i="1"/>
  <c r="AA15" i="1" s="1"/>
  <c r="Z17" i="1"/>
  <c r="Y22" i="1"/>
  <c r="Y23" i="1"/>
  <c r="Z25" i="1"/>
  <c r="Y30" i="1"/>
  <c r="Y31" i="1"/>
  <c r="Z33" i="1"/>
  <c r="Y38" i="1"/>
  <c r="Y39" i="1"/>
  <c r="Y40" i="1"/>
  <c r="AA40" i="1" s="1"/>
  <c r="Y41" i="1"/>
  <c r="AA41" i="1" s="1"/>
  <c r="Z43" i="1"/>
  <c r="Z44" i="1"/>
  <c r="Z45" i="1"/>
  <c r="Y54" i="1"/>
  <c r="Y55" i="1"/>
  <c r="AA55" i="1" s="1"/>
  <c r="Y56" i="1"/>
  <c r="AA56" i="1" s="1"/>
  <c r="Y57" i="1"/>
  <c r="AA57" i="1" s="1"/>
  <c r="Z59" i="1"/>
  <c r="Z60" i="1"/>
  <c r="Z61" i="1"/>
  <c r="Y70" i="1"/>
  <c r="Y71" i="1"/>
  <c r="AA71" i="1" s="1"/>
  <c r="Y72" i="1"/>
  <c r="AA72" i="1" s="1"/>
  <c r="Y73" i="1"/>
  <c r="AA73" i="1" s="1"/>
  <c r="Z75" i="1"/>
  <c r="Z76" i="1"/>
  <c r="Z77" i="1"/>
  <c r="Y86" i="1"/>
  <c r="Y87" i="1"/>
  <c r="Y88" i="1"/>
  <c r="Y89" i="1"/>
  <c r="Z91" i="1"/>
  <c r="Z92" i="1"/>
  <c r="Z93" i="1"/>
  <c r="Y102" i="1"/>
  <c r="Y103" i="1"/>
  <c r="Y104" i="1"/>
  <c r="Y105" i="1"/>
  <c r="Z107" i="1"/>
  <c r="Z108" i="1"/>
  <c r="Z109" i="1"/>
  <c r="Y119" i="1"/>
  <c r="Y122" i="1"/>
  <c r="Z123" i="1"/>
  <c r="Z125" i="1"/>
  <c r="Z127" i="1"/>
  <c r="Y140" i="1"/>
  <c r="AA140" i="1" s="1"/>
  <c r="Z141" i="1"/>
  <c r="Z143" i="1"/>
  <c r="Y156" i="1"/>
  <c r="Z157" i="1"/>
  <c r="Z159" i="1"/>
  <c r="Y172" i="1"/>
  <c r="Z173" i="1"/>
  <c r="Z175" i="1"/>
  <c r="Y188" i="1"/>
  <c r="AA188" i="1" s="1"/>
  <c r="Z189" i="1"/>
  <c r="Z191" i="1"/>
  <c r="Z201" i="1"/>
  <c r="Y121" i="1"/>
  <c r="Y136" i="1"/>
  <c r="Z139" i="1"/>
  <c r="Y152" i="1"/>
  <c r="Z155" i="1"/>
  <c r="Y168" i="1"/>
  <c r="Z169" i="1"/>
  <c r="Y184" i="1"/>
  <c r="Z187" i="1"/>
  <c r="Y16" i="1"/>
  <c r="Y17" i="1"/>
  <c r="Z19" i="1"/>
  <c r="Y24" i="1"/>
  <c r="Y25" i="1"/>
  <c r="Z27" i="1"/>
  <c r="Y32" i="1"/>
  <c r="Y33" i="1"/>
  <c r="Z35" i="1"/>
  <c r="Y42" i="1"/>
  <c r="Y43" i="1"/>
  <c r="AA43" i="1" s="1"/>
  <c r="Y44" i="1"/>
  <c r="AA44" i="1" s="1"/>
  <c r="Y45" i="1"/>
  <c r="AA45" i="1" s="1"/>
  <c r="Z47" i="1"/>
  <c r="Z48" i="1"/>
  <c r="Z49" i="1"/>
  <c r="Y58" i="1"/>
  <c r="Y59" i="1"/>
  <c r="AA59" i="1" s="1"/>
  <c r="Y60" i="1"/>
  <c r="AA60" i="1" s="1"/>
  <c r="Y61" i="1"/>
  <c r="AA61" i="1" s="1"/>
  <c r="Z63" i="1"/>
  <c r="Z64" i="1"/>
  <c r="Z65" i="1"/>
  <c r="Y74" i="1"/>
  <c r="Y75" i="1"/>
  <c r="AA75" i="1" s="1"/>
  <c r="Y76" i="1"/>
  <c r="AA76" i="1" s="1"/>
  <c r="Y77" i="1"/>
  <c r="AA77" i="1" s="1"/>
  <c r="Z79" i="1"/>
  <c r="Z80" i="1"/>
  <c r="Z81" i="1"/>
  <c r="Y90" i="1"/>
  <c r="Y91" i="1"/>
  <c r="AA91" i="1" s="1"/>
  <c r="Y92" i="1"/>
  <c r="AA92" i="1" s="1"/>
  <c r="Y93" i="1"/>
  <c r="AA93" i="1" s="1"/>
  <c r="Z95" i="1"/>
  <c r="Z96" i="1"/>
  <c r="Z97" i="1"/>
  <c r="Y106" i="1"/>
  <c r="Y107" i="1"/>
  <c r="AA107" i="1" s="1"/>
  <c r="Y108" i="1"/>
  <c r="AA108" i="1" s="1"/>
  <c r="Y109" i="1"/>
  <c r="AA109" i="1" s="1"/>
  <c r="Z111" i="1"/>
  <c r="Z112" i="1"/>
  <c r="Z113" i="1"/>
  <c r="Z117" i="1"/>
  <c r="Y128" i="1"/>
  <c r="AA128" i="1" s="1"/>
  <c r="Z129" i="1"/>
  <c r="Z131" i="1"/>
  <c r="Z136" i="1"/>
  <c r="Y144" i="1"/>
  <c r="Z145" i="1"/>
  <c r="Z147" i="1"/>
  <c r="Z152" i="1"/>
  <c r="Y160" i="1"/>
  <c r="Z161" i="1"/>
  <c r="Z163" i="1"/>
  <c r="Z168" i="1"/>
  <c r="Y176" i="1"/>
  <c r="Z177" i="1"/>
  <c r="Z179" i="1"/>
  <c r="Z184" i="1"/>
  <c r="Y192" i="1"/>
  <c r="AA192" i="1" s="1"/>
  <c r="Z193" i="1"/>
  <c r="Z195" i="1"/>
  <c r="Y196" i="1"/>
  <c r="Z197" i="1"/>
  <c r="Z199" i="1"/>
  <c r="Z6" i="1"/>
  <c r="Y6" i="1"/>
  <c r="Y8" i="1"/>
  <c r="Z14" i="1"/>
  <c r="Y14" i="1"/>
  <c r="Z2" i="1"/>
  <c r="Y2" i="1"/>
  <c r="Y5" i="1"/>
  <c r="AA5" i="1" s="1"/>
  <c r="Z10" i="1"/>
  <c r="Y10" i="1"/>
  <c r="Y13" i="1"/>
  <c r="AA13" i="1" s="1"/>
  <c r="Z118" i="1"/>
  <c r="Y118" i="1"/>
  <c r="Y4" i="1"/>
  <c r="Z9" i="1"/>
  <c r="Y12" i="1"/>
  <c r="Z3" i="1"/>
  <c r="Z11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Y126" i="1"/>
  <c r="Z126" i="1"/>
  <c r="Y138" i="1"/>
  <c r="Y142" i="1"/>
  <c r="Y154" i="1"/>
  <c r="Y166" i="1"/>
  <c r="Y174" i="1"/>
  <c r="Y124" i="1"/>
  <c r="Y134" i="1"/>
  <c r="Y150" i="1"/>
  <c r="Y158" i="1"/>
  <c r="Y178" i="1"/>
  <c r="Y190" i="1"/>
  <c r="Y198" i="1"/>
  <c r="Y117" i="1"/>
  <c r="Z119" i="1"/>
  <c r="Z121" i="1"/>
  <c r="Y130" i="1"/>
  <c r="Y146" i="1"/>
  <c r="Y162" i="1"/>
  <c r="Y170" i="1"/>
  <c r="Y182" i="1"/>
  <c r="Y186" i="1"/>
  <c r="Y194" i="1"/>
  <c r="Y116" i="1"/>
  <c r="AA116" i="1" s="1"/>
  <c r="Z124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Y200" i="1"/>
  <c r="AA200" i="1" s="1"/>
  <c r="Y123" i="1"/>
  <c r="Y125" i="1"/>
  <c r="Y127" i="1"/>
  <c r="Y129" i="1"/>
  <c r="Y131" i="1"/>
  <c r="Y133" i="1"/>
  <c r="AA133" i="1" s="1"/>
  <c r="Y135" i="1"/>
  <c r="AA135" i="1" s="1"/>
  <c r="Y137" i="1"/>
  <c r="AA137" i="1" s="1"/>
  <c r="Y139" i="1"/>
  <c r="AA139" i="1" s="1"/>
  <c r="Y141" i="1"/>
  <c r="Y143" i="1"/>
  <c r="Y145" i="1"/>
  <c r="Y147" i="1"/>
  <c r="Y149" i="1"/>
  <c r="Y151" i="1"/>
  <c r="Y153" i="1"/>
  <c r="Y155" i="1"/>
  <c r="Y157" i="1"/>
  <c r="AA157" i="1" s="1"/>
  <c r="Y159" i="1"/>
  <c r="AA159" i="1" s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AD23" i="1" l="1"/>
  <c r="AD19" i="1"/>
  <c r="AD15" i="1"/>
  <c r="AD11" i="1"/>
  <c r="AD7" i="1"/>
  <c r="AA169" i="1"/>
  <c r="AA104" i="1"/>
  <c r="AA31" i="1"/>
  <c r="AA183" i="1"/>
  <c r="AA151" i="1"/>
  <c r="AA127" i="1"/>
  <c r="AA33" i="1"/>
  <c r="AA67" i="1"/>
  <c r="AA153" i="1"/>
  <c r="AA191" i="1"/>
  <c r="AA197" i="1"/>
  <c r="AA189" i="1"/>
  <c r="AA173" i="1"/>
  <c r="AA165" i="1"/>
  <c r="AA149" i="1"/>
  <c r="AA186" i="1"/>
  <c r="AA117" i="1"/>
  <c r="AA158" i="1"/>
  <c r="AA12" i="1"/>
  <c r="AA122" i="1"/>
  <c r="AA89" i="1"/>
  <c r="AA29" i="1"/>
  <c r="AA84" i="1"/>
  <c r="AA52" i="1"/>
  <c r="AD130" i="1"/>
  <c r="AD114" i="1"/>
  <c r="AD74" i="1"/>
  <c r="AD58" i="1"/>
  <c r="AD42" i="1"/>
  <c r="AD26" i="1"/>
  <c r="AD10" i="1"/>
  <c r="AD2" i="1"/>
  <c r="AA174" i="1"/>
  <c r="AA138" i="1"/>
  <c r="AD149" i="1"/>
  <c r="AD145" i="1"/>
  <c r="AD141" i="1"/>
  <c r="AD137" i="1"/>
  <c r="AD133" i="1"/>
  <c r="AD129" i="1"/>
  <c r="AD125" i="1"/>
  <c r="AD121" i="1"/>
  <c r="AD117" i="1"/>
  <c r="AD113" i="1"/>
  <c r="AA125" i="1"/>
  <c r="AA8" i="1"/>
  <c r="AA176" i="1"/>
  <c r="AA88" i="1"/>
  <c r="AA101" i="1"/>
  <c r="AA143" i="1"/>
  <c r="AA103" i="1"/>
  <c r="AA39" i="1"/>
  <c r="AA148" i="1"/>
  <c r="AA53" i="1"/>
  <c r="AD109" i="1"/>
  <c r="AD105" i="1"/>
  <c r="AD101" i="1"/>
  <c r="AD97" i="1"/>
  <c r="AD93" i="1"/>
  <c r="AA90" i="1"/>
  <c r="AA32" i="1"/>
  <c r="AA184" i="1"/>
  <c r="AA152" i="1"/>
  <c r="AA102" i="1"/>
  <c r="AA38" i="1"/>
  <c r="AA11" i="1"/>
  <c r="AA111" i="1"/>
  <c r="AA63" i="1"/>
  <c r="AA47" i="1"/>
  <c r="AA27" i="1"/>
  <c r="AD194" i="1"/>
  <c r="AD186" i="1"/>
  <c r="AD178" i="1"/>
  <c r="AD170" i="1"/>
  <c r="AD162" i="1"/>
  <c r="AD154" i="1"/>
  <c r="AD146" i="1"/>
  <c r="AD106" i="1"/>
  <c r="AD90" i="1"/>
  <c r="AA180" i="1"/>
  <c r="AD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4" i="1"/>
  <c r="AD22" i="1"/>
  <c r="AD20" i="1"/>
  <c r="AD18" i="1"/>
  <c r="AD16" i="1"/>
  <c r="AD14" i="1"/>
  <c r="AD12" i="1"/>
  <c r="AD8" i="1"/>
  <c r="AD6" i="1"/>
  <c r="AD4" i="1"/>
  <c r="AA190" i="1"/>
  <c r="AA126" i="1"/>
  <c r="AA199" i="1"/>
  <c r="AA175" i="1"/>
  <c r="AA167" i="1"/>
  <c r="AA194" i="1"/>
  <c r="AA162" i="1"/>
  <c r="AA178" i="1"/>
  <c r="AA124" i="1"/>
  <c r="AA142" i="1"/>
  <c r="AA118" i="1"/>
  <c r="AA14" i="1"/>
  <c r="AA74" i="1"/>
  <c r="AA24" i="1"/>
  <c r="AA121" i="1"/>
  <c r="AA86" i="1"/>
  <c r="AA30" i="1"/>
  <c r="AA99" i="1"/>
  <c r="AA85" i="1"/>
  <c r="AA112" i="1"/>
  <c r="AA80" i="1"/>
  <c r="AA64" i="1"/>
  <c r="AA48" i="1"/>
  <c r="AA34" i="1"/>
  <c r="AA18" i="1"/>
  <c r="AA9" i="1"/>
  <c r="AD29" i="1"/>
  <c r="AD25" i="1"/>
  <c r="AD21" i="1"/>
  <c r="AD17" i="1"/>
  <c r="AD13" i="1"/>
  <c r="AD9" i="1"/>
  <c r="AD5" i="1"/>
  <c r="AA141" i="1"/>
  <c r="AA146" i="1"/>
  <c r="AA98" i="1"/>
  <c r="AA132" i="1"/>
  <c r="AA195" i="1"/>
  <c r="AA187" i="1"/>
  <c r="AA179" i="1"/>
  <c r="AA171" i="1"/>
  <c r="AA163" i="1"/>
  <c r="AA155" i="1"/>
  <c r="AA147" i="1"/>
  <c r="AA131" i="1"/>
  <c r="AA123" i="1"/>
  <c r="AA182" i="1"/>
  <c r="AA130" i="1"/>
  <c r="AA198" i="1"/>
  <c r="AA150" i="1"/>
  <c r="AA166" i="1"/>
  <c r="AA2" i="1"/>
  <c r="AA160" i="1"/>
  <c r="AA144" i="1"/>
  <c r="AA106" i="1"/>
  <c r="AA42" i="1"/>
  <c r="AA17" i="1"/>
  <c r="AA156" i="1"/>
  <c r="AA119" i="1"/>
  <c r="AA105" i="1"/>
  <c r="AA54" i="1"/>
  <c r="AA23" i="1"/>
  <c r="AA69" i="1"/>
  <c r="AA37" i="1"/>
  <c r="AA7" i="1"/>
  <c r="AA120" i="1"/>
  <c r="AA83" i="1"/>
  <c r="AA51" i="1"/>
  <c r="AA110" i="1"/>
  <c r="AA94" i="1"/>
  <c r="AA78" i="1"/>
  <c r="AA62" i="1"/>
  <c r="AA46" i="1"/>
  <c r="AA26" i="1"/>
  <c r="AA3" i="1"/>
  <c r="AD200" i="1"/>
  <c r="AD198" i="1"/>
  <c r="AD196" i="1"/>
  <c r="AD192" i="1"/>
  <c r="AD190" i="1"/>
  <c r="AD188" i="1"/>
  <c r="AD184" i="1"/>
  <c r="AD182" i="1"/>
  <c r="AD180" i="1"/>
  <c r="AD176" i="1"/>
  <c r="AD174" i="1"/>
  <c r="AD172" i="1"/>
  <c r="AD168" i="1"/>
  <c r="AD166" i="1"/>
  <c r="AD164" i="1"/>
  <c r="AD160" i="1"/>
  <c r="AD158" i="1"/>
  <c r="AD156" i="1"/>
  <c r="AD152" i="1"/>
  <c r="AD150" i="1"/>
  <c r="AD148" i="1"/>
  <c r="AD144" i="1"/>
  <c r="AD142" i="1"/>
  <c r="AD140" i="1"/>
  <c r="AD138" i="1"/>
  <c r="AD136" i="1"/>
  <c r="AD134" i="1"/>
  <c r="AD132" i="1"/>
  <c r="AD128" i="1"/>
  <c r="AD126" i="1"/>
  <c r="AD124" i="1"/>
  <c r="AD122" i="1"/>
  <c r="AD120" i="1"/>
  <c r="AD118" i="1"/>
  <c r="AD116" i="1"/>
  <c r="AD112" i="1"/>
  <c r="AD110" i="1"/>
  <c r="AD108" i="1"/>
  <c r="AD104" i="1"/>
  <c r="AD102" i="1"/>
  <c r="AD100" i="1"/>
  <c r="AD98" i="1"/>
  <c r="AD96" i="1"/>
  <c r="AD94" i="1"/>
  <c r="AD92" i="1"/>
  <c r="AD88" i="1"/>
  <c r="AD86" i="1"/>
  <c r="AD84" i="1"/>
  <c r="AD82" i="1"/>
  <c r="AD80" i="1"/>
  <c r="AD78" i="1"/>
  <c r="AD76" i="1"/>
  <c r="AD72" i="1"/>
  <c r="AD70" i="1"/>
  <c r="AD68" i="1"/>
  <c r="AD66" i="1"/>
  <c r="AD64" i="1"/>
  <c r="AD62" i="1"/>
  <c r="AD60" i="1"/>
  <c r="AD56" i="1"/>
  <c r="AD54" i="1"/>
  <c r="AD52" i="1"/>
  <c r="AD50" i="1"/>
  <c r="AD48" i="1"/>
  <c r="AD46" i="1"/>
  <c r="AD44" i="1"/>
  <c r="AD40" i="1"/>
  <c r="AD38" i="1"/>
  <c r="AD36" i="1"/>
  <c r="AD34" i="1"/>
  <c r="AD32" i="1"/>
  <c r="AD30" i="1"/>
  <c r="AD28" i="1"/>
  <c r="AA28" i="1"/>
  <c r="AA96" i="1"/>
  <c r="AA181" i="1"/>
  <c r="AA164" i="1"/>
  <c r="AA66" i="1"/>
  <c r="AA20" i="1"/>
  <c r="AA95" i="1"/>
  <c r="AA79" i="1"/>
  <c r="AA201" i="1"/>
  <c r="AA193" i="1"/>
  <c r="AA185" i="1"/>
  <c r="AA177" i="1"/>
  <c r="AA161" i="1"/>
  <c r="AA145" i="1"/>
  <c r="AA129" i="1"/>
  <c r="AA170" i="1"/>
  <c r="AA134" i="1"/>
  <c r="AA154" i="1"/>
  <c r="AA4" i="1"/>
  <c r="AA10" i="1"/>
  <c r="AA6" i="1"/>
  <c r="AA196" i="1"/>
  <c r="AA58" i="1"/>
  <c r="AA25" i="1"/>
  <c r="AA16" i="1"/>
  <c r="AA168" i="1"/>
  <c r="AA136" i="1"/>
  <c r="AA172" i="1"/>
  <c r="AA87" i="1"/>
  <c r="AA70" i="1"/>
  <c r="AA22" i="1"/>
  <c r="AA100" i="1"/>
  <c r="AA68" i="1"/>
  <c r="AA36" i="1"/>
  <c r="AA114" i="1"/>
  <c r="AA82" i="1"/>
  <c r="AA50" i="1"/>
  <c r="AA113" i="1"/>
  <c r="AA97" i="1"/>
  <c r="AA81" i="1"/>
  <c r="AA65" i="1"/>
  <c r="AA49" i="1"/>
  <c r="AA35" i="1"/>
  <c r="AA19" i="1"/>
  <c r="AD201" i="1"/>
  <c r="AD199" i="1"/>
  <c r="AD197" i="1"/>
  <c r="AD195" i="1"/>
  <c r="AD193" i="1"/>
  <c r="AD191" i="1"/>
  <c r="AD189" i="1"/>
  <c r="AD187" i="1"/>
  <c r="AD185" i="1"/>
  <c r="AD183" i="1"/>
  <c r="AD181" i="1"/>
  <c r="AD179" i="1"/>
  <c r="AD177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Ekrem:</t>
        </r>
        <r>
          <rPr>
            <sz val="9"/>
            <color indexed="81"/>
            <rFont val="Tahoma"/>
            <charset val="1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<sst xmlns="http://schemas.openxmlformats.org/spreadsheetml/2006/main" count="61" uniqueCount="57">
  <si>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</si>
  <si>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</si>
  <si>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</si>
  <si>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</si>
  <si>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</si>
  <si>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</si>
  <si>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</si>
  <si>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</si>
  <si>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</si>
  <si>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</si>
  <si>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</si>
  <si>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</si>
  <si>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</si>
  <si>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</si>
  <si>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</si>
  <si>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</si>
  <si>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</si>
  <si>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</si>
  <si>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</si>
  <si>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AoD Price</t>
  </si>
  <si>
    <t>5&gt;10 %</t>
  </si>
  <si>
    <t>OC %</t>
  </si>
  <si>
    <t>if 5&gt;15</t>
  </si>
  <si>
    <t>if 10&gt;15</t>
  </si>
  <si>
    <t>15ma</t>
  </si>
  <si>
    <t xml:space="preserve">Buy if False (5,10,50,100,200) </t>
  </si>
  <si>
    <t xml:space="preserve">Sell if True  (5,10,50,100,200) </t>
  </si>
  <si>
    <t>Buy if False (5,10, 15)</t>
  </si>
  <si>
    <t>Sell if True (5,10, 15)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</si>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</sst>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2" fontId="0" fillId="0" borderId="4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9" fontId="0" fillId="0" borderId="1" xfId="2" applyFont="1" applyBorder="1"/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2" fontId="0" fillId="0" borderId="8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43" fontId="2" fillId="0" borderId="10" xfId="0" applyNumberFormat="1" applyFont="1" applyBorder="1"/>
    <xf numFmtId="0" fontId="3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zoomScale="92" zoomScaleNormal="92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3" width="9.7109375" customWidth="1"/>
    <col min="14" max="14" width="6.85546875" customWidth="1"/>
    <col min="15" max="15" width="9.140625" bestFit="1" customWidth="1"/>
    <col min="16" max="16" width="11" bestFit="1" customWidth="1"/>
    <col min="17" max="19" width="6.85546875" customWidth="1"/>
    <col min="20" max="20" width="7.85546875" bestFit="1" customWidth="1"/>
    <col min="21" max="21" width="7.85546875" customWidth="1"/>
    <col min="22" max="24" width="9" customWidth="1"/>
    <col min="25" max="26" width="16.28515625" customWidth="1"/>
    <col min="27" max="27" width="9.7109375" bestFit="1" customWidth="1"/>
    <col min="28" max="28" width="11" customWidth="1"/>
    <col min="29" max="29" width="10.42578125" customWidth="1"/>
    <col min="30" max="30" width="12.7109375" customWidth="1"/>
    <col min="31" max="31" width="7.5703125" bestFit="1" customWidth="1"/>
    <col min="32" max="32" width="13.42578125" customWidth="1"/>
    <col min="33" max="33" width="21.28515625" customWidth="1"/>
    <col min="34" max="34" width="7.7109375" bestFit="1" customWidth="1"/>
    <col min="35" max="43" width="9.7109375" bestFit="1" customWidth="1"/>
    <col min="44" max="45" width="14.85546875" bestFit="1" customWidth="1"/>
    <col min="46" max="46" width="9.7109375" bestFit="1" customWidth="1"/>
  </cols>
  <sheetData>
    <row r="1" spans="1:50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24</v>
      </c>
      <c r="L1" s="13" t="s">
        <v>10</v>
      </c>
      <c r="M1" s="13" t="s">
        <v>11</v>
      </c>
      <c r="N1" s="13" t="s">
        <v>21</v>
      </c>
      <c r="O1" s="13" t="s">
        <v>29</v>
      </c>
      <c r="P1" s="13" t="s">
        <v>12</v>
      </c>
      <c r="Q1" s="13" t="s">
        <v>13</v>
      </c>
      <c r="R1" s="13" t="s">
        <v>22</v>
      </c>
      <c r="S1" s="13" t="s">
        <v>14</v>
      </c>
      <c r="T1" s="13" t="s">
        <v>23</v>
      </c>
      <c r="U1" s="13" t="s">
        <v>15</v>
      </c>
      <c r="V1" s="13" t="s">
        <v>16</v>
      </c>
      <c r="W1" s="13" t="s">
        <v>17</v>
      </c>
      <c r="X1" s="14" t="s">
        <v>18</v>
      </c>
      <c r="Y1" s="15" t="s">
        <v>25</v>
      </c>
      <c r="Z1" s="15" t="s">
        <v>26</v>
      </c>
      <c r="AA1" s="16" t="s">
        <v>19</v>
      </c>
      <c r="AB1" s="15" t="s">
        <v>27</v>
      </c>
      <c r="AC1" s="15" t="s">
        <v>28</v>
      </c>
      <c r="AD1" s="23" t="s">
        <v>19</v>
      </c>
      <c r="AE1" s="24" t="s">
        <v>20</v>
      </c>
      <c r="AF1" s="24" t="s">
        <v>31</v>
      </c>
      <c r="AG1" s="24" t="s">
        <v>52</v>
      </c>
      <c r="AH1" s="23" t="s">
        <v>39</v>
      </c>
      <c r="AI1" s="27" t="s">
        <v>51</v>
      </c>
      <c r="AJ1" s="29" t="str">
        <f>SRL!F1</f>
        <v>Pivot</v>
      </c>
      <c r="AK1" s="30" t="str">
        <f>SRL!G1</f>
        <v>Sup3</v>
      </c>
      <c r="AL1" s="30" t="str">
        <f>SRL!H1</f>
        <v>Sup2</v>
      </c>
      <c r="AM1" s="30" t="str">
        <f>SRL!I1</f>
        <v>Sup1</v>
      </c>
      <c r="AN1" s="31" t="str">
        <f>SRL!J1</f>
        <v>Res1</v>
      </c>
      <c r="AO1" s="31" t="str">
        <f>SRL!K1</f>
        <v>Res2</v>
      </c>
      <c r="AP1" s="31" t="str">
        <f>SRL!L1</f>
        <v>Res3</v>
      </c>
      <c r="AQ1" s="32" t="str">
        <f>SRL!M1</f>
        <v>target</v>
      </c>
      <c r="AR1" s="33" t="str">
        <f>SRL!N1</f>
        <v>Resistance Achieved</v>
      </c>
      <c r="AS1" s="33" t="str">
        <f>SRL!O1</f>
        <v>Support Achieved</v>
      </c>
      <c r="AT1" s="34" t="str">
        <f>SRL!P1</f>
        <v>support</v>
      </c>
      <c r="AU1" s="39" t="str">
        <f>SRL!Q1</f>
        <v xml:space="preserve"> Sup2 61.8%</v>
      </c>
      <c r="AV1" s="33" t="str">
        <f>SRL!R1</f>
        <v>Sup1 38.2%</v>
      </c>
      <c r="AW1" s="33" t="str">
        <f>SRL!S1</f>
        <v>Res1 38.2%</v>
      </c>
      <c r="AX1" s="34" t="str">
        <f>SRL!T1</f>
        <v xml:space="preserve"> Res2 61.8%</v>
      </c>
    </row>
    <row r="2" spans="1:50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" t="e">
        <f>(E2-D2)/D2</f>
        <v>#DIV/0!</v>
      </c>
      <c r="O2" s="17">
        <v>0</v>
      </c>
      <c r="P2" s="1" t="str">
        <f t="shared" ref="P2:P33" si="0">IF(G3&gt;G2,"UP","DOWN")</f>
        <v>DOWN</v>
      </c>
      <c r="Q2" s="2" t="b">
        <f t="shared" ref="Q2:Q33" si="1">IF(M2&gt;L2,TRUE)</f>
        <v>0</v>
      </c>
      <c r="R2" s="2" t="b">
        <f t="shared" ref="R2:R65" si="2">IF(M2&gt;K2, "TRUE")</f>
        <v>0</v>
      </c>
      <c r="S2" s="2" t="b">
        <f t="shared" ref="S2:S33" si="3">IF(M2&gt;J2,TRUE)</f>
        <v>0</v>
      </c>
      <c r="T2" s="2" t="b">
        <f t="shared" ref="T2:T65" si="4">IF(L2&gt;K2,"TRUE")</f>
        <v>0</v>
      </c>
      <c r="U2" s="2" t="b">
        <f t="shared" ref="U2:U33" si="5">IF(L2&gt;J2,TRUE)</f>
        <v>0</v>
      </c>
      <c r="V2" s="2" t="b">
        <f t="shared" ref="V2:V33" si="6">IF(L2&gt;I2,TRUE)</f>
        <v>0</v>
      </c>
      <c r="W2" s="2" t="b">
        <f t="shared" ref="W2:W33" si="7">IF(J2&gt;I2,TRUE)</f>
        <v>0</v>
      </c>
      <c r="X2" s="6" t="b">
        <f t="shared" ref="X2:X33" si="8">IF(J2&gt;H2,TRUE)</f>
        <v>0</v>
      </c>
      <c r="Y2" s="7" t="str">
        <f>IF((AND($Q2=FALSE,$S2=FALSE, $U2=FALSE,$V2=FALSE,$W2=FALSE, $X2=FALSE)),"BUY","-")</f>
        <v>BUY</v>
      </c>
      <c r="Z2" s="2" t="str">
        <f>IF((AND($Q2=TRUE,$S2=TRUE, $U2=TRUE,$V2=TRUE,$W2=TRUE, $X2=TRUE)),"SELL","-")</f>
        <v>-</v>
      </c>
      <c r="AA2" s="8">
        <f t="shared" ref="AA2:AA65" si="9">IF((OR(Y2="BUY",Z2="SELL")),G2,"-")</f>
        <v>0</v>
      </c>
      <c r="AB2" s="7" t="str">
        <f>IF((AND($Q2=FALSE, $R2=FALSE,$T2=FALSE)),"BUY","-")</f>
        <v>BUY</v>
      </c>
      <c r="AC2" s="2" t="str">
        <f>IF((AND($Q2&lt;&gt;FALSE,$R2&lt;&gt;FALSE,$T2&lt;&gt;FALSE)),"SELL","-")</f>
        <v>-</v>
      </c>
      <c r="AD2" s="12">
        <f t="shared" ref="AD2:AD65" si="10">IF((OR(AB2="BUY",AC2="SELL")),G2,"-")</f>
        <v>0</v>
      </c>
      <c r="AE2" s="20" t="e">
        <f t="shared" ref="AE2:AE65" si="11">(M2-L2)/L2</f>
        <v>#DIV/0!</v>
      </c>
      <c r="AF2" s="2" t="s">
        <v>30</v>
      </c>
      <c r="AG2" s="2" t="s">
        <v>30</v>
      </c>
      <c r="AH2" s="22">
        <f>IF(RSI!A2=result!A2, RSI!M2, "-")</f>
        <v>0</v>
      </c>
      <c r="AI2" s="28">
        <f>E2</f>
        <v>0</v>
      </c>
      <c r="AJ2" s="35">
        <f>IF($A2=SRL!$A2,SRL!F2,"-")</f>
        <v>0</v>
      </c>
      <c r="AK2" s="1">
        <f>IF($A2=SRL!$A2,SRL!G2,"-")</f>
        <v>0</v>
      </c>
      <c r="AL2" s="1">
        <f>IF($A2=SRL!$A2,SRL!H2,"-")</f>
        <v>0</v>
      </c>
      <c r="AM2" s="1">
        <f>IF($A2=SRL!$A2,SRL!I2,"-")</f>
        <v>0</v>
      </c>
      <c r="AN2" s="1">
        <f>IF($A2=SRL!$A2,SRL!J2,"-")</f>
        <v>0</v>
      </c>
      <c r="AO2" s="1">
        <f>IF($A2=SRL!$A2,SRL!K2,"-")</f>
        <v>0</v>
      </c>
      <c r="AP2" s="1">
        <f>IF($A2=SRL!$A2,SRL!L2,"-")</f>
        <v>0</v>
      </c>
      <c r="AQ2" s="1">
        <f>IF($A2=SRL!$A2,SRL!M2,"-")</f>
        <v>0</v>
      </c>
      <c r="AR2" s="25">
        <f>IF($A2=SRL!$A2,SRL!N2,"-")</f>
        <v>0</v>
      </c>
      <c r="AS2" s="25">
        <f>IF($A2=SRL!$A2,SRL!O2,"-")</f>
        <v>0</v>
      </c>
      <c r="AT2" s="8">
        <f>IF($A2=SRL!$A2,SRL!P2,"-")</f>
        <v>0</v>
      </c>
      <c r="AU2" s="35">
        <f>IF($A2=SRL!$A2,SRL!Q2,"-")</f>
        <v>0</v>
      </c>
      <c r="AV2" s="1">
        <f>IF($A2=SRL!$A2,SRL!R2,"-")</f>
        <v>0</v>
      </c>
      <c r="AW2" s="1">
        <f>IF($A2=SRL!$A2,SRL!S2,"-")</f>
        <v>0</v>
      </c>
      <c r="AX2" s="8">
        <f>IF($A2=SRL!$A2,SRL!T2,"-")</f>
        <v>0</v>
      </c>
    </row>
    <row r="3" spans="1:50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" t="e">
        <f t="shared" ref="N3:N66" si="12">(E3-D3)/D3</f>
        <v>#DIV/0!</v>
      </c>
      <c r="O3" s="4" t="e">
        <f>(E3-E2)/E2</f>
        <v>#DIV/0!</v>
      </c>
      <c r="P3" s="1" t="str">
        <f t="shared" si="0"/>
        <v>DOWN</v>
      </c>
      <c r="Q3" s="2" t="b">
        <f t="shared" si="1"/>
        <v>0</v>
      </c>
      <c r="R3" s="2" t="b">
        <f t="shared" si="2"/>
        <v>0</v>
      </c>
      <c r="S3" s="2" t="b">
        <f t="shared" si="3"/>
        <v>0</v>
      </c>
      <c r="T3" s="2" t="b">
        <f t="shared" si="4"/>
        <v>0</v>
      </c>
      <c r="U3" s="2" t="b">
        <f t="shared" si="5"/>
        <v>0</v>
      </c>
      <c r="V3" s="2" t="b">
        <f t="shared" si="6"/>
        <v>0</v>
      </c>
      <c r="W3" s="2" t="b">
        <f t="shared" si="7"/>
        <v>0</v>
      </c>
      <c r="X3" s="6" t="b">
        <f t="shared" si="8"/>
        <v>0</v>
      </c>
      <c r="Y3" s="7" t="str">
        <f t="shared" ref="Y3:Y66" si="13">IF((AND($Q3=FALSE,$S3=FALSE, $U3=FALSE,$V3=FALSE,$W3=FALSE, $X3=FALSE)),"BUY","-")</f>
        <v>BUY</v>
      </c>
      <c r="Z3" s="2" t="str">
        <f t="shared" ref="Z3:Z66" si="14">IF((AND($Q3=TRUE,$S3=TRUE, $U3=TRUE,$V3=TRUE,$W3=TRUE, $X3=TRUE)),"SELL","-")</f>
        <v>-</v>
      </c>
      <c r="AA3" s="8">
        <f t="shared" si="9"/>
        <v>0</v>
      </c>
      <c r="AB3" s="7" t="str">
        <f t="shared" ref="AB3:AB66" si="15">IF((AND(Q3=FALSE, R3=FALSE,T3=FALSE)),"BUY","-")</f>
        <v>BUY</v>
      </c>
      <c r="AC3" s="2" t="str">
        <f t="shared" ref="AC3:AC66" si="16">IF((AND($Q3&lt;&gt;FALSE,$R3&lt;&gt;FALSE,$T3&lt;&gt;FALSE)),"SELL","-")</f>
        <v>-</v>
      </c>
      <c r="AD3" s="12">
        <f t="shared" si="10"/>
        <v>0</v>
      </c>
      <c r="AE3" s="20" t="e">
        <f t="shared" si="11"/>
        <v>#DIV/0!</v>
      </c>
      <c r="AF3" s="2" t="s">
        <v>30</v>
      </c>
      <c r="AG3" s="2" t="s">
        <v>30</v>
      </c>
      <c r="AH3" s="22">
        <f>IF(RSI!A3=result!A3, RSI!M3, "-")</f>
        <v>0</v>
      </c>
      <c r="AI3" s="28">
        <f t="shared" ref="AI3:AI66" si="17">E3</f>
        <v>0</v>
      </c>
      <c r="AJ3" s="35">
        <f>IF($A3=SRL!$A3,SRL!F3,"-")</f>
        <v>0</v>
      </c>
      <c r="AK3" s="1">
        <f>IF($A3=SRL!$A3,SRL!G3,"-")</f>
        <v>0</v>
      </c>
      <c r="AL3" s="1">
        <f>IF($A3=SRL!$A3,SRL!H3,"-")</f>
        <v>0</v>
      </c>
      <c r="AM3" s="1">
        <f>IF($A3=SRL!$A3,SRL!I3,"-")</f>
        <v>0</v>
      </c>
      <c r="AN3" s="1">
        <f>IF($A3=SRL!$A3,SRL!J3,"-")</f>
        <v>0</v>
      </c>
      <c r="AO3" s="1">
        <f>IF($A3=SRL!$A3,SRL!K3,"-")</f>
        <v>0</v>
      </c>
      <c r="AP3" s="1">
        <f>IF($A3=SRL!$A3,SRL!L3,"-")</f>
        <v>0</v>
      </c>
      <c r="AQ3" s="1">
        <f>IF($A3=SRL!$A3,SRL!M3,"-")</f>
        <v>0</v>
      </c>
      <c r="AR3" s="25" t="str">
        <f>IF($A3=SRL!$A3,SRL!N3,"-")</f>
        <v>Consolidation</v>
      </c>
      <c r="AS3" s="25" t="str">
        <f>IF($A3=SRL!$A3,SRL!O3,"-")</f>
        <v>Consolidation</v>
      </c>
      <c r="AT3" s="8">
        <f>IF($A3=SRL!$A3,SRL!P3,"-")</f>
        <v>0</v>
      </c>
      <c r="AU3" s="35">
        <f>IF($A3=SRL!$A3,SRL!Q3,"-")</f>
        <v>0</v>
      </c>
      <c r="AV3" s="1">
        <f>IF($A3=SRL!$A3,SRL!R3,"-")</f>
        <v>0</v>
      </c>
      <c r="AW3" s="1">
        <f>IF($A3=SRL!$A3,SRL!S3,"-")</f>
        <v>0</v>
      </c>
      <c r="AX3" s="8">
        <f>IF($A3=SRL!$A3,SRL!T3,"-")</f>
        <v>0</v>
      </c>
    </row>
    <row r="4" spans="1:50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 t="e">
        <f t="shared" si="12"/>
        <v>#DIV/0!</v>
      </c>
      <c r="O4" s="4" t="e">
        <f t="shared" ref="O4:O67" si="18">(E4-E3)/E3</f>
        <v>#DIV/0!</v>
      </c>
      <c r="P4" s="1" t="str">
        <f t="shared" si="0"/>
        <v>DOWN</v>
      </c>
      <c r="Q4" s="2" t="b">
        <f t="shared" si="1"/>
        <v>0</v>
      </c>
      <c r="R4" s="2" t="b">
        <f t="shared" si="2"/>
        <v>0</v>
      </c>
      <c r="S4" s="2" t="b">
        <f t="shared" si="3"/>
        <v>0</v>
      </c>
      <c r="T4" s="2" t="b">
        <f t="shared" si="4"/>
        <v>0</v>
      </c>
      <c r="U4" s="2" t="b">
        <f t="shared" si="5"/>
        <v>0</v>
      </c>
      <c r="V4" s="2" t="b">
        <f t="shared" si="6"/>
        <v>0</v>
      </c>
      <c r="W4" s="2" t="b">
        <f t="shared" si="7"/>
        <v>0</v>
      </c>
      <c r="X4" s="6" t="b">
        <f t="shared" si="8"/>
        <v>0</v>
      </c>
      <c r="Y4" s="7" t="str">
        <f t="shared" si="13"/>
        <v>BUY</v>
      </c>
      <c r="Z4" s="2" t="str">
        <f t="shared" si="14"/>
        <v>-</v>
      </c>
      <c r="AA4" s="8">
        <f t="shared" si="9"/>
        <v>0</v>
      </c>
      <c r="AB4" s="7" t="str">
        <f t="shared" si="15"/>
        <v>BUY</v>
      </c>
      <c r="AC4" s="2" t="str">
        <f t="shared" si="16"/>
        <v>-</v>
      </c>
      <c r="AD4" s="12">
        <f t="shared" si="10"/>
        <v>0</v>
      </c>
      <c r="AE4" s="20" t="e">
        <f t="shared" si="11"/>
        <v>#DIV/0!</v>
      </c>
      <c r="AF4" s="2" t="e">
        <f>IF((AND($O2&lt;0,$O3&lt;0,$O4&lt;0)),"Reversal_2","-")</f>
        <v>#DIV/0!</v>
      </c>
      <c r="AG4" s="2" t="e">
        <f>IF((AND(($O2+$O3+$O4)/3&gt;0.025)),"Reversal_3","-")</f>
        <v>#DIV/0!</v>
      </c>
      <c r="AH4" s="22">
        <f>IF(RSI!A4=result!A4, RSI!M4, "-")</f>
        <v>0</v>
      </c>
      <c r="AI4" s="28">
        <f t="shared" si="17"/>
        <v>0</v>
      </c>
      <c r="AJ4" s="35">
        <f>IF($A4=SRL!$A4,SRL!F4,"-")</f>
        <v>0</v>
      </c>
      <c r="AK4" s="1">
        <f>IF($A4=SRL!$A4,SRL!G4,"-")</f>
        <v>0</v>
      </c>
      <c r="AL4" s="1">
        <f>IF($A4=SRL!$A4,SRL!H4,"-")</f>
        <v>0</v>
      </c>
      <c r="AM4" s="1">
        <f>IF($A4=SRL!$A4,SRL!I4,"-")</f>
        <v>0</v>
      </c>
      <c r="AN4" s="1">
        <f>IF($A4=SRL!$A4,SRL!J4,"-")</f>
        <v>0</v>
      </c>
      <c r="AO4" s="1">
        <f>IF($A4=SRL!$A4,SRL!K4,"-")</f>
        <v>0</v>
      </c>
      <c r="AP4" s="1">
        <f>IF($A4=SRL!$A4,SRL!L4,"-")</f>
        <v>0</v>
      </c>
      <c r="AQ4" s="1">
        <f>IF($A4=SRL!$A4,SRL!M4,"-")</f>
        <v>0</v>
      </c>
      <c r="AR4" s="25" t="str">
        <f>IF($A4=SRL!$A4,SRL!N4,"-")</f>
        <v>Consolidation</v>
      </c>
      <c r="AS4" s="25" t="str">
        <f>IF($A4=SRL!$A4,SRL!O4,"-")</f>
        <v>Consolidation</v>
      </c>
      <c r="AT4" s="8">
        <f>IF($A4=SRL!$A4,SRL!P4,"-")</f>
        <v>0</v>
      </c>
      <c r="AU4" s="35">
        <f>IF($A4=SRL!$A4,SRL!Q4,"-")</f>
        <v>0</v>
      </c>
      <c r="AV4" s="1">
        <f>IF($A4=SRL!$A4,SRL!R4,"-")</f>
        <v>0</v>
      </c>
      <c r="AW4" s="1">
        <f>IF($A4=SRL!$A4,SRL!S4,"-")</f>
        <v>0</v>
      </c>
      <c r="AX4" s="8">
        <f>IF($A4=SRL!$A4,SRL!T4,"-")</f>
        <v>0</v>
      </c>
    </row>
    <row r="5" spans="1:50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 t="e">
        <f t="shared" si="12"/>
        <v>#DIV/0!</v>
      </c>
      <c r="O5" s="4" t="e">
        <f t="shared" si="18"/>
        <v>#DIV/0!</v>
      </c>
      <c r="P5" s="1" t="str">
        <f t="shared" si="0"/>
        <v>DOWN</v>
      </c>
      <c r="Q5" s="2" t="b">
        <f t="shared" si="1"/>
        <v>0</v>
      </c>
      <c r="R5" s="2" t="b">
        <f t="shared" si="2"/>
        <v>0</v>
      </c>
      <c r="S5" s="2" t="b">
        <f t="shared" si="3"/>
        <v>0</v>
      </c>
      <c r="T5" s="2" t="b">
        <f t="shared" si="4"/>
        <v>0</v>
      </c>
      <c r="U5" s="2" t="b">
        <f t="shared" si="5"/>
        <v>0</v>
      </c>
      <c r="V5" s="2" t="b">
        <f t="shared" si="6"/>
        <v>0</v>
      </c>
      <c r="W5" s="2" t="b">
        <f t="shared" si="7"/>
        <v>0</v>
      </c>
      <c r="X5" s="6" t="b">
        <f t="shared" si="8"/>
        <v>0</v>
      </c>
      <c r="Y5" s="7" t="str">
        <f t="shared" si="13"/>
        <v>BUY</v>
      </c>
      <c r="Z5" s="2" t="str">
        <f t="shared" si="14"/>
        <v>-</v>
      </c>
      <c r="AA5" s="8">
        <f t="shared" si="9"/>
        <v>0</v>
      </c>
      <c r="AB5" s="7" t="str">
        <f t="shared" si="15"/>
        <v>BUY</v>
      </c>
      <c r="AC5" s="2" t="str">
        <f t="shared" si="16"/>
        <v>-</v>
      </c>
      <c r="AD5" s="12">
        <f t="shared" si="10"/>
        <v>0</v>
      </c>
      <c r="AE5" s="20" t="e">
        <f t="shared" si="11"/>
        <v>#DIV/0!</v>
      </c>
      <c r="AF5" s="2" t="e">
        <f t="shared" ref="AF5:AF68" si="19">IF((AND($O3&lt;0,$O4&lt;0,$O5&lt;0)),"Reversal_2","-")</f>
        <v>#DIV/0!</v>
      </c>
      <c r="AG5" s="2" t="e">
        <f t="shared" ref="AG5:AG68" si="20">IF((AND(($O3+$O4+$O5)/3&gt;0.025)),"Reversal_3","-")</f>
        <v>#DIV/0!</v>
      </c>
      <c r="AH5" s="22">
        <f>IF(RSI!A5=result!A5, RSI!M5, "-")</f>
        <v>0</v>
      </c>
      <c r="AI5" s="28">
        <f t="shared" si="17"/>
        <v>0</v>
      </c>
      <c r="AJ5" s="35">
        <f>IF($A5=SRL!$A5,SRL!F5,"-")</f>
        <v>0</v>
      </c>
      <c r="AK5" s="1">
        <f>IF($A5=SRL!$A5,SRL!G5,"-")</f>
        <v>0</v>
      </c>
      <c r="AL5" s="1">
        <f>IF($A5=SRL!$A5,SRL!H5,"-")</f>
        <v>0</v>
      </c>
      <c r="AM5" s="1">
        <f>IF($A5=SRL!$A5,SRL!I5,"-")</f>
        <v>0</v>
      </c>
      <c r="AN5" s="1">
        <f>IF($A5=SRL!$A5,SRL!J5,"-")</f>
        <v>0</v>
      </c>
      <c r="AO5" s="1">
        <f>IF($A5=SRL!$A5,SRL!K5,"-")</f>
        <v>0</v>
      </c>
      <c r="AP5" s="1">
        <f>IF($A5=SRL!$A5,SRL!L5,"-")</f>
        <v>0</v>
      </c>
      <c r="AQ5" s="1">
        <f>IF($A5=SRL!$A5,SRL!M5,"-")</f>
        <v>0</v>
      </c>
      <c r="AR5" s="25" t="str">
        <f>IF($A5=SRL!$A5,SRL!N5,"-")</f>
        <v>Consolidation</v>
      </c>
      <c r="AS5" s="25" t="str">
        <f>IF($A5=SRL!$A5,SRL!O5,"-")</f>
        <v>Consolidation</v>
      </c>
      <c r="AT5" s="8">
        <f>IF($A5=SRL!$A5,SRL!P5,"-")</f>
        <v>0</v>
      </c>
      <c r="AU5" s="35">
        <f>IF($A5=SRL!$A5,SRL!Q5,"-")</f>
        <v>0</v>
      </c>
      <c r="AV5" s="1">
        <f>IF($A5=SRL!$A5,SRL!R5,"-")</f>
        <v>0</v>
      </c>
      <c r="AW5" s="1">
        <f>IF($A5=SRL!$A5,SRL!S5,"-")</f>
        <v>0</v>
      </c>
      <c r="AX5" s="8">
        <f>IF($A5=SRL!$A5,SRL!T5,"-")</f>
        <v>0</v>
      </c>
    </row>
    <row r="6" spans="1:50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" t="e">
        <f t="shared" si="12"/>
        <v>#DIV/0!</v>
      </c>
      <c r="O6" s="4" t="e">
        <f t="shared" si="18"/>
        <v>#DIV/0!</v>
      </c>
      <c r="P6" s="1" t="str">
        <f t="shared" si="0"/>
        <v>DOWN</v>
      </c>
      <c r="Q6" s="2" t="b">
        <f t="shared" si="1"/>
        <v>0</v>
      </c>
      <c r="R6" s="2" t="b">
        <f t="shared" si="2"/>
        <v>0</v>
      </c>
      <c r="S6" s="2" t="b">
        <f t="shared" si="3"/>
        <v>0</v>
      </c>
      <c r="T6" s="2" t="b">
        <f t="shared" si="4"/>
        <v>0</v>
      </c>
      <c r="U6" s="2" t="b">
        <f t="shared" si="5"/>
        <v>0</v>
      </c>
      <c r="V6" s="2" t="b">
        <f t="shared" si="6"/>
        <v>0</v>
      </c>
      <c r="W6" s="2" t="b">
        <f t="shared" si="7"/>
        <v>0</v>
      </c>
      <c r="X6" s="6" t="b">
        <f t="shared" si="8"/>
        <v>0</v>
      </c>
      <c r="Y6" s="7" t="str">
        <f t="shared" si="13"/>
        <v>BUY</v>
      </c>
      <c r="Z6" s="2" t="str">
        <f t="shared" si="14"/>
        <v>-</v>
      </c>
      <c r="AA6" s="8">
        <f t="shared" si="9"/>
        <v>0</v>
      </c>
      <c r="AB6" s="7" t="str">
        <f t="shared" si="15"/>
        <v>BUY</v>
      </c>
      <c r="AC6" s="2" t="str">
        <f t="shared" si="16"/>
        <v>-</v>
      </c>
      <c r="AD6" s="12">
        <f t="shared" si="10"/>
        <v>0</v>
      </c>
      <c r="AE6" s="20" t="e">
        <f t="shared" si="11"/>
        <v>#DIV/0!</v>
      </c>
      <c r="AF6" s="2" t="e">
        <f t="shared" si="19"/>
        <v>#DIV/0!</v>
      </c>
      <c r="AG6" s="2" t="e">
        <f t="shared" si="20"/>
        <v>#DIV/0!</v>
      </c>
      <c r="AH6" s="22">
        <f>IF(RSI!A6=result!A6, RSI!M6, "-")</f>
        <v>0</v>
      </c>
      <c r="AI6" s="28">
        <f t="shared" si="17"/>
        <v>0</v>
      </c>
      <c r="AJ6" s="35">
        <f>IF($A6=SRL!$A6,SRL!F6,"-")</f>
        <v>0</v>
      </c>
      <c r="AK6" s="1">
        <f>IF($A6=SRL!$A6,SRL!G6,"-")</f>
        <v>0</v>
      </c>
      <c r="AL6" s="1">
        <f>IF($A6=SRL!$A6,SRL!H6,"-")</f>
        <v>0</v>
      </c>
      <c r="AM6" s="1">
        <f>IF($A6=SRL!$A6,SRL!I6,"-")</f>
        <v>0</v>
      </c>
      <c r="AN6" s="1">
        <f>IF($A6=SRL!$A6,SRL!J6,"-")</f>
        <v>0</v>
      </c>
      <c r="AO6" s="1">
        <f>IF($A6=SRL!$A6,SRL!K6,"-")</f>
        <v>0</v>
      </c>
      <c r="AP6" s="1">
        <f>IF($A6=SRL!$A6,SRL!L6,"-")</f>
        <v>0</v>
      </c>
      <c r="AQ6" s="1">
        <f>IF($A6=SRL!$A6,SRL!M6,"-")</f>
        <v>0</v>
      </c>
      <c r="AR6" s="25" t="str">
        <f>IF($A6=SRL!$A6,SRL!N6,"-")</f>
        <v>Consolidation</v>
      </c>
      <c r="AS6" s="25" t="str">
        <f>IF($A6=SRL!$A6,SRL!O6,"-")</f>
        <v>Consolidation</v>
      </c>
      <c r="AT6" s="8">
        <f>IF($A6=SRL!$A6,SRL!P6,"-")</f>
        <v>0</v>
      </c>
      <c r="AU6" s="35">
        <f>IF($A6=SRL!$A6,SRL!Q6,"-")</f>
        <v>0</v>
      </c>
      <c r="AV6" s="1">
        <f>IF($A6=SRL!$A6,SRL!R6,"-")</f>
        <v>0</v>
      </c>
      <c r="AW6" s="1">
        <f>IF($A6=SRL!$A6,SRL!S6,"-")</f>
        <v>0</v>
      </c>
      <c r="AX6" s="8">
        <f>IF($A6=SRL!$A6,SRL!T6,"-")</f>
        <v>0</v>
      </c>
    </row>
    <row r="7" spans="1:50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" t="e">
        <f t="shared" si="12"/>
        <v>#DIV/0!</v>
      </c>
      <c r="O7" s="4" t="e">
        <f t="shared" si="18"/>
        <v>#DIV/0!</v>
      </c>
      <c r="P7" s="1" t="str">
        <f t="shared" si="0"/>
        <v>DOWN</v>
      </c>
      <c r="Q7" s="2" t="b">
        <f t="shared" si="1"/>
        <v>0</v>
      </c>
      <c r="R7" s="2" t="b">
        <f t="shared" si="2"/>
        <v>0</v>
      </c>
      <c r="S7" s="2" t="b">
        <f t="shared" si="3"/>
        <v>0</v>
      </c>
      <c r="T7" s="2" t="b">
        <f t="shared" si="4"/>
        <v>0</v>
      </c>
      <c r="U7" s="2" t="b">
        <f t="shared" si="5"/>
        <v>0</v>
      </c>
      <c r="V7" s="2" t="b">
        <f t="shared" si="6"/>
        <v>0</v>
      </c>
      <c r="W7" s="2" t="b">
        <f t="shared" si="7"/>
        <v>0</v>
      </c>
      <c r="X7" s="6" t="b">
        <f t="shared" si="8"/>
        <v>0</v>
      </c>
      <c r="Y7" s="7" t="str">
        <f t="shared" si="13"/>
        <v>BUY</v>
      </c>
      <c r="Z7" s="2" t="str">
        <f t="shared" si="14"/>
        <v>-</v>
      </c>
      <c r="AA7" s="8">
        <f t="shared" si="9"/>
        <v>0</v>
      </c>
      <c r="AB7" s="7" t="str">
        <f t="shared" si="15"/>
        <v>BUY</v>
      </c>
      <c r="AC7" s="2" t="str">
        <f t="shared" si="16"/>
        <v>-</v>
      </c>
      <c r="AD7" s="12">
        <f t="shared" si="10"/>
        <v>0</v>
      </c>
      <c r="AE7" s="20" t="e">
        <f t="shared" si="11"/>
        <v>#DIV/0!</v>
      </c>
      <c r="AF7" s="2" t="e">
        <f t="shared" si="19"/>
        <v>#DIV/0!</v>
      </c>
      <c r="AG7" s="2" t="e">
        <f t="shared" si="20"/>
        <v>#DIV/0!</v>
      </c>
      <c r="AH7" s="22">
        <f>IF(RSI!A7=result!A7, RSI!M7, "-")</f>
        <v>0</v>
      </c>
      <c r="AI7" s="28">
        <f t="shared" si="17"/>
        <v>0</v>
      </c>
      <c r="AJ7" s="35">
        <f>IF($A7=SRL!$A7,SRL!F7,"-")</f>
        <v>0</v>
      </c>
      <c r="AK7" s="1">
        <f>IF($A7=SRL!$A7,SRL!G7,"-")</f>
        <v>0</v>
      </c>
      <c r="AL7" s="1">
        <f>IF($A7=SRL!$A7,SRL!H7,"-")</f>
        <v>0</v>
      </c>
      <c r="AM7" s="1">
        <f>IF($A7=SRL!$A7,SRL!I7,"-")</f>
        <v>0</v>
      </c>
      <c r="AN7" s="1">
        <f>IF($A7=SRL!$A7,SRL!J7,"-")</f>
        <v>0</v>
      </c>
      <c r="AO7" s="1">
        <f>IF($A7=SRL!$A7,SRL!K7,"-")</f>
        <v>0</v>
      </c>
      <c r="AP7" s="1">
        <f>IF($A7=SRL!$A7,SRL!L7,"-")</f>
        <v>0</v>
      </c>
      <c r="AQ7" s="1">
        <f>IF($A7=SRL!$A7,SRL!M7,"-")</f>
        <v>0</v>
      </c>
      <c r="AR7" s="25" t="str">
        <f>IF($A7=SRL!$A7,SRL!N7,"-")</f>
        <v>Consolidation</v>
      </c>
      <c r="AS7" s="25" t="str">
        <f>IF($A7=SRL!$A7,SRL!O7,"-")</f>
        <v>Consolidation</v>
      </c>
      <c r="AT7" s="8">
        <f>IF($A7=SRL!$A7,SRL!P7,"-")</f>
        <v>0</v>
      </c>
      <c r="AU7" s="35">
        <f>IF($A7=SRL!$A7,SRL!Q7,"-")</f>
        <v>0</v>
      </c>
      <c r="AV7" s="1">
        <f>IF($A7=SRL!$A7,SRL!R7,"-")</f>
        <v>0</v>
      </c>
      <c r="AW7" s="1">
        <f>IF($A7=SRL!$A7,SRL!S7,"-")</f>
        <v>0</v>
      </c>
      <c r="AX7" s="8">
        <f>IF($A7=SRL!$A7,SRL!T7,"-")</f>
        <v>0</v>
      </c>
    </row>
    <row r="8" spans="1:50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" t="e">
        <f t="shared" si="12"/>
        <v>#DIV/0!</v>
      </c>
      <c r="O8" s="4" t="e">
        <f t="shared" si="18"/>
        <v>#DIV/0!</v>
      </c>
      <c r="P8" s="1" t="str">
        <f t="shared" si="0"/>
        <v>DOWN</v>
      </c>
      <c r="Q8" s="2" t="b">
        <f t="shared" si="1"/>
        <v>0</v>
      </c>
      <c r="R8" s="2" t="b">
        <f t="shared" si="2"/>
        <v>0</v>
      </c>
      <c r="S8" s="2" t="b">
        <f t="shared" si="3"/>
        <v>0</v>
      </c>
      <c r="T8" s="2" t="b">
        <f t="shared" si="4"/>
        <v>0</v>
      </c>
      <c r="U8" s="2" t="b">
        <f t="shared" si="5"/>
        <v>0</v>
      </c>
      <c r="V8" s="2" t="b">
        <f t="shared" si="6"/>
        <v>0</v>
      </c>
      <c r="W8" s="2" t="b">
        <f t="shared" si="7"/>
        <v>0</v>
      </c>
      <c r="X8" s="6" t="b">
        <f t="shared" si="8"/>
        <v>0</v>
      </c>
      <c r="Y8" s="7" t="str">
        <f t="shared" si="13"/>
        <v>BUY</v>
      </c>
      <c r="Z8" s="2" t="str">
        <f t="shared" si="14"/>
        <v>-</v>
      </c>
      <c r="AA8" s="8">
        <f t="shared" si="9"/>
        <v>0</v>
      </c>
      <c r="AB8" s="7" t="str">
        <f t="shared" si="15"/>
        <v>BUY</v>
      </c>
      <c r="AC8" s="2" t="str">
        <f t="shared" si="16"/>
        <v>-</v>
      </c>
      <c r="AD8" s="12">
        <f t="shared" si="10"/>
        <v>0</v>
      </c>
      <c r="AE8" s="20" t="e">
        <f t="shared" si="11"/>
        <v>#DIV/0!</v>
      </c>
      <c r="AF8" s="2" t="e">
        <f t="shared" si="19"/>
        <v>#DIV/0!</v>
      </c>
      <c r="AG8" s="2" t="e">
        <f t="shared" si="20"/>
        <v>#DIV/0!</v>
      </c>
      <c r="AH8" s="22">
        <f>IF(RSI!A8=result!A8, RSI!M8, "-")</f>
        <v>0</v>
      </c>
      <c r="AI8" s="28">
        <f t="shared" si="17"/>
        <v>0</v>
      </c>
      <c r="AJ8" s="35">
        <f>IF($A8=SRL!$A8,SRL!F8,"-")</f>
        <v>0</v>
      </c>
      <c r="AK8" s="1">
        <f>IF($A8=SRL!$A8,SRL!G8,"-")</f>
        <v>0</v>
      </c>
      <c r="AL8" s="1">
        <f>IF($A8=SRL!$A8,SRL!H8,"-")</f>
        <v>0</v>
      </c>
      <c r="AM8" s="1">
        <f>IF($A8=SRL!$A8,SRL!I8,"-")</f>
        <v>0</v>
      </c>
      <c r="AN8" s="1">
        <f>IF($A8=SRL!$A8,SRL!J8,"-")</f>
        <v>0</v>
      </c>
      <c r="AO8" s="1">
        <f>IF($A8=SRL!$A8,SRL!K8,"-")</f>
        <v>0</v>
      </c>
      <c r="AP8" s="1">
        <f>IF($A8=SRL!$A8,SRL!L8,"-")</f>
        <v>0</v>
      </c>
      <c r="AQ8" s="1">
        <f>IF($A8=SRL!$A8,SRL!M8,"-")</f>
        <v>0</v>
      </c>
      <c r="AR8" s="25" t="str">
        <f>IF($A8=SRL!$A8,SRL!N8,"-")</f>
        <v>Consolidation</v>
      </c>
      <c r="AS8" s="25" t="str">
        <f>IF($A8=SRL!$A8,SRL!O8,"-")</f>
        <v>Consolidation</v>
      </c>
      <c r="AT8" s="8">
        <f>IF($A8=SRL!$A8,SRL!P8,"-")</f>
        <v>0</v>
      </c>
      <c r="AU8" s="35">
        <f>IF($A8=SRL!$A8,SRL!Q8,"-")</f>
        <v>0</v>
      </c>
      <c r="AV8" s="1">
        <f>IF($A8=SRL!$A8,SRL!R8,"-")</f>
        <v>0</v>
      </c>
      <c r="AW8" s="1">
        <f>IF($A8=SRL!$A8,SRL!S8,"-")</f>
        <v>0</v>
      </c>
      <c r="AX8" s="8">
        <f>IF($A8=SRL!$A8,SRL!T8,"-")</f>
        <v>0</v>
      </c>
    </row>
    <row r="9" spans="1:50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" t="e">
        <f t="shared" si="12"/>
        <v>#DIV/0!</v>
      </c>
      <c r="O9" s="4" t="e">
        <f t="shared" si="18"/>
        <v>#DIV/0!</v>
      </c>
      <c r="P9" s="1" t="str">
        <f t="shared" si="0"/>
        <v>DOWN</v>
      </c>
      <c r="Q9" s="2" t="b">
        <f t="shared" si="1"/>
        <v>0</v>
      </c>
      <c r="R9" s="2" t="b">
        <f t="shared" si="2"/>
        <v>0</v>
      </c>
      <c r="S9" s="2" t="b">
        <f t="shared" si="3"/>
        <v>0</v>
      </c>
      <c r="T9" s="2" t="b">
        <f t="shared" si="4"/>
        <v>0</v>
      </c>
      <c r="U9" s="2" t="b">
        <f t="shared" si="5"/>
        <v>0</v>
      </c>
      <c r="V9" s="2" t="b">
        <f t="shared" si="6"/>
        <v>0</v>
      </c>
      <c r="W9" s="2" t="b">
        <f t="shared" si="7"/>
        <v>0</v>
      </c>
      <c r="X9" s="6" t="b">
        <f t="shared" si="8"/>
        <v>0</v>
      </c>
      <c r="Y9" s="7" t="str">
        <f t="shared" si="13"/>
        <v>BUY</v>
      </c>
      <c r="Z9" s="2" t="str">
        <f t="shared" si="14"/>
        <v>-</v>
      </c>
      <c r="AA9" s="8">
        <f t="shared" si="9"/>
        <v>0</v>
      </c>
      <c r="AB9" s="7" t="str">
        <f t="shared" si="15"/>
        <v>BUY</v>
      </c>
      <c r="AC9" s="2" t="str">
        <f t="shared" si="16"/>
        <v>-</v>
      </c>
      <c r="AD9" s="12">
        <f t="shared" si="10"/>
        <v>0</v>
      </c>
      <c r="AE9" s="20" t="e">
        <f t="shared" si="11"/>
        <v>#DIV/0!</v>
      </c>
      <c r="AF9" s="2" t="e">
        <f t="shared" si="19"/>
        <v>#DIV/0!</v>
      </c>
      <c r="AG9" s="2" t="e">
        <f t="shared" si="20"/>
        <v>#DIV/0!</v>
      </c>
      <c r="AH9" s="22">
        <f>IF(RSI!A9=result!A9, RSI!M9, "-")</f>
        <v>0</v>
      </c>
      <c r="AI9" s="28">
        <f t="shared" si="17"/>
        <v>0</v>
      </c>
      <c r="AJ9" s="35">
        <f>IF($A9=SRL!$A9,SRL!F9,"-")</f>
        <v>0</v>
      </c>
      <c r="AK9" s="1">
        <f>IF($A9=SRL!$A9,SRL!G9,"-")</f>
        <v>0</v>
      </c>
      <c r="AL9" s="1">
        <f>IF($A9=SRL!$A9,SRL!H9,"-")</f>
        <v>0</v>
      </c>
      <c r="AM9" s="1">
        <f>IF($A9=SRL!$A9,SRL!I9,"-")</f>
        <v>0</v>
      </c>
      <c r="AN9" s="1">
        <f>IF($A9=SRL!$A9,SRL!J9,"-")</f>
        <v>0</v>
      </c>
      <c r="AO9" s="1">
        <f>IF($A9=SRL!$A9,SRL!K9,"-")</f>
        <v>0</v>
      </c>
      <c r="AP9" s="1">
        <f>IF($A9=SRL!$A9,SRL!L9,"-")</f>
        <v>0</v>
      </c>
      <c r="AQ9" s="1">
        <f>IF($A9=SRL!$A9,SRL!M9,"-")</f>
        <v>0</v>
      </c>
      <c r="AR9" s="25" t="str">
        <f>IF($A9=SRL!$A9,SRL!N9,"-")</f>
        <v>Consolidation</v>
      </c>
      <c r="AS9" s="25" t="str">
        <f>IF($A9=SRL!$A9,SRL!O9,"-")</f>
        <v>Consolidation</v>
      </c>
      <c r="AT9" s="8">
        <f>IF($A9=SRL!$A9,SRL!P9,"-")</f>
        <v>0</v>
      </c>
      <c r="AU9" s="35">
        <f>IF($A9=SRL!$A9,SRL!Q9,"-")</f>
        <v>0</v>
      </c>
      <c r="AV9" s="1">
        <f>IF($A9=SRL!$A9,SRL!R9,"-")</f>
        <v>0</v>
      </c>
      <c r="AW9" s="1">
        <f>IF($A9=SRL!$A9,SRL!S9,"-")</f>
        <v>0</v>
      </c>
      <c r="AX9" s="8">
        <f>IF($A9=SRL!$A9,SRL!T9,"-")</f>
        <v>0</v>
      </c>
    </row>
    <row r="10" spans="1:50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" t="e">
        <f t="shared" si="12"/>
        <v>#DIV/0!</v>
      </c>
      <c r="O10" s="4" t="e">
        <f t="shared" si="18"/>
        <v>#DIV/0!</v>
      </c>
      <c r="P10" s="1" t="str">
        <f t="shared" si="0"/>
        <v>DOWN</v>
      </c>
      <c r="Q10" s="2" t="b">
        <f t="shared" si="1"/>
        <v>0</v>
      </c>
      <c r="R10" s="2" t="b">
        <f t="shared" si="2"/>
        <v>0</v>
      </c>
      <c r="S10" s="2" t="b">
        <f t="shared" si="3"/>
        <v>0</v>
      </c>
      <c r="T10" s="2" t="b">
        <f t="shared" si="4"/>
        <v>0</v>
      </c>
      <c r="U10" s="2" t="b">
        <f t="shared" si="5"/>
        <v>0</v>
      </c>
      <c r="V10" s="2" t="b">
        <f t="shared" si="6"/>
        <v>0</v>
      </c>
      <c r="W10" s="2" t="b">
        <f t="shared" si="7"/>
        <v>0</v>
      </c>
      <c r="X10" s="6" t="b">
        <f t="shared" si="8"/>
        <v>0</v>
      </c>
      <c r="Y10" s="7" t="str">
        <f t="shared" si="13"/>
        <v>BUY</v>
      </c>
      <c r="Z10" s="2" t="str">
        <f t="shared" si="14"/>
        <v>-</v>
      </c>
      <c r="AA10" s="8">
        <f t="shared" si="9"/>
        <v>0</v>
      </c>
      <c r="AB10" s="7" t="str">
        <f t="shared" si="15"/>
        <v>BUY</v>
      </c>
      <c r="AC10" s="2" t="str">
        <f t="shared" si="16"/>
        <v>-</v>
      </c>
      <c r="AD10" s="12">
        <f t="shared" si="10"/>
        <v>0</v>
      </c>
      <c r="AE10" s="20" t="e">
        <f t="shared" si="11"/>
        <v>#DIV/0!</v>
      </c>
      <c r="AF10" s="2" t="e">
        <f t="shared" si="19"/>
        <v>#DIV/0!</v>
      </c>
      <c r="AG10" s="2" t="e">
        <f t="shared" si="20"/>
        <v>#DIV/0!</v>
      </c>
      <c r="AH10" s="22">
        <f>IF(RSI!A10=result!A10, RSI!M10, "-")</f>
        <v>0</v>
      </c>
      <c r="AI10" s="28">
        <f t="shared" si="17"/>
        <v>0</v>
      </c>
      <c r="AJ10" s="35">
        <f>IF($A10=SRL!$A10,SRL!F10,"-")</f>
        <v>0</v>
      </c>
      <c r="AK10" s="1">
        <f>IF($A10=SRL!$A10,SRL!G10,"-")</f>
        <v>0</v>
      </c>
      <c r="AL10" s="1">
        <f>IF($A10=SRL!$A10,SRL!H10,"-")</f>
        <v>0</v>
      </c>
      <c r="AM10" s="1">
        <f>IF($A10=SRL!$A10,SRL!I10,"-")</f>
        <v>0</v>
      </c>
      <c r="AN10" s="1">
        <f>IF($A10=SRL!$A10,SRL!J10,"-")</f>
        <v>0</v>
      </c>
      <c r="AO10" s="1">
        <f>IF($A10=SRL!$A10,SRL!K10,"-")</f>
        <v>0</v>
      </c>
      <c r="AP10" s="1">
        <f>IF($A10=SRL!$A10,SRL!L10,"-")</f>
        <v>0</v>
      </c>
      <c r="AQ10" s="1">
        <f>IF($A10=SRL!$A10,SRL!M10,"-")</f>
        <v>0</v>
      </c>
      <c r="AR10" s="25" t="str">
        <f>IF($A10=SRL!$A10,SRL!N10,"-")</f>
        <v>Consolidation</v>
      </c>
      <c r="AS10" s="25" t="str">
        <f>IF($A10=SRL!$A10,SRL!O10,"-")</f>
        <v>Consolidation</v>
      </c>
      <c r="AT10" s="8">
        <f>IF($A10=SRL!$A10,SRL!P10,"-")</f>
        <v>0</v>
      </c>
      <c r="AU10" s="35">
        <f>IF($A10=SRL!$A10,SRL!Q10,"-")</f>
        <v>0</v>
      </c>
      <c r="AV10" s="1">
        <f>IF($A10=SRL!$A10,SRL!R10,"-")</f>
        <v>0</v>
      </c>
      <c r="AW10" s="1">
        <f>IF($A10=SRL!$A10,SRL!S10,"-")</f>
        <v>0</v>
      </c>
      <c r="AX10" s="8">
        <f>IF($A10=SRL!$A10,SRL!T10,"-")</f>
        <v>0</v>
      </c>
    </row>
    <row r="11" spans="1:50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" t="e">
        <f t="shared" si="12"/>
        <v>#DIV/0!</v>
      </c>
      <c r="O11" s="4" t="e">
        <f t="shared" si="18"/>
        <v>#DIV/0!</v>
      </c>
      <c r="P11" s="1" t="str">
        <f t="shared" si="0"/>
        <v>DOWN</v>
      </c>
      <c r="Q11" s="2" t="b">
        <f t="shared" si="1"/>
        <v>0</v>
      </c>
      <c r="R11" s="2" t="b">
        <f t="shared" si="2"/>
        <v>0</v>
      </c>
      <c r="S11" s="2" t="b">
        <f t="shared" si="3"/>
        <v>0</v>
      </c>
      <c r="T11" s="2" t="b">
        <f t="shared" si="4"/>
        <v>0</v>
      </c>
      <c r="U11" s="2" t="b">
        <f t="shared" si="5"/>
        <v>0</v>
      </c>
      <c r="V11" s="2" t="b">
        <f t="shared" si="6"/>
        <v>0</v>
      </c>
      <c r="W11" s="2" t="b">
        <f t="shared" si="7"/>
        <v>0</v>
      </c>
      <c r="X11" s="6" t="b">
        <f t="shared" si="8"/>
        <v>0</v>
      </c>
      <c r="Y11" s="7" t="str">
        <f t="shared" si="13"/>
        <v>BUY</v>
      </c>
      <c r="Z11" s="2" t="str">
        <f t="shared" si="14"/>
        <v>-</v>
      </c>
      <c r="AA11" s="8">
        <f t="shared" si="9"/>
        <v>0</v>
      </c>
      <c r="AB11" s="7" t="str">
        <f t="shared" si="15"/>
        <v>BUY</v>
      </c>
      <c r="AC11" s="2" t="str">
        <f t="shared" si="16"/>
        <v>-</v>
      </c>
      <c r="AD11" s="12">
        <f t="shared" si="10"/>
        <v>0</v>
      </c>
      <c r="AE11" s="20" t="e">
        <f t="shared" si="11"/>
        <v>#DIV/0!</v>
      </c>
      <c r="AF11" s="2" t="e">
        <f t="shared" si="19"/>
        <v>#DIV/0!</v>
      </c>
      <c r="AG11" s="2" t="e">
        <f t="shared" si="20"/>
        <v>#DIV/0!</v>
      </c>
      <c r="AH11" s="22">
        <f>IF(RSI!A11=result!A11, RSI!M11, "-")</f>
        <v>0</v>
      </c>
      <c r="AI11" s="28">
        <f t="shared" si="17"/>
        <v>0</v>
      </c>
      <c r="AJ11" s="35">
        <f>IF($A11=SRL!$A11,SRL!F11,"-")</f>
        <v>0</v>
      </c>
      <c r="AK11" s="1">
        <f>IF($A11=SRL!$A11,SRL!G11,"-")</f>
        <v>0</v>
      </c>
      <c r="AL11" s="1">
        <f>IF($A11=SRL!$A11,SRL!H11,"-")</f>
        <v>0</v>
      </c>
      <c r="AM11" s="1">
        <f>IF($A11=SRL!$A11,SRL!I11,"-")</f>
        <v>0</v>
      </c>
      <c r="AN11" s="1">
        <f>IF($A11=SRL!$A11,SRL!J11,"-")</f>
        <v>0</v>
      </c>
      <c r="AO11" s="1">
        <f>IF($A11=SRL!$A11,SRL!K11,"-")</f>
        <v>0</v>
      </c>
      <c r="AP11" s="1">
        <f>IF($A11=SRL!$A11,SRL!L11,"-")</f>
        <v>0</v>
      </c>
      <c r="AQ11" s="1">
        <f>IF($A11=SRL!$A11,SRL!M11,"-")</f>
        <v>0</v>
      </c>
      <c r="AR11" s="25" t="str">
        <f>IF($A11=SRL!$A11,SRL!N11,"-")</f>
        <v>Consolidation</v>
      </c>
      <c r="AS11" s="25" t="str">
        <f>IF($A11=SRL!$A11,SRL!O11,"-")</f>
        <v>Consolidation</v>
      </c>
      <c r="AT11" s="8">
        <f>IF($A11=SRL!$A11,SRL!P11,"-")</f>
        <v>0</v>
      </c>
      <c r="AU11" s="35">
        <f>IF($A11=SRL!$A11,SRL!Q11,"-")</f>
        <v>0</v>
      </c>
      <c r="AV11" s="1">
        <f>IF($A11=SRL!$A11,SRL!R11,"-")</f>
        <v>0</v>
      </c>
      <c r="AW11" s="1">
        <f>IF($A11=SRL!$A11,SRL!S11,"-")</f>
        <v>0</v>
      </c>
      <c r="AX11" s="8">
        <f>IF($A11=SRL!$A11,SRL!T11,"-")</f>
        <v>0</v>
      </c>
    </row>
    <row r="12" spans="1:50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" t="e">
        <f t="shared" si="12"/>
        <v>#DIV/0!</v>
      </c>
      <c r="O12" s="4" t="e">
        <f t="shared" si="18"/>
        <v>#DIV/0!</v>
      </c>
      <c r="P12" s="1" t="str">
        <f t="shared" si="0"/>
        <v>DOWN</v>
      </c>
      <c r="Q12" s="2" t="b">
        <f t="shared" si="1"/>
        <v>0</v>
      </c>
      <c r="R12" s="2" t="b">
        <f t="shared" si="2"/>
        <v>0</v>
      </c>
      <c r="S12" s="2" t="b">
        <f t="shared" si="3"/>
        <v>0</v>
      </c>
      <c r="T12" s="2" t="b">
        <f t="shared" si="4"/>
        <v>0</v>
      </c>
      <c r="U12" s="2" t="b">
        <f t="shared" si="5"/>
        <v>0</v>
      </c>
      <c r="V12" s="2" t="b">
        <f t="shared" si="6"/>
        <v>0</v>
      </c>
      <c r="W12" s="2" t="b">
        <f t="shared" si="7"/>
        <v>0</v>
      </c>
      <c r="X12" s="6" t="b">
        <f t="shared" si="8"/>
        <v>0</v>
      </c>
      <c r="Y12" s="7" t="str">
        <f t="shared" si="13"/>
        <v>BUY</v>
      </c>
      <c r="Z12" s="2" t="str">
        <f t="shared" si="14"/>
        <v>-</v>
      </c>
      <c r="AA12" s="8">
        <f t="shared" si="9"/>
        <v>0</v>
      </c>
      <c r="AB12" s="7" t="str">
        <f t="shared" si="15"/>
        <v>BUY</v>
      </c>
      <c r="AC12" s="2" t="str">
        <f t="shared" si="16"/>
        <v>-</v>
      </c>
      <c r="AD12" s="12">
        <f t="shared" si="10"/>
        <v>0</v>
      </c>
      <c r="AE12" s="20" t="e">
        <f t="shared" si="11"/>
        <v>#DIV/0!</v>
      </c>
      <c r="AF12" s="2" t="e">
        <f t="shared" si="19"/>
        <v>#DIV/0!</v>
      </c>
      <c r="AG12" s="2" t="e">
        <f t="shared" si="20"/>
        <v>#DIV/0!</v>
      </c>
      <c r="AH12" s="22">
        <f>IF(RSI!A12=result!A12, RSI!M12, "-")</f>
        <v>0</v>
      </c>
      <c r="AI12" s="28">
        <f t="shared" si="17"/>
        <v>0</v>
      </c>
      <c r="AJ12" s="35">
        <f>IF($A12=SRL!$A12,SRL!F12,"-")</f>
        <v>0</v>
      </c>
      <c r="AK12" s="1">
        <f>IF($A12=SRL!$A12,SRL!G12,"-")</f>
        <v>0</v>
      </c>
      <c r="AL12" s="1">
        <f>IF($A12=SRL!$A12,SRL!H12,"-")</f>
        <v>0</v>
      </c>
      <c r="AM12" s="1">
        <f>IF($A12=SRL!$A12,SRL!I12,"-")</f>
        <v>0</v>
      </c>
      <c r="AN12" s="1">
        <f>IF($A12=SRL!$A12,SRL!J12,"-")</f>
        <v>0</v>
      </c>
      <c r="AO12" s="1">
        <f>IF($A12=SRL!$A12,SRL!K12,"-")</f>
        <v>0</v>
      </c>
      <c r="AP12" s="1">
        <f>IF($A12=SRL!$A12,SRL!L12,"-")</f>
        <v>0</v>
      </c>
      <c r="AQ12" s="1">
        <f>IF($A12=SRL!$A12,SRL!M12,"-")</f>
        <v>0</v>
      </c>
      <c r="AR12" s="25" t="str">
        <f>IF($A12=SRL!$A12,SRL!N12,"-")</f>
        <v>Consolidation</v>
      </c>
      <c r="AS12" s="25" t="str">
        <f>IF($A12=SRL!$A12,SRL!O12,"-")</f>
        <v>Consolidation</v>
      </c>
      <c r="AT12" s="8">
        <f>IF($A12=SRL!$A12,SRL!P12,"-")</f>
        <v>0</v>
      </c>
      <c r="AU12" s="35">
        <f>IF($A12=SRL!$A12,SRL!Q12,"-")</f>
        <v>0</v>
      </c>
      <c r="AV12" s="1">
        <f>IF($A12=SRL!$A12,SRL!R12,"-")</f>
        <v>0</v>
      </c>
      <c r="AW12" s="1">
        <f>IF($A12=SRL!$A12,SRL!S12,"-")</f>
        <v>0</v>
      </c>
      <c r="AX12" s="8">
        <f>IF($A12=SRL!$A12,SRL!T12,"-")</f>
        <v>0</v>
      </c>
    </row>
    <row r="13" spans="1:50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" t="e">
        <f t="shared" si="12"/>
        <v>#DIV/0!</v>
      </c>
      <c r="O13" s="4" t="e">
        <f t="shared" si="18"/>
        <v>#DIV/0!</v>
      </c>
      <c r="P13" s="1" t="str">
        <f t="shared" si="0"/>
        <v>DOWN</v>
      </c>
      <c r="Q13" s="2" t="b">
        <f t="shared" si="1"/>
        <v>0</v>
      </c>
      <c r="R13" s="2" t="b">
        <f t="shared" si="2"/>
        <v>0</v>
      </c>
      <c r="S13" s="2" t="b">
        <f t="shared" si="3"/>
        <v>0</v>
      </c>
      <c r="T13" s="2" t="b">
        <f t="shared" si="4"/>
        <v>0</v>
      </c>
      <c r="U13" s="2" t="b">
        <f t="shared" si="5"/>
        <v>0</v>
      </c>
      <c r="V13" s="2" t="b">
        <f t="shared" si="6"/>
        <v>0</v>
      </c>
      <c r="W13" s="2" t="b">
        <f t="shared" si="7"/>
        <v>0</v>
      </c>
      <c r="X13" s="6" t="b">
        <f t="shared" si="8"/>
        <v>0</v>
      </c>
      <c r="Y13" s="7" t="str">
        <f t="shared" si="13"/>
        <v>BUY</v>
      </c>
      <c r="Z13" s="2" t="str">
        <f t="shared" si="14"/>
        <v>-</v>
      </c>
      <c r="AA13" s="8">
        <f t="shared" si="9"/>
        <v>0</v>
      </c>
      <c r="AB13" s="7" t="str">
        <f t="shared" si="15"/>
        <v>BUY</v>
      </c>
      <c r="AC13" s="2" t="str">
        <f t="shared" si="16"/>
        <v>-</v>
      </c>
      <c r="AD13" s="12">
        <f t="shared" si="10"/>
        <v>0</v>
      </c>
      <c r="AE13" s="20" t="e">
        <f t="shared" si="11"/>
        <v>#DIV/0!</v>
      </c>
      <c r="AF13" s="2" t="e">
        <f t="shared" si="19"/>
        <v>#DIV/0!</v>
      </c>
      <c r="AG13" s="2" t="e">
        <f t="shared" si="20"/>
        <v>#DIV/0!</v>
      </c>
      <c r="AH13" s="22">
        <f>IF(RSI!A13=result!A13, RSI!M13, "-")</f>
        <v>0</v>
      </c>
      <c r="AI13" s="28">
        <f t="shared" si="17"/>
        <v>0</v>
      </c>
      <c r="AJ13" s="35">
        <f>IF($A13=SRL!$A13,SRL!F13,"-")</f>
        <v>0</v>
      </c>
      <c r="AK13" s="1">
        <f>IF($A13=SRL!$A13,SRL!G13,"-")</f>
        <v>0</v>
      </c>
      <c r="AL13" s="1">
        <f>IF($A13=SRL!$A13,SRL!H13,"-")</f>
        <v>0</v>
      </c>
      <c r="AM13" s="1">
        <f>IF($A13=SRL!$A13,SRL!I13,"-")</f>
        <v>0</v>
      </c>
      <c r="AN13" s="1">
        <f>IF($A13=SRL!$A13,SRL!J13,"-")</f>
        <v>0</v>
      </c>
      <c r="AO13" s="1">
        <f>IF($A13=SRL!$A13,SRL!K13,"-")</f>
        <v>0</v>
      </c>
      <c r="AP13" s="1">
        <f>IF($A13=SRL!$A13,SRL!L13,"-")</f>
        <v>0</v>
      </c>
      <c r="AQ13" s="1">
        <f>IF($A13=SRL!$A13,SRL!M13,"-")</f>
        <v>0</v>
      </c>
      <c r="AR13" s="25" t="str">
        <f>IF($A13=SRL!$A13,SRL!N13,"-")</f>
        <v>Consolidation</v>
      </c>
      <c r="AS13" s="25" t="str">
        <f>IF($A13=SRL!$A13,SRL!O13,"-")</f>
        <v>Consolidation</v>
      </c>
      <c r="AT13" s="8">
        <f>IF($A13=SRL!$A13,SRL!P13,"-")</f>
        <v>0</v>
      </c>
      <c r="AU13" s="35">
        <f>IF($A13=SRL!$A13,SRL!Q13,"-")</f>
        <v>0</v>
      </c>
      <c r="AV13" s="1">
        <f>IF($A13=SRL!$A13,SRL!R13,"-")</f>
        <v>0</v>
      </c>
      <c r="AW13" s="1">
        <f>IF($A13=SRL!$A13,SRL!S13,"-")</f>
        <v>0</v>
      </c>
      <c r="AX13" s="8">
        <f>IF($A13=SRL!$A13,SRL!T13,"-")</f>
        <v>0</v>
      </c>
    </row>
    <row r="14" spans="1:50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" t="e">
        <f t="shared" si="12"/>
        <v>#DIV/0!</v>
      </c>
      <c r="O14" s="4" t="e">
        <f t="shared" si="18"/>
        <v>#DIV/0!</v>
      </c>
      <c r="P14" s="1" t="str">
        <f t="shared" si="0"/>
        <v>DOWN</v>
      </c>
      <c r="Q14" s="2" t="b">
        <f t="shared" si="1"/>
        <v>0</v>
      </c>
      <c r="R14" s="2" t="b">
        <f t="shared" si="2"/>
        <v>0</v>
      </c>
      <c r="S14" s="2" t="b">
        <f t="shared" si="3"/>
        <v>0</v>
      </c>
      <c r="T14" s="2" t="b">
        <f t="shared" si="4"/>
        <v>0</v>
      </c>
      <c r="U14" s="2" t="b">
        <f t="shared" si="5"/>
        <v>0</v>
      </c>
      <c r="V14" s="2" t="b">
        <f t="shared" si="6"/>
        <v>0</v>
      </c>
      <c r="W14" s="2" t="b">
        <f t="shared" si="7"/>
        <v>0</v>
      </c>
      <c r="X14" s="6" t="b">
        <f t="shared" si="8"/>
        <v>0</v>
      </c>
      <c r="Y14" s="7" t="str">
        <f t="shared" si="13"/>
        <v>BUY</v>
      </c>
      <c r="Z14" s="2" t="str">
        <f t="shared" si="14"/>
        <v>-</v>
      </c>
      <c r="AA14" s="8">
        <f t="shared" si="9"/>
        <v>0</v>
      </c>
      <c r="AB14" s="7" t="str">
        <f t="shared" si="15"/>
        <v>BUY</v>
      </c>
      <c r="AC14" s="2" t="str">
        <f t="shared" si="16"/>
        <v>-</v>
      </c>
      <c r="AD14" s="12">
        <f t="shared" si="10"/>
        <v>0</v>
      </c>
      <c r="AE14" s="20" t="e">
        <f t="shared" si="11"/>
        <v>#DIV/0!</v>
      </c>
      <c r="AF14" s="2" t="e">
        <f t="shared" si="19"/>
        <v>#DIV/0!</v>
      </c>
      <c r="AG14" s="2" t="e">
        <f t="shared" si="20"/>
        <v>#DIV/0!</v>
      </c>
      <c r="AH14" s="22">
        <f>IF(RSI!A14=result!A14, RSI!M14, "-")</f>
        <v>0</v>
      </c>
      <c r="AI14" s="28">
        <f t="shared" si="17"/>
        <v>0</v>
      </c>
      <c r="AJ14" s="35">
        <f>IF($A14=SRL!$A14,SRL!F14,"-")</f>
        <v>0</v>
      </c>
      <c r="AK14" s="1">
        <f>IF($A14=SRL!$A14,SRL!G14,"-")</f>
        <v>0</v>
      </c>
      <c r="AL14" s="1">
        <f>IF($A14=SRL!$A14,SRL!H14,"-")</f>
        <v>0</v>
      </c>
      <c r="AM14" s="1">
        <f>IF($A14=SRL!$A14,SRL!I14,"-")</f>
        <v>0</v>
      </c>
      <c r="AN14" s="1">
        <f>IF($A14=SRL!$A14,SRL!J14,"-")</f>
        <v>0</v>
      </c>
      <c r="AO14" s="1">
        <f>IF($A14=SRL!$A14,SRL!K14,"-")</f>
        <v>0</v>
      </c>
      <c r="AP14" s="1">
        <f>IF($A14=SRL!$A14,SRL!L14,"-")</f>
        <v>0</v>
      </c>
      <c r="AQ14" s="1">
        <f>IF($A14=SRL!$A14,SRL!M14,"-")</f>
        <v>0</v>
      </c>
      <c r="AR14" s="25" t="str">
        <f>IF($A14=SRL!$A14,SRL!N14,"-")</f>
        <v>Consolidation</v>
      </c>
      <c r="AS14" s="25" t="str">
        <f>IF($A14=SRL!$A14,SRL!O14,"-")</f>
        <v>Consolidation</v>
      </c>
      <c r="AT14" s="8">
        <f>IF($A14=SRL!$A14,SRL!P14,"-")</f>
        <v>0</v>
      </c>
      <c r="AU14" s="35">
        <f>IF($A14=SRL!$A14,SRL!Q14,"-")</f>
        <v>0</v>
      </c>
      <c r="AV14" s="1">
        <f>IF($A14=SRL!$A14,SRL!R14,"-")</f>
        <v>0</v>
      </c>
      <c r="AW14" s="1">
        <f>IF($A14=SRL!$A14,SRL!S14,"-")</f>
        <v>0</v>
      </c>
      <c r="AX14" s="8">
        <f>IF($A14=SRL!$A14,SRL!T14,"-")</f>
        <v>0</v>
      </c>
    </row>
    <row r="15" spans="1:50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" t="e">
        <f t="shared" si="12"/>
        <v>#DIV/0!</v>
      </c>
      <c r="O15" s="4" t="e">
        <f t="shared" si="18"/>
        <v>#DIV/0!</v>
      </c>
      <c r="P15" s="1" t="str">
        <f t="shared" si="0"/>
        <v>DOWN</v>
      </c>
      <c r="Q15" s="2" t="b">
        <f t="shared" si="1"/>
        <v>0</v>
      </c>
      <c r="R15" s="2" t="b">
        <f t="shared" si="2"/>
        <v>0</v>
      </c>
      <c r="S15" s="2" t="b">
        <f t="shared" si="3"/>
        <v>0</v>
      </c>
      <c r="T15" s="2" t="b">
        <f t="shared" si="4"/>
        <v>0</v>
      </c>
      <c r="U15" s="2" t="b">
        <f t="shared" si="5"/>
        <v>0</v>
      </c>
      <c r="V15" s="2" t="b">
        <f t="shared" si="6"/>
        <v>0</v>
      </c>
      <c r="W15" s="2" t="b">
        <f t="shared" si="7"/>
        <v>0</v>
      </c>
      <c r="X15" s="6" t="b">
        <f t="shared" si="8"/>
        <v>0</v>
      </c>
      <c r="Y15" s="7" t="str">
        <f t="shared" si="13"/>
        <v>BUY</v>
      </c>
      <c r="Z15" s="2" t="str">
        <f t="shared" si="14"/>
        <v>-</v>
      </c>
      <c r="AA15" s="8">
        <f t="shared" si="9"/>
        <v>0</v>
      </c>
      <c r="AB15" s="7" t="str">
        <f t="shared" si="15"/>
        <v>BUY</v>
      </c>
      <c r="AC15" s="2" t="str">
        <f t="shared" si="16"/>
        <v>-</v>
      </c>
      <c r="AD15" s="12">
        <f t="shared" si="10"/>
        <v>0</v>
      </c>
      <c r="AE15" s="20" t="e">
        <f t="shared" si="11"/>
        <v>#DIV/0!</v>
      </c>
      <c r="AF15" s="2" t="e">
        <f t="shared" si="19"/>
        <v>#DIV/0!</v>
      </c>
      <c r="AG15" s="2" t="e">
        <f t="shared" si="20"/>
        <v>#DIV/0!</v>
      </c>
      <c r="AH15" s="22">
        <f>IF(RSI!A15=result!A15, RSI!M15, "-")</f>
        <v>0</v>
      </c>
      <c r="AI15" s="28">
        <f t="shared" si="17"/>
        <v>0</v>
      </c>
      <c r="AJ15" s="35">
        <f>IF($A15=SRL!$A15,SRL!F15,"-")</f>
        <v>0</v>
      </c>
      <c r="AK15" s="1">
        <f>IF($A15=SRL!$A15,SRL!G15,"-")</f>
        <v>0</v>
      </c>
      <c r="AL15" s="1">
        <f>IF($A15=SRL!$A15,SRL!H15,"-")</f>
        <v>0</v>
      </c>
      <c r="AM15" s="1">
        <f>IF($A15=SRL!$A15,SRL!I15,"-")</f>
        <v>0</v>
      </c>
      <c r="AN15" s="1">
        <f>IF($A15=SRL!$A15,SRL!J15,"-")</f>
        <v>0</v>
      </c>
      <c r="AO15" s="1">
        <f>IF($A15=SRL!$A15,SRL!K15,"-")</f>
        <v>0</v>
      </c>
      <c r="AP15" s="1">
        <f>IF($A15=SRL!$A15,SRL!L15,"-")</f>
        <v>0</v>
      </c>
      <c r="AQ15" s="1">
        <f>IF($A15=SRL!$A15,SRL!M15,"-")</f>
        <v>0</v>
      </c>
      <c r="AR15" s="25" t="str">
        <f>IF($A15=SRL!$A15,SRL!N15,"-")</f>
        <v>Consolidation</v>
      </c>
      <c r="AS15" s="25" t="str">
        <f>IF($A15=SRL!$A15,SRL!O15,"-")</f>
        <v>Consolidation</v>
      </c>
      <c r="AT15" s="8">
        <f>IF($A15=SRL!$A15,SRL!P15,"-")</f>
        <v>0</v>
      </c>
      <c r="AU15" s="35">
        <f>IF($A15=SRL!$A15,SRL!Q15,"-")</f>
        <v>0</v>
      </c>
      <c r="AV15" s="1">
        <f>IF($A15=SRL!$A15,SRL!R15,"-")</f>
        <v>0</v>
      </c>
      <c r="AW15" s="1">
        <f>IF($A15=SRL!$A15,SRL!S15,"-")</f>
        <v>0</v>
      </c>
      <c r="AX15" s="8">
        <f>IF($A15=SRL!$A15,SRL!T15,"-")</f>
        <v>0</v>
      </c>
    </row>
    <row r="16" spans="1:50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" t="e">
        <f t="shared" si="12"/>
        <v>#DIV/0!</v>
      </c>
      <c r="O16" s="4" t="e">
        <f t="shared" si="18"/>
        <v>#DIV/0!</v>
      </c>
      <c r="P16" s="1" t="str">
        <f t="shared" si="0"/>
        <v>DOWN</v>
      </c>
      <c r="Q16" s="2" t="b">
        <f t="shared" si="1"/>
        <v>0</v>
      </c>
      <c r="R16" s="2" t="b">
        <f t="shared" si="2"/>
        <v>0</v>
      </c>
      <c r="S16" s="2" t="b">
        <f t="shared" si="3"/>
        <v>0</v>
      </c>
      <c r="T16" s="2" t="b">
        <f t="shared" si="4"/>
        <v>0</v>
      </c>
      <c r="U16" s="2" t="b">
        <f t="shared" si="5"/>
        <v>0</v>
      </c>
      <c r="V16" s="2" t="b">
        <f t="shared" si="6"/>
        <v>0</v>
      </c>
      <c r="W16" s="2" t="b">
        <f t="shared" si="7"/>
        <v>0</v>
      </c>
      <c r="X16" s="6" t="b">
        <f t="shared" si="8"/>
        <v>0</v>
      </c>
      <c r="Y16" s="7" t="str">
        <f t="shared" si="13"/>
        <v>BUY</v>
      </c>
      <c r="Z16" s="2" t="str">
        <f t="shared" si="14"/>
        <v>-</v>
      </c>
      <c r="AA16" s="8">
        <f t="shared" si="9"/>
        <v>0</v>
      </c>
      <c r="AB16" s="7" t="str">
        <f t="shared" si="15"/>
        <v>BUY</v>
      </c>
      <c r="AC16" s="2" t="str">
        <f t="shared" si="16"/>
        <v>-</v>
      </c>
      <c r="AD16" s="12">
        <f t="shared" si="10"/>
        <v>0</v>
      </c>
      <c r="AE16" s="20" t="e">
        <f t="shared" si="11"/>
        <v>#DIV/0!</v>
      </c>
      <c r="AF16" s="2" t="e">
        <f t="shared" si="19"/>
        <v>#DIV/0!</v>
      </c>
      <c r="AG16" s="2" t="e">
        <f t="shared" si="20"/>
        <v>#DIV/0!</v>
      </c>
      <c r="AH16" s="22">
        <f>IF(RSI!A16=result!A16, RSI!M16, "-")</f>
        <v>100</v>
      </c>
      <c r="AI16" s="28">
        <f t="shared" si="17"/>
        <v>0</v>
      </c>
      <c r="AJ16" s="35">
        <f>IF($A16=SRL!$A16,SRL!F16,"-")</f>
        <v>0</v>
      </c>
      <c r="AK16" s="1">
        <f>IF($A16=SRL!$A16,SRL!G16,"-")</f>
        <v>0</v>
      </c>
      <c r="AL16" s="1">
        <f>IF($A16=SRL!$A16,SRL!H16,"-")</f>
        <v>0</v>
      </c>
      <c r="AM16" s="1">
        <f>IF($A16=SRL!$A16,SRL!I16,"-")</f>
        <v>0</v>
      </c>
      <c r="AN16" s="1">
        <f>IF($A16=SRL!$A16,SRL!J16,"-")</f>
        <v>0</v>
      </c>
      <c r="AO16" s="1">
        <f>IF($A16=SRL!$A16,SRL!K16,"-")</f>
        <v>0</v>
      </c>
      <c r="AP16" s="1">
        <f>IF($A16=SRL!$A16,SRL!L16,"-")</f>
        <v>0</v>
      </c>
      <c r="AQ16" s="1">
        <f>IF($A16=SRL!$A16,SRL!M16,"-")</f>
        <v>0</v>
      </c>
      <c r="AR16" s="25" t="str">
        <f>IF($A16=SRL!$A16,SRL!N16,"-")</f>
        <v>Consolidation</v>
      </c>
      <c r="AS16" s="25" t="str">
        <f>IF($A16=SRL!$A16,SRL!O16,"-")</f>
        <v>Consolidation</v>
      </c>
      <c r="AT16" s="8">
        <f>IF($A16=SRL!$A16,SRL!P16,"-")</f>
        <v>0</v>
      </c>
      <c r="AU16" s="35">
        <f>IF($A16=SRL!$A16,SRL!Q16,"-")</f>
        <v>0</v>
      </c>
      <c r="AV16" s="1">
        <f>IF($A16=SRL!$A16,SRL!R16,"-")</f>
        <v>0</v>
      </c>
      <c r="AW16" s="1">
        <f>IF($A16=SRL!$A16,SRL!S16,"-")</f>
        <v>0</v>
      </c>
      <c r="AX16" s="8">
        <f>IF($A16=SRL!$A16,SRL!T16,"-")</f>
        <v>0</v>
      </c>
    </row>
    <row r="17" spans="1:50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" t="e">
        <f t="shared" si="12"/>
        <v>#DIV/0!</v>
      </c>
      <c r="O17" s="4" t="e">
        <f t="shared" si="18"/>
        <v>#DIV/0!</v>
      </c>
      <c r="P17" s="1" t="str">
        <f t="shared" si="0"/>
        <v>DOWN</v>
      </c>
      <c r="Q17" s="2" t="b">
        <f t="shared" si="1"/>
        <v>0</v>
      </c>
      <c r="R17" s="2" t="b">
        <f t="shared" si="2"/>
        <v>0</v>
      </c>
      <c r="S17" s="2" t="b">
        <f t="shared" si="3"/>
        <v>0</v>
      </c>
      <c r="T17" s="2" t="b">
        <f t="shared" si="4"/>
        <v>0</v>
      </c>
      <c r="U17" s="2" t="b">
        <f t="shared" si="5"/>
        <v>0</v>
      </c>
      <c r="V17" s="2" t="b">
        <f t="shared" si="6"/>
        <v>0</v>
      </c>
      <c r="W17" s="2" t="b">
        <f t="shared" si="7"/>
        <v>0</v>
      </c>
      <c r="X17" s="6" t="b">
        <f t="shared" si="8"/>
        <v>0</v>
      </c>
      <c r="Y17" s="7" t="str">
        <f t="shared" si="13"/>
        <v>BUY</v>
      </c>
      <c r="Z17" s="2" t="str">
        <f t="shared" si="14"/>
        <v>-</v>
      </c>
      <c r="AA17" s="8">
        <f t="shared" si="9"/>
        <v>0</v>
      </c>
      <c r="AB17" s="7" t="str">
        <f t="shared" si="15"/>
        <v>BUY</v>
      </c>
      <c r="AC17" s="2" t="str">
        <f t="shared" si="16"/>
        <v>-</v>
      </c>
      <c r="AD17" s="12">
        <f t="shared" si="10"/>
        <v>0</v>
      </c>
      <c r="AE17" s="20" t="e">
        <f t="shared" si="11"/>
        <v>#DIV/0!</v>
      </c>
      <c r="AF17" s="2" t="e">
        <f t="shared" si="19"/>
        <v>#DIV/0!</v>
      </c>
      <c r="AG17" s="2" t="e">
        <f t="shared" si="20"/>
        <v>#DIV/0!</v>
      </c>
      <c r="AH17" s="22">
        <f>IF(RSI!A17=result!A17, RSI!M17, "-")</f>
        <v>100</v>
      </c>
      <c r="AI17" s="28">
        <f t="shared" si="17"/>
        <v>0</v>
      </c>
      <c r="AJ17" s="35">
        <f>IF($A17=SRL!$A17,SRL!F17,"-")</f>
        <v>0</v>
      </c>
      <c r="AK17" s="1">
        <f>IF($A17=SRL!$A17,SRL!G17,"-")</f>
        <v>0</v>
      </c>
      <c r="AL17" s="1">
        <f>IF($A17=SRL!$A17,SRL!H17,"-")</f>
        <v>0</v>
      </c>
      <c r="AM17" s="1">
        <f>IF($A17=SRL!$A17,SRL!I17,"-")</f>
        <v>0</v>
      </c>
      <c r="AN17" s="1">
        <f>IF($A17=SRL!$A17,SRL!J17,"-")</f>
        <v>0</v>
      </c>
      <c r="AO17" s="1">
        <f>IF($A17=SRL!$A17,SRL!K17,"-")</f>
        <v>0</v>
      </c>
      <c r="AP17" s="1">
        <f>IF($A17=SRL!$A17,SRL!L17,"-")</f>
        <v>0</v>
      </c>
      <c r="AQ17" s="1">
        <f>IF($A17=SRL!$A17,SRL!M17,"-")</f>
        <v>0</v>
      </c>
      <c r="AR17" s="25" t="str">
        <f>IF($A17=SRL!$A17,SRL!N17,"-")</f>
        <v>Consolidation</v>
      </c>
      <c r="AS17" s="25" t="str">
        <f>IF($A17=SRL!$A17,SRL!O17,"-")</f>
        <v>Consolidation</v>
      </c>
      <c r="AT17" s="8">
        <f>IF($A17=SRL!$A17,SRL!P17,"-")</f>
        <v>0</v>
      </c>
      <c r="AU17" s="35">
        <f>IF($A17=SRL!$A17,SRL!Q17,"-")</f>
        <v>0</v>
      </c>
      <c r="AV17" s="1">
        <f>IF($A17=SRL!$A17,SRL!R17,"-")</f>
        <v>0</v>
      </c>
      <c r="AW17" s="1">
        <f>IF($A17=SRL!$A17,SRL!S17,"-")</f>
        <v>0</v>
      </c>
      <c r="AX17" s="8">
        <f>IF($A17=SRL!$A17,SRL!T17,"-")</f>
        <v>0</v>
      </c>
    </row>
    <row r="18" spans="1:50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" t="e">
        <f t="shared" si="12"/>
        <v>#DIV/0!</v>
      </c>
      <c r="O18" s="4" t="e">
        <f t="shared" si="18"/>
        <v>#DIV/0!</v>
      </c>
      <c r="P18" s="1" t="str">
        <f t="shared" si="0"/>
        <v>DOWN</v>
      </c>
      <c r="Q18" s="2" t="b">
        <f t="shared" si="1"/>
        <v>0</v>
      </c>
      <c r="R18" s="2" t="b">
        <f t="shared" si="2"/>
        <v>0</v>
      </c>
      <c r="S18" s="2" t="b">
        <f t="shared" si="3"/>
        <v>0</v>
      </c>
      <c r="T18" s="2" t="b">
        <f t="shared" si="4"/>
        <v>0</v>
      </c>
      <c r="U18" s="2" t="b">
        <f t="shared" si="5"/>
        <v>0</v>
      </c>
      <c r="V18" s="2" t="b">
        <f t="shared" si="6"/>
        <v>0</v>
      </c>
      <c r="W18" s="2" t="b">
        <f t="shared" si="7"/>
        <v>0</v>
      </c>
      <c r="X18" s="6" t="b">
        <f t="shared" si="8"/>
        <v>0</v>
      </c>
      <c r="Y18" s="7" t="str">
        <f t="shared" si="13"/>
        <v>BUY</v>
      </c>
      <c r="Z18" s="2" t="str">
        <f t="shared" si="14"/>
        <v>-</v>
      </c>
      <c r="AA18" s="8">
        <f t="shared" si="9"/>
        <v>0</v>
      </c>
      <c r="AB18" s="7" t="str">
        <f t="shared" si="15"/>
        <v>BUY</v>
      </c>
      <c r="AC18" s="2" t="str">
        <f t="shared" si="16"/>
        <v>-</v>
      </c>
      <c r="AD18" s="12">
        <f t="shared" si="10"/>
        <v>0</v>
      </c>
      <c r="AE18" s="20" t="e">
        <f t="shared" si="11"/>
        <v>#DIV/0!</v>
      </c>
      <c r="AF18" s="2" t="e">
        <f t="shared" si="19"/>
        <v>#DIV/0!</v>
      </c>
      <c r="AG18" s="2" t="e">
        <f t="shared" si="20"/>
        <v>#DIV/0!</v>
      </c>
      <c r="AH18" s="22">
        <f>IF(RSI!A18=result!A18, RSI!M18, "-")</f>
        <v>100</v>
      </c>
      <c r="AI18" s="28">
        <f t="shared" si="17"/>
        <v>0</v>
      </c>
      <c r="AJ18" s="35">
        <f>IF($A18=SRL!$A18,SRL!F18,"-")</f>
        <v>0</v>
      </c>
      <c r="AK18" s="1">
        <f>IF($A18=SRL!$A18,SRL!G18,"-")</f>
        <v>0</v>
      </c>
      <c r="AL18" s="1">
        <f>IF($A18=SRL!$A18,SRL!H18,"-")</f>
        <v>0</v>
      </c>
      <c r="AM18" s="1">
        <f>IF($A18=SRL!$A18,SRL!I18,"-")</f>
        <v>0</v>
      </c>
      <c r="AN18" s="1">
        <f>IF($A18=SRL!$A18,SRL!J18,"-")</f>
        <v>0</v>
      </c>
      <c r="AO18" s="1">
        <f>IF($A18=SRL!$A18,SRL!K18,"-")</f>
        <v>0</v>
      </c>
      <c r="AP18" s="1">
        <f>IF($A18=SRL!$A18,SRL!L18,"-")</f>
        <v>0</v>
      </c>
      <c r="AQ18" s="1">
        <f>IF($A18=SRL!$A18,SRL!M18,"-")</f>
        <v>0</v>
      </c>
      <c r="AR18" s="25" t="str">
        <f>IF($A18=SRL!$A18,SRL!N18,"-")</f>
        <v>Consolidation</v>
      </c>
      <c r="AS18" s="25" t="str">
        <f>IF($A18=SRL!$A18,SRL!O18,"-")</f>
        <v>Consolidation</v>
      </c>
      <c r="AT18" s="8">
        <f>IF($A18=SRL!$A18,SRL!P18,"-")</f>
        <v>0</v>
      </c>
      <c r="AU18" s="35">
        <f>IF($A18=SRL!$A18,SRL!Q18,"-")</f>
        <v>0</v>
      </c>
      <c r="AV18" s="1">
        <f>IF($A18=SRL!$A18,SRL!R18,"-")</f>
        <v>0</v>
      </c>
      <c r="AW18" s="1">
        <f>IF($A18=SRL!$A18,SRL!S18,"-")</f>
        <v>0</v>
      </c>
      <c r="AX18" s="8">
        <f>IF($A18=SRL!$A18,SRL!T18,"-")</f>
        <v>0</v>
      </c>
    </row>
    <row r="19" spans="1:50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" t="e">
        <f t="shared" si="12"/>
        <v>#DIV/0!</v>
      </c>
      <c r="O19" s="4" t="e">
        <f t="shared" si="18"/>
        <v>#DIV/0!</v>
      </c>
      <c r="P19" s="1" t="str">
        <f t="shared" si="0"/>
        <v>DOWN</v>
      </c>
      <c r="Q19" s="2" t="b">
        <f t="shared" si="1"/>
        <v>0</v>
      </c>
      <c r="R19" s="2" t="b">
        <f t="shared" si="2"/>
        <v>0</v>
      </c>
      <c r="S19" s="2" t="b">
        <f t="shared" si="3"/>
        <v>0</v>
      </c>
      <c r="T19" s="2" t="b">
        <f t="shared" si="4"/>
        <v>0</v>
      </c>
      <c r="U19" s="2" t="b">
        <f t="shared" si="5"/>
        <v>0</v>
      </c>
      <c r="V19" s="2" t="b">
        <f t="shared" si="6"/>
        <v>0</v>
      </c>
      <c r="W19" s="2" t="b">
        <f t="shared" si="7"/>
        <v>0</v>
      </c>
      <c r="X19" s="6" t="b">
        <f t="shared" si="8"/>
        <v>0</v>
      </c>
      <c r="Y19" s="7" t="str">
        <f t="shared" si="13"/>
        <v>BUY</v>
      </c>
      <c r="Z19" s="2" t="str">
        <f t="shared" si="14"/>
        <v>-</v>
      </c>
      <c r="AA19" s="8">
        <f t="shared" si="9"/>
        <v>0</v>
      </c>
      <c r="AB19" s="7" t="str">
        <f t="shared" si="15"/>
        <v>BUY</v>
      </c>
      <c r="AC19" s="2" t="str">
        <f t="shared" si="16"/>
        <v>-</v>
      </c>
      <c r="AD19" s="12">
        <f t="shared" si="10"/>
        <v>0</v>
      </c>
      <c r="AE19" s="20" t="e">
        <f t="shared" si="11"/>
        <v>#DIV/0!</v>
      </c>
      <c r="AF19" s="2" t="e">
        <f t="shared" si="19"/>
        <v>#DIV/0!</v>
      </c>
      <c r="AG19" s="2" t="e">
        <f t="shared" si="20"/>
        <v>#DIV/0!</v>
      </c>
      <c r="AH19" s="22">
        <f>IF(RSI!A19=result!A19, RSI!M19, "-")</f>
        <v>100</v>
      </c>
      <c r="AI19" s="28">
        <f t="shared" si="17"/>
        <v>0</v>
      </c>
      <c r="AJ19" s="35">
        <f>IF($A19=SRL!$A19,SRL!F19,"-")</f>
        <v>0</v>
      </c>
      <c r="AK19" s="1">
        <f>IF($A19=SRL!$A19,SRL!G19,"-")</f>
        <v>0</v>
      </c>
      <c r="AL19" s="1">
        <f>IF($A19=SRL!$A19,SRL!H19,"-")</f>
        <v>0</v>
      </c>
      <c r="AM19" s="1">
        <f>IF($A19=SRL!$A19,SRL!I19,"-")</f>
        <v>0</v>
      </c>
      <c r="AN19" s="1">
        <f>IF($A19=SRL!$A19,SRL!J19,"-")</f>
        <v>0</v>
      </c>
      <c r="AO19" s="1">
        <f>IF($A19=SRL!$A19,SRL!K19,"-")</f>
        <v>0</v>
      </c>
      <c r="AP19" s="1">
        <f>IF($A19=SRL!$A19,SRL!L19,"-")</f>
        <v>0</v>
      </c>
      <c r="AQ19" s="1">
        <f>IF($A19=SRL!$A19,SRL!M19,"-")</f>
        <v>0</v>
      </c>
      <c r="AR19" s="25" t="str">
        <f>IF($A19=SRL!$A19,SRL!N19,"-")</f>
        <v>Consolidation</v>
      </c>
      <c r="AS19" s="25" t="str">
        <f>IF($A19=SRL!$A19,SRL!O19,"-")</f>
        <v>Consolidation</v>
      </c>
      <c r="AT19" s="8">
        <f>IF($A19=SRL!$A19,SRL!P19,"-")</f>
        <v>0</v>
      </c>
      <c r="AU19" s="35">
        <f>IF($A19=SRL!$A19,SRL!Q19,"-")</f>
        <v>0</v>
      </c>
      <c r="AV19" s="1">
        <f>IF($A19=SRL!$A19,SRL!R19,"-")</f>
        <v>0</v>
      </c>
      <c r="AW19" s="1">
        <f>IF($A19=SRL!$A19,SRL!S19,"-")</f>
        <v>0</v>
      </c>
      <c r="AX19" s="8">
        <f>IF($A19=SRL!$A19,SRL!T19,"-")</f>
        <v>0</v>
      </c>
    </row>
    <row r="20" spans="1:50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" t="e">
        <f t="shared" si="12"/>
        <v>#DIV/0!</v>
      </c>
      <c r="O20" s="4" t="e">
        <f t="shared" si="18"/>
        <v>#DIV/0!</v>
      </c>
      <c r="P20" s="1" t="str">
        <f t="shared" si="0"/>
        <v>DOWN</v>
      </c>
      <c r="Q20" s="2" t="b">
        <f t="shared" si="1"/>
        <v>0</v>
      </c>
      <c r="R20" s="2" t="b">
        <f t="shared" si="2"/>
        <v>0</v>
      </c>
      <c r="S20" s="2" t="b">
        <f t="shared" si="3"/>
        <v>0</v>
      </c>
      <c r="T20" s="2" t="b">
        <f t="shared" si="4"/>
        <v>0</v>
      </c>
      <c r="U20" s="2" t="b">
        <f t="shared" si="5"/>
        <v>0</v>
      </c>
      <c r="V20" s="2" t="b">
        <f t="shared" si="6"/>
        <v>0</v>
      </c>
      <c r="W20" s="2" t="b">
        <f t="shared" si="7"/>
        <v>0</v>
      </c>
      <c r="X20" s="6" t="b">
        <f t="shared" si="8"/>
        <v>0</v>
      </c>
      <c r="Y20" s="7" t="str">
        <f t="shared" si="13"/>
        <v>BUY</v>
      </c>
      <c r="Z20" s="2" t="str">
        <f t="shared" si="14"/>
        <v>-</v>
      </c>
      <c r="AA20" s="8">
        <f t="shared" si="9"/>
        <v>0</v>
      </c>
      <c r="AB20" s="7" t="str">
        <f t="shared" si="15"/>
        <v>BUY</v>
      </c>
      <c r="AC20" s="2" t="str">
        <f t="shared" si="16"/>
        <v>-</v>
      </c>
      <c r="AD20" s="12">
        <f t="shared" si="10"/>
        <v>0</v>
      </c>
      <c r="AE20" s="20" t="e">
        <f t="shared" si="11"/>
        <v>#DIV/0!</v>
      </c>
      <c r="AF20" s="2" t="e">
        <f t="shared" si="19"/>
        <v>#DIV/0!</v>
      </c>
      <c r="AG20" s="2" t="e">
        <f t="shared" si="20"/>
        <v>#DIV/0!</v>
      </c>
      <c r="AH20" s="22">
        <f>IF(RSI!A20=result!A20, RSI!M20, "-")</f>
        <v>100</v>
      </c>
      <c r="AI20" s="28">
        <f t="shared" si="17"/>
        <v>0</v>
      </c>
      <c r="AJ20" s="35">
        <f>IF($A20=SRL!$A20,SRL!F20,"-")</f>
        <v>0</v>
      </c>
      <c r="AK20" s="1">
        <f>IF($A20=SRL!$A20,SRL!G20,"-")</f>
        <v>0</v>
      </c>
      <c r="AL20" s="1">
        <f>IF($A20=SRL!$A20,SRL!H20,"-")</f>
        <v>0</v>
      </c>
      <c r="AM20" s="1">
        <f>IF($A20=SRL!$A20,SRL!I20,"-")</f>
        <v>0</v>
      </c>
      <c r="AN20" s="1">
        <f>IF($A20=SRL!$A20,SRL!J20,"-")</f>
        <v>0</v>
      </c>
      <c r="AO20" s="1">
        <f>IF($A20=SRL!$A20,SRL!K20,"-")</f>
        <v>0</v>
      </c>
      <c r="AP20" s="1">
        <f>IF($A20=SRL!$A20,SRL!L20,"-")</f>
        <v>0</v>
      </c>
      <c r="AQ20" s="1">
        <f>IF($A20=SRL!$A20,SRL!M20,"-")</f>
        <v>0</v>
      </c>
      <c r="AR20" s="25" t="str">
        <f>IF($A20=SRL!$A20,SRL!N20,"-")</f>
        <v>Consolidation</v>
      </c>
      <c r="AS20" s="25" t="str">
        <f>IF($A20=SRL!$A20,SRL!O20,"-")</f>
        <v>Consolidation</v>
      </c>
      <c r="AT20" s="8">
        <f>IF($A20=SRL!$A20,SRL!P20,"-")</f>
        <v>0</v>
      </c>
      <c r="AU20" s="35">
        <f>IF($A20=SRL!$A20,SRL!Q20,"-")</f>
        <v>0</v>
      </c>
      <c r="AV20" s="1">
        <f>IF($A20=SRL!$A20,SRL!R20,"-")</f>
        <v>0</v>
      </c>
      <c r="AW20" s="1">
        <f>IF($A20=SRL!$A20,SRL!S20,"-")</f>
        <v>0</v>
      </c>
      <c r="AX20" s="8">
        <f>IF($A20=SRL!$A20,SRL!T20,"-")</f>
        <v>0</v>
      </c>
    </row>
    <row r="21" spans="1:50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" t="e">
        <f t="shared" si="12"/>
        <v>#DIV/0!</v>
      </c>
      <c r="O21" s="4" t="e">
        <f t="shared" si="18"/>
        <v>#DIV/0!</v>
      </c>
      <c r="P21" s="1" t="str">
        <f t="shared" si="0"/>
        <v>DOWN</v>
      </c>
      <c r="Q21" s="2" t="b">
        <f t="shared" si="1"/>
        <v>0</v>
      </c>
      <c r="R21" s="2" t="b">
        <f t="shared" si="2"/>
        <v>0</v>
      </c>
      <c r="S21" s="2" t="b">
        <f t="shared" si="3"/>
        <v>0</v>
      </c>
      <c r="T21" s="2" t="b">
        <f t="shared" si="4"/>
        <v>0</v>
      </c>
      <c r="U21" s="2" t="b">
        <f t="shared" si="5"/>
        <v>0</v>
      </c>
      <c r="V21" s="2" t="b">
        <f t="shared" si="6"/>
        <v>0</v>
      </c>
      <c r="W21" s="2" t="b">
        <f t="shared" si="7"/>
        <v>0</v>
      </c>
      <c r="X21" s="6" t="b">
        <f t="shared" si="8"/>
        <v>0</v>
      </c>
      <c r="Y21" s="7" t="str">
        <f t="shared" si="13"/>
        <v>BUY</v>
      </c>
      <c r="Z21" s="2" t="str">
        <f t="shared" si="14"/>
        <v>-</v>
      </c>
      <c r="AA21" s="8">
        <f t="shared" si="9"/>
        <v>0</v>
      </c>
      <c r="AB21" s="7" t="str">
        <f t="shared" si="15"/>
        <v>BUY</v>
      </c>
      <c r="AC21" s="2" t="str">
        <f t="shared" si="16"/>
        <v>-</v>
      </c>
      <c r="AD21" s="12">
        <f t="shared" si="10"/>
        <v>0</v>
      </c>
      <c r="AE21" s="20" t="e">
        <f t="shared" si="11"/>
        <v>#DIV/0!</v>
      </c>
      <c r="AF21" s="2" t="e">
        <f t="shared" si="19"/>
        <v>#DIV/0!</v>
      </c>
      <c r="AG21" s="2" t="e">
        <f t="shared" si="20"/>
        <v>#DIV/0!</v>
      </c>
      <c r="AH21" s="22">
        <f>IF(RSI!A21=result!A21, RSI!M21, "-")</f>
        <v>100</v>
      </c>
      <c r="AI21" s="28">
        <f t="shared" si="17"/>
        <v>0</v>
      </c>
      <c r="AJ21" s="35">
        <f>IF($A21=SRL!$A21,SRL!F21,"-")</f>
        <v>0</v>
      </c>
      <c r="AK21" s="1">
        <f>IF($A21=SRL!$A21,SRL!G21,"-")</f>
        <v>0</v>
      </c>
      <c r="AL21" s="1">
        <f>IF($A21=SRL!$A21,SRL!H21,"-")</f>
        <v>0</v>
      </c>
      <c r="AM21" s="1">
        <f>IF($A21=SRL!$A21,SRL!I21,"-")</f>
        <v>0</v>
      </c>
      <c r="AN21" s="1">
        <f>IF($A21=SRL!$A21,SRL!J21,"-")</f>
        <v>0</v>
      </c>
      <c r="AO21" s="1">
        <f>IF($A21=SRL!$A21,SRL!K21,"-")</f>
        <v>0</v>
      </c>
      <c r="AP21" s="1">
        <f>IF($A21=SRL!$A21,SRL!L21,"-")</f>
        <v>0</v>
      </c>
      <c r="AQ21" s="1">
        <f>IF($A21=SRL!$A21,SRL!M21,"-")</f>
        <v>0</v>
      </c>
      <c r="AR21" s="25" t="str">
        <f>IF($A21=SRL!$A21,SRL!N21,"-")</f>
        <v>Consolidation</v>
      </c>
      <c r="AS21" s="25" t="str">
        <f>IF($A21=SRL!$A21,SRL!O21,"-")</f>
        <v>Consolidation</v>
      </c>
      <c r="AT21" s="8">
        <f>IF($A21=SRL!$A21,SRL!P21,"-")</f>
        <v>0</v>
      </c>
      <c r="AU21" s="35">
        <f>IF($A21=SRL!$A21,SRL!Q21,"-")</f>
        <v>0</v>
      </c>
      <c r="AV21" s="1">
        <f>IF($A21=SRL!$A21,SRL!R21,"-")</f>
        <v>0</v>
      </c>
      <c r="AW21" s="1">
        <f>IF($A21=SRL!$A21,SRL!S21,"-")</f>
        <v>0</v>
      </c>
      <c r="AX21" s="8">
        <f>IF($A21=SRL!$A21,SRL!T21,"-")</f>
        <v>0</v>
      </c>
    </row>
    <row r="22" spans="1:50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" t="e">
        <f t="shared" si="12"/>
        <v>#DIV/0!</v>
      </c>
      <c r="O22" s="4" t="e">
        <f t="shared" si="18"/>
        <v>#DIV/0!</v>
      </c>
      <c r="P22" s="1" t="str">
        <f t="shared" si="0"/>
        <v>DOWN</v>
      </c>
      <c r="Q22" s="2" t="b">
        <f t="shared" si="1"/>
        <v>0</v>
      </c>
      <c r="R22" s="2" t="b">
        <f t="shared" si="2"/>
        <v>0</v>
      </c>
      <c r="S22" s="2" t="b">
        <f t="shared" si="3"/>
        <v>0</v>
      </c>
      <c r="T22" s="2" t="b">
        <f t="shared" si="4"/>
        <v>0</v>
      </c>
      <c r="U22" s="2" t="b">
        <f t="shared" si="5"/>
        <v>0</v>
      </c>
      <c r="V22" s="2" t="b">
        <f t="shared" si="6"/>
        <v>0</v>
      </c>
      <c r="W22" s="2" t="b">
        <f t="shared" si="7"/>
        <v>0</v>
      </c>
      <c r="X22" s="6" t="b">
        <f t="shared" si="8"/>
        <v>0</v>
      </c>
      <c r="Y22" s="7" t="str">
        <f t="shared" si="13"/>
        <v>BUY</v>
      </c>
      <c r="Z22" s="2" t="str">
        <f t="shared" si="14"/>
        <v>-</v>
      </c>
      <c r="AA22" s="8">
        <f t="shared" si="9"/>
        <v>0</v>
      </c>
      <c r="AB22" s="7" t="str">
        <f t="shared" si="15"/>
        <v>BUY</v>
      </c>
      <c r="AC22" s="2" t="str">
        <f t="shared" si="16"/>
        <v>-</v>
      </c>
      <c r="AD22" s="12">
        <f t="shared" si="10"/>
        <v>0</v>
      </c>
      <c r="AE22" s="20" t="e">
        <f t="shared" si="11"/>
        <v>#DIV/0!</v>
      </c>
      <c r="AF22" s="2" t="e">
        <f t="shared" si="19"/>
        <v>#DIV/0!</v>
      </c>
      <c r="AG22" s="2" t="e">
        <f t="shared" si="20"/>
        <v>#DIV/0!</v>
      </c>
      <c r="AH22" s="22">
        <f>IF(RSI!A22=result!A22, RSI!M22, "-")</f>
        <v>100</v>
      </c>
      <c r="AI22" s="28">
        <f t="shared" si="17"/>
        <v>0</v>
      </c>
      <c r="AJ22" s="35">
        <f>IF($A22=SRL!$A22,SRL!F22,"-")</f>
        <v>0</v>
      </c>
      <c r="AK22" s="1">
        <f>IF($A22=SRL!$A22,SRL!G22,"-")</f>
        <v>0</v>
      </c>
      <c r="AL22" s="1">
        <f>IF($A22=SRL!$A22,SRL!H22,"-")</f>
        <v>0</v>
      </c>
      <c r="AM22" s="1">
        <f>IF($A22=SRL!$A22,SRL!I22,"-")</f>
        <v>0</v>
      </c>
      <c r="AN22" s="1">
        <f>IF($A22=SRL!$A22,SRL!J22,"-")</f>
        <v>0</v>
      </c>
      <c r="AO22" s="1">
        <f>IF($A22=SRL!$A22,SRL!K22,"-")</f>
        <v>0</v>
      </c>
      <c r="AP22" s="1">
        <f>IF($A22=SRL!$A22,SRL!L22,"-")</f>
        <v>0</v>
      </c>
      <c r="AQ22" s="1">
        <f>IF($A22=SRL!$A22,SRL!M22,"-")</f>
        <v>0</v>
      </c>
      <c r="AR22" s="25" t="str">
        <f>IF($A22=SRL!$A22,SRL!N22,"-")</f>
        <v>Consolidation</v>
      </c>
      <c r="AS22" s="25" t="str">
        <f>IF($A22=SRL!$A22,SRL!O22,"-")</f>
        <v>Consolidation</v>
      </c>
      <c r="AT22" s="8">
        <f>IF($A22=SRL!$A22,SRL!P22,"-")</f>
        <v>0</v>
      </c>
      <c r="AU22" s="35">
        <f>IF($A22=SRL!$A22,SRL!Q22,"-")</f>
        <v>0</v>
      </c>
      <c r="AV22" s="1">
        <f>IF($A22=SRL!$A22,SRL!R22,"-")</f>
        <v>0</v>
      </c>
      <c r="AW22" s="1">
        <f>IF($A22=SRL!$A22,SRL!S22,"-")</f>
        <v>0</v>
      </c>
      <c r="AX22" s="8">
        <f>IF($A22=SRL!$A22,SRL!T22,"-")</f>
        <v>0</v>
      </c>
    </row>
    <row r="23" spans="1:50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" t="e">
        <f t="shared" si="12"/>
        <v>#DIV/0!</v>
      </c>
      <c r="O23" s="4" t="e">
        <f t="shared" si="18"/>
        <v>#DIV/0!</v>
      </c>
      <c r="P23" s="1" t="str">
        <f t="shared" si="0"/>
        <v>DOWN</v>
      </c>
      <c r="Q23" s="2" t="b">
        <f t="shared" si="1"/>
        <v>0</v>
      </c>
      <c r="R23" s="2" t="b">
        <f t="shared" si="2"/>
        <v>0</v>
      </c>
      <c r="S23" s="2" t="b">
        <f t="shared" si="3"/>
        <v>0</v>
      </c>
      <c r="T23" s="2" t="b">
        <f t="shared" si="4"/>
        <v>0</v>
      </c>
      <c r="U23" s="2" t="b">
        <f t="shared" si="5"/>
        <v>0</v>
      </c>
      <c r="V23" s="2" t="b">
        <f t="shared" si="6"/>
        <v>0</v>
      </c>
      <c r="W23" s="2" t="b">
        <f t="shared" si="7"/>
        <v>0</v>
      </c>
      <c r="X23" s="6" t="b">
        <f t="shared" si="8"/>
        <v>0</v>
      </c>
      <c r="Y23" s="7" t="str">
        <f t="shared" si="13"/>
        <v>BUY</v>
      </c>
      <c r="Z23" s="2" t="str">
        <f t="shared" si="14"/>
        <v>-</v>
      </c>
      <c r="AA23" s="8">
        <f t="shared" si="9"/>
        <v>0</v>
      </c>
      <c r="AB23" s="7" t="str">
        <f t="shared" si="15"/>
        <v>BUY</v>
      </c>
      <c r="AC23" s="2" t="str">
        <f t="shared" si="16"/>
        <v>-</v>
      </c>
      <c r="AD23" s="12">
        <f t="shared" si="10"/>
        <v>0</v>
      </c>
      <c r="AE23" s="20" t="e">
        <f t="shared" si="11"/>
        <v>#DIV/0!</v>
      </c>
      <c r="AF23" s="2" t="e">
        <f t="shared" si="19"/>
        <v>#DIV/0!</v>
      </c>
      <c r="AG23" s="2" t="e">
        <f t="shared" si="20"/>
        <v>#DIV/0!</v>
      </c>
      <c r="AH23" s="22">
        <f>IF(RSI!A23=result!A23, RSI!M23, "-")</f>
        <v>100</v>
      </c>
      <c r="AI23" s="28">
        <f t="shared" si="17"/>
        <v>0</v>
      </c>
      <c r="AJ23" s="35">
        <f>IF($A23=SRL!$A23,SRL!F23,"-")</f>
        <v>0</v>
      </c>
      <c r="AK23" s="1">
        <f>IF($A23=SRL!$A23,SRL!G23,"-")</f>
        <v>0</v>
      </c>
      <c r="AL23" s="1">
        <f>IF($A23=SRL!$A23,SRL!H23,"-")</f>
        <v>0</v>
      </c>
      <c r="AM23" s="1">
        <f>IF($A23=SRL!$A23,SRL!I23,"-")</f>
        <v>0</v>
      </c>
      <c r="AN23" s="1">
        <f>IF($A23=SRL!$A23,SRL!J23,"-")</f>
        <v>0</v>
      </c>
      <c r="AO23" s="1">
        <f>IF($A23=SRL!$A23,SRL!K23,"-")</f>
        <v>0</v>
      </c>
      <c r="AP23" s="1">
        <f>IF($A23=SRL!$A23,SRL!L23,"-")</f>
        <v>0</v>
      </c>
      <c r="AQ23" s="1">
        <f>IF($A23=SRL!$A23,SRL!M23,"-")</f>
        <v>0</v>
      </c>
      <c r="AR23" s="25" t="str">
        <f>IF($A23=SRL!$A23,SRL!N23,"-")</f>
        <v>Consolidation</v>
      </c>
      <c r="AS23" s="25" t="str">
        <f>IF($A23=SRL!$A23,SRL!O23,"-")</f>
        <v>Consolidation</v>
      </c>
      <c r="AT23" s="8">
        <f>IF($A23=SRL!$A23,SRL!P23,"-")</f>
        <v>0</v>
      </c>
      <c r="AU23" s="35">
        <f>IF($A23=SRL!$A23,SRL!Q23,"-")</f>
        <v>0</v>
      </c>
      <c r="AV23" s="1">
        <f>IF($A23=SRL!$A23,SRL!R23,"-")</f>
        <v>0</v>
      </c>
      <c r="AW23" s="1">
        <f>IF($A23=SRL!$A23,SRL!S23,"-")</f>
        <v>0</v>
      </c>
      <c r="AX23" s="8">
        <f>IF($A23=SRL!$A23,SRL!T23,"-")</f>
        <v>0</v>
      </c>
    </row>
    <row r="24" spans="1:50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" t="e">
        <f t="shared" si="12"/>
        <v>#DIV/0!</v>
      </c>
      <c r="O24" s="4" t="e">
        <f t="shared" si="18"/>
        <v>#DIV/0!</v>
      </c>
      <c r="P24" s="1" t="str">
        <f t="shared" si="0"/>
        <v>DOWN</v>
      </c>
      <c r="Q24" s="2" t="b">
        <f t="shared" si="1"/>
        <v>0</v>
      </c>
      <c r="R24" s="2" t="b">
        <f t="shared" si="2"/>
        <v>0</v>
      </c>
      <c r="S24" s="2" t="b">
        <f t="shared" si="3"/>
        <v>0</v>
      </c>
      <c r="T24" s="2" t="b">
        <f t="shared" si="4"/>
        <v>0</v>
      </c>
      <c r="U24" s="2" t="b">
        <f t="shared" si="5"/>
        <v>0</v>
      </c>
      <c r="V24" s="2" t="b">
        <f t="shared" si="6"/>
        <v>0</v>
      </c>
      <c r="W24" s="2" t="b">
        <f t="shared" si="7"/>
        <v>0</v>
      </c>
      <c r="X24" s="6" t="b">
        <f t="shared" si="8"/>
        <v>0</v>
      </c>
      <c r="Y24" s="7" t="str">
        <f t="shared" si="13"/>
        <v>BUY</v>
      </c>
      <c r="Z24" s="2" t="str">
        <f t="shared" si="14"/>
        <v>-</v>
      </c>
      <c r="AA24" s="8">
        <f t="shared" si="9"/>
        <v>0</v>
      </c>
      <c r="AB24" s="7" t="str">
        <f t="shared" si="15"/>
        <v>BUY</v>
      </c>
      <c r="AC24" s="2" t="str">
        <f t="shared" si="16"/>
        <v>-</v>
      </c>
      <c r="AD24" s="12">
        <f t="shared" si="10"/>
        <v>0</v>
      </c>
      <c r="AE24" s="20" t="e">
        <f t="shared" si="11"/>
        <v>#DIV/0!</v>
      </c>
      <c r="AF24" s="2" t="e">
        <f t="shared" si="19"/>
        <v>#DIV/0!</v>
      </c>
      <c r="AG24" s="2" t="e">
        <f t="shared" si="20"/>
        <v>#DIV/0!</v>
      </c>
      <c r="AH24" s="22">
        <f>IF(RSI!A24=result!A24, RSI!M24, "-")</f>
        <v>100</v>
      </c>
      <c r="AI24" s="28">
        <f t="shared" si="17"/>
        <v>0</v>
      </c>
      <c r="AJ24" s="35">
        <f>IF($A24=SRL!$A24,SRL!F24,"-")</f>
        <v>0</v>
      </c>
      <c r="AK24" s="1">
        <f>IF($A24=SRL!$A24,SRL!G24,"-")</f>
        <v>0</v>
      </c>
      <c r="AL24" s="1">
        <f>IF($A24=SRL!$A24,SRL!H24,"-")</f>
        <v>0</v>
      </c>
      <c r="AM24" s="1">
        <f>IF($A24=SRL!$A24,SRL!I24,"-")</f>
        <v>0</v>
      </c>
      <c r="AN24" s="1">
        <f>IF($A24=SRL!$A24,SRL!J24,"-")</f>
        <v>0</v>
      </c>
      <c r="AO24" s="1">
        <f>IF($A24=SRL!$A24,SRL!K24,"-")</f>
        <v>0</v>
      </c>
      <c r="AP24" s="1">
        <f>IF($A24=SRL!$A24,SRL!L24,"-")</f>
        <v>0</v>
      </c>
      <c r="AQ24" s="1">
        <f>IF($A24=SRL!$A24,SRL!M24,"-")</f>
        <v>0</v>
      </c>
      <c r="AR24" s="25" t="str">
        <f>IF($A24=SRL!$A24,SRL!N24,"-")</f>
        <v>Consolidation</v>
      </c>
      <c r="AS24" s="25" t="str">
        <f>IF($A24=SRL!$A24,SRL!O24,"-")</f>
        <v>Consolidation</v>
      </c>
      <c r="AT24" s="8">
        <f>IF($A24=SRL!$A24,SRL!P24,"-")</f>
        <v>0</v>
      </c>
      <c r="AU24" s="35">
        <f>IF($A24=SRL!$A24,SRL!Q24,"-")</f>
        <v>0</v>
      </c>
      <c r="AV24" s="1">
        <f>IF($A24=SRL!$A24,SRL!R24,"-")</f>
        <v>0</v>
      </c>
      <c r="AW24" s="1">
        <f>IF($A24=SRL!$A24,SRL!S24,"-")</f>
        <v>0</v>
      </c>
      <c r="AX24" s="8">
        <f>IF($A24=SRL!$A24,SRL!T24,"-")</f>
        <v>0</v>
      </c>
    </row>
    <row r="25" spans="1:50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" t="e">
        <f t="shared" si="12"/>
        <v>#DIV/0!</v>
      </c>
      <c r="O25" s="4" t="e">
        <f t="shared" si="18"/>
        <v>#DIV/0!</v>
      </c>
      <c r="P25" s="1" t="str">
        <f t="shared" si="0"/>
        <v>DOWN</v>
      </c>
      <c r="Q25" s="2" t="b">
        <f t="shared" si="1"/>
        <v>0</v>
      </c>
      <c r="R25" s="2" t="b">
        <f t="shared" si="2"/>
        <v>0</v>
      </c>
      <c r="S25" s="2" t="b">
        <f t="shared" si="3"/>
        <v>0</v>
      </c>
      <c r="T25" s="2" t="b">
        <f t="shared" si="4"/>
        <v>0</v>
      </c>
      <c r="U25" s="2" t="b">
        <f t="shared" si="5"/>
        <v>0</v>
      </c>
      <c r="V25" s="2" t="b">
        <f t="shared" si="6"/>
        <v>0</v>
      </c>
      <c r="W25" s="2" t="b">
        <f t="shared" si="7"/>
        <v>0</v>
      </c>
      <c r="X25" s="6" t="b">
        <f t="shared" si="8"/>
        <v>0</v>
      </c>
      <c r="Y25" s="7" t="str">
        <f t="shared" si="13"/>
        <v>BUY</v>
      </c>
      <c r="Z25" s="2" t="str">
        <f t="shared" si="14"/>
        <v>-</v>
      </c>
      <c r="AA25" s="8">
        <f t="shared" si="9"/>
        <v>0</v>
      </c>
      <c r="AB25" s="7" t="str">
        <f t="shared" si="15"/>
        <v>BUY</v>
      </c>
      <c r="AC25" s="2" t="str">
        <f t="shared" si="16"/>
        <v>-</v>
      </c>
      <c r="AD25" s="12">
        <f t="shared" si="10"/>
        <v>0</v>
      </c>
      <c r="AE25" s="20" t="e">
        <f t="shared" si="11"/>
        <v>#DIV/0!</v>
      </c>
      <c r="AF25" s="2" t="e">
        <f t="shared" si="19"/>
        <v>#DIV/0!</v>
      </c>
      <c r="AG25" s="2" t="e">
        <f t="shared" si="20"/>
        <v>#DIV/0!</v>
      </c>
      <c r="AH25" s="22">
        <f>IF(RSI!A25=result!A25, RSI!M25, "-")</f>
        <v>100</v>
      </c>
      <c r="AI25" s="28">
        <f t="shared" si="17"/>
        <v>0</v>
      </c>
      <c r="AJ25" s="35">
        <f>IF($A25=SRL!$A25,SRL!F25,"-")</f>
        <v>0</v>
      </c>
      <c r="AK25" s="1">
        <f>IF($A25=SRL!$A25,SRL!G25,"-")</f>
        <v>0</v>
      </c>
      <c r="AL25" s="1">
        <f>IF($A25=SRL!$A25,SRL!H25,"-")</f>
        <v>0</v>
      </c>
      <c r="AM25" s="1">
        <f>IF($A25=SRL!$A25,SRL!I25,"-")</f>
        <v>0</v>
      </c>
      <c r="AN25" s="1">
        <f>IF($A25=SRL!$A25,SRL!J25,"-")</f>
        <v>0</v>
      </c>
      <c r="AO25" s="1">
        <f>IF($A25=SRL!$A25,SRL!K25,"-")</f>
        <v>0</v>
      </c>
      <c r="AP25" s="1">
        <f>IF($A25=SRL!$A25,SRL!L25,"-")</f>
        <v>0</v>
      </c>
      <c r="AQ25" s="1">
        <f>IF($A25=SRL!$A25,SRL!M25,"-")</f>
        <v>0</v>
      </c>
      <c r="AR25" s="25" t="str">
        <f>IF($A25=SRL!$A25,SRL!N25,"-")</f>
        <v>Consolidation</v>
      </c>
      <c r="AS25" s="25" t="str">
        <f>IF($A25=SRL!$A25,SRL!O25,"-")</f>
        <v>Consolidation</v>
      </c>
      <c r="AT25" s="8">
        <f>IF($A25=SRL!$A25,SRL!P25,"-")</f>
        <v>0</v>
      </c>
      <c r="AU25" s="35">
        <f>IF($A25=SRL!$A25,SRL!Q25,"-")</f>
        <v>0</v>
      </c>
      <c r="AV25" s="1">
        <f>IF($A25=SRL!$A25,SRL!R25,"-")</f>
        <v>0</v>
      </c>
      <c r="AW25" s="1">
        <f>IF($A25=SRL!$A25,SRL!S25,"-")</f>
        <v>0</v>
      </c>
      <c r="AX25" s="8">
        <f>IF($A25=SRL!$A25,SRL!T25,"-")</f>
        <v>0</v>
      </c>
    </row>
    <row r="26" spans="1:50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" t="e">
        <f t="shared" si="12"/>
        <v>#DIV/0!</v>
      </c>
      <c r="O26" s="4" t="e">
        <f t="shared" si="18"/>
        <v>#DIV/0!</v>
      </c>
      <c r="P26" s="1" t="str">
        <f t="shared" si="0"/>
        <v>DOWN</v>
      </c>
      <c r="Q26" s="2" t="b">
        <f t="shared" si="1"/>
        <v>0</v>
      </c>
      <c r="R26" s="2" t="b">
        <f t="shared" si="2"/>
        <v>0</v>
      </c>
      <c r="S26" s="2" t="b">
        <f t="shared" si="3"/>
        <v>0</v>
      </c>
      <c r="T26" s="2" t="b">
        <f t="shared" si="4"/>
        <v>0</v>
      </c>
      <c r="U26" s="2" t="b">
        <f t="shared" si="5"/>
        <v>0</v>
      </c>
      <c r="V26" s="2" t="b">
        <f t="shared" si="6"/>
        <v>0</v>
      </c>
      <c r="W26" s="2" t="b">
        <f t="shared" si="7"/>
        <v>0</v>
      </c>
      <c r="X26" s="6" t="b">
        <f t="shared" si="8"/>
        <v>0</v>
      </c>
      <c r="Y26" s="7" t="str">
        <f t="shared" si="13"/>
        <v>BUY</v>
      </c>
      <c r="Z26" s="2" t="str">
        <f t="shared" si="14"/>
        <v>-</v>
      </c>
      <c r="AA26" s="8">
        <f t="shared" si="9"/>
        <v>0</v>
      </c>
      <c r="AB26" s="7" t="str">
        <f t="shared" si="15"/>
        <v>BUY</v>
      </c>
      <c r="AC26" s="2" t="str">
        <f t="shared" si="16"/>
        <v>-</v>
      </c>
      <c r="AD26" s="12">
        <f t="shared" si="10"/>
        <v>0</v>
      </c>
      <c r="AE26" s="20" t="e">
        <f t="shared" si="11"/>
        <v>#DIV/0!</v>
      </c>
      <c r="AF26" s="2" t="e">
        <f t="shared" si="19"/>
        <v>#DIV/0!</v>
      </c>
      <c r="AG26" s="2" t="e">
        <f t="shared" si="20"/>
        <v>#DIV/0!</v>
      </c>
      <c r="AH26" s="22">
        <f>IF(RSI!A26=result!A26, RSI!M26, "-")</f>
        <v>100</v>
      </c>
      <c r="AI26" s="28">
        <f t="shared" si="17"/>
        <v>0</v>
      </c>
      <c r="AJ26" s="35">
        <f>IF($A26=SRL!$A26,SRL!F26,"-")</f>
        <v>0</v>
      </c>
      <c r="AK26" s="1">
        <f>IF($A26=SRL!$A26,SRL!G26,"-")</f>
        <v>0</v>
      </c>
      <c r="AL26" s="1">
        <f>IF($A26=SRL!$A26,SRL!H26,"-")</f>
        <v>0</v>
      </c>
      <c r="AM26" s="1">
        <f>IF($A26=SRL!$A26,SRL!I26,"-")</f>
        <v>0</v>
      </c>
      <c r="AN26" s="1">
        <f>IF($A26=SRL!$A26,SRL!J26,"-")</f>
        <v>0</v>
      </c>
      <c r="AO26" s="1">
        <f>IF($A26=SRL!$A26,SRL!K26,"-")</f>
        <v>0</v>
      </c>
      <c r="AP26" s="1">
        <f>IF($A26=SRL!$A26,SRL!L26,"-")</f>
        <v>0</v>
      </c>
      <c r="AQ26" s="1">
        <f>IF($A26=SRL!$A26,SRL!M26,"-")</f>
        <v>0</v>
      </c>
      <c r="AR26" s="25" t="str">
        <f>IF($A26=SRL!$A26,SRL!N26,"-")</f>
        <v>Consolidation</v>
      </c>
      <c r="AS26" s="25" t="str">
        <f>IF($A26=SRL!$A26,SRL!O26,"-")</f>
        <v>Consolidation</v>
      </c>
      <c r="AT26" s="8">
        <f>IF($A26=SRL!$A26,SRL!P26,"-")</f>
        <v>0</v>
      </c>
      <c r="AU26" s="35">
        <f>IF($A26=SRL!$A26,SRL!Q26,"-")</f>
        <v>0</v>
      </c>
      <c r="AV26" s="1">
        <f>IF($A26=SRL!$A26,SRL!R26,"-")</f>
        <v>0</v>
      </c>
      <c r="AW26" s="1">
        <f>IF($A26=SRL!$A26,SRL!S26,"-")</f>
        <v>0</v>
      </c>
      <c r="AX26" s="8">
        <f>IF($A26=SRL!$A26,SRL!T26,"-")</f>
        <v>0</v>
      </c>
    </row>
    <row r="27" spans="1:50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" t="e">
        <f t="shared" si="12"/>
        <v>#DIV/0!</v>
      </c>
      <c r="O27" s="4" t="e">
        <f t="shared" si="18"/>
        <v>#DIV/0!</v>
      </c>
      <c r="P27" s="1" t="str">
        <f t="shared" si="0"/>
        <v>DOWN</v>
      </c>
      <c r="Q27" s="2" t="b">
        <f t="shared" si="1"/>
        <v>0</v>
      </c>
      <c r="R27" s="2" t="b">
        <f t="shared" si="2"/>
        <v>0</v>
      </c>
      <c r="S27" s="2" t="b">
        <f t="shared" si="3"/>
        <v>0</v>
      </c>
      <c r="T27" s="2" t="b">
        <f t="shared" si="4"/>
        <v>0</v>
      </c>
      <c r="U27" s="2" t="b">
        <f t="shared" si="5"/>
        <v>0</v>
      </c>
      <c r="V27" s="2" t="b">
        <f t="shared" si="6"/>
        <v>0</v>
      </c>
      <c r="W27" s="2" t="b">
        <f t="shared" si="7"/>
        <v>0</v>
      </c>
      <c r="X27" s="6" t="b">
        <f t="shared" si="8"/>
        <v>0</v>
      </c>
      <c r="Y27" s="7" t="str">
        <f t="shared" si="13"/>
        <v>BUY</v>
      </c>
      <c r="Z27" s="2" t="str">
        <f t="shared" si="14"/>
        <v>-</v>
      </c>
      <c r="AA27" s="8">
        <f t="shared" si="9"/>
        <v>0</v>
      </c>
      <c r="AB27" s="7" t="str">
        <f t="shared" si="15"/>
        <v>BUY</v>
      </c>
      <c r="AC27" s="2" t="str">
        <f t="shared" si="16"/>
        <v>-</v>
      </c>
      <c r="AD27" s="12">
        <f t="shared" si="10"/>
        <v>0</v>
      </c>
      <c r="AE27" s="20" t="e">
        <f t="shared" si="11"/>
        <v>#DIV/0!</v>
      </c>
      <c r="AF27" s="2" t="e">
        <f t="shared" si="19"/>
        <v>#DIV/0!</v>
      </c>
      <c r="AG27" s="2" t="e">
        <f t="shared" si="20"/>
        <v>#DIV/0!</v>
      </c>
      <c r="AH27" s="22">
        <f>IF(RSI!A27=result!A27, RSI!M27, "-")</f>
        <v>100</v>
      </c>
      <c r="AI27" s="28">
        <f t="shared" si="17"/>
        <v>0</v>
      </c>
      <c r="AJ27" s="35">
        <f>IF($A27=SRL!$A27,SRL!F27,"-")</f>
        <v>0</v>
      </c>
      <c r="AK27" s="1">
        <f>IF($A27=SRL!$A27,SRL!G27,"-")</f>
        <v>0</v>
      </c>
      <c r="AL27" s="1">
        <f>IF($A27=SRL!$A27,SRL!H27,"-")</f>
        <v>0</v>
      </c>
      <c r="AM27" s="1">
        <f>IF($A27=SRL!$A27,SRL!I27,"-")</f>
        <v>0</v>
      </c>
      <c r="AN27" s="1">
        <f>IF($A27=SRL!$A27,SRL!J27,"-")</f>
        <v>0</v>
      </c>
      <c r="AO27" s="1">
        <f>IF($A27=SRL!$A27,SRL!K27,"-")</f>
        <v>0</v>
      </c>
      <c r="AP27" s="1">
        <f>IF($A27=SRL!$A27,SRL!L27,"-")</f>
        <v>0</v>
      </c>
      <c r="AQ27" s="1">
        <f>IF($A27=SRL!$A27,SRL!M27,"-")</f>
        <v>0</v>
      </c>
      <c r="AR27" s="25" t="str">
        <f>IF($A27=SRL!$A27,SRL!N27,"-")</f>
        <v>Consolidation</v>
      </c>
      <c r="AS27" s="25" t="str">
        <f>IF($A27=SRL!$A27,SRL!O27,"-")</f>
        <v>Consolidation</v>
      </c>
      <c r="AT27" s="8">
        <f>IF($A27=SRL!$A27,SRL!P27,"-")</f>
        <v>0</v>
      </c>
      <c r="AU27" s="35">
        <f>IF($A27=SRL!$A27,SRL!Q27,"-")</f>
        <v>0</v>
      </c>
      <c r="AV27" s="1">
        <f>IF($A27=SRL!$A27,SRL!R27,"-")</f>
        <v>0</v>
      </c>
      <c r="AW27" s="1">
        <f>IF($A27=SRL!$A27,SRL!S27,"-")</f>
        <v>0</v>
      </c>
      <c r="AX27" s="8">
        <f>IF($A27=SRL!$A27,SRL!T27,"-")</f>
        <v>0</v>
      </c>
    </row>
    <row r="28" spans="1:50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" t="e">
        <f t="shared" si="12"/>
        <v>#DIV/0!</v>
      </c>
      <c r="O28" s="4" t="e">
        <f t="shared" si="18"/>
        <v>#DIV/0!</v>
      </c>
      <c r="P28" s="1" t="str">
        <f t="shared" si="0"/>
        <v>DOWN</v>
      </c>
      <c r="Q28" s="2" t="b">
        <f t="shared" si="1"/>
        <v>0</v>
      </c>
      <c r="R28" s="2" t="b">
        <f t="shared" si="2"/>
        <v>0</v>
      </c>
      <c r="S28" s="2" t="b">
        <f t="shared" si="3"/>
        <v>0</v>
      </c>
      <c r="T28" s="2" t="b">
        <f t="shared" si="4"/>
        <v>0</v>
      </c>
      <c r="U28" s="2" t="b">
        <f t="shared" si="5"/>
        <v>0</v>
      </c>
      <c r="V28" s="2" t="b">
        <f t="shared" si="6"/>
        <v>0</v>
      </c>
      <c r="W28" s="2" t="b">
        <f t="shared" si="7"/>
        <v>0</v>
      </c>
      <c r="X28" s="6" t="b">
        <f t="shared" si="8"/>
        <v>0</v>
      </c>
      <c r="Y28" s="7" t="str">
        <f t="shared" si="13"/>
        <v>BUY</v>
      </c>
      <c r="Z28" s="2" t="str">
        <f t="shared" si="14"/>
        <v>-</v>
      </c>
      <c r="AA28" s="8">
        <f t="shared" si="9"/>
        <v>0</v>
      </c>
      <c r="AB28" s="7" t="str">
        <f t="shared" si="15"/>
        <v>BUY</v>
      </c>
      <c r="AC28" s="2" t="str">
        <f t="shared" si="16"/>
        <v>-</v>
      </c>
      <c r="AD28" s="12">
        <f t="shared" si="10"/>
        <v>0</v>
      </c>
      <c r="AE28" s="20" t="e">
        <f t="shared" si="11"/>
        <v>#DIV/0!</v>
      </c>
      <c r="AF28" s="2" t="e">
        <f t="shared" si="19"/>
        <v>#DIV/0!</v>
      </c>
      <c r="AG28" s="2" t="e">
        <f t="shared" si="20"/>
        <v>#DIV/0!</v>
      </c>
      <c r="AH28" s="22">
        <f>IF(RSI!A28=result!A28, RSI!M28, "-")</f>
        <v>100</v>
      </c>
      <c r="AI28" s="28">
        <f t="shared" si="17"/>
        <v>0</v>
      </c>
      <c r="AJ28" s="35">
        <f>IF($A28=SRL!$A28,SRL!F28,"-")</f>
        <v>0</v>
      </c>
      <c r="AK28" s="1">
        <f>IF($A28=SRL!$A28,SRL!G28,"-")</f>
        <v>0</v>
      </c>
      <c r="AL28" s="1">
        <f>IF($A28=SRL!$A28,SRL!H28,"-")</f>
        <v>0</v>
      </c>
      <c r="AM28" s="1">
        <f>IF($A28=SRL!$A28,SRL!I28,"-")</f>
        <v>0</v>
      </c>
      <c r="AN28" s="1">
        <f>IF($A28=SRL!$A28,SRL!J28,"-")</f>
        <v>0</v>
      </c>
      <c r="AO28" s="1">
        <f>IF($A28=SRL!$A28,SRL!K28,"-")</f>
        <v>0</v>
      </c>
      <c r="AP28" s="1">
        <f>IF($A28=SRL!$A28,SRL!L28,"-")</f>
        <v>0</v>
      </c>
      <c r="AQ28" s="1">
        <f>IF($A28=SRL!$A28,SRL!M28,"-")</f>
        <v>0</v>
      </c>
      <c r="AR28" s="25" t="str">
        <f>IF($A28=SRL!$A28,SRL!N28,"-")</f>
        <v>Consolidation</v>
      </c>
      <c r="AS28" s="25" t="str">
        <f>IF($A28=SRL!$A28,SRL!O28,"-")</f>
        <v>Consolidation</v>
      </c>
      <c r="AT28" s="8">
        <f>IF($A28=SRL!$A28,SRL!P28,"-")</f>
        <v>0</v>
      </c>
      <c r="AU28" s="35">
        <f>IF($A28=SRL!$A28,SRL!Q28,"-")</f>
        <v>0</v>
      </c>
      <c r="AV28" s="1">
        <f>IF($A28=SRL!$A28,SRL!R28,"-")</f>
        <v>0</v>
      </c>
      <c r="AW28" s="1">
        <f>IF($A28=SRL!$A28,SRL!S28,"-")</f>
        <v>0</v>
      </c>
      <c r="AX28" s="8">
        <f>IF($A28=SRL!$A28,SRL!T28,"-")</f>
        <v>0</v>
      </c>
    </row>
    <row r="29" spans="1:50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" t="e">
        <f t="shared" si="12"/>
        <v>#DIV/0!</v>
      </c>
      <c r="O29" s="4" t="e">
        <f t="shared" si="18"/>
        <v>#DIV/0!</v>
      </c>
      <c r="P29" s="1" t="str">
        <f t="shared" si="0"/>
        <v>DOWN</v>
      </c>
      <c r="Q29" s="2" t="b">
        <f t="shared" si="1"/>
        <v>0</v>
      </c>
      <c r="R29" s="2" t="b">
        <f t="shared" si="2"/>
        <v>0</v>
      </c>
      <c r="S29" s="2" t="b">
        <f t="shared" si="3"/>
        <v>0</v>
      </c>
      <c r="T29" s="2" t="b">
        <f t="shared" si="4"/>
        <v>0</v>
      </c>
      <c r="U29" s="2" t="b">
        <f t="shared" si="5"/>
        <v>0</v>
      </c>
      <c r="V29" s="2" t="b">
        <f t="shared" si="6"/>
        <v>0</v>
      </c>
      <c r="W29" s="2" t="b">
        <f t="shared" si="7"/>
        <v>0</v>
      </c>
      <c r="X29" s="6" t="b">
        <f t="shared" si="8"/>
        <v>0</v>
      </c>
      <c r="Y29" s="7" t="str">
        <f t="shared" si="13"/>
        <v>BUY</v>
      </c>
      <c r="Z29" s="2" t="str">
        <f t="shared" si="14"/>
        <v>-</v>
      </c>
      <c r="AA29" s="8">
        <f t="shared" si="9"/>
        <v>0</v>
      </c>
      <c r="AB29" s="7" t="str">
        <f t="shared" si="15"/>
        <v>BUY</v>
      </c>
      <c r="AC29" s="2" t="str">
        <f t="shared" si="16"/>
        <v>-</v>
      </c>
      <c r="AD29" s="12">
        <f t="shared" si="10"/>
        <v>0</v>
      </c>
      <c r="AE29" s="20" t="e">
        <f t="shared" si="11"/>
        <v>#DIV/0!</v>
      </c>
      <c r="AF29" s="2" t="e">
        <f t="shared" si="19"/>
        <v>#DIV/0!</v>
      </c>
      <c r="AG29" s="2" t="e">
        <f t="shared" si="20"/>
        <v>#DIV/0!</v>
      </c>
      <c r="AH29" s="22">
        <f>IF(RSI!A29=result!A29, RSI!M29, "-")</f>
        <v>100</v>
      </c>
      <c r="AI29" s="28">
        <f t="shared" si="17"/>
        <v>0</v>
      </c>
      <c r="AJ29" s="35">
        <f>IF($A29=SRL!$A29,SRL!F29,"-")</f>
        <v>0</v>
      </c>
      <c r="AK29" s="1">
        <f>IF($A29=SRL!$A29,SRL!G29,"-")</f>
        <v>0</v>
      </c>
      <c r="AL29" s="1">
        <f>IF($A29=SRL!$A29,SRL!H29,"-")</f>
        <v>0</v>
      </c>
      <c r="AM29" s="1">
        <f>IF($A29=SRL!$A29,SRL!I29,"-")</f>
        <v>0</v>
      </c>
      <c r="AN29" s="1">
        <f>IF($A29=SRL!$A29,SRL!J29,"-")</f>
        <v>0</v>
      </c>
      <c r="AO29" s="1">
        <f>IF($A29=SRL!$A29,SRL!K29,"-")</f>
        <v>0</v>
      </c>
      <c r="AP29" s="1">
        <f>IF($A29=SRL!$A29,SRL!L29,"-")</f>
        <v>0</v>
      </c>
      <c r="AQ29" s="1">
        <f>IF($A29=SRL!$A29,SRL!M29,"-")</f>
        <v>0</v>
      </c>
      <c r="AR29" s="25" t="str">
        <f>IF($A29=SRL!$A29,SRL!N29,"-")</f>
        <v>Consolidation</v>
      </c>
      <c r="AS29" s="25" t="str">
        <f>IF($A29=SRL!$A29,SRL!O29,"-")</f>
        <v>Consolidation</v>
      </c>
      <c r="AT29" s="8">
        <f>IF($A29=SRL!$A29,SRL!P29,"-")</f>
        <v>0</v>
      </c>
      <c r="AU29" s="35">
        <f>IF($A29=SRL!$A29,SRL!Q29,"-")</f>
        <v>0</v>
      </c>
      <c r="AV29" s="1">
        <f>IF($A29=SRL!$A29,SRL!R29,"-")</f>
        <v>0</v>
      </c>
      <c r="AW29" s="1">
        <f>IF($A29=SRL!$A29,SRL!S29,"-")</f>
        <v>0</v>
      </c>
      <c r="AX29" s="8">
        <f>IF($A29=SRL!$A29,SRL!T29,"-")</f>
        <v>0</v>
      </c>
    </row>
    <row r="30" spans="1:50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" t="e">
        <f t="shared" si="12"/>
        <v>#DIV/0!</v>
      </c>
      <c r="O30" s="4" t="e">
        <f t="shared" si="18"/>
        <v>#DIV/0!</v>
      </c>
      <c r="P30" s="1" t="str">
        <f t="shared" si="0"/>
        <v>DOWN</v>
      </c>
      <c r="Q30" s="2" t="b">
        <f t="shared" si="1"/>
        <v>0</v>
      </c>
      <c r="R30" s="2" t="b">
        <f t="shared" si="2"/>
        <v>0</v>
      </c>
      <c r="S30" s="2" t="b">
        <f t="shared" si="3"/>
        <v>0</v>
      </c>
      <c r="T30" s="2" t="b">
        <f t="shared" si="4"/>
        <v>0</v>
      </c>
      <c r="U30" s="2" t="b">
        <f t="shared" si="5"/>
        <v>0</v>
      </c>
      <c r="V30" s="2" t="b">
        <f t="shared" si="6"/>
        <v>0</v>
      </c>
      <c r="W30" s="2" t="b">
        <f t="shared" si="7"/>
        <v>0</v>
      </c>
      <c r="X30" s="6" t="b">
        <f t="shared" si="8"/>
        <v>0</v>
      </c>
      <c r="Y30" s="7" t="str">
        <f t="shared" si="13"/>
        <v>BUY</v>
      </c>
      <c r="Z30" s="2" t="str">
        <f t="shared" si="14"/>
        <v>-</v>
      </c>
      <c r="AA30" s="8">
        <f t="shared" si="9"/>
        <v>0</v>
      </c>
      <c r="AB30" s="7" t="str">
        <f t="shared" si="15"/>
        <v>BUY</v>
      </c>
      <c r="AC30" s="2" t="str">
        <f t="shared" si="16"/>
        <v>-</v>
      </c>
      <c r="AD30" s="12">
        <f t="shared" si="10"/>
        <v>0</v>
      </c>
      <c r="AE30" s="20" t="e">
        <f t="shared" si="11"/>
        <v>#DIV/0!</v>
      </c>
      <c r="AF30" s="2" t="e">
        <f t="shared" si="19"/>
        <v>#DIV/0!</v>
      </c>
      <c r="AG30" s="2" t="e">
        <f t="shared" si="20"/>
        <v>#DIV/0!</v>
      </c>
      <c r="AH30" s="22">
        <f>IF(RSI!A30=result!A30, RSI!M30, "-")</f>
        <v>100</v>
      </c>
      <c r="AI30" s="28">
        <f t="shared" si="17"/>
        <v>0</v>
      </c>
      <c r="AJ30" s="35">
        <f>IF($A30=SRL!$A30,SRL!F30,"-")</f>
        <v>0</v>
      </c>
      <c r="AK30" s="1">
        <f>IF($A30=SRL!$A30,SRL!G30,"-")</f>
        <v>0</v>
      </c>
      <c r="AL30" s="1">
        <f>IF($A30=SRL!$A30,SRL!H30,"-")</f>
        <v>0</v>
      </c>
      <c r="AM30" s="1">
        <f>IF($A30=SRL!$A30,SRL!I30,"-")</f>
        <v>0</v>
      </c>
      <c r="AN30" s="1">
        <f>IF($A30=SRL!$A30,SRL!J30,"-")</f>
        <v>0</v>
      </c>
      <c r="AO30" s="1">
        <f>IF($A30=SRL!$A30,SRL!K30,"-")</f>
        <v>0</v>
      </c>
      <c r="AP30" s="1">
        <f>IF($A30=SRL!$A30,SRL!L30,"-")</f>
        <v>0</v>
      </c>
      <c r="AQ30" s="1">
        <f>IF($A30=SRL!$A30,SRL!M30,"-")</f>
        <v>0</v>
      </c>
      <c r="AR30" s="25" t="str">
        <f>IF($A30=SRL!$A30,SRL!N30,"-")</f>
        <v>Consolidation</v>
      </c>
      <c r="AS30" s="25" t="str">
        <f>IF($A30=SRL!$A30,SRL!O30,"-")</f>
        <v>Consolidation</v>
      </c>
      <c r="AT30" s="8">
        <f>IF($A30=SRL!$A30,SRL!P30,"-")</f>
        <v>0</v>
      </c>
      <c r="AU30" s="35">
        <f>IF($A30=SRL!$A30,SRL!Q30,"-")</f>
        <v>0</v>
      </c>
      <c r="AV30" s="1">
        <f>IF($A30=SRL!$A30,SRL!R30,"-")</f>
        <v>0</v>
      </c>
      <c r="AW30" s="1">
        <f>IF($A30=SRL!$A30,SRL!S30,"-")</f>
        <v>0</v>
      </c>
      <c r="AX30" s="8">
        <f>IF($A30=SRL!$A30,SRL!T30,"-")</f>
        <v>0</v>
      </c>
    </row>
    <row r="31" spans="1:50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" t="e">
        <f t="shared" si="12"/>
        <v>#DIV/0!</v>
      </c>
      <c r="O31" s="4" t="e">
        <f t="shared" si="18"/>
        <v>#DIV/0!</v>
      </c>
      <c r="P31" s="1" t="str">
        <f t="shared" si="0"/>
        <v>DOWN</v>
      </c>
      <c r="Q31" s="2" t="b">
        <f t="shared" si="1"/>
        <v>0</v>
      </c>
      <c r="R31" s="2" t="b">
        <f t="shared" si="2"/>
        <v>0</v>
      </c>
      <c r="S31" s="2" t="b">
        <f t="shared" si="3"/>
        <v>0</v>
      </c>
      <c r="T31" s="2" t="b">
        <f t="shared" si="4"/>
        <v>0</v>
      </c>
      <c r="U31" s="2" t="b">
        <f t="shared" si="5"/>
        <v>0</v>
      </c>
      <c r="V31" s="2" t="b">
        <f t="shared" si="6"/>
        <v>0</v>
      </c>
      <c r="W31" s="2" t="b">
        <f t="shared" si="7"/>
        <v>0</v>
      </c>
      <c r="X31" s="6" t="b">
        <f t="shared" si="8"/>
        <v>0</v>
      </c>
      <c r="Y31" s="7" t="str">
        <f t="shared" si="13"/>
        <v>BUY</v>
      </c>
      <c r="Z31" s="2" t="str">
        <f t="shared" si="14"/>
        <v>-</v>
      </c>
      <c r="AA31" s="8">
        <f t="shared" si="9"/>
        <v>0</v>
      </c>
      <c r="AB31" s="7" t="str">
        <f t="shared" si="15"/>
        <v>BUY</v>
      </c>
      <c r="AC31" s="2" t="str">
        <f t="shared" si="16"/>
        <v>-</v>
      </c>
      <c r="AD31" s="12">
        <f t="shared" si="10"/>
        <v>0</v>
      </c>
      <c r="AE31" s="20" t="e">
        <f t="shared" si="11"/>
        <v>#DIV/0!</v>
      </c>
      <c r="AF31" s="2" t="e">
        <f t="shared" si="19"/>
        <v>#DIV/0!</v>
      </c>
      <c r="AG31" s="2" t="e">
        <f t="shared" si="20"/>
        <v>#DIV/0!</v>
      </c>
      <c r="AH31" s="22">
        <f>IF(RSI!A31=result!A31, RSI!M31, "-")</f>
        <v>100</v>
      </c>
      <c r="AI31" s="28">
        <f t="shared" si="17"/>
        <v>0</v>
      </c>
      <c r="AJ31" s="35">
        <f>IF($A31=SRL!$A31,SRL!F31,"-")</f>
        <v>0</v>
      </c>
      <c r="AK31" s="1">
        <f>IF($A31=SRL!$A31,SRL!G31,"-")</f>
        <v>0</v>
      </c>
      <c r="AL31" s="1">
        <f>IF($A31=SRL!$A31,SRL!H31,"-")</f>
        <v>0</v>
      </c>
      <c r="AM31" s="1">
        <f>IF($A31=SRL!$A31,SRL!I31,"-")</f>
        <v>0</v>
      </c>
      <c r="AN31" s="1">
        <f>IF($A31=SRL!$A31,SRL!J31,"-")</f>
        <v>0</v>
      </c>
      <c r="AO31" s="1">
        <f>IF($A31=SRL!$A31,SRL!K31,"-")</f>
        <v>0</v>
      </c>
      <c r="AP31" s="1">
        <f>IF($A31=SRL!$A31,SRL!L31,"-")</f>
        <v>0</v>
      </c>
      <c r="AQ31" s="1">
        <f>IF($A31=SRL!$A31,SRL!M31,"-")</f>
        <v>0</v>
      </c>
      <c r="AR31" s="25" t="str">
        <f>IF($A31=SRL!$A31,SRL!N31,"-")</f>
        <v>Consolidation</v>
      </c>
      <c r="AS31" s="25" t="str">
        <f>IF($A31=SRL!$A31,SRL!O31,"-")</f>
        <v>Consolidation</v>
      </c>
      <c r="AT31" s="8">
        <f>IF($A31=SRL!$A31,SRL!P31,"-")</f>
        <v>0</v>
      </c>
      <c r="AU31" s="35">
        <f>IF($A31=SRL!$A31,SRL!Q31,"-")</f>
        <v>0</v>
      </c>
      <c r="AV31" s="1">
        <f>IF($A31=SRL!$A31,SRL!R31,"-")</f>
        <v>0</v>
      </c>
      <c r="AW31" s="1">
        <f>IF($A31=SRL!$A31,SRL!S31,"-")</f>
        <v>0</v>
      </c>
      <c r="AX31" s="8">
        <f>IF($A31=SRL!$A31,SRL!T31,"-")</f>
        <v>0</v>
      </c>
    </row>
    <row r="32" spans="1:50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" t="e">
        <f t="shared" si="12"/>
        <v>#DIV/0!</v>
      </c>
      <c r="O32" s="4" t="e">
        <f t="shared" si="18"/>
        <v>#DIV/0!</v>
      </c>
      <c r="P32" s="1" t="str">
        <f t="shared" si="0"/>
        <v>DOWN</v>
      </c>
      <c r="Q32" s="2" t="b">
        <f t="shared" si="1"/>
        <v>0</v>
      </c>
      <c r="R32" s="2" t="b">
        <f t="shared" si="2"/>
        <v>0</v>
      </c>
      <c r="S32" s="2" t="b">
        <f t="shared" si="3"/>
        <v>0</v>
      </c>
      <c r="T32" s="2" t="b">
        <f t="shared" si="4"/>
        <v>0</v>
      </c>
      <c r="U32" s="2" t="b">
        <f t="shared" si="5"/>
        <v>0</v>
      </c>
      <c r="V32" s="2" t="b">
        <f t="shared" si="6"/>
        <v>0</v>
      </c>
      <c r="W32" s="2" t="b">
        <f t="shared" si="7"/>
        <v>0</v>
      </c>
      <c r="X32" s="6" t="b">
        <f t="shared" si="8"/>
        <v>0</v>
      </c>
      <c r="Y32" s="7" t="str">
        <f t="shared" si="13"/>
        <v>BUY</v>
      </c>
      <c r="Z32" s="2" t="str">
        <f t="shared" si="14"/>
        <v>-</v>
      </c>
      <c r="AA32" s="8">
        <f t="shared" si="9"/>
        <v>0</v>
      </c>
      <c r="AB32" s="7" t="str">
        <f t="shared" si="15"/>
        <v>BUY</v>
      </c>
      <c r="AC32" s="2" t="str">
        <f t="shared" si="16"/>
        <v>-</v>
      </c>
      <c r="AD32" s="12">
        <f t="shared" si="10"/>
        <v>0</v>
      </c>
      <c r="AE32" s="20" t="e">
        <f t="shared" si="11"/>
        <v>#DIV/0!</v>
      </c>
      <c r="AF32" s="2" t="e">
        <f t="shared" si="19"/>
        <v>#DIV/0!</v>
      </c>
      <c r="AG32" s="2" t="e">
        <f t="shared" si="20"/>
        <v>#DIV/0!</v>
      </c>
      <c r="AH32" s="22">
        <f>IF(RSI!A32=result!A32, RSI!M32, "-")</f>
        <v>100</v>
      </c>
      <c r="AI32" s="28">
        <f t="shared" si="17"/>
        <v>0</v>
      </c>
      <c r="AJ32" s="35">
        <f>IF($A32=SRL!$A32,SRL!F32,"-")</f>
        <v>0</v>
      </c>
      <c r="AK32" s="1">
        <f>IF($A32=SRL!$A32,SRL!G32,"-")</f>
        <v>0</v>
      </c>
      <c r="AL32" s="1">
        <f>IF($A32=SRL!$A32,SRL!H32,"-")</f>
        <v>0</v>
      </c>
      <c r="AM32" s="1">
        <f>IF($A32=SRL!$A32,SRL!I32,"-")</f>
        <v>0</v>
      </c>
      <c r="AN32" s="1">
        <f>IF($A32=SRL!$A32,SRL!J32,"-")</f>
        <v>0</v>
      </c>
      <c r="AO32" s="1">
        <f>IF($A32=SRL!$A32,SRL!K32,"-")</f>
        <v>0</v>
      </c>
      <c r="AP32" s="1">
        <f>IF($A32=SRL!$A32,SRL!L32,"-")</f>
        <v>0</v>
      </c>
      <c r="AQ32" s="1">
        <f>IF($A32=SRL!$A32,SRL!M32,"-")</f>
        <v>0</v>
      </c>
      <c r="AR32" s="25" t="str">
        <f>IF($A32=SRL!$A32,SRL!N32,"-")</f>
        <v>Consolidation</v>
      </c>
      <c r="AS32" s="25" t="str">
        <f>IF($A32=SRL!$A32,SRL!O32,"-")</f>
        <v>Consolidation</v>
      </c>
      <c r="AT32" s="8">
        <f>IF($A32=SRL!$A32,SRL!P32,"-")</f>
        <v>0</v>
      </c>
      <c r="AU32" s="35">
        <f>IF($A32=SRL!$A32,SRL!Q32,"-")</f>
        <v>0</v>
      </c>
      <c r="AV32" s="1">
        <f>IF($A32=SRL!$A32,SRL!R32,"-")</f>
        <v>0</v>
      </c>
      <c r="AW32" s="1">
        <f>IF($A32=SRL!$A32,SRL!S32,"-")</f>
        <v>0</v>
      </c>
      <c r="AX32" s="8">
        <f>IF($A32=SRL!$A32,SRL!T32,"-")</f>
        <v>0</v>
      </c>
    </row>
    <row r="33" spans="1:50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" t="e">
        <f t="shared" si="12"/>
        <v>#DIV/0!</v>
      </c>
      <c r="O33" s="4" t="e">
        <f t="shared" si="18"/>
        <v>#DIV/0!</v>
      </c>
      <c r="P33" s="1" t="str">
        <f t="shared" si="0"/>
        <v>DOWN</v>
      </c>
      <c r="Q33" s="2" t="b">
        <f t="shared" si="1"/>
        <v>0</v>
      </c>
      <c r="R33" s="2" t="b">
        <f t="shared" si="2"/>
        <v>0</v>
      </c>
      <c r="S33" s="2" t="b">
        <f t="shared" si="3"/>
        <v>0</v>
      </c>
      <c r="T33" s="2" t="b">
        <f t="shared" si="4"/>
        <v>0</v>
      </c>
      <c r="U33" s="2" t="b">
        <f t="shared" si="5"/>
        <v>0</v>
      </c>
      <c r="V33" s="2" t="b">
        <f t="shared" si="6"/>
        <v>0</v>
      </c>
      <c r="W33" s="2" t="b">
        <f t="shared" si="7"/>
        <v>0</v>
      </c>
      <c r="X33" s="6" t="b">
        <f t="shared" si="8"/>
        <v>0</v>
      </c>
      <c r="Y33" s="7" t="str">
        <f t="shared" si="13"/>
        <v>BUY</v>
      </c>
      <c r="Z33" s="2" t="str">
        <f t="shared" si="14"/>
        <v>-</v>
      </c>
      <c r="AA33" s="8">
        <f t="shared" si="9"/>
        <v>0</v>
      </c>
      <c r="AB33" s="7" t="str">
        <f t="shared" si="15"/>
        <v>BUY</v>
      </c>
      <c r="AC33" s="2" t="str">
        <f t="shared" si="16"/>
        <v>-</v>
      </c>
      <c r="AD33" s="12">
        <f t="shared" si="10"/>
        <v>0</v>
      </c>
      <c r="AE33" s="20" t="e">
        <f t="shared" si="11"/>
        <v>#DIV/0!</v>
      </c>
      <c r="AF33" s="2" t="e">
        <f t="shared" si="19"/>
        <v>#DIV/0!</v>
      </c>
      <c r="AG33" s="2" t="e">
        <f t="shared" si="20"/>
        <v>#DIV/0!</v>
      </c>
      <c r="AH33" s="22">
        <f>IF(RSI!A33=result!A33, RSI!M33, "-")</f>
        <v>100</v>
      </c>
      <c r="AI33" s="28">
        <f t="shared" si="17"/>
        <v>0</v>
      </c>
      <c r="AJ33" s="35">
        <f>IF($A33=SRL!$A33,SRL!F33,"-")</f>
        <v>0</v>
      </c>
      <c r="AK33" s="1">
        <f>IF($A33=SRL!$A33,SRL!G33,"-")</f>
        <v>0</v>
      </c>
      <c r="AL33" s="1">
        <f>IF($A33=SRL!$A33,SRL!H33,"-")</f>
        <v>0</v>
      </c>
      <c r="AM33" s="1">
        <f>IF($A33=SRL!$A33,SRL!I33,"-")</f>
        <v>0</v>
      </c>
      <c r="AN33" s="1">
        <f>IF($A33=SRL!$A33,SRL!J33,"-")</f>
        <v>0</v>
      </c>
      <c r="AO33" s="1">
        <f>IF($A33=SRL!$A33,SRL!K33,"-")</f>
        <v>0</v>
      </c>
      <c r="AP33" s="1">
        <f>IF($A33=SRL!$A33,SRL!L33,"-")</f>
        <v>0</v>
      </c>
      <c r="AQ33" s="1">
        <f>IF($A33=SRL!$A33,SRL!M33,"-")</f>
        <v>0</v>
      </c>
      <c r="AR33" s="25" t="str">
        <f>IF($A33=SRL!$A33,SRL!N33,"-")</f>
        <v>Consolidation</v>
      </c>
      <c r="AS33" s="25" t="str">
        <f>IF($A33=SRL!$A33,SRL!O33,"-")</f>
        <v>Consolidation</v>
      </c>
      <c r="AT33" s="8">
        <f>IF($A33=SRL!$A33,SRL!P33,"-")</f>
        <v>0</v>
      </c>
      <c r="AU33" s="35">
        <f>IF($A33=SRL!$A33,SRL!Q33,"-")</f>
        <v>0</v>
      </c>
      <c r="AV33" s="1">
        <f>IF($A33=SRL!$A33,SRL!R33,"-")</f>
        <v>0</v>
      </c>
      <c r="AW33" s="1">
        <f>IF($A33=SRL!$A33,SRL!S33,"-")</f>
        <v>0</v>
      </c>
      <c r="AX33" s="8">
        <f>IF($A33=SRL!$A33,SRL!T33,"-")</f>
        <v>0</v>
      </c>
    </row>
    <row r="34" spans="1:50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" t="e">
        <f t="shared" si="12"/>
        <v>#DIV/0!</v>
      </c>
      <c r="O34" s="4" t="e">
        <f t="shared" si="18"/>
        <v>#DIV/0!</v>
      </c>
      <c r="P34" s="1" t="str">
        <f t="shared" ref="P34:P65" si="21">IF(G35&gt;G34,"UP","DOWN")</f>
        <v>DOWN</v>
      </c>
      <c r="Q34" s="2" t="b">
        <f t="shared" ref="Q34:Q65" si="22">IF(M34&gt;L34,TRUE)</f>
        <v>0</v>
      </c>
      <c r="R34" s="2" t="b">
        <f t="shared" si="2"/>
        <v>0</v>
      </c>
      <c r="S34" s="2" t="b">
        <f t="shared" ref="S34:S65" si="23">IF(M34&gt;J34,TRUE)</f>
        <v>0</v>
      </c>
      <c r="T34" s="2" t="b">
        <f t="shared" si="4"/>
        <v>0</v>
      </c>
      <c r="U34" s="2" t="b">
        <f t="shared" ref="U34:U65" si="24">IF(L34&gt;J34,TRUE)</f>
        <v>0</v>
      </c>
      <c r="V34" s="2" t="b">
        <f t="shared" ref="V34:V65" si="25">IF(L34&gt;I34,TRUE)</f>
        <v>0</v>
      </c>
      <c r="W34" s="2" t="b">
        <f t="shared" ref="W34:W65" si="26">IF(J34&gt;I34,TRUE)</f>
        <v>0</v>
      </c>
      <c r="X34" s="6" t="b">
        <f t="shared" ref="X34:X65" si="27">IF(J34&gt;H34,TRUE)</f>
        <v>0</v>
      </c>
      <c r="Y34" s="7" t="str">
        <f t="shared" si="13"/>
        <v>BUY</v>
      </c>
      <c r="Z34" s="2" t="str">
        <f t="shared" si="14"/>
        <v>-</v>
      </c>
      <c r="AA34" s="8">
        <f t="shared" si="9"/>
        <v>0</v>
      </c>
      <c r="AB34" s="7" t="str">
        <f t="shared" si="15"/>
        <v>BUY</v>
      </c>
      <c r="AC34" s="2" t="str">
        <f t="shared" si="16"/>
        <v>-</v>
      </c>
      <c r="AD34" s="12">
        <f t="shared" si="10"/>
        <v>0</v>
      </c>
      <c r="AE34" s="20" t="e">
        <f t="shared" si="11"/>
        <v>#DIV/0!</v>
      </c>
      <c r="AF34" s="2" t="e">
        <f t="shared" si="19"/>
        <v>#DIV/0!</v>
      </c>
      <c r="AG34" s="2" t="e">
        <f t="shared" si="20"/>
        <v>#DIV/0!</v>
      </c>
      <c r="AH34" s="22">
        <f>IF(RSI!A34=result!A34, RSI!M34, "-")</f>
        <v>100</v>
      </c>
      <c r="AI34" s="28">
        <f t="shared" si="17"/>
        <v>0</v>
      </c>
      <c r="AJ34" s="35">
        <f>IF($A34=SRL!$A34,SRL!F34,"-")</f>
        <v>0</v>
      </c>
      <c r="AK34" s="1">
        <f>IF($A34=SRL!$A34,SRL!G34,"-")</f>
        <v>0</v>
      </c>
      <c r="AL34" s="1">
        <f>IF($A34=SRL!$A34,SRL!H34,"-")</f>
        <v>0</v>
      </c>
      <c r="AM34" s="1">
        <f>IF($A34=SRL!$A34,SRL!I34,"-")</f>
        <v>0</v>
      </c>
      <c r="AN34" s="1">
        <f>IF($A34=SRL!$A34,SRL!J34,"-")</f>
        <v>0</v>
      </c>
      <c r="AO34" s="1">
        <f>IF($A34=SRL!$A34,SRL!K34,"-")</f>
        <v>0</v>
      </c>
      <c r="AP34" s="1">
        <f>IF($A34=SRL!$A34,SRL!L34,"-")</f>
        <v>0</v>
      </c>
      <c r="AQ34" s="1">
        <f>IF($A34=SRL!$A34,SRL!M34,"-")</f>
        <v>0</v>
      </c>
      <c r="AR34" s="25" t="str">
        <f>IF($A34=SRL!$A34,SRL!N34,"-")</f>
        <v>Consolidation</v>
      </c>
      <c r="AS34" s="25" t="str">
        <f>IF($A34=SRL!$A34,SRL!O34,"-")</f>
        <v>Consolidation</v>
      </c>
      <c r="AT34" s="8">
        <f>IF($A34=SRL!$A34,SRL!P34,"-")</f>
        <v>0</v>
      </c>
      <c r="AU34" s="35">
        <f>IF($A34=SRL!$A34,SRL!Q34,"-")</f>
        <v>0</v>
      </c>
      <c r="AV34" s="1">
        <f>IF($A34=SRL!$A34,SRL!R34,"-")</f>
        <v>0</v>
      </c>
      <c r="AW34" s="1">
        <f>IF($A34=SRL!$A34,SRL!S34,"-")</f>
        <v>0</v>
      </c>
      <c r="AX34" s="8">
        <f>IF($A34=SRL!$A34,SRL!T34,"-")</f>
        <v>0</v>
      </c>
    </row>
    <row r="35" spans="1:50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" t="e">
        <f t="shared" si="12"/>
        <v>#DIV/0!</v>
      </c>
      <c r="O35" s="4" t="e">
        <f t="shared" si="18"/>
        <v>#DIV/0!</v>
      </c>
      <c r="P35" s="1" t="str">
        <f t="shared" si="21"/>
        <v>DOWN</v>
      </c>
      <c r="Q35" s="2" t="b">
        <f t="shared" si="22"/>
        <v>0</v>
      </c>
      <c r="R35" s="2" t="b">
        <f t="shared" si="2"/>
        <v>0</v>
      </c>
      <c r="S35" s="2" t="b">
        <f t="shared" si="23"/>
        <v>0</v>
      </c>
      <c r="T35" s="2" t="b">
        <f t="shared" si="4"/>
        <v>0</v>
      </c>
      <c r="U35" s="2" t="b">
        <f t="shared" si="24"/>
        <v>0</v>
      </c>
      <c r="V35" s="2" t="b">
        <f t="shared" si="25"/>
        <v>0</v>
      </c>
      <c r="W35" s="2" t="b">
        <f t="shared" si="26"/>
        <v>0</v>
      </c>
      <c r="X35" s="6" t="b">
        <f t="shared" si="27"/>
        <v>0</v>
      </c>
      <c r="Y35" s="7" t="str">
        <f t="shared" si="13"/>
        <v>BUY</v>
      </c>
      <c r="Z35" s="2" t="str">
        <f t="shared" si="14"/>
        <v>-</v>
      </c>
      <c r="AA35" s="8">
        <f t="shared" si="9"/>
        <v>0</v>
      </c>
      <c r="AB35" s="7" t="str">
        <f t="shared" si="15"/>
        <v>BUY</v>
      </c>
      <c r="AC35" s="2" t="str">
        <f t="shared" si="16"/>
        <v>-</v>
      </c>
      <c r="AD35" s="12">
        <f t="shared" si="10"/>
        <v>0</v>
      </c>
      <c r="AE35" s="20" t="e">
        <f t="shared" si="11"/>
        <v>#DIV/0!</v>
      </c>
      <c r="AF35" s="2" t="e">
        <f t="shared" si="19"/>
        <v>#DIV/0!</v>
      </c>
      <c r="AG35" s="2" t="e">
        <f t="shared" si="20"/>
        <v>#DIV/0!</v>
      </c>
      <c r="AH35" s="22">
        <f>IF(RSI!A35=result!A35, RSI!M35, "-")</f>
        <v>100</v>
      </c>
      <c r="AI35" s="28">
        <f t="shared" si="17"/>
        <v>0</v>
      </c>
      <c r="AJ35" s="35">
        <f>IF($A35=SRL!$A35,SRL!F35,"-")</f>
        <v>0</v>
      </c>
      <c r="AK35" s="1">
        <f>IF($A35=SRL!$A35,SRL!G35,"-")</f>
        <v>0</v>
      </c>
      <c r="AL35" s="1">
        <f>IF($A35=SRL!$A35,SRL!H35,"-")</f>
        <v>0</v>
      </c>
      <c r="AM35" s="1">
        <f>IF($A35=SRL!$A35,SRL!I35,"-")</f>
        <v>0</v>
      </c>
      <c r="AN35" s="1">
        <f>IF($A35=SRL!$A35,SRL!J35,"-")</f>
        <v>0</v>
      </c>
      <c r="AO35" s="1">
        <f>IF($A35=SRL!$A35,SRL!K35,"-")</f>
        <v>0</v>
      </c>
      <c r="AP35" s="1">
        <f>IF($A35=SRL!$A35,SRL!L35,"-")</f>
        <v>0</v>
      </c>
      <c r="AQ35" s="1">
        <f>IF($A35=SRL!$A35,SRL!M35,"-")</f>
        <v>0</v>
      </c>
      <c r="AR35" s="25" t="str">
        <f>IF($A35=SRL!$A35,SRL!N35,"-")</f>
        <v>Consolidation</v>
      </c>
      <c r="AS35" s="25" t="str">
        <f>IF($A35=SRL!$A35,SRL!O35,"-")</f>
        <v>Consolidation</v>
      </c>
      <c r="AT35" s="8">
        <f>IF($A35=SRL!$A35,SRL!P35,"-")</f>
        <v>0</v>
      </c>
      <c r="AU35" s="35">
        <f>IF($A35=SRL!$A35,SRL!Q35,"-")</f>
        <v>0</v>
      </c>
      <c r="AV35" s="1">
        <f>IF($A35=SRL!$A35,SRL!R35,"-")</f>
        <v>0</v>
      </c>
      <c r="AW35" s="1">
        <f>IF($A35=SRL!$A35,SRL!S35,"-")</f>
        <v>0</v>
      </c>
      <c r="AX35" s="8">
        <f>IF($A35=SRL!$A35,SRL!T35,"-")</f>
        <v>0</v>
      </c>
    </row>
    <row r="36" spans="1:50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" t="e">
        <f t="shared" si="12"/>
        <v>#DIV/0!</v>
      </c>
      <c r="O36" s="4" t="e">
        <f t="shared" si="18"/>
        <v>#DIV/0!</v>
      </c>
      <c r="P36" s="1" t="str">
        <f t="shared" si="21"/>
        <v>DOWN</v>
      </c>
      <c r="Q36" s="2" t="b">
        <f t="shared" si="22"/>
        <v>0</v>
      </c>
      <c r="R36" s="2" t="b">
        <f t="shared" si="2"/>
        <v>0</v>
      </c>
      <c r="S36" s="2" t="b">
        <f t="shared" si="23"/>
        <v>0</v>
      </c>
      <c r="T36" s="2" t="b">
        <f t="shared" si="4"/>
        <v>0</v>
      </c>
      <c r="U36" s="2" t="b">
        <f t="shared" si="24"/>
        <v>0</v>
      </c>
      <c r="V36" s="2" t="b">
        <f t="shared" si="25"/>
        <v>0</v>
      </c>
      <c r="W36" s="2" t="b">
        <f t="shared" si="26"/>
        <v>0</v>
      </c>
      <c r="X36" s="6" t="b">
        <f t="shared" si="27"/>
        <v>0</v>
      </c>
      <c r="Y36" s="7" t="str">
        <f t="shared" si="13"/>
        <v>BUY</v>
      </c>
      <c r="Z36" s="2" t="str">
        <f t="shared" si="14"/>
        <v>-</v>
      </c>
      <c r="AA36" s="8">
        <f t="shared" si="9"/>
        <v>0</v>
      </c>
      <c r="AB36" s="7" t="str">
        <f t="shared" si="15"/>
        <v>BUY</v>
      </c>
      <c r="AC36" s="2" t="str">
        <f t="shared" si="16"/>
        <v>-</v>
      </c>
      <c r="AD36" s="12">
        <f t="shared" si="10"/>
        <v>0</v>
      </c>
      <c r="AE36" s="20" t="e">
        <f t="shared" si="11"/>
        <v>#DIV/0!</v>
      </c>
      <c r="AF36" s="2" t="e">
        <f t="shared" si="19"/>
        <v>#DIV/0!</v>
      </c>
      <c r="AG36" s="2" t="e">
        <f t="shared" si="20"/>
        <v>#DIV/0!</v>
      </c>
      <c r="AH36" s="22">
        <f>IF(RSI!A36=result!A36, RSI!M36, "-")</f>
        <v>100</v>
      </c>
      <c r="AI36" s="28">
        <f t="shared" si="17"/>
        <v>0</v>
      </c>
      <c r="AJ36" s="35">
        <f>IF($A36=SRL!$A36,SRL!F36,"-")</f>
        <v>0</v>
      </c>
      <c r="AK36" s="1">
        <f>IF($A36=SRL!$A36,SRL!G36,"-")</f>
        <v>0</v>
      </c>
      <c r="AL36" s="1">
        <f>IF($A36=SRL!$A36,SRL!H36,"-")</f>
        <v>0</v>
      </c>
      <c r="AM36" s="1">
        <f>IF($A36=SRL!$A36,SRL!I36,"-")</f>
        <v>0</v>
      </c>
      <c r="AN36" s="1">
        <f>IF($A36=SRL!$A36,SRL!J36,"-")</f>
        <v>0</v>
      </c>
      <c r="AO36" s="1">
        <f>IF($A36=SRL!$A36,SRL!K36,"-")</f>
        <v>0</v>
      </c>
      <c r="AP36" s="1">
        <f>IF($A36=SRL!$A36,SRL!L36,"-")</f>
        <v>0</v>
      </c>
      <c r="AQ36" s="1">
        <f>IF($A36=SRL!$A36,SRL!M36,"-")</f>
        <v>0</v>
      </c>
      <c r="AR36" s="25" t="str">
        <f>IF($A36=SRL!$A36,SRL!N36,"-")</f>
        <v>Consolidation</v>
      </c>
      <c r="AS36" s="25" t="str">
        <f>IF($A36=SRL!$A36,SRL!O36,"-")</f>
        <v>Consolidation</v>
      </c>
      <c r="AT36" s="8">
        <f>IF($A36=SRL!$A36,SRL!P36,"-")</f>
        <v>0</v>
      </c>
      <c r="AU36" s="35">
        <f>IF($A36=SRL!$A36,SRL!Q36,"-")</f>
        <v>0</v>
      </c>
      <c r="AV36" s="1">
        <f>IF($A36=SRL!$A36,SRL!R36,"-")</f>
        <v>0</v>
      </c>
      <c r="AW36" s="1">
        <f>IF($A36=SRL!$A36,SRL!S36,"-")</f>
        <v>0</v>
      </c>
      <c r="AX36" s="8">
        <f>IF($A36=SRL!$A36,SRL!T36,"-")</f>
        <v>0</v>
      </c>
    </row>
    <row r="37" spans="1:50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" t="e">
        <f t="shared" si="12"/>
        <v>#DIV/0!</v>
      </c>
      <c r="O37" s="4" t="e">
        <f t="shared" si="18"/>
        <v>#DIV/0!</v>
      </c>
      <c r="P37" s="1" t="str">
        <f t="shared" si="21"/>
        <v>DOWN</v>
      </c>
      <c r="Q37" s="2" t="b">
        <f t="shared" si="22"/>
        <v>0</v>
      </c>
      <c r="R37" s="2" t="b">
        <f t="shared" si="2"/>
        <v>0</v>
      </c>
      <c r="S37" s="2" t="b">
        <f t="shared" si="23"/>
        <v>0</v>
      </c>
      <c r="T37" s="2" t="b">
        <f t="shared" si="4"/>
        <v>0</v>
      </c>
      <c r="U37" s="2" t="b">
        <f t="shared" si="24"/>
        <v>0</v>
      </c>
      <c r="V37" s="2" t="b">
        <f t="shared" si="25"/>
        <v>0</v>
      </c>
      <c r="W37" s="2" t="b">
        <f t="shared" si="26"/>
        <v>0</v>
      </c>
      <c r="X37" s="6" t="b">
        <f t="shared" si="27"/>
        <v>0</v>
      </c>
      <c r="Y37" s="7" t="str">
        <f t="shared" si="13"/>
        <v>BUY</v>
      </c>
      <c r="Z37" s="2" t="str">
        <f t="shared" si="14"/>
        <v>-</v>
      </c>
      <c r="AA37" s="8">
        <f t="shared" si="9"/>
        <v>0</v>
      </c>
      <c r="AB37" s="7" t="str">
        <f t="shared" si="15"/>
        <v>BUY</v>
      </c>
      <c r="AC37" s="2" t="str">
        <f t="shared" si="16"/>
        <v>-</v>
      </c>
      <c r="AD37" s="12">
        <f t="shared" si="10"/>
        <v>0</v>
      </c>
      <c r="AE37" s="20" t="e">
        <f t="shared" si="11"/>
        <v>#DIV/0!</v>
      </c>
      <c r="AF37" s="2" t="e">
        <f t="shared" si="19"/>
        <v>#DIV/0!</v>
      </c>
      <c r="AG37" s="2" t="e">
        <f t="shared" si="20"/>
        <v>#DIV/0!</v>
      </c>
      <c r="AH37" s="22">
        <f>IF(RSI!A37=result!A37, RSI!M37, "-")</f>
        <v>100</v>
      </c>
      <c r="AI37" s="28">
        <f t="shared" si="17"/>
        <v>0</v>
      </c>
      <c r="AJ37" s="35">
        <f>IF($A37=SRL!$A37,SRL!F37,"-")</f>
        <v>0</v>
      </c>
      <c r="AK37" s="1">
        <f>IF($A37=SRL!$A37,SRL!G37,"-")</f>
        <v>0</v>
      </c>
      <c r="AL37" s="1">
        <f>IF($A37=SRL!$A37,SRL!H37,"-")</f>
        <v>0</v>
      </c>
      <c r="AM37" s="1">
        <f>IF($A37=SRL!$A37,SRL!I37,"-")</f>
        <v>0</v>
      </c>
      <c r="AN37" s="1">
        <f>IF($A37=SRL!$A37,SRL!J37,"-")</f>
        <v>0</v>
      </c>
      <c r="AO37" s="1">
        <f>IF($A37=SRL!$A37,SRL!K37,"-")</f>
        <v>0</v>
      </c>
      <c r="AP37" s="1">
        <f>IF($A37=SRL!$A37,SRL!L37,"-")</f>
        <v>0</v>
      </c>
      <c r="AQ37" s="1">
        <f>IF($A37=SRL!$A37,SRL!M37,"-")</f>
        <v>0</v>
      </c>
      <c r="AR37" s="25" t="str">
        <f>IF($A37=SRL!$A37,SRL!N37,"-")</f>
        <v>Consolidation</v>
      </c>
      <c r="AS37" s="25" t="str">
        <f>IF($A37=SRL!$A37,SRL!O37,"-")</f>
        <v>Consolidation</v>
      </c>
      <c r="AT37" s="8">
        <f>IF($A37=SRL!$A37,SRL!P37,"-")</f>
        <v>0</v>
      </c>
      <c r="AU37" s="35">
        <f>IF($A37=SRL!$A37,SRL!Q37,"-")</f>
        <v>0</v>
      </c>
      <c r="AV37" s="1">
        <f>IF($A37=SRL!$A37,SRL!R37,"-")</f>
        <v>0</v>
      </c>
      <c r="AW37" s="1">
        <f>IF($A37=SRL!$A37,SRL!S37,"-")</f>
        <v>0</v>
      </c>
      <c r="AX37" s="8">
        <f>IF($A37=SRL!$A37,SRL!T37,"-")</f>
        <v>0</v>
      </c>
    </row>
    <row r="38" spans="1:50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" t="e">
        <f t="shared" si="12"/>
        <v>#DIV/0!</v>
      </c>
      <c r="O38" s="4" t="e">
        <f t="shared" si="18"/>
        <v>#DIV/0!</v>
      </c>
      <c r="P38" s="1" t="str">
        <f t="shared" si="21"/>
        <v>DOWN</v>
      </c>
      <c r="Q38" s="2" t="b">
        <f t="shared" si="22"/>
        <v>0</v>
      </c>
      <c r="R38" s="2" t="b">
        <f t="shared" si="2"/>
        <v>0</v>
      </c>
      <c r="S38" s="2" t="b">
        <f t="shared" si="23"/>
        <v>0</v>
      </c>
      <c r="T38" s="2" t="b">
        <f t="shared" si="4"/>
        <v>0</v>
      </c>
      <c r="U38" s="2" t="b">
        <f t="shared" si="24"/>
        <v>0</v>
      </c>
      <c r="V38" s="2" t="b">
        <f t="shared" si="25"/>
        <v>0</v>
      </c>
      <c r="W38" s="2" t="b">
        <f t="shared" si="26"/>
        <v>0</v>
      </c>
      <c r="X38" s="6" t="b">
        <f t="shared" si="27"/>
        <v>0</v>
      </c>
      <c r="Y38" s="7" t="str">
        <f t="shared" si="13"/>
        <v>BUY</v>
      </c>
      <c r="Z38" s="2" t="str">
        <f t="shared" si="14"/>
        <v>-</v>
      </c>
      <c r="AA38" s="8">
        <f t="shared" si="9"/>
        <v>0</v>
      </c>
      <c r="AB38" s="7" t="str">
        <f t="shared" si="15"/>
        <v>BUY</v>
      </c>
      <c r="AC38" s="2" t="str">
        <f t="shared" si="16"/>
        <v>-</v>
      </c>
      <c r="AD38" s="12">
        <f t="shared" si="10"/>
        <v>0</v>
      </c>
      <c r="AE38" s="20" t="e">
        <f t="shared" si="11"/>
        <v>#DIV/0!</v>
      </c>
      <c r="AF38" s="2" t="e">
        <f t="shared" si="19"/>
        <v>#DIV/0!</v>
      </c>
      <c r="AG38" s="2" t="e">
        <f t="shared" si="20"/>
        <v>#DIV/0!</v>
      </c>
      <c r="AH38" s="22">
        <f>IF(RSI!A38=result!A38, RSI!M38, "-")</f>
        <v>100</v>
      </c>
      <c r="AI38" s="28">
        <f t="shared" si="17"/>
        <v>0</v>
      </c>
      <c r="AJ38" s="35">
        <f>IF($A38=SRL!$A38,SRL!F38,"-")</f>
        <v>0</v>
      </c>
      <c r="AK38" s="1">
        <f>IF($A38=SRL!$A38,SRL!G38,"-")</f>
        <v>0</v>
      </c>
      <c r="AL38" s="1">
        <f>IF($A38=SRL!$A38,SRL!H38,"-")</f>
        <v>0</v>
      </c>
      <c r="AM38" s="1">
        <f>IF($A38=SRL!$A38,SRL!I38,"-")</f>
        <v>0</v>
      </c>
      <c r="AN38" s="1">
        <f>IF($A38=SRL!$A38,SRL!J38,"-")</f>
        <v>0</v>
      </c>
      <c r="AO38" s="1">
        <f>IF($A38=SRL!$A38,SRL!K38,"-")</f>
        <v>0</v>
      </c>
      <c r="AP38" s="1">
        <f>IF($A38=SRL!$A38,SRL!L38,"-")</f>
        <v>0</v>
      </c>
      <c r="AQ38" s="1">
        <f>IF($A38=SRL!$A38,SRL!M38,"-")</f>
        <v>0</v>
      </c>
      <c r="AR38" s="25" t="str">
        <f>IF($A38=SRL!$A38,SRL!N38,"-")</f>
        <v>Consolidation</v>
      </c>
      <c r="AS38" s="25" t="str">
        <f>IF($A38=SRL!$A38,SRL!O38,"-")</f>
        <v>Consolidation</v>
      </c>
      <c r="AT38" s="8">
        <f>IF($A38=SRL!$A38,SRL!P38,"-")</f>
        <v>0</v>
      </c>
      <c r="AU38" s="35">
        <f>IF($A38=SRL!$A38,SRL!Q38,"-")</f>
        <v>0</v>
      </c>
      <c r="AV38" s="1">
        <f>IF($A38=SRL!$A38,SRL!R38,"-")</f>
        <v>0</v>
      </c>
      <c r="AW38" s="1">
        <f>IF($A38=SRL!$A38,SRL!S38,"-")</f>
        <v>0</v>
      </c>
      <c r="AX38" s="8">
        <f>IF($A38=SRL!$A38,SRL!T38,"-")</f>
        <v>0</v>
      </c>
    </row>
    <row r="39" spans="1:50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" t="e">
        <f t="shared" si="12"/>
        <v>#DIV/0!</v>
      </c>
      <c r="O39" s="4" t="e">
        <f t="shared" si="18"/>
        <v>#DIV/0!</v>
      </c>
      <c r="P39" s="1" t="str">
        <f t="shared" si="21"/>
        <v>DOWN</v>
      </c>
      <c r="Q39" s="2" t="b">
        <f t="shared" si="22"/>
        <v>0</v>
      </c>
      <c r="R39" s="2" t="b">
        <f t="shared" si="2"/>
        <v>0</v>
      </c>
      <c r="S39" s="2" t="b">
        <f t="shared" si="23"/>
        <v>0</v>
      </c>
      <c r="T39" s="2" t="b">
        <f t="shared" si="4"/>
        <v>0</v>
      </c>
      <c r="U39" s="2" t="b">
        <f t="shared" si="24"/>
        <v>0</v>
      </c>
      <c r="V39" s="2" t="b">
        <f t="shared" si="25"/>
        <v>0</v>
      </c>
      <c r="W39" s="2" t="b">
        <f t="shared" si="26"/>
        <v>0</v>
      </c>
      <c r="X39" s="6" t="b">
        <f t="shared" si="27"/>
        <v>0</v>
      </c>
      <c r="Y39" s="7" t="str">
        <f t="shared" si="13"/>
        <v>BUY</v>
      </c>
      <c r="Z39" s="2" t="str">
        <f t="shared" si="14"/>
        <v>-</v>
      </c>
      <c r="AA39" s="8">
        <f t="shared" si="9"/>
        <v>0</v>
      </c>
      <c r="AB39" s="7" t="str">
        <f t="shared" si="15"/>
        <v>BUY</v>
      </c>
      <c r="AC39" s="2" t="str">
        <f t="shared" si="16"/>
        <v>-</v>
      </c>
      <c r="AD39" s="12">
        <f t="shared" si="10"/>
        <v>0</v>
      </c>
      <c r="AE39" s="20" t="e">
        <f t="shared" si="11"/>
        <v>#DIV/0!</v>
      </c>
      <c r="AF39" s="2" t="e">
        <f t="shared" si="19"/>
        <v>#DIV/0!</v>
      </c>
      <c r="AG39" s="2" t="e">
        <f t="shared" si="20"/>
        <v>#DIV/0!</v>
      </c>
      <c r="AH39" s="22">
        <f>IF(RSI!A39=result!A39, RSI!M39, "-")</f>
        <v>100</v>
      </c>
      <c r="AI39" s="28">
        <f t="shared" si="17"/>
        <v>0</v>
      </c>
      <c r="AJ39" s="35">
        <f>IF($A39=SRL!$A39,SRL!F39,"-")</f>
        <v>0</v>
      </c>
      <c r="AK39" s="1">
        <f>IF($A39=SRL!$A39,SRL!G39,"-")</f>
        <v>0</v>
      </c>
      <c r="AL39" s="1">
        <f>IF($A39=SRL!$A39,SRL!H39,"-")</f>
        <v>0</v>
      </c>
      <c r="AM39" s="1">
        <f>IF($A39=SRL!$A39,SRL!I39,"-")</f>
        <v>0</v>
      </c>
      <c r="AN39" s="1">
        <f>IF($A39=SRL!$A39,SRL!J39,"-")</f>
        <v>0</v>
      </c>
      <c r="AO39" s="1">
        <f>IF($A39=SRL!$A39,SRL!K39,"-")</f>
        <v>0</v>
      </c>
      <c r="AP39" s="1">
        <f>IF($A39=SRL!$A39,SRL!L39,"-")</f>
        <v>0</v>
      </c>
      <c r="AQ39" s="1">
        <f>IF($A39=SRL!$A39,SRL!M39,"-")</f>
        <v>0</v>
      </c>
      <c r="AR39" s="25" t="str">
        <f>IF($A39=SRL!$A39,SRL!N39,"-")</f>
        <v>Consolidation</v>
      </c>
      <c r="AS39" s="25" t="str">
        <f>IF($A39=SRL!$A39,SRL!O39,"-")</f>
        <v>Consolidation</v>
      </c>
      <c r="AT39" s="8">
        <f>IF($A39=SRL!$A39,SRL!P39,"-")</f>
        <v>0</v>
      </c>
      <c r="AU39" s="35">
        <f>IF($A39=SRL!$A39,SRL!Q39,"-")</f>
        <v>0</v>
      </c>
      <c r="AV39" s="1">
        <f>IF($A39=SRL!$A39,SRL!R39,"-")</f>
        <v>0</v>
      </c>
      <c r="AW39" s="1">
        <f>IF($A39=SRL!$A39,SRL!S39,"-")</f>
        <v>0</v>
      </c>
      <c r="AX39" s="8">
        <f>IF($A39=SRL!$A39,SRL!T39,"-")</f>
        <v>0</v>
      </c>
    </row>
    <row r="40" spans="1:50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" t="e">
        <f t="shared" si="12"/>
        <v>#DIV/0!</v>
      </c>
      <c r="O40" s="4" t="e">
        <f t="shared" si="18"/>
        <v>#DIV/0!</v>
      </c>
      <c r="P40" s="1" t="str">
        <f t="shared" si="21"/>
        <v>DOWN</v>
      </c>
      <c r="Q40" s="2" t="b">
        <f t="shared" si="22"/>
        <v>0</v>
      </c>
      <c r="R40" s="2" t="b">
        <f t="shared" si="2"/>
        <v>0</v>
      </c>
      <c r="S40" s="2" t="b">
        <f t="shared" si="23"/>
        <v>0</v>
      </c>
      <c r="T40" s="2" t="b">
        <f t="shared" si="4"/>
        <v>0</v>
      </c>
      <c r="U40" s="2" t="b">
        <f t="shared" si="24"/>
        <v>0</v>
      </c>
      <c r="V40" s="2" t="b">
        <f t="shared" si="25"/>
        <v>0</v>
      </c>
      <c r="W40" s="2" t="b">
        <f t="shared" si="26"/>
        <v>0</v>
      </c>
      <c r="X40" s="6" t="b">
        <f t="shared" si="27"/>
        <v>0</v>
      </c>
      <c r="Y40" s="7" t="str">
        <f t="shared" si="13"/>
        <v>BUY</v>
      </c>
      <c r="Z40" s="2" t="str">
        <f t="shared" si="14"/>
        <v>-</v>
      </c>
      <c r="AA40" s="8">
        <f t="shared" si="9"/>
        <v>0</v>
      </c>
      <c r="AB40" s="7" t="str">
        <f t="shared" si="15"/>
        <v>BUY</v>
      </c>
      <c r="AC40" s="2" t="str">
        <f t="shared" si="16"/>
        <v>-</v>
      </c>
      <c r="AD40" s="12">
        <f t="shared" si="10"/>
        <v>0</v>
      </c>
      <c r="AE40" s="20" t="e">
        <f t="shared" si="11"/>
        <v>#DIV/0!</v>
      </c>
      <c r="AF40" s="2" t="e">
        <f t="shared" si="19"/>
        <v>#DIV/0!</v>
      </c>
      <c r="AG40" s="2" t="e">
        <f t="shared" si="20"/>
        <v>#DIV/0!</v>
      </c>
      <c r="AH40" s="22">
        <f>IF(RSI!A40=result!A40, RSI!M40, "-")</f>
        <v>100</v>
      </c>
      <c r="AI40" s="28">
        <f t="shared" si="17"/>
        <v>0</v>
      </c>
      <c r="AJ40" s="35">
        <f>IF($A40=SRL!$A40,SRL!F40,"-")</f>
        <v>0</v>
      </c>
      <c r="AK40" s="1">
        <f>IF($A40=SRL!$A40,SRL!G40,"-")</f>
        <v>0</v>
      </c>
      <c r="AL40" s="1">
        <f>IF($A40=SRL!$A40,SRL!H40,"-")</f>
        <v>0</v>
      </c>
      <c r="AM40" s="1">
        <f>IF($A40=SRL!$A40,SRL!I40,"-")</f>
        <v>0</v>
      </c>
      <c r="AN40" s="1">
        <f>IF($A40=SRL!$A40,SRL!J40,"-")</f>
        <v>0</v>
      </c>
      <c r="AO40" s="1">
        <f>IF($A40=SRL!$A40,SRL!K40,"-")</f>
        <v>0</v>
      </c>
      <c r="AP40" s="1">
        <f>IF($A40=SRL!$A40,SRL!L40,"-")</f>
        <v>0</v>
      </c>
      <c r="AQ40" s="1">
        <f>IF($A40=SRL!$A40,SRL!M40,"-")</f>
        <v>0</v>
      </c>
      <c r="AR40" s="25" t="str">
        <f>IF($A40=SRL!$A40,SRL!N40,"-")</f>
        <v>Consolidation</v>
      </c>
      <c r="AS40" s="25" t="str">
        <f>IF($A40=SRL!$A40,SRL!O40,"-")</f>
        <v>Consolidation</v>
      </c>
      <c r="AT40" s="8">
        <f>IF($A40=SRL!$A40,SRL!P40,"-")</f>
        <v>0</v>
      </c>
      <c r="AU40" s="35">
        <f>IF($A40=SRL!$A40,SRL!Q40,"-")</f>
        <v>0</v>
      </c>
      <c r="AV40" s="1">
        <f>IF($A40=SRL!$A40,SRL!R40,"-")</f>
        <v>0</v>
      </c>
      <c r="AW40" s="1">
        <f>IF($A40=SRL!$A40,SRL!S40,"-")</f>
        <v>0</v>
      </c>
      <c r="AX40" s="8">
        <f>IF($A40=SRL!$A40,SRL!T40,"-")</f>
        <v>0</v>
      </c>
    </row>
    <row r="41" spans="1:50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" t="e">
        <f t="shared" si="12"/>
        <v>#DIV/0!</v>
      </c>
      <c r="O41" s="4" t="e">
        <f t="shared" si="18"/>
        <v>#DIV/0!</v>
      </c>
      <c r="P41" s="1" t="str">
        <f t="shared" si="21"/>
        <v>DOWN</v>
      </c>
      <c r="Q41" s="2" t="b">
        <f t="shared" si="22"/>
        <v>0</v>
      </c>
      <c r="R41" s="2" t="b">
        <f t="shared" si="2"/>
        <v>0</v>
      </c>
      <c r="S41" s="2" t="b">
        <f t="shared" si="23"/>
        <v>0</v>
      </c>
      <c r="T41" s="2" t="b">
        <f t="shared" si="4"/>
        <v>0</v>
      </c>
      <c r="U41" s="2" t="b">
        <f t="shared" si="24"/>
        <v>0</v>
      </c>
      <c r="V41" s="2" t="b">
        <f t="shared" si="25"/>
        <v>0</v>
      </c>
      <c r="W41" s="2" t="b">
        <f t="shared" si="26"/>
        <v>0</v>
      </c>
      <c r="X41" s="6" t="b">
        <f t="shared" si="27"/>
        <v>0</v>
      </c>
      <c r="Y41" s="7" t="str">
        <f t="shared" si="13"/>
        <v>BUY</v>
      </c>
      <c r="Z41" s="2" t="str">
        <f t="shared" si="14"/>
        <v>-</v>
      </c>
      <c r="AA41" s="8">
        <f t="shared" si="9"/>
        <v>0</v>
      </c>
      <c r="AB41" s="7" t="str">
        <f t="shared" si="15"/>
        <v>BUY</v>
      </c>
      <c r="AC41" s="2" t="str">
        <f t="shared" si="16"/>
        <v>-</v>
      </c>
      <c r="AD41" s="12">
        <f t="shared" si="10"/>
        <v>0</v>
      </c>
      <c r="AE41" s="20" t="e">
        <f t="shared" si="11"/>
        <v>#DIV/0!</v>
      </c>
      <c r="AF41" s="2" t="e">
        <f t="shared" si="19"/>
        <v>#DIV/0!</v>
      </c>
      <c r="AG41" s="2" t="e">
        <f t="shared" si="20"/>
        <v>#DIV/0!</v>
      </c>
      <c r="AH41" s="22">
        <f>IF(RSI!A41=result!A41, RSI!M41, "-")</f>
        <v>100</v>
      </c>
      <c r="AI41" s="28">
        <f t="shared" si="17"/>
        <v>0</v>
      </c>
      <c r="AJ41" s="35">
        <f>IF($A41=SRL!$A41,SRL!F41,"-")</f>
        <v>0</v>
      </c>
      <c r="AK41" s="1">
        <f>IF($A41=SRL!$A41,SRL!G41,"-")</f>
        <v>0</v>
      </c>
      <c r="AL41" s="1">
        <f>IF($A41=SRL!$A41,SRL!H41,"-")</f>
        <v>0</v>
      </c>
      <c r="AM41" s="1">
        <f>IF($A41=SRL!$A41,SRL!I41,"-")</f>
        <v>0</v>
      </c>
      <c r="AN41" s="1">
        <f>IF($A41=SRL!$A41,SRL!J41,"-")</f>
        <v>0</v>
      </c>
      <c r="AO41" s="1">
        <f>IF($A41=SRL!$A41,SRL!K41,"-")</f>
        <v>0</v>
      </c>
      <c r="AP41" s="1">
        <f>IF($A41=SRL!$A41,SRL!L41,"-")</f>
        <v>0</v>
      </c>
      <c r="AQ41" s="1">
        <f>IF($A41=SRL!$A41,SRL!M41,"-")</f>
        <v>0</v>
      </c>
      <c r="AR41" s="25" t="str">
        <f>IF($A41=SRL!$A41,SRL!N41,"-")</f>
        <v>Consolidation</v>
      </c>
      <c r="AS41" s="25" t="str">
        <f>IF($A41=SRL!$A41,SRL!O41,"-")</f>
        <v>Consolidation</v>
      </c>
      <c r="AT41" s="8">
        <f>IF($A41=SRL!$A41,SRL!P41,"-")</f>
        <v>0</v>
      </c>
      <c r="AU41" s="35">
        <f>IF($A41=SRL!$A41,SRL!Q41,"-")</f>
        <v>0</v>
      </c>
      <c r="AV41" s="1">
        <f>IF($A41=SRL!$A41,SRL!R41,"-")</f>
        <v>0</v>
      </c>
      <c r="AW41" s="1">
        <f>IF($A41=SRL!$A41,SRL!S41,"-")</f>
        <v>0</v>
      </c>
      <c r="AX41" s="8">
        <f>IF($A41=SRL!$A41,SRL!T41,"-")</f>
        <v>0</v>
      </c>
    </row>
    <row r="42" spans="1:50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" t="e">
        <f t="shared" si="12"/>
        <v>#DIV/0!</v>
      </c>
      <c r="O42" s="4" t="e">
        <f t="shared" si="18"/>
        <v>#DIV/0!</v>
      </c>
      <c r="P42" s="1" t="str">
        <f t="shared" si="21"/>
        <v>DOWN</v>
      </c>
      <c r="Q42" s="2" t="b">
        <f t="shared" si="22"/>
        <v>0</v>
      </c>
      <c r="R42" s="2" t="b">
        <f t="shared" si="2"/>
        <v>0</v>
      </c>
      <c r="S42" s="2" t="b">
        <f t="shared" si="23"/>
        <v>0</v>
      </c>
      <c r="T42" s="2" t="b">
        <f t="shared" si="4"/>
        <v>0</v>
      </c>
      <c r="U42" s="2" t="b">
        <f t="shared" si="24"/>
        <v>0</v>
      </c>
      <c r="V42" s="2" t="b">
        <f t="shared" si="25"/>
        <v>0</v>
      </c>
      <c r="W42" s="2" t="b">
        <f t="shared" si="26"/>
        <v>0</v>
      </c>
      <c r="X42" s="6" t="b">
        <f t="shared" si="27"/>
        <v>0</v>
      </c>
      <c r="Y42" s="7" t="str">
        <f t="shared" si="13"/>
        <v>BUY</v>
      </c>
      <c r="Z42" s="2" t="str">
        <f t="shared" si="14"/>
        <v>-</v>
      </c>
      <c r="AA42" s="8">
        <f t="shared" si="9"/>
        <v>0</v>
      </c>
      <c r="AB42" s="7" t="str">
        <f t="shared" si="15"/>
        <v>BUY</v>
      </c>
      <c r="AC42" s="2" t="str">
        <f t="shared" si="16"/>
        <v>-</v>
      </c>
      <c r="AD42" s="12">
        <f t="shared" si="10"/>
        <v>0</v>
      </c>
      <c r="AE42" s="20" t="e">
        <f t="shared" si="11"/>
        <v>#DIV/0!</v>
      </c>
      <c r="AF42" s="2" t="e">
        <f t="shared" si="19"/>
        <v>#DIV/0!</v>
      </c>
      <c r="AG42" s="2" t="e">
        <f t="shared" si="20"/>
        <v>#DIV/0!</v>
      </c>
      <c r="AH42" s="22">
        <f>IF(RSI!A42=result!A42, RSI!M42, "-")</f>
        <v>100</v>
      </c>
      <c r="AI42" s="28">
        <f t="shared" si="17"/>
        <v>0</v>
      </c>
      <c r="AJ42" s="35">
        <f>IF($A42=SRL!$A42,SRL!F42,"-")</f>
        <v>0</v>
      </c>
      <c r="AK42" s="1">
        <f>IF($A42=SRL!$A42,SRL!G42,"-")</f>
        <v>0</v>
      </c>
      <c r="AL42" s="1">
        <f>IF($A42=SRL!$A42,SRL!H42,"-")</f>
        <v>0</v>
      </c>
      <c r="AM42" s="1">
        <f>IF($A42=SRL!$A42,SRL!I42,"-")</f>
        <v>0</v>
      </c>
      <c r="AN42" s="1">
        <f>IF($A42=SRL!$A42,SRL!J42,"-")</f>
        <v>0</v>
      </c>
      <c r="AO42" s="1">
        <f>IF($A42=SRL!$A42,SRL!K42,"-")</f>
        <v>0</v>
      </c>
      <c r="AP42" s="1">
        <f>IF($A42=SRL!$A42,SRL!L42,"-")</f>
        <v>0</v>
      </c>
      <c r="AQ42" s="1">
        <f>IF($A42=SRL!$A42,SRL!M42,"-")</f>
        <v>0</v>
      </c>
      <c r="AR42" s="25" t="str">
        <f>IF($A42=SRL!$A42,SRL!N42,"-")</f>
        <v>Consolidation</v>
      </c>
      <c r="AS42" s="25" t="str">
        <f>IF($A42=SRL!$A42,SRL!O42,"-")</f>
        <v>Consolidation</v>
      </c>
      <c r="AT42" s="8">
        <f>IF($A42=SRL!$A42,SRL!P42,"-")</f>
        <v>0</v>
      </c>
      <c r="AU42" s="35">
        <f>IF($A42=SRL!$A42,SRL!Q42,"-")</f>
        <v>0</v>
      </c>
      <c r="AV42" s="1">
        <f>IF($A42=SRL!$A42,SRL!R42,"-")</f>
        <v>0</v>
      </c>
      <c r="AW42" s="1">
        <f>IF($A42=SRL!$A42,SRL!S42,"-")</f>
        <v>0</v>
      </c>
      <c r="AX42" s="8">
        <f>IF($A42=SRL!$A42,SRL!T42,"-")</f>
        <v>0</v>
      </c>
    </row>
    <row r="43" spans="1:50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" t="e">
        <f t="shared" si="12"/>
        <v>#DIV/0!</v>
      </c>
      <c r="O43" s="4" t="e">
        <f t="shared" si="18"/>
        <v>#DIV/0!</v>
      </c>
      <c r="P43" s="1" t="str">
        <f t="shared" si="21"/>
        <v>DOWN</v>
      </c>
      <c r="Q43" s="2" t="b">
        <f t="shared" si="22"/>
        <v>0</v>
      </c>
      <c r="R43" s="2" t="b">
        <f t="shared" si="2"/>
        <v>0</v>
      </c>
      <c r="S43" s="2" t="b">
        <f t="shared" si="23"/>
        <v>0</v>
      </c>
      <c r="T43" s="2" t="b">
        <f t="shared" si="4"/>
        <v>0</v>
      </c>
      <c r="U43" s="2" t="b">
        <f t="shared" si="24"/>
        <v>0</v>
      </c>
      <c r="V43" s="2" t="b">
        <f t="shared" si="25"/>
        <v>0</v>
      </c>
      <c r="W43" s="2" t="b">
        <f t="shared" si="26"/>
        <v>0</v>
      </c>
      <c r="X43" s="6" t="b">
        <f t="shared" si="27"/>
        <v>0</v>
      </c>
      <c r="Y43" s="7" t="str">
        <f t="shared" si="13"/>
        <v>BUY</v>
      </c>
      <c r="Z43" s="2" t="str">
        <f t="shared" si="14"/>
        <v>-</v>
      </c>
      <c r="AA43" s="8">
        <f t="shared" si="9"/>
        <v>0</v>
      </c>
      <c r="AB43" s="7" t="str">
        <f t="shared" si="15"/>
        <v>BUY</v>
      </c>
      <c r="AC43" s="2" t="str">
        <f t="shared" si="16"/>
        <v>-</v>
      </c>
      <c r="AD43" s="12">
        <f t="shared" si="10"/>
        <v>0</v>
      </c>
      <c r="AE43" s="20" t="e">
        <f t="shared" si="11"/>
        <v>#DIV/0!</v>
      </c>
      <c r="AF43" s="2" t="e">
        <f t="shared" si="19"/>
        <v>#DIV/0!</v>
      </c>
      <c r="AG43" s="2" t="e">
        <f t="shared" si="20"/>
        <v>#DIV/0!</v>
      </c>
      <c r="AH43" s="22">
        <f>IF(RSI!A43=result!A43, RSI!M43, "-")</f>
        <v>100</v>
      </c>
      <c r="AI43" s="28">
        <f t="shared" si="17"/>
        <v>0</v>
      </c>
      <c r="AJ43" s="35">
        <f>IF($A43=SRL!$A43,SRL!F43,"-")</f>
        <v>0</v>
      </c>
      <c r="AK43" s="1">
        <f>IF($A43=SRL!$A43,SRL!G43,"-")</f>
        <v>0</v>
      </c>
      <c r="AL43" s="1">
        <f>IF($A43=SRL!$A43,SRL!H43,"-")</f>
        <v>0</v>
      </c>
      <c r="AM43" s="1">
        <f>IF($A43=SRL!$A43,SRL!I43,"-")</f>
        <v>0</v>
      </c>
      <c r="AN43" s="1">
        <f>IF($A43=SRL!$A43,SRL!J43,"-")</f>
        <v>0</v>
      </c>
      <c r="AO43" s="1">
        <f>IF($A43=SRL!$A43,SRL!K43,"-")</f>
        <v>0</v>
      </c>
      <c r="AP43" s="1">
        <f>IF($A43=SRL!$A43,SRL!L43,"-")</f>
        <v>0</v>
      </c>
      <c r="AQ43" s="1">
        <f>IF($A43=SRL!$A43,SRL!M43,"-")</f>
        <v>0</v>
      </c>
      <c r="AR43" s="25" t="str">
        <f>IF($A43=SRL!$A43,SRL!N43,"-")</f>
        <v>Consolidation</v>
      </c>
      <c r="AS43" s="25" t="str">
        <f>IF($A43=SRL!$A43,SRL!O43,"-")</f>
        <v>Consolidation</v>
      </c>
      <c r="AT43" s="8">
        <f>IF($A43=SRL!$A43,SRL!P43,"-")</f>
        <v>0</v>
      </c>
      <c r="AU43" s="35">
        <f>IF($A43=SRL!$A43,SRL!Q43,"-")</f>
        <v>0</v>
      </c>
      <c r="AV43" s="1">
        <f>IF($A43=SRL!$A43,SRL!R43,"-")</f>
        <v>0</v>
      </c>
      <c r="AW43" s="1">
        <f>IF($A43=SRL!$A43,SRL!S43,"-")</f>
        <v>0</v>
      </c>
      <c r="AX43" s="8">
        <f>IF($A43=SRL!$A43,SRL!T43,"-")</f>
        <v>0</v>
      </c>
    </row>
    <row r="44" spans="1:50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" t="e">
        <f t="shared" si="12"/>
        <v>#DIV/0!</v>
      </c>
      <c r="O44" s="4" t="e">
        <f t="shared" si="18"/>
        <v>#DIV/0!</v>
      </c>
      <c r="P44" s="1" t="str">
        <f t="shared" si="21"/>
        <v>DOWN</v>
      </c>
      <c r="Q44" s="2" t="b">
        <f t="shared" si="22"/>
        <v>0</v>
      </c>
      <c r="R44" s="2" t="b">
        <f t="shared" si="2"/>
        <v>0</v>
      </c>
      <c r="S44" s="2" t="b">
        <f t="shared" si="23"/>
        <v>0</v>
      </c>
      <c r="T44" s="2" t="b">
        <f t="shared" si="4"/>
        <v>0</v>
      </c>
      <c r="U44" s="2" t="b">
        <f t="shared" si="24"/>
        <v>0</v>
      </c>
      <c r="V44" s="2" t="b">
        <f t="shared" si="25"/>
        <v>0</v>
      </c>
      <c r="W44" s="2" t="b">
        <f t="shared" si="26"/>
        <v>0</v>
      </c>
      <c r="X44" s="6" t="b">
        <f t="shared" si="27"/>
        <v>0</v>
      </c>
      <c r="Y44" s="7" t="str">
        <f t="shared" si="13"/>
        <v>BUY</v>
      </c>
      <c r="Z44" s="2" t="str">
        <f t="shared" si="14"/>
        <v>-</v>
      </c>
      <c r="AA44" s="8">
        <f t="shared" si="9"/>
        <v>0</v>
      </c>
      <c r="AB44" s="7" t="str">
        <f t="shared" si="15"/>
        <v>BUY</v>
      </c>
      <c r="AC44" s="2" t="str">
        <f t="shared" si="16"/>
        <v>-</v>
      </c>
      <c r="AD44" s="12">
        <f t="shared" si="10"/>
        <v>0</v>
      </c>
      <c r="AE44" s="20" t="e">
        <f t="shared" si="11"/>
        <v>#DIV/0!</v>
      </c>
      <c r="AF44" s="2" t="e">
        <f t="shared" si="19"/>
        <v>#DIV/0!</v>
      </c>
      <c r="AG44" s="2" t="e">
        <f t="shared" si="20"/>
        <v>#DIV/0!</v>
      </c>
      <c r="AH44" s="22">
        <f>IF(RSI!A44=result!A44, RSI!M44, "-")</f>
        <v>100</v>
      </c>
      <c r="AI44" s="28">
        <f t="shared" si="17"/>
        <v>0</v>
      </c>
      <c r="AJ44" s="35">
        <f>IF($A44=SRL!$A44,SRL!F44,"-")</f>
        <v>0</v>
      </c>
      <c r="AK44" s="1">
        <f>IF($A44=SRL!$A44,SRL!G44,"-")</f>
        <v>0</v>
      </c>
      <c r="AL44" s="1">
        <f>IF($A44=SRL!$A44,SRL!H44,"-")</f>
        <v>0</v>
      </c>
      <c r="AM44" s="1">
        <f>IF($A44=SRL!$A44,SRL!I44,"-")</f>
        <v>0</v>
      </c>
      <c r="AN44" s="1">
        <f>IF($A44=SRL!$A44,SRL!J44,"-")</f>
        <v>0</v>
      </c>
      <c r="AO44" s="1">
        <f>IF($A44=SRL!$A44,SRL!K44,"-")</f>
        <v>0</v>
      </c>
      <c r="AP44" s="1">
        <f>IF($A44=SRL!$A44,SRL!L44,"-")</f>
        <v>0</v>
      </c>
      <c r="AQ44" s="1">
        <f>IF($A44=SRL!$A44,SRL!M44,"-")</f>
        <v>0</v>
      </c>
      <c r="AR44" s="25" t="str">
        <f>IF($A44=SRL!$A44,SRL!N44,"-")</f>
        <v>Consolidation</v>
      </c>
      <c r="AS44" s="25" t="str">
        <f>IF($A44=SRL!$A44,SRL!O44,"-")</f>
        <v>Consolidation</v>
      </c>
      <c r="AT44" s="8">
        <f>IF($A44=SRL!$A44,SRL!P44,"-")</f>
        <v>0</v>
      </c>
      <c r="AU44" s="35">
        <f>IF($A44=SRL!$A44,SRL!Q44,"-")</f>
        <v>0</v>
      </c>
      <c r="AV44" s="1">
        <f>IF($A44=SRL!$A44,SRL!R44,"-")</f>
        <v>0</v>
      </c>
      <c r="AW44" s="1">
        <f>IF($A44=SRL!$A44,SRL!S44,"-")</f>
        <v>0</v>
      </c>
      <c r="AX44" s="8">
        <f>IF($A44=SRL!$A44,SRL!T44,"-")</f>
        <v>0</v>
      </c>
    </row>
    <row r="45" spans="1:50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" t="e">
        <f t="shared" si="12"/>
        <v>#DIV/0!</v>
      </c>
      <c r="O45" s="4" t="e">
        <f t="shared" si="18"/>
        <v>#DIV/0!</v>
      </c>
      <c r="P45" s="1" t="str">
        <f t="shared" si="21"/>
        <v>DOWN</v>
      </c>
      <c r="Q45" s="2" t="b">
        <f t="shared" si="22"/>
        <v>0</v>
      </c>
      <c r="R45" s="2" t="b">
        <f t="shared" si="2"/>
        <v>0</v>
      </c>
      <c r="S45" s="2" t="b">
        <f t="shared" si="23"/>
        <v>0</v>
      </c>
      <c r="T45" s="2" t="b">
        <f t="shared" si="4"/>
        <v>0</v>
      </c>
      <c r="U45" s="2" t="b">
        <f t="shared" si="24"/>
        <v>0</v>
      </c>
      <c r="V45" s="2" t="b">
        <f t="shared" si="25"/>
        <v>0</v>
      </c>
      <c r="W45" s="2" t="b">
        <f t="shared" si="26"/>
        <v>0</v>
      </c>
      <c r="X45" s="6" t="b">
        <f t="shared" si="27"/>
        <v>0</v>
      </c>
      <c r="Y45" s="7" t="str">
        <f t="shared" si="13"/>
        <v>BUY</v>
      </c>
      <c r="Z45" s="2" t="str">
        <f t="shared" si="14"/>
        <v>-</v>
      </c>
      <c r="AA45" s="8">
        <f t="shared" si="9"/>
        <v>0</v>
      </c>
      <c r="AB45" s="7" t="str">
        <f t="shared" si="15"/>
        <v>BUY</v>
      </c>
      <c r="AC45" s="2" t="str">
        <f t="shared" si="16"/>
        <v>-</v>
      </c>
      <c r="AD45" s="12">
        <f t="shared" si="10"/>
        <v>0</v>
      </c>
      <c r="AE45" s="20" t="e">
        <f t="shared" si="11"/>
        <v>#DIV/0!</v>
      </c>
      <c r="AF45" s="2" t="e">
        <f t="shared" si="19"/>
        <v>#DIV/0!</v>
      </c>
      <c r="AG45" s="2" t="e">
        <f t="shared" si="20"/>
        <v>#DIV/0!</v>
      </c>
      <c r="AH45" s="22">
        <f>IF(RSI!A45=result!A45, RSI!M45, "-")</f>
        <v>100</v>
      </c>
      <c r="AI45" s="28">
        <f t="shared" si="17"/>
        <v>0</v>
      </c>
      <c r="AJ45" s="35">
        <f>IF($A45=SRL!$A45,SRL!F45,"-")</f>
        <v>0</v>
      </c>
      <c r="AK45" s="1">
        <f>IF($A45=SRL!$A45,SRL!G45,"-")</f>
        <v>0</v>
      </c>
      <c r="AL45" s="1">
        <f>IF($A45=SRL!$A45,SRL!H45,"-")</f>
        <v>0</v>
      </c>
      <c r="AM45" s="1">
        <f>IF($A45=SRL!$A45,SRL!I45,"-")</f>
        <v>0</v>
      </c>
      <c r="AN45" s="1">
        <f>IF($A45=SRL!$A45,SRL!J45,"-")</f>
        <v>0</v>
      </c>
      <c r="AO45" s="1">
        <f>IF($A45=SRL!$A45,SRL!K45,"-")</f>
        <v>0</v>
      </c>
      <c r="AP45" s="1">
        <f>IF($A45=SRL!$A45,SRL!L45,"-")</f>
        <v>0</v>
      </c>
      <c r="AQ45" s="1">
        <f>IF($A45=SRL!$A45,SRL!M45,"-")</f>
        <v>0</v>
      </c>
      <c r="AR45" s="25" t="str">
        <f>IF($A45=SRL!$A45,SRL!N45,"-")</f>
        <v>Consolidation</v>
      </c>
      <c r="AS45" s="25" t="str">
        <f>IF($A45=SRL!$A45,SRL!O45,"-")</f>
        <v>Consolidation</v>
      </c>
      <c r="AT45" s="8">
        <f>IF($A45=SRL!$A45,SRL!P45,"-")</f>
        <v>0</v>
      </c>
      <c r="AU45" s="35">
        <f>IF($A45=SRL!$A45,SRL!Q45,"-")</f>
        <v>0</v>
      </c>
      <c r="AV45" s="1">
        <f>IF($A45=SRL!$A45,SRL!R45,"-")</f>
        <v>0</v>
      </c>
      <c r="AW45" s="1">
        <f>IF($A45=SRL!$A45,SRL!S45,"-")</f>
        <v>0</v>
      </c>
      <c r="AX45" s="8">
        <f>IF($A45=SRL!$A45,SRL!T45,"-")</f>
        <v>0</v>
      </c>
    </row>
    <row r="46" spans="1:50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" t="e">
        <f t="shared" si="12"/>
        <v>#DIV/0!</v>
      </c>
      <c r="O46" s="4" t="e">
        <f t="shared" si="18"/>
        <v>#DIV/0!</v>
      </c>
      <c r="P46" s="1" t="str">
        <f t="shared" si="21"/>
        <v>DOWN</v>
      </c>
      <c r="Q46" s="2" t="b">
        <f t="shared" si="22"/>
        <v>0</v>
      </c>
      <c r="R46" s="2" t="b">
        <f t="shared" si="2"/>
        <v>0</v>
      </c>
      <c r="S46" s="2" t="b">
        <f t="shared" si="23"/>
        <v>0</v>
      </c>
      <c r="T46" s="2" t="b">
        <f t="shared" si="4"/>
        <v>0</v>
      </c>
      <c r="U46" s="2" t="b">
        <f t="shared" si="24"/>
        <v>0</v>
      </c>
      <c r="V46" s="2" t="b">
        <f t="shared" si="25"/>
        <v>0</v>
      </c>
      <c r="W46" s="2" t="b">
        <f t="shared" si="26"/>
        <v>0</v>
      </c>
      <c r="X46" s="6" t="b">
        <f t="shared" si="27"/>
        <v>0</v>
      </c>
      <c r="Y46" s="7" t="str">
        <f t="shared" si="13"/>
        <v>BUY</v>
      </c>
      <c r="Z46" s="2" t="str">
        <f t="shared" si="14"/>
        <v>-</v>
      </c>
      <c r="AA46" s="8">
        <f t="shared" si="9"/>
        <v>0</v>
      </c>
      <c r="AB46" s="7" t="str">
        <f t="shared" si="15"/>
        <v>BUY</v>
      </c>
      <c r="AC46" s="2" t="str">
        <f t="shared" si="16"/>
        <v>-</v>
      </c>
      <c r="AD46" s="12">
        <f t="shared" si="10"/>
        <v>0</v>
      </c>
      <c r="AE46" s="20" t="e">
        <f t="shared" si="11"/>
        <v>#DIV/0!</v>
      </c>
      <c r="AF46" s="2" t="e">
        <f t="shared" si="19"/>
        <v>#DIV/0!</v>
      </c>
      <c r="AG46" s="2" t="e">
        <f t="shared" si="20"/>
        <v>#DIV/0!</v>
      </c>
      <c r="AH46" s="22">
        <f>IF(RSI!A46=result!A46, RSI!M46, "-")</f>
        <v>100</v>
      </c>
      <c r="AI46" s="28">
        <f t="shared" si="17"/>
        <v>0</v>
      </c>
      <c r="AJ46" s="35">
        <f>IF($A46=SRL!$A46,SRL!F46,"-")</f>
        <v>0</v>
      </c>
      <c r="AK46" s="1">
        <f>IF($A46=SRL!$A46,SRL!G46,"-")</f>
        <v>0</v>
      </c>
      <c r="AL46" s="1">
        <f>IF($A46=SRL!$A46,SRL!H46,"-")</f>
        <v>0</v>
      </c>
      <c r="AM46" s="1">
        <f>IF($A46=SRL!$A46,SRL!I46,"-")</f>
        <v>0</v>
      </c>
      <c r="AN46" s="1">
        <f>IF($A46=SRL!$A46,SRL!J46,"-")</f>
        <v>0</v>
      </c>
      <c r="AO46" s="1">
        <f>IF($A46=SRL!$A46,SRL!K46,"-")</f>
        <v>0</v>
      </c>
      <c r="AP46" s="1">
        <f>IF($A46=SRL!$A46,SRL!L46,"-")</f>
        <v>0</v>
      </c>
      <c r="AQ46" s="1">
        <f>IF($A46=SRL!$A46,SRL!M46,"-")</f>
        <v>0</v>
      </c>
      <c r="AR46" s="25" t="str">
        <f>IF($A46=SRL!$A46,SRL!N46,"-")</f>
        <v>Consolidation</v>
      </c>
      <c r="AS46" s="25" t="str">
        <f>IF($A46=SRL!$A46,SRL!O46,"-")</f>
        <v>Consolidation</v>
      </c>
      <c r="AT46" s="8">
        <f>IF($A46=SRL!$A46,SRL!P46,"-")</f>
        <v>0</v>
      </c>
      <c r="AU46" s="35">
        <f>IF($A46=SRL!$A46,SRL!Q46,"-")</f>
        <v>0</v>
      </c>
      <c r="AV46" s="1">
        <f>IF($A46=SRL!$A46,SRL!R46,"-")</f>
        <v>0</v>
      </c>
      <c r="AW46" s="1">
        <f>IF($A46=SRL!$A46,SRL!S46,"-")</f>
        <v>0</v>
      </c>
      <c r="AX46" s="8">
        <f>IF($A46=SRL!$A46,SRL!T46,"-")</f>
        <v>0</v>
      </c>
    </row>
    <row r="47" spans="1:50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" t="e">
        <f t="shared" si="12"/>
        <v>#DIV/0!</v>
      </c>
      <c r="O47" s="4" t="e">
        <f t="shared" si="18"/>
        <v>#DIV/0!</v>
      </c>
      <c r="P47" s="1" t="str">
        <f t="shared" si="21"/>
        <v>DOWN</v>
      </c>
      <c r="Q47" s="2" t="b">
        <f t="shared" si="22"/>
        <v>0</v>
      </c>
      <c r="R47" s="2" t="b">
        <f t="shared" si="2"/>
        <v>0</v>
      </c>
      <c r="S47" s="2" t="b">
        <f t="shared" si="23"/>
        <v>0</v>
      </c>
      <c r="T47" s="2" t="b">
        <f t="shared" si="4"/>
        <v>0</v>
      </c>
      <c r="U47" s="2" t="b">
        <f t="shared" si="24"/>
        <v>0</v>
      </c>
      <c r="V47" s="2" t="b">
        <f t="shared" si="25"/>
        <v>0</v>
      </c>
      <c r="W47" s="2" t="b">
        <f t="shared" si="26"/>
        <v>0</v>
      </c>
      <c r="X47" s="6" t="b">
        <f t="shared" si="27"/>
        <v>0</v>
      </c>
      <c r="Y47" s="7" t="str">
        <f t="shared" si="13"/>
        <v>BUY</v>
      </c>
      <c r="Z47" s="2" t="str">
        <f t="shared" si="14"/>
        <v>-</v>
      </c>
      <c r="AA47" s="8">
        <f t="shared" si="9"/>
        <v>0</v>
      </c>
      <c r="AB47" s="7" t="str">
        <f t="shared" si="15"/>
        <v>BUY</v>
      </c>
      <c r="AC47" s="2" t="str">
        <f t="shared" si="16"/>
        <v>-</v>
      </c>
      <c r="AD47" s="12">
        <f t="shared" si="10"/>
        <v>0</v>
      </c>
      <c r="AE47" s="20" t="e">
        <f t="shared" si="11"/>
        <v>#DIV/0!</v>
      </c>
      <c r="AF47" s="2" t="e">
        <f t="shared" si="19"/>
        <v>#DIV/0!</v>
      </c>
      <c r="AG47" s="2" t="e">
        <f t="shared" si="20"/>
        <v>#DIV/0!</v>
      </c>
      <c r="AH47" s="22">
        <f>IF(RSI!A47=result!A47, RSI!M47, "-")</f>
        <v>100</v>
      </c>
      <c r="AI47" s="28">
        <f t="shared" si="17"/>
        <v>0</v>
      </c>
      <c r="AJ47" s="35">
        <f>IF($A47=SRL!$A47,SRL!F47,"-")</f>
        <v>0</v>
      </c>
      <c r="AK47" s="1">
        <f>IF($A47=SRL!$A47,SRL!G47,"-")</f>
        <v>0</v>
      </c>
      <c r="AL47" s="1">
        <f>IF($A47=SRL!$A47,SRL!H47,"-")</f>
        <v>0</v>
      </c>
      <c r="AM47" s="1">
        <f>IF($A47=SRL!$A47,SRL!I47,"-")</f>
        <v>0</v>
      </c>
      <c r="AN47" s="1">
        <f>IF($A47=SRL!$A47,SRL!J47,"-")</f>
        <v>0</v>
      </c>
      <c r="AO47" s="1">
        <f>IF($A47=SRL!$A47,SRL!K47,"-")</f>
        <v>0</v>
      </c>
      <c r="AP47" s="1">
        <f>IF($A47=SRL!$A47,SRL!L47,"-")</f>
        <v>0</v>
      </c>
      <c r="AQ47" s="1">
        <f>IF($A47=SRL!$A47,SRL!M47,"-")</f>
        <v>0</v>
      </c>
      <c r="AR47" s="25" t="str">
        <f>IF($A47=SRL!$A47,SRL!N47,"-")</f>
        <v>Consolidation</v>
      </c>
      <c r="AS47" s="25" t="str">
        <f>IF($A47=SRL!$A47,SRL!O47,"-")</f>
        <v>Consolidation</v>
      </c>
      <c r="AT47" s="8">
        <f>IF($A47=SRL!$A47,SRL!P47,"-")</f>
        <v>0</v>
      </c>
      <c r="AU47" s="35">
        <f>IF($A47=SRL!$A47,SRL!Q47,"-")</f>
        <v>0</v>
      </c>
      <c r="AV47" s="1">
        <f>IF($A47=SRL!$A47,SRL!R47,"-")</f>
        <v>0</v>
      </c>
      <c r="AW47" s="1">
        <f>IF($A47=SRL!$A47,SRL!S47,"-")</f>
        <v>0</v>
      </c>
      <c r="AX47" s="8">
        <f>IF($A47=SRL!$A47,SRL!T47,"-")</f>
        <v>0</v>
      </c>
    </row>
    <row r="48" spans="1:50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" t="e">
        <f t="shared" si="12"/>
        <v>#DIV/0!</v>
      </c>
      <c r="O48" s="4" t="e">
        <f t="shared" si="18"/>
        <v>#DIV/0!</v>
      </c>
      <c r="P48" s="1" t="str">
        <f t="shared" si="21"/>
        <v>DOWN</v>
      </c>
      <c r="Q48" s="2" t="b">
        <f t="shared" si="22"/>
        <v>0</v>
      </c>
      <c r="R48" s="2" t="b">
        <f t="shared" si="2"/>
        <v>0</v>
      </c>
      <c r="S48" s="2" t="b">
        <f t="shared" si="23"/>
        <v>0</v>
      </c>
      <c r="T48" s="2" t="b">
        <f t="shared" si="4"/>
        <v>0</v>
      </c>
      <c r="U48" s="2" t="b">
        <f t="shared" si="24"/>
        <v>0</v>
      </c>
      <c r="V48" s="2" t="b">
        <f t="shared" si="25"/>
        <v>0</v>
      </c>
      <c r="W48" s="2" t="b">
        <f t="shared" si="26"/>
        <v>0</v>
      </c>
      <c r="X48" s="6" t="b">
        <f t="shared" si="27"/>
        <v>0</v>
      </c>
      <c r="Y48" s="7" t="str">
        <f t="shared" si="13"/>
        <v>BUY</v>
      </c>
      <c r="Z48" s="2" t="str">
        <f t="shared" si="14"/>
        <v>-</v>
      </c>
      <c r="AA48" s="8">
        <f t="shared" si="9"/>
        <v>0</v>
      </c>
      <c r="AB48" s="7" t="str">
        <f t="shared" si="15"/>
        <v>BUY</v>
      </c>
      <c r="AC48" s="2" t="str">
        <f t="shared" si="16"/>
        <v>-</v>
      </c>
      <c r="AD48" s="12">
        <f t="shared" si="10"/>
        <v>0</v>
      </c>
      <c r="AE48" s="20" t="e">
        <f t="shared" si="11"/>
        <v>#DIV/0!</v>
      </c>
      <c r="AF48" s="2" t="e">
        <f t="shared" si="19"/>
        <v>#DIV/0!</v>
      </c>
      <c r="AG48" s="2" t="e">
        <f t="shared" si="20"/>
        <v>#DIV/0!</v>
      </c>
      <c r="AH48" s="22">
        <f>IF(RSI!A48=result!A48, RSI!M48, "-")</f>
        <v>100</v>
      </c>
      <c r="AI48" s="28">
        <f t="shared" si="17"/>
        <v>0</v>
      </c>
      <c r="AJ48" s="35">
        <f>IF($A48=SRL!$A48,SRL!F48,"-")</f>
        <v>0</v>
      </c>
      <c r="AK48" s="1">
        <f>IF($A48=SRL!$A48,SRL!G48,"-")</f>
        <v>0</v>
      </c>
      <c r="AL48" s="1">
        <f>IF($A48=SRL!$A48,SRL!H48,"-")</f>
        <v>0</v>
      </c>
      <c r="AM48" s="1">
        <f>IF($A48=SRL!$A48,SRL!I48,"-")</f>
        <v>0</v>
      </c>
      <c r="AN48" s="1">
        <f>IF($A48=SRL!$A48,SRL!J48,"-")</f>
        <v>0</v>
      </c>
      <c r="AO48" s="1">
        <f>IF($A48=SRL!$A48,SRL!K48,"-")</f>
        <v>0</v>
      </c>
      <c r="AP48" s="1">
        <f>IF($A48=SRL!$A48,SRL!L48,"-")</f>
        <v>0</v>
      </c>
      <c r="AQ48" s="1">
        <f>IF($A48=SRL!$A48,SRL!M48,"-")</f>
        <v>0</v>
      </c>
      <c r="AR48" s="25" t="str">
        <f>IF($A48=SRL!$A48,SRL!N48,"-")</f>
        <v>Consolidation</v>
      </c>
      <c r="AS48" s="25" t="str">
        <f>IF($A48=SRL!$A48,SRL!O48,"-")</f>
        <v>Consolidation</v>
      </c>
      <c r="AT48" s="8">
        <f>IF($A48=SRL!$A48,SRL!P48,"-")</f>
        <v>0</v>
      </c>
      <c r="AU48" s="35">
        <f>IF($A48=SRL!$A48,SRL!Q48,"-")</f>
        <v>0</v>
      </c>
      <c r="AV48" s="1">
        <f>IF($A48=SRL!$A48,SRL!R48,"-")</f>
        <v>0</v>
      </c>
      <c r="AW48" s="1">
        <f>IF($A48=SRL!$A48,SRL!S48,"-")</f>
        <v>0</v>
      </c>
      <c r="AX48" s="8">
        <f>IF($A48=SRL!$A48,SRL!T48,"-")</f>
        <v>0</v>
      </c>
    </row>
    <row r="49" spans="1:50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" t="e">
        <f t="shared" si="12"/>
        <v>#DIV/0!</v>
      </c>
      <c r="O49" s="4" t="e">
        <f t="shared" si="18"/>
        <v>#DIV/0!</v>
      </c>
      <c r="P49" s="1" t="str">
        <f t="shared" si="21"/>
        <v>DOWN</v>
      </c>
      <c r="Q49" s="2" t="b">
        <f t="shared" si="22"/>
        <v>0</v>
      </c>
      <c r="R49" s="2" t="b">
        <f t="shared" si="2"/>
        <v>0</v>
      </c>
      <c r="S49" s="2" t="b">
        <f t="shared" si="23"/>
        <v>0</v>
      </c>
      <c r="T49" s="2" t="b">
        <f t="shared" si="4"/>
        <v>0</v>
      </c>
      <c r="U49" s="2" t="b">
        <f t="shared" si="24"/>
        <v>0</v>
      </c>
      <c r="V49" s="2" t="b">
        <f t="shared" si="25"/>
        <v>0</v>
      </c>
      <c r="W49" s="2" t="b">
        <f t="shared" si="26"/>
        <v>0</v>
      </c>
      <c r="X49" s="6" t="b">
        <f t="shared" si="27"/>
        <v>0</v>
      </c>
      <c r="Y49" s="7" t="str">
        <f t="shared" si="13"/>
        <v>BUY</v>
      </c>
      <c r="Z49" s="2" t="str">
        <f t="shared" si="14"/>
        <v>-</v>
      </c>
      <c r="AA49" s="8">
        <f t="shared" si="9"/>
        <v>0</v>
      </c>
      <c r="AB49" s="7" t="str">
        <f t="shared" si="15"/>
        <v>BUY</v>
      </c>
      <c r="AC49" s="2" t="str">
        <f t="shared" si="16"/>
        <v>-</v>
      </c>
      <c r="AD49" s="12">
        <f t="shared" si="10"/>
        <v>0</v>
      </c>
      <c r="AE49" s="20" t="e">
        <f t="shared" si="11"/>
        <v>#DIV/0!</v>
      </c>
      <c r="AF49" s="2" t="e">
        <f t="shared" si="19"/>
        <v>#DIV/0!</v>
      </c>
      <c r="AG49" s="2" t="e">
        <f t="shared" si="20"/>
        <v>#DIV/0!</v>
      </c>
      <c r="AH49" s="22">
        <f>IF(RSI!A49=result!A49, RSI!M49, "-")</f>
        <v>100</v>
      </c>
      <c r="AI49" s="28">
        <f t="shared" si="17"/>
        <v>0</v>
      </c>
      <c r="AJ49" s="35">
        <f>IF($A49=SRL!$A49,SRL!F49,"-")</f>
        <v>0</v>
      </c>
      <c r="AK49" s="1">
        <f>IF($A49=SRL!$A49,SRL!G49,"-")</f>
        <v>0</v>
      </c>
      <c r="AL49" s="1">
        <f>IF($A49=SRL!$A49,SRL!H49,"-")</f>
        <v>0</v>
      </c>
      <c r="AM49" s="1">
        <f>IF($A49=SRL!$A49,SRL!I49,"-")</f>
        <v>0</v>
      </c>
      <c r="AN49" s="1">
        <f>IF($A49=SRL!$A49,SRL!J49,"-")</f>
        <v>0</v>
      </c>
      <c r="AO49" s="1">
        <f>IF($A49=SRL!$A49,SRL!K49,"-")</f>
        <v>0</v>
      </c>
      <c r="AP49" s="1">
        <f>IF($A49=SRL!$A49,SRL!L49,"-")</f>
        <v>0</v>
      </c>
      <c r="AQ49" s="1">
        <f>IF($A49=SRL!$A49,SRL!M49,"-")</f>
        <v>0</v>
      </c>
      <c r="AR49" s="25" t="str">
        <f>IF($A49=SRL!$A49,SRL!N49,"-")</f>
        <v>Consolidation</v>
      </c>
      <c r="AS49" s="25" t="str">
        <f>IF($A49=SRL!$A49,SRL!O49,"-")</f>
        <v>Consolidation</v>
      </c>
      <c r="AT49" s="8">
        <f>IF($A49=SRL!$A49,SRL!P49,"-")</f>
        <v>0</v>
      </c>
      <c r="AU49" s="35">
        <f>IF($A49=SRL!$A49,SRL!Q49,"-")</f>
        <v>0</v>
      </c>
      <c r="AV49" s="1">
        <f>IF($A49=SRL!$A49,SRL!R49,"-")</f>
        <v>0</v>
      </c>
      <c r="AW49" s="1">
        <f>IF($A49=SRL!$A49,SRL!S49,"-")</f>
        <v>0</v>
      </c>
      <c r="AX49" s="8">
        <f>IF($A49=SRL!$A49,SRL!T49,"-")</f>
        <v>0</v>
      </c>
    </row>
    <row r="50" spans="1:50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" t="e">
        <f t="shared" si="12"/>
        <v>#DIV/0!</v>
      </c>
      <c r="O50" s="4" t="e">
        <f t="shared" si="18"/>
        <v>#DIV/0!</v>
      </c>
      <c r="P50" s="1" t="str">
        <f t="shared" si="21"/>
        <v>DOWN</v>
      </c>
      <c r="Q50" s="2" t="b">
        <f t="shared" si="22"/>
        <v>0</v>
      </c>
      <c r="R50" s="2" t="b">
        <f t="shared" si="2"/>
        <v>0</v>
      </c>
      <c r="S50" s="2" t="b">
        <f t="shared" si="23"/>
        <v>0</v>
      </c>
      <c r="T50" s="2" t="b">
        <f t="shared" si="4"/>
        <v>0</v>
      </c>
      <c r="U50" s="2" t="b">
        <f t="shared" si="24"/>
        <v>0</v>
      </c>
      <c r="V50" s="2" t="b">
        <f t="shared" si="25"/>
        <v>0</v>
      </c>
      <c r="W50" s="2" t="b">
        <f t="shared" si="26"/>
        <v>0</v>
      </c>
      <c r="X50" s="6" t="b">
        <f t="shared" si="27"/>
        <v>0</v>
      </c>
      <c r="Y50" s="7" t="str">
        <f t="shared" si="13"/>
        <v>BUY</v>
      </c>
      <c r="Z50" s="2" t="str">
        <f t="shared" si="14"/>
        <v>-</v>
      </c>
      <c r="AA50" s="8">
        <f t="shared" si="9"/>
        <v>0</v>
      </c>
      <c r="AB50" s="7" t="str">
        <f t="shared" si="15"/>
        <v>BUY</v>
      </c>
      <c r="AC50" s="2" t="str">
        <f t="shared" si="16"/>
        <v>-</v>
      </c>
      <c r="AD50" s="12">
        <f t="shared" si="10"/>
        <v>0</v>
      </c>
      <c r="AE50" s="20" t="e">
        <f t="shared" si="11"/>
        <v>#DIV/0!</v>
      </c>
      <c r="AF50" s="2" t="e">
        <f t="shared" si="19"/>
        <v>#DIV/0!</v>
      </c>
      <c r="AG50" s="2" t="e">
        <f t="shared" si="20"/>
        <v>#DIV/0!</v>
      </c>
      <c r="AH50" s="22">
        <f>IF(RSI!A50=result!A50, RSI!M50, "-")</f>
        <v>100</v>
      </c>
      <c r="AI50" s="28">
        <f t="shared" si="17"/>
        <v>0</v>
      </c>
      <c r="AJ50" s="35">
        <f>IF($A50=SRL!$A50,SRL!F50,"-")</f>
        <v>0</v>
      </c>
      <c r="AK50" s="1">
        <f>IF($A50=SRL!$A50,SRL!G50,"-")</f>
        <v>0</v>
      </c>
      <c r="AL50" s="1">
        <f>IF($A50=SRL!$A50,SRL!H50,"-")</f>
        <v>0</v>
      </c>
      <c r="AM50" s="1">
        <f>IF($A50=SRL!$A50,SRL!I50,"-")</f>
        <v>0</v>
      </c>
      <c r="AN50" s="1">
        <f>IF($A50=SRL!$A50,SRL!J50,"-")</f>
        <v>0</v>
      </c>
      <c r="AO50" s="1">
        <f>IF($A50=SRL!$A50,SRL!K50,"-")</f>
        <v>0</v>
      </c>
      <c r="AP50" s="1">
        <f>IF($A50=SRL!$A50,SRL!L50,"-")</f>
        <v>0</v>
      </c>
      <c r="AQ50" s="1">
        <f>IF($A50=SRL!$A50,SRL!M50,"-")</f>
        <v>0</v>
      </c>
      <c r="AR50" s="25" t="str">
        <f>IF($A50=SRL!$A50,SRL!N50,"-")</f>
        <v>Consolidation</v>
      </c>
      <c r="AS50" s="25" t="str">
        <f>IF($A50=SRL!$A50,SRL!O50,"-")</f>
        <v>Consolidation</v>
      </c>
      <c r="AT50" s="8">
        <f>IF($A50=SRL!$A50,SRL!P50,"-")</f>
        <v>0</v>
      </c>
      <c r="AU50" s="35">
        <f>IF($A50=SRL!$A50,SRL!Q50,"-")</f>
        <v>0</v>
      </c>
      <c r="AV50" s="1">
        <f>IF($A50=SRL!$A50,SRL!R50,"-")</f>
        <v>0</v>
      </c>
      <c r="AW50" s="1">
        <f>IF($A50=SRL!$A50,SRL!S50,"-")</f>
        <v>0</v>
      </c>
      <c r="AX50" s="8">
        <f>IF($A50=SRL!$A50,SRL!T50,"-")</f>
        <v>0</v>
      </c>
    </row>
    <row r="51" spans="1:50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" t="e">
        <f t="shared" si="12"/>
        <v>#DIV/0!</v>
      </c>
      <c r="O51" s="4" t="e">
        <f t="shared" si="18"/>
        <v>#DIV/0!</v>
      </c>
      <c r="P51" s="1" t="str">
        <f t="shared" si="21"/>
        <v>DOWN</v>
      </c>
      <c r="Q51" s="2" t="b">
        <f t="shared" si="22"/>
        <v>0</v>
      </c>
      <c r="R51" s="2" t="b">
        <f t="shared" si="2"/>
        <v>0</v>
      </c>
      <c r="S51" s="2" t="b">
        <f t="shared" si="23"/>
        <v>0</v>
      </c>
      <c r="T51" s="2" t="b">
        <f t="shared" si="4"/>
        <v>0</v>
      </c>
      <c r="U51" s="2" t="b">
        <f t="shared" si="24"/>
        <v>0</v>
      </c>
      <c r="V51" s="2" t="b">
        <f t="shared" si="25"/>
        <v>0</v>
      </c>
      <c r="W51" s="2" t="b">
        <f t="shared" si="26"/>
        <v>0</v>
      </c>
      <c r="X51" s="6" t="b">
        <f t="shared" si="27"/>
        <v>0</v>
      </c>
      <c r="Y51" s="7" t="str">
        <f t="shared" si="13"/>
        <v>BUY</v>
      </c>
      <c r="Z51" s="2" t="str">
        <f t="shared" si="14"/>
        <v>-</v>
      </c>
      <c r="AA51" s="8">
        <f t="shared" si="9"/>
        <v>0</v>
      </c>
      <c r="AB51" s="7" t="str">
        <f t="shared" si="15"/>
        <v>BUY</v>
      </c>
      <c r="AC51" s="2" t="str">
        <f t="shared" si="16"/>
        <v>-</v>
      </c>
      <c r="AD51" s="12">
        <f t="shared" si="10"/>
        <v>0</v>
      </c>
      <c r="AE51" s="20" t="e">
        <f t="shared" si="11"/>
        <v>#DIV/0!</v>
      </c>
      <c r="AF51" s="2" t="e">
        <f t="shared" si="19"/>
        <v>#DIV/0!</v>
      </c>
      <c r="AG51" s="2" t="e">
        <f t="shared" si="20"/>
        <v>#DIV/0!</v>
      </c>
      <c r="AH51" s="22">
        <f>IF(RSI!A51=result!A51, RSI!M51, "-")</f>
        <v>100</v>
      </c>
      <c r="AI51" s="28">
        <f t="shared" si="17"/>
        <v>0</v>
      </c>
      <c r="AJ51" s="35">
        <f>IF($A51=SRL!$A51,SRL!F51,"-")</f>
        <v>0</v>
      </c>
      <c r="AK51" s="1">
        <f>IF($A51=SRL!$A51,SRL!G51,"-")</f>
        <v>0</v>
      </c>
      <c r="AL51" s="1">
        <f>IF($A51=SRL!$A51,SRL!H51,"-")</f>
        <v>0</v>
      </c>
      <c r="AM51" s="1">
        <f>IF($A51=SRL!$A51,SRL!I51,"-")</f>
        <v>0</v>
      </c>
      <c r="AN51" s="1">
        <f>IF($A51=SRL!$A51,SRL!J51,"-")</f>
        <v>0</v>
      </c>
      <c r="AO51" s="1">
        <f>IF($A51=SRL!$A51,SRL!K51,"-")</f>
        <v>0</v>
      </c>
      <c r="AP51" s="1">
        <f>IF($A51=SRL!$A51,SRL!L51,"-")</f>
        <v>0</v>
      </c>
      <c r="AQ51" s="1">
        <f>IF($A51=SRL!$A51,SRL!M51,"-")</f>
        <v>0</v>
      </c>
      <c r="AR51" s="25" t="str">
        <f>IF($A51=SRL!$A51,SRL!N51,"-")</f>
        <v>Consolidation</v>
      </c>
      <c r="AS51" s="25" t="str">
        <f>IF($A51=SRL!$A51,SRL!O51,"-")</f>
        <v>Consolidation</v>
      </c>
      <c r="AT51" s="8">
        <f>IF($A51=SRL!$A51,SRL!P51,"-")</f>
        <v>0</v>
      </c>
      <c r="AU51" s="35">
        <f>IF($A51=SRL!$A51,SRL!Q51,"-")</f>
        <v>0</v>
      </c>
      <c r="AV51" s="1">
        <f>IF($A51=SRL!$A51,SRL!R51,"-")</f>
        <v>0</v>
      </c>
      <c r="AW51" s="1">
        <f>IF($A51=SRL!$A51,SRL!S51,"-")</f>
        <v>0</v>
      </c>
      <c r="AX51" s="8">
        <f>IF($A51=SRL!$A51,SRL!T51,"-")</f>
        <v>0</v>
      </c>
    </row>
    <row r="52" spans="1:50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" t="e">
        <f t="shared" si="12"/>
        <v>#DIV/0!</v>
      </c>
      <c r="O52" s="4" t="e">
        <f t="shared" si="18"/>
        <v>#DIV/0!</v>
      </c>
      <c r="P52" s="1" t="str">
        <f t="shared" si="21"/>
        <v>DOWN</v>
      </c>
      <c r="Q52" s="2" t="b">
        <f t="shared" si="22"/>
        <v>0</v>
      </c>
      <c r="R52" s="2" t="b">
        <f t="shared" si="2"/>
        <v>0</v>
      </c>
      <c r="S52" s="2" t="b">
        <f t="shared" si="23"/>
        <v>0</v>
      </c>
      <c r="T52" s="2" t="b">
        <f t="shared" si="4"/>
        <v>0</v>
      </c>
      <c r="U52" s="2" t="b">
        <f t="shared" si="24"/>
        <v>0</v>
      </c>
      <c r="V52" s="2" t="b">
        <f t="shared" si="25"/>
        <v>0</v>
      </c>
      <c r="W52" s="2" t="b">
        <f t="shared" si="26"/>
        <v>0</v>
      </c>
      <c r="X52" s="6" t="b">
        <f t="shared" si="27"/>
        <v>0</v>
      </c>
      <c r="Y52" s="7" t="str">
        <f t="shared" si="13"/>
        <v>BUY</v>
      </c>
      <c r="Z52" s="2" t="str">
        <f t="shared" si="14"/>
        <v>-</v>
      </c>
      <c r="AA52" s="8">
        <f t="shared" si="9"/>
        <v>0</v>
      </c>
      <c r="AB52" s="7" t="str">
        <f t="shared" si="15"/>
        <v>BUY</v>
      </c>
      <c r="AC52" s="2" t="str">
        <f t="shared" si="16"/>
        <v>-</v>
      </c>
      <c r="AD52" s="12">
        <f t="shared" si="10"/>
        <v>0</v>
      </c>
      <c r="AE52" s="20" t="e">
        <f t="shared" si="11"/>
        <v>#DIV/0!</v>
      </c>
      <c r="AF52" s="2" t="e">
        <f t="shared" si="19"/>
        <v>#DIV/0!</v>
      </c>
      <c r="AG52" s="2" t="e">
        <f t="shared" si="20"/>
        <v>#DIV/0!</v>
      </c>
      <c r="AH52" s="22">
        <f>IF(RSI!A52=result!A52, RSI!M52, "-")</f>
        <v>100</v>
      </c>
      <c r="AI52" s="28">
        <f t="shared" si="17"/>
        <v>0</v>
      </c>
      <c r="AJ52" s="35">
        <f>IF($A52=SRL!$A52,SRL!F52,"-")</f>
        <v>0</v>
      </c>
      <c r="AK52" s="1">
        <f>IF($A52=SRL!$A52,SRL!G52,"-")</f>
        <v>0</v>
      </c>
      <c r="AL52" s="1">
        <f>IF($A52=SRL!$A52,SRL!H52,"-")</f>
        <v>0</v>
      </c>
      <c r="AM52" s="1">
        <f>IF($A52=SRL!$A52,SRL!I52,"-")</f>
        <v>0</v>
      </c>
      <c r="AN52" s="1">
        <f>IF($A52=SRL!$A52,SRL!J52,"-")</f>
        <v>0</v>
      </c>
      <c r="AO52" s="1">
        <f>IF($A52=SRL!$A52,SRL!K52,"-")</f>
        <v>0</v>
      </c>
      <c r="AP52" s="1">
        <f>IF($A52=SRL!$A52,SRL!L52,"-")</f>
        <v>0</v>
      </c>
      <c r="AQ52" s="1">
        <f>IF($A52=SRL!$A52,SRL!M52,"-")</f>
        <v>0</v>
      </c>
      <c r="AR52" s="25" t="str">
        <f>IF($A52=SRL!$A52,SRL!N52,"-")</f>
        <v>Consolidation</v>
      </c>
      <c r="AS52" s="25" t="str">
        <f>IF($A52=SRL!$A52,SRL!O52,"-")</f>
        <v>Consolidation</v>
      </c>
      <c r="AT52" s="8">
        <f>IF($A52=SRL!$A52,SRL!P52,"-")</f>
        <v>0</v>
      </c>
      <c r="AU52" s="35">
        <f>IF($A52=SRL!$A52,SRL!Q52,"-")</f>
        <v>0</v>
      </c>
      <c r="AV52" s="1">
        <f>IF($A52=SRL!$A52,SRL!R52,"-")</f>
        <v>0</v>
      </c>
      <c r="AW52" s="1">
        <f>IF($A52=SRL!$A52,SRL!S52,"-")</f>
        <v>0</v>
      </c>
      <c r="AX52" s="8">
        <f>IF($A52=SRL!$A52,SRL!T52,"-")</f>
        <v>0</v>
      </c>
    </row>
    <row r="53" spans="1:50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" t="e">
        <f t="shared" si="12"/>
        <v>#DIV/0!</v>
      </c>
      <c r="O53" s="4" t="e">
        <f t="shared" si="18"/>
        <v>#DIV/0!</v>
      </c>
      <c r="P53" s="1" t="str">
        <f t="shared" si="21"/>
        <v>DOWN</v>
      </c>
      <c r="Q53" s="2" t="b">
        <f t="shared" si="22"/>
        <v>0</v>
      </c>
      <c r="R53" s="2" t="b">
        <f t="shared" si="2"/>
        <v>0</v>
      </c>
      <c r="S53" s="2" t="b">
        <f t="shared" si="23"/>
        <v>0</v>
      </c>
      <c r="T53" s="2" t="b">
        <f t="shared" si="4"/>
        <v>0</v>
      </c>
      <c r="U53" s="2" t="b">
        <f t="shared" si="24"/>
        <v>0</v>
      </c>
      <c r="V53" s="2" t="b">
        <f t="shared" si="25"/>
        <v>0</v>
      </c>
      <c r="W53" s="2" t="b">
        <f t="shared" si="26"/>
        <v>0</v>
      </c>
      <c r="X53" s="6" t="b">
        <f t="shared" si="27"/>
        <v>0</v>
      </c>
      <c r="Y53" s="7" t="str">
        <f t="shared" si="13"/>
        <v>BUY</v>
      </c>
      <c r="Z53" s="2" t="str">
        <f t="shared" si="14"/>
        <v>-</v>
      </c>
      <c r="AA53" s="8">
        <f t="shared" si="9"/>
        <v>0</v>
      </c>
      <c r="AB53" s="7" t="str">
        <f t="shared" si="15"/>
        <v>BUY</v>
      </c>
      <c r="AC53" s="2" t="str">
        <f t="shared" si="16"/>
        <v>-</v>
      </c>
      <c r="AD53" s="12">
        <f t="shared" si="10"/>
        <v>0</v>
      </c>
      <c r="AE53" s="20" t="e">
        <f t="shared" si="11"/>
        <v>#DIV/0!</v>
      </c>
      <c r="AF53" s="2" t="e">
        <f t="shared" si="19"/>
        <v>#DIV/0!</v>
      </c>
      <c r="AG53" s="2" t="e">
        <f t="shared" si="20"/>
        <v>#DIV/0!</v>
      </c>
      <c r="AH53" s="22">
        <f>IF(RSI!A53=result!A53, RSI!M53, "-")</f>
        <v>100</v>
      </c>
      <c r="AI53" s="28">
        <f t="shared" si="17"/>
        <v>0</v>
      </c>
      <c r="AJ53" s="35">
        <f>IF($A53=SRL!$A53,SRL!F53,"-")</f>
        <v>0</v>
      </c>
      <c r="AK53" s="1">
        <f>IF($A53=SRL!$A53,SRL!G53,"-")</f>
        <v>0</v>
      </c>
      <c r="AL53" s="1">
        <f>IF($A53=SRL!$A53,SRL!H53,"-")</f>
        <v>0</v>
      </c>
      <c r="AM53" s="1">
        <f>IF($A53=SRL!$A53,SRL!I53,"-")</f>
        <v>0</v>
      </c>
      <c r="AN53" s="1">
        <f>IF($A53=SRL!$A53,SRL!J53,"-")</f>
        <v>0</v>
      </c>
      <c r="AO53" s="1">
        <f>IF($A53=SRL!$A53,SRL!K53,"-")</f>
        <v>0</v>
      </c>
      <c r="AP53" s="1">
        <f>IF($A53=SRL!$A53,SRL!L53,"-")</f>
        <v>0</v>
      </c>
      <c r="AQ53" s="1">
        <f>IF($A53=SRL!$A53,SRL!M53,"-")</f>
        <v>0</v>
      </c>
      <c r="AR53" s="25" t="str">
        <f>IF($A53=SRL!$A53,SRL!N53,"-")</f>
        <v>Consolidation</v>
      </c>
      <c r="AS53" s="25" t="str">
        <f>IF($A53=SRL!$A53,SRL!O53,"-")</f>
        <v>Consolidation</v>
      </c>
      <c r="AT53" s="8">
        <f>IF($A53=SRL!$A53,SRL!P53,"-")</f>
        <v>0</v>
      </c>
      <c r="AU53" s="35">
        <f>IF($A53=SRL!$A53,SRL!Q53,"-")</f>
        <v>0</v>
      </c>
      <c r="AV53" s="1">
        <f>IF($A53=SRL!$A53,SRL!R53,"-")</f>
        <v>0</v>
      </c>
      <c r="AW53" s="1">
        <f>IF($A53=SRL!$A53,SRL!S53,"-")</f>
        <v>0</v>
      </c>
      <c r="AX53" s="8">
        <f>IF($A53=SRL!$A53,SRL!T53,"-")</f>
        <v>0</v>
      </c>
    </row>
    <row r="54" spans="1:50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" t="e">
        <f t="shared" si="12"/>
        <v>#DIV/0!</v>
      </c>
      <c r="O54" s="4" t="e">
        <f t="shared" si="18"/>
        <v>#DIV/0!</v>
      </c>
      <c r="P54" s="1" t="str">
        <f t="shared" si="21"/>
        <v>DOWN</v>
      </c>
      <c r="Q54" s="2" t="b">
        <f t="shared" si="22"/>
        <v>0</v>
      </c>
      <c r="R54" s="2" t="b">
        <f t="shared" si="2"/>
        <v>0</v>
      </c>
      <c r="S54" s="2" t="b">
        <f t="shared" si="23"/>
        <v>0</v>
      </c>
      <c r="T54" s="2" t="b">
        <f t="shared" si="4"/>
        <v>0</v>
      </c>
      <c r="U54" s="2" t="b">
        <f t="shared" si="24"/>
        <v>0</v>
      </c>
      <c r="V54" s="2" t="b">
        <f t="shared" si="25"/>
        <v>0</v>
      </c>
      <c r="W54" s="2" t="b">
        <f t="shared" si="26"/>
        <v>0</v>
      </c>
      <c r="X54" s="6" t="b">
        <f t="shared" si="27"/>
        <v>0</v>
      </c>
      <c r="Y54" s="7" t="str">
        <f t="shared" si="13"/>
        <v>BUY</v>
      </c>
      <c r="Z54" s="2" t="str">
        <f t="shared" si="14"/>
        <v>-</v>
      </c>
      <c r="AA54" s="8">
        <f t="shared" si="9"/>
        <v>0</v>
      </c>
      <c r="AB54" s="7" t="str">
        <f t="shared" si="15"/>
        <v>BUY</v>
      </c>
      <c r="AC54" s="2" t="str">
        <f t="shared" si="16"/>
        <v>-</v>
      </c>
      <c r="AD54" s="12">
        <f t="shared" si="10"/>
        <v>0</v>
      </c>
      <c r="AE54" s="20" t="e">
        <f t="shared" si="11"/>
        <v>#DIV/0!</v>
      </c>
      <c r="AF54" s="2" t="e">
        <f t="shared" si="19"/>
        <v>#DIV/0!</v>
      </c>
      <c r="AG54" s="2" t="e">
        <f t="shared" si="20"/>
        <v>#DIV/0!</v>
      </c>
      <c r="AH54" s="22">
        <f>IF(RSI!A54=result!A54, RSI!M54, "-")</f>
        <v>100</v>
      </c>
      <c r="AI54" s="28">
        <f t="shared" si="17"/>
        <v>0</v>
      </c>
      <c r="AJ54" s="35">
        <f>IF($A54=SRL!$A54,SRL!F54,"-")</f>
        <v>0</v>
      </c>
      <c r="AK54" s="1">
        <f>IF($A54=SRL!$A54,SRL!G54,"-")</f>
        <v>0</v>
      </c>
      <c r="AL54" s="1">
        <f>IF($A54=SRL!$A54,SRL!H54,"-")</f>
        <v>0</v>
      </c>
      <c r="AM54" s="1">
        <f>IF($A54=SRL!$A54,SRL!I54,"-")</f>
        <v>0</v>
      </c>
      <c r="AN54" s="1">
        <f>IF($A54=SRL!$A54,SRL!J54,"-")</f>
        <v>0</v>
      </c>
      <c r="AO54" s="1">
        <f>IF($A54=SRL!$A54,SRL!K54,"-")</f>
        <v>0</v>
      </c>
      <c r="AP54" s="1">
        <f>IF($A54=SRL!$A54,SRL!L54,"-")</f>
        <v>0</v>
      </c>
      <c r="AQ54" s="1">
        <f>IF($A54=SRL!$A54,SRL!M54,"-")</f>
        <v>0</v>
      </c>
      <c r="AR54" s="25" t="str">
        <f>IF($A54=SRL!$A54,SRL!N54,"-")</f>
        <v>Consolidation</v>
      </c>
      <c r="AS54" s="25" t="str">
        <f>IF($A54=SRL!$A54,SRL!O54,"-")</f>
        <v>Consolidation</v>
      </c>
      <c r="AT54" s="8">
        <f>IF($A54=SRL!$A54,SRL!P54,"-")</f>
        <v>0</v>
      </c>
      <c r="AU54" s="35">
        <f>IF($A54=SRL!$A54,SRL!Q54,"-")</f>
        <v>0</v>
      </c>
      <c r="AV54" s="1">
        <f>IF($A54=SRL!$A54,SRL!R54,"-")</f>
        <v>0</v>
      </c>
      <c r="AW54" s="1">
        <f>IF($A54=SRL!$A54,SRL!S54,"-")</f>
        <v>0</v>
      </c>
      <c r="AX54" s="8">
        <f>IF($A54=SRL!$A54,SRL!T54,"-")</f>
        <v>0</v>
      </c>
    </row>
    <row r="55" spans="1:50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" t="e">
        <f t="shared" si="12"/>
        <v>#DIV/0!</v>
      </c>
      <c r="O55" s="4" t="e">
        <f t="shared" si="18"/>
        <v>#DIV/0!</v>
      </c>
      <c r="P55" s="1" t="str">
        <f t="shared" si="21"/>
        <v>DOWN</v>
      </c>
      <c r="Q55" s="2" t="b">
        <f t="shared" si="22"/>
        <v>0</v>
      </c>
      <c r="R55" s="2" t="b">
        <f t="shared" si="2"/>
        <v>0</v>
      </c>
      <c r="S55" s="2" t="b">
        <f t="shared" si="23"/>
        <v>0</v>
      </c>
      <c r="T55" s="2" t="b">
        <f t="shared" si="4"/>
        <v>0</v>
      </c>
      <c r="U55" s="2" t="b">
        <f t="shared" si="24"/>
        <v>0</v>
      </c>
      <c r="V55" s="2" t="b">
        <f t="shared" si="25"/>
        <v>0</v>
      </c>
      <c r="W55" s="2" t="b">
        <f t="shared" si="26"/>
        <v>0</v>
      </c>
      <c r="X55" s="6" t="b">
        <f t="shared" si="27"/>
        <v>0</v>
      </c>
      <c r="Y55" s="7" t="str">
        <f t="shared" si="13"/>
        <v>BUY</v>
      </c>
      <c r="Z55" s="2" t="str">
        <f t="shared" si="14"/>
        <v>-</v>
      </c>
      <c r="AA55" s="8">
        <f t="shared" si="9"/>
        <v>0</v>
      </c>
      <c r="AB55" s="7" t="str">
        <f t="shared" si="15"/>
        <v>BUY</v>
      </c>
      <c r="AC55" s="2" t="str">
        <f t="shared" si="16"/>
        <v>-</v>
      </c>
      <c r="AD55" s="12">
        <f t="shared" si="10"/>
        <v>0</v>
      </c>
      <c r="AE55" s="20" t="e">
        <f t="shared" si="11"/>
        <v>#DIV/0!</v>
      </c>
      <c r="AF55" s="2" t="e">
        <f t="shared" si="19"/>
        <v>#DIV/0!</v>
      </c>
      <c r="AG55" s="2" t="e">
        <f t="shared" si="20"/>
        <v>#DIV/0!</v>
      </c>
      <c r="AH55" s="22">
        <f>IF(RSI!A55=result!A55, RSI!M55, "-")</f>
        <v>100</v>
      </c>
      <c r="AI55" s="28">
        <f t="shared" si="17"/>
        <v>0</v>
      </c>
      <c r="AJ55" s="35">
        <f>IF($A55=SRL!$A55,SRL!F55,"-")</f>
        <v>0</v>
      </c>
      <c r="AK55" s="1">
        <f>IF($A55=SRL!$A55,SRL!G55,"-")</f>
        <v>0</v>
      </c>
      <c r="AL55" s="1">
        <f>IF($A55=SRL!$A55,SRL!H55,"-")</f>
        <v>0</v>
      </c>
      <c r="AM55" s="1">
        <f>IF($A55=SRL!$A55,SRL!I55,"-")</f>
        <v>0</v>
      </c>
      <c r="AN55" s="1">
        <f>IF($A55=SRL!$A55,SRL!J55,"-")</f>
        <v>0</v>
      </c>
      <c r="AO55" s="1">
        <f>IF($A55=SRL!$A55,SRL!K55,"-")</f>
        <v>0</v>
      </c>
      <c r="AP55" s="1">
        <f>IF($A55=SRL!$A55,SRL!L55,"-")</f>
        <v>0</v>
      </c>
      <c r="AQ55" s="1">
        <f>IF($A55=SRL!$A55,SRL!M55,"-")</f>
        <v>0</v>
      </c>
      <c r="AR55" s="25" t="str">
        <f>IF($A55=SRL!$A55,SRL!N55,"-")</f>
        <v>Consolidation</v>
      </c>
      <c r="AS55" s="25" t="str">
        <f>IF($A55=SRL!$A55,SRL!O55,"-")</f>
        <v>Consolidation</v>
      </c>
      <c r="AT55" s="8">
        <f>IF($A55=SRL!$A55,SRL!P55,"-")</f>
        <v>0</v>
      </c>
      <c r="AU55" s="35">
        <f>IF($A55=SRL!$A55,SRL!Q55,"-")</f>
        <v>0</v>
      </c>
      <c r="AV55" s="1">
        <f>IF($A55=SRL!$A55,SRL!R55,"-")</f>
        <v>0</v>
      </c>
      <c r="AW55" s="1">
        <f>IF($A55=SRL!$A55,SRL!S55,"-")</f>
        <v>0</v>
      </c>
      <c r="AX55" s="8">
        <f>IF($A55=SRL!$A55,SRL!T55,"-")</f>
        <v>0</v>
      </c>
    </row>
    <row r="56" spans="1:50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" t="e">
        <f t="shared" si="12"/>
        <v>#DIV/0!</v>
      </c>
      <c r="O56" s="4" t="e">
        <f t="shared" si="18"/>
        <v>#DIV/0!</v>
      </c>
      <c r="P56" s="1" t="str">
        <f t="shared" si="21"/>
        <v>DOWN</v>
      </c>
      <c r="Q56" s="2" t="b">
        <f t="shared" si="22"/>
        <v>0</v>
      </c>
      <c r="R56" s="2" t="b">
        <f t="shared" si="2"/>
        <v>0</v>
      </c>
      <c r="S56" s="2" t="b">
        <f t="shared" si="23"/>
        <v>0</v>
      </c>
      <c r="T56" s="2" t="b">
        <f t="shared" si="4"/>
        <v>0</v>
      </c>
      <c r="U56" s="2" t="b">
        <f t="shared" si="24"/>
        <v>0</v>
      </c>
      <c r="V56" s="2" t="b">
        <f t="shared" si="25"/>
        <v>0</v>
      </c>
      <c r="W56" s="2" t="b">
        <f t="shared" si="26"/>
        <v>0</v>
      </c>
      <c r="X56" s="6" t="b">
        <f t="shared" si="27"/>
        <v>0</v>
      </c>
      <c r="Y56" s="7" t="str">
        <f t="shared" si="13"/>
        <v>BUY</v>
      </c>
      <c r="Z56" s="2" t="str">
        <f t="shared" si="14"/>
        <v>-</v>
      </c>
      <c r="AA56" s="8">
        <f t="shared" si="9"/>
        <v>0</v>
      </c>
      <c r="AB56" s="7" t="str">
        <f t="shared" si="15"/>
        <v>BUY</v>
      </c>
      <c r="AC56" s="2" t="str">
        <f t="shared" si="16"/>
        <v>-</v>
      </c>
      <c r="AD56" s="12">
        <f t="shared" si="10"/>
        <v>0</v>
      </c>
      <c r="AE56" s="20" t="e">
        <f t="shared" si="11"/>
        <v>#DIV/0!</v>
      </c>
      <c r="AF56" s="2" t="e">
        <f t="shared" si="19"/>
        <v>#DIV/0!</v>
      </c>
      <c r="AG56" s="2" t="e">
        <f t="shared" si="20"/>
        <v>#DIV/0!</v>
      </c>
      <c r="AH56" s="22">
        <f>IF(RSI!A56=result!A56, RSI!M56, "-")</f>
        <v>100</v>
      </c>
      <c r="AI56" s="28">
        <f t="shared" si="17"/>
        <v>0</v>
      </c>
      <c r="AJ56" s="35">
        <f>IF($A56=SRL!$A56,SRL!F56,"-")</f>
        <v>0</v>
      </c>
      <c r="AK56" s="1">
        <f>IF($A56=SRL!$A56,SRL!G56,"-")</f>
        <v>0</v>
      </c>
      <c r="AL56" s="1">
        <f>IF($A56=SRL!$A56,SRL!H56,"-")</f>
        <v>0</v>
      </c>
      <c r="AM56" s="1">
        <f>IF($A56=SRL!$A56,SRL!I56,"-")</f>
        <v>0</v>
      </c>
      <c r="AN56" s="1">
        <f>IF($A56=SRL!$A56,SRL!J56,"-")</f>
        <v>0</v>
      </c>
      <c r="AO56" s="1">
        <f>IF($A56=SRL!$A56,SRL!K56,"-")</f>
        <v>0</v>
      </c>
      <c r="AP56" s="1">
        <f>IF($A56=SRL!$A56,SRL!L56,"-")</f>
        <v>0</v>
      </c>
      <c r="AQ56" s="1">
        <f>IF($A56=SRL!$A56,SRL!M56,"-")</f>
        <v>0</v>
      </c>
      <c r="AR56" s="25" t="str">
        <f>IF($A56=SRL!$A56,SRL!N56,"-")</f>
        <v>Consolidation</v>
      </c>
      <c r="AS56" s="25" t="str">
        <f>IF($A56=SRL!$A56,SRL!O56,"-")</f>
        <v>Consolidation</v>
      </c>
      <c r="AT56" s="8">
        <f>IF($A56=SRL!$A56,SRL!P56,"-")</f>
        <v>0</v>
      </c>
      <c r="AU56" s="35">
        <f>IF($A56=SRL!$A56,SRL!Q56,"-")</f>
        <v>0</v>
      </c>
      <c r="AV56" s="1">
        <f>IF($A56=SRL!$A56,SRL!R56,"-")</f>
        <v>0</v>
      </c>
      <c r="AW56" s="1">
        <f>IF($A56=SRL!$A56,SRL!S56,"-")</f>
        <v>0</v>
      </c>
      <c r="AX56" s="8">
        <f>IF($A56=SRL!$A56,SRL!T56,"-")</f>
        <v>0</v>
      </c>
    </row>
    <row r="57" spans="1:50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" t="e">
        <f t="shared" si="12"/>
        <v>#DIV/0!</v>
      </c>
      <c r="O57" s="4" t="e">
        <f t="shared" si="18"/>
        <v>#DIV/0!</v>
      </c>
      <c r="P57" s="1" t="str">
        <f t="shared" si="21"/>
        <v>DOWN</v>
      </c>
      <c r="Q57" s="2" t="b">
        <f t="shared" si="22"/>
        <v>0</v>
      </c>
      <c r="R57" s="2" t="b">
        <f t="shared" si="2"/>
        <v>0</v>
      </c>
      <c r="S57" s="2" t="b">
        <f t="shared" si="23"/>
        <v>0</v>
      </c>
      <c r="T57" s="2" t="b">
        <f t="shared" si="4"/>
        <v>0</v>
      </c>
      <c r="U57" s="2" t="b">
        <f t="shared" si="24"/>
        <v>0</v>
      </c>
      <c r="V57" s="2" t="b">
        <f t="shared" si="25"/>
        <v>0</v>
      </c>
      <c r="W57" s="2" t="b">
        <f t="shared" si="26"/>
        <v>0</v>
      </c>
      <c r="X57" s="6" t="b">
        <f t="shared" si="27"/>
        <v>0</v>
      </c>
      <c r="Y57" s="7" t="str">
        <f t="shared" si="13"/>
        <v>BUY</v>
      </c>
      <c r="Z57" s="2" t="str">
        <f t="shared" si="14"/>
        <v>-</v>
      </c>
      <c r="AA57" s="8">
        <f t="shared" si="9"/>
        <v>0</v>
      </c>
      <c r="AB57" s="7" t="str">
        <f t="shared" si="15"/>
        <v>BUY</v>
      </c>
      <c r="AC57" s="2" t="str">
        <f t="shared" si="16"/>
        <v>-</v>
      </c>
      <c r="AD57" s="12">
        <f t="shared" si="10"/>
        <v>0</v>
      </c>
      <c r="AE57" s="20" t="e">
        <f t="shared" si="11"/>
        <v>#DIV/0!</v>
      </c>
      <c r="AF57" s="2" t="e">
        <f t="shared" si="19"/>
        <v>#DIV/0!</v>
      </c>
      <c r="AG57" s="2" t="e">
        <f t="shared" si="20"/>
        <v>#DIV/0!</v>
      </c>
      <c r="AH57" s="22">
        <f>IF(RSI!A57=result!A57, RSI!M57, "-")</f>
        <v>100</v>
      </c>
      <c r="AI57" s="28">
        <f t="shared" si="17"/>
        <v>0</v>
      </c>
      <c r="AJ57" s="35">
        <f>IF($A57=SRL!$A57,SRL!F57,"-")</f>
        <v>0</v>
      </c>
      <c r="AK57" s="1">
        <f>IF($A57=SRL!$A57,SRL!G57,"-")</f>
        <v>0</v>
      </c>
      <c r="AL57" s="1">
        <f>IF($A57=SRL!$A57,SRL!H57,"-")</f>
        <v>0</v>
      </c>
      <c r="AM57" s="1">
        <f>IF($A57=SRL!$A57,SRL!I57,"-")</f>
        <v>0</v>
      </c>
      <c r="AN57" s="1">
        <f>IF($A57=SRL!$A57,SRL!J57,"-")</f>
        <v>0</v>
      </c>
      <c r="AO57" s="1">
        <f>IF($A57=SRL!$A57,SRL!K57,"-")</f>
        <v>0</v>
      </c>
      <c r="AP57" s="1">
        <f>IF($A57=SRL!$A57,SRL!L57,"-")</f>
        <v>0</v>
      </c>
      <c r="AQ57" s="1">
        <f>IF($A57=SRL!$A57,SRL!M57,"-")</f>
        <v>0</v>
      </c>
      <c r="AR57" s="25" t="str">
        <f>IF($A57=SRL!$A57,SRL!N57,"-")</f>
        <v>Consolidation</v>
      </c>
      <c r="AS57" s="25" t="str">
        <f>IF($A57=SRL!$A57,SRL!O57,"-")</f>
        <v>Consolidation</v>
      </c>
      <c r="AT57" s="8">
        <f>IF($A57=SRL!$A57,SRL!P57,"-")</f>
        <v>0</v>
      </c>
      <c r="AU57" s="35">
        <f>IF($A57=SRL!$A57,SRL!Q57,"-")</f>
        <v>0</v>
      </c>
      <c r="AV57" s="1">
        <f>IF($A57=SRL!$A57,SRL!R57,"-")</f>
        <v>0</v>
      </c>
      <c r="AW57" s="1">
        <f>IF($A57=SRL!$A57,SRL!S57,"-")</f>
        <v>0</v>
      </c>
      <c r="AX57" s="8">
        <f>IF($A57=SRL!$A57,SRL!T57,"-")</f>
        <v>0</v>
      </c>
    </row>
    <row r="58" spans="1:50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" t="e">
        <f t="shared" si="12"/>
        <v>#DIV/0!</v>
      </c>
      <c r="O58" s="4" t="e">
        <f t="shared" si="18"/>
        <v>#DIV/0!</v>
      </c>
      <c r="P58" s="1" t="str">
        <f t="shared" si="21"/>
        <v>DOWN</v>
      </c>
      <c r="Q58" s="2" t="b">
        <f t="shared" si="22"/>
        <v>0</v>
      </c>
      <c r="R58" s="2" t="b">
        <f t="shared" si="2"/>
        <v>0</v>
      </c>
      <c r="S58" s="2" t="b">
        <f t="shared" si="23"/>
        <v>0</v>
      </c>
      <c r="T58" s="2" t="b">
        <f t="shared" si="4"/>
        <v>0</v>
      </c>
      <c r="U58" s="2" t="b">
        <f t="shared" si="24"/>
        <v>0</v>
      </c>
      <c r="V58" s="2" t="b">
        <f t="shared" si="25"/>
        <v>0</v>
      </c>
      <c r="W58" s="2" t="b">
        <f t="shared" si="26"/>
        <v>0</v>
      </c>
      <c r="X58" s="6" t="b">
        <f t="shared" si="27"/>
        <v>0</v>
      </c>
      <c r="Y58" s="7" t="str">
        <f t="shared" si="13"/>
        <v>BUY</v>
      </c>
      <c r="Z58" s="2" t="str">
        <f t="shared" si="14"/>
        <v>-</v>
      </c>
      <c r="AA58" s="8">
        <f t="shared" si="9"/>
        <v>0</v>
      </c>
      <c r="AB58" s="7" t="str">
        <f t="shared" si="15"/>
        <v>BUY</v>
      </c>
      <c r="AC58" s="2" t="str">
        <f t="shared" si="16"/>
        <v>-</v>
      </c>
      <c r="AD58" s="12">
        <f t="shared" si="10"/>
        <v>0</v>
      </c>
      <c r="AE58" s="20" t="e">
        <f t="shared" si="11"/>
        <v>#DIV/0!</v>
      </c>
      <c r="AF58" s="2" t="e">
        <f t="shared" si="19"/>
        <v>#DIV/0!</v>
      </c>
      <c r="AG58" s="2" t="e">
        <f t="shared" si="20"/>
        <v>#DIV/0!</v>
      </c>
      <c r="AH58" s="22">
        <f>IF(RSI!A58=result!A58, RSI!M58, "-")</f>
        <v>100</v>
      </c>
      <c r="AI58" s="28">
        <f t="shared" si="17"/>
        <v>0</v>
      </c>
      <c r="AJ58" s="35">
        <f>IF($A58=SRL!$A58,SRL!F58,"-")</f>
        <v>0</v>
      </c>
      <c r="AK58" s="1">
        <f>IF($A58=SRL!$A58,SRL!G58,"-")</f>
        <v>0</v>
      </c>
      <c r="AL58" s="1">
        <f>IF($A58=SRL!$A58,SRL!H58,"-")</f>
        <v>0</v>
      </c>
      <c r="AM58" s="1">
        <f>IF($A58=SRL!$A58,SRL!I58,"-")</f>
        <v>0</v>
      </c>
      <c r="AN58" s="1">
        <f>IF($A58=SRL!$A58,SRL!J58,"-")</f>
        <v>0</v>
      </c>
      <c r="AO58" s="1">
        <f>IF($A58=SRL!$A58,SRL!K58,"-")</f>
        <v>0</v>
      </c>
      <c r="AP58" s="1">
        <f>IF($A58=SRL!$A58,SRL!L58,"-")</f>
        <v>0</v>
      </c>
      <c r="AQ58" s="1">
        <f>IF($A58=SRL!$A58,SRL!M58,"-")</f>
        <v>0</v>
      </c>
      <c r="AR58" s="25" t="str">
        <f>IF($A58=SRL!$A58,SRL!N58,"-")</f>
        <v>Consolidation</v>
      </c>
      <c r="AS58" s="25" t="str">
        <f>IF($A58=SRL!$A58,SRL!O58,"-")</f>
        <v>Consolidation</v>
      </c>
      <c r="AT58" s="8">
        <f>IF($A58=SRL!$A58,SRL!P58,"-")</f>
        <v>0</v>
      </c>
      <c r="AU58" s="35">
        <f>IF($A58=SRL!$A58,SRL!Q58,"-")</f>
        <v>0</v>
      </c>
      <c r="AV58" s="1">
        <f>IF($A58=SRL!$A58,SRL!R58,"-")</f>
        <v>0</v>
      </c>
      <c r="AW58" s="1">
        <f>IF($A58=SRL!$A58,SRL!S58,"-")</f>
        <v>0</v>
      </c>
      <c r="AX58" s="8">
        <f>IF($A58=SRL!$A58,SRL!T58,"-")</f>
        <v>0</v>
      </c>
    </row>
    <row r="59" spans="1:50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" t="e">
        <f t="shared" si="12"/>
        <v>#DIV/0!</v>
      </c>
      <c r="O59" s="4" t="e">
        <f t="shared" si="18"/>
        <v>#DIV/0!</v>
      </c>
      <c r="P59" s="1" t="str">
        <f t="shared" si="21"/>
        <v>DOWN</v>
      </c>
      <c r="Q59" s="2" t="b">
        <f t="shared" si="22"/>
        <v>0</v>
      </c>
      <c r="R59" s="2" t="b">
        <f t="shared" si="2"/>
        <v>0</v>
      </c>
      <c r="S59" s="2" t="b">
        <f t="shared" si="23"/>
        <v>0</v>
      </c>
      <c r="T59" s="2" t="b">
        <f t="shared" si="4"/>
        <v>0</v>
      </c>
      <c r="U59" s="2" t="b">
        <f t="shared" si="24"/>
        <v>0</v>
      </c>
      <c r="V59" s="2" t="b">
        <f t="shared" si="25"/>
        <v>0</v>
      </c>
      <c r="W59" s="2" t="b">
        <f t="shared" si="26"/>
        <v>0</v>
      </c>
      <c r="X59" s="6" t="b">
        <f t="shared" si="27"/>
        <v>0</v>
      </c>
      <c r="Y59" s="7" t="str">
        <f t="shared" si="13"/>
        <v>BUY</v>
      </c>
      <c r="Z59" s="2" t="str">
        <f t="shared" si="14"/>
        <v>-</v>
      </c>
      <c r="AA59" s="8">
        <f t="shared" si="9"/>
        <v>0</v>
      </c>
      <c r="AB59" s="7" t="str">
        <f t="shared" si="15"/>
        <v>BUY</v>
      </c>
      <c r="AC59" s="2" t="str">
        <f t="shared" si="16"/>
        <v>-</v>
      </c>
      <c r="AD59" s="12">
        <f t="shared" si="10"/>
        <v>0</v>
      </c>
      <c r="AE59" s="20" t="e">
        <f t="shared" si="11"/>
        <v>#DIV/0!</v>
      </c>
      <c r="AF59" s="2" t="e">
        <f t="shared" si="19"/>
        <v>#DIV/0!</v>
      </c>
      <c r="AG59" s="2" t="e">
        <f t="shared" si="20"/>
        <v>#DIV/0!</v>
      </c>
      <c r="AH59" s="22">
        <f>IF(RSI!A59=result!A59, RSI!M59, "-")</f>
        <v>100</v>
      </c>
      <c r="AI59" s="28">
        <f t="shared" si="17"/>
        <v>0</v>
      </c>
      <c r="AJ59" s="35">
        <f>IF($A59=SRL!$A59,SRL!F59,"-")</f>
        <v>0</v>
      </c>
      <c r="AK59" s="1">
        <f>IF($A59=SRL!$A59,SRL!G59,"-")</f>
        <v>0</v>
      </c>
      <c r="AL59" s="1">
        <f>IF($A59=SRL!$A59,SRL!H59,"-")</f>
        <v>0</v>
      </c>
      <c r="AM59" s="1">
        <f>IF($A59=SRL!$A59,SRL!I59,"-")</f>
        <v>0</v>
      </c>
      <c r="AN59" s="1">
        <f>IF($A59=SRL!$A59,SRL!J59,"-")</f>
        <v>0</v>
      </c>
      <c r="AO59" s="1">
        <f>IF($A59=SRL!$A59,SRL!K59,"-")</f>
        <v>0</v>
      </c>
      <c r="AP59" s="1">
        <f>IF($A59=SRL!$A59,SRL!L59,"-")</f>
        <v>0</v>
      </c>
      <c r="AQ59" s="1">
        <f>IF($A59=SRL!$A59,SRL!M59,"-")</f>
        <v>0</v>
      </c>
      <c r="AR59" s="25" t="str">
        <f>IF($A59=SRL!$A59,SRL!N59,"-")</f>
        <v>Consolidation</v>
      </c>
      <c r="AS59" s="25" t="str">
        <f>IF($A59=SRL!$A59,SRL!O59,"-")</f>
        <v>Consolidation</v>
      </c>
      <c r="AT59" s="8">
        <f>IF($A59=SRL!$A59,SRL!P59,"-")</f>
        <v>0</v>
      </c>
      <c r="AU59" s="35">
        <f>IF($A59=SRL!$A59,SRL!Q59,"-")</f>
        <v>0</v>
      </c>
      <c r="AV59" s="1">
        <f>IF($A59=SRL!$A59,SRL!R59,"-")</f>
        <v>0</v>
      </c>
      <c r="AW59" s="1">
        <f>IF($A59=SRL!$A59,SRL!S59,"-")</f>
        <v>0</v>
      </c>
      <c r="AX59" s="8">
        <f>IF($A59=SRL!$A59,SRL!T59,"-")</f>
        <v>0</v>
      </c>
    </row>
    <row r="60" spans="1:50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" t="e">
        <f t="shared" si="12"/>
        <v>#DIV/0!</v>
      </c>
      <c r="O60" s="4" t="e">
        <f t="shared" si="18"/>
        <v>#DIV/0!</v>
      </c>
      <c r="P60" s="1" t="str">
        <f t="shared" si="21"/>
        <v>DOWN</v>
      </c>
      <c r="Q60" s="2" t="b">
        <f t="shared" si="22"/>
        <v>0</v>
      </c>
      <c r="R60" s="2" t="b">
        <f t="shared" si="2"/>
        <v>0</v>
      </c>
      <c r="S60" s="2" t="b">
        <f t="shared" si="23"/>
        <v>0</v>
      </c>
      <c r="T60" s="2" t="b">
        <f t="shared" si="4"/>
        <v>0</v>
      </c>
      <c r="U60" s="2" t="b">
        <f t="shared" si="24"/>
        <v>0</v>
      </c>
      <c r="V60" s="2" t="b">
        <f t="shared" si="25"/>
        <v>0</v>
      </c>
      <c r="W60" s="2" t="b">
        <f t="shared" si="26"/>
        <v>0</v>
      </c>
      <c r="X60" s="6" t="b">
        <f t="shared" si="27"/>
        <v>0</v>
      </c>
      <c r="Y60" s="7" t="str">
        <f t="shared" si="13"/>
        <v>BUY</v>
      </c>
      <c r="Z60" s="2" t="str">
        <f t="shared" si="14"/>
        <v>-</v>
      </c>
      <c r="AA60" s="8">
        <f t="shared" si="9"/>
        <v>0</v>
      </c>
      <c r="AB60" s="7" t="str">
        <f t="shared" si="15"/>
        <v>BUY</v>
      </c>
      <c r="AC60" s="2" t="str">
        <f t="shared" si="16"/>
        <v>-</v>
      </c>
      <c r="AD60" s="12">
        <f t="shared" si="10"/>
        <v>0</v>
      </c>
      <c r="AE60" s="20" t="e">
        <f t="shared" si="11"/>
        <v>#DIV/0!</v>
      </c>
      <c r="AF60" s="2" t="e">
        <f t="shared" si="19"/>
        <v>#DIV/0!</v>
      </c>
      <c r="AG60" s="2" t="e">
        <f t="shared" si="20"/>
        <v>#DIV/0!</v>
      </c>
      <c r="AH60" s="22">
        <f>IF(RSI!A60=result!A60, RSI!M60, "-")</f>
        <v>100</v>
      </c>
      <c r="AI60" s="28">
        <f t="shared" si="17"/>
        <v>0</v>
      </c>
      <c r="AJ60" s="35">
        <f>IF($A60=SRL!$A60,SRL!F60,"-")</f>
        <v>0</v>
      </c>
      <c r="AK60" s="1">
        <f>IF($A60=SRL!$A60,SRL!G60,"-")</f>
        <v>0</v>
      </c>
      <c r="AL60" s="1">
        <f>IF($A60=SRL!$A60,SRL!H60,"-")</f>
        <v>0</v>
      </c>
      <c r="AM60" s="1">
        <f>IF($A60=SRL!$A60,SRL!I60,"-")</f>
        <v>0</v>
      </c>
      <c r="AN60" s="1">
        <f>IF($A60=SRL!$A60,SRL!J60,"-")</f>
        <v>0</v>
      </c>
      <c r="AO60" s="1">
        <f>IF($A60=SRL!$A60,SRL!K60,"-")</f>
        <v>0</v>
      </c>
      <c r="AP60" s="1">
        <f>IF($A60=SRL!$A60,SRL!L60,"-")</f>
        <v>0</v>
      </c>
      <c r="AQ60" s="1">
        <f>IF($A60=SRL!$A60,SRL!M60,"-")</f>
        <v>0</v>
      </c>
      <c r="AR60" s="25" t="str">
        <f>IF($A60=SRL!$A60,SRL!N60,"-")</f>
        <v>Consolidation</v>
      </c>
      <c r="AS60" s="25" t="str">
        <f>IF($A60=SRL!$A60,SRL!O60,"-")</f>
        <v>Consolidation</v>
      </c>
      <c r="AT60" s="8">
        <f>IF($A60=SRL!$A60,SRL!P60,"-")</f>
        <v>0</v>
      </c>
      <c r="AU60" s="35">
        <f>IF($A60=SRL!$A60,SRL!Q60,"-")</f>
        <v>0</v>
      </c>
      <c r="AV60" s="1">
        <f>IF($A60=SRL!$A60,SRL!R60,"-")</f>
        <v>0</v>
      </c>
      <c r="AW60" s="1">
        <f>IF($A60=SRL!$A60,SRL!S60,"-")</f>
        <v>0</v>
      </c>
      <c r="AX60" s="8">
        <f>IF($A60=SRL!$A60,SRL!T60,"-")</f>
        <v>0</v>
      </c>
    </row>
    <row r="61" spans="1:50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" t="e">
        <f t="shared" si="12"/>
        <v>#DIV/0!</v>
      </c>
      <c r="O61" s="4" t="e">
        <f t="shared" si="18"/>
        <v>#DIV/0!</v>
      </c>
      <c r="P61" s="1" t="str">
        <f t="shared" si="21"/>
        <v>DOWN</v>
      </c>
      <c r="Q61" s="2" t="b">
        <f t="shared" si="22"/>
        <v>0</v>
      </c>
      <c r="R61" s="2" t="b">
        <f t="shared" si="2"/>
        <v>0</v>
      </c>
      <c r="S61" s="2" t="b">
        <f t="shared" si="23"/>
        <v>0</v>
      </c>
      <c r="T61" s="2" t="b">
        <f t="shared" si="4"/>
        <v>0</v>
      </c>
      <c r="U61" s="2" t="b">
        <f t="shared" si="24"/>
        <v>0</v>
      </c>
      <c r="V61" s="2" t="b">
        <f t="shared" si="25"/>
        <v>0</v>
      </c>
      <c r="W61" s="2" t="b">
        <f t="shared" si="26"/>
        <v>0</v>
      </c>
      <c r="X61" s="6" t="b">
        <f t="shared" si="27"/>
        <v>0</v>
      </c>
      <c r="Y61" s="7" t="str">
        <f t="shared" si="13"/>
        <v>BUY</v>
      </c>
      <c r="Z61" s="2" t="str">
        <f t="shared" si="14"/>
        <v>-</v>
      </c>
      <c r="AA61" s="8">
        <f t="shared" si="9"/>
        <v>0</v>
      </c>
      <c r="AB61" s="7" t="str">
        <f t="shared" si="15"/>
        <v>BUY</v>
      </c>
      <c r="AC61" s="2" t="str">
        <f t="shared" si="16"/>
        <v>-</v>
      </c>
      <c r="AD61" s="12">
        <f t="shared" si="10"/>
        <v>0</v>
      </c>
      <c r="AE61" s="20" t="e">
        <f t="shared" si="11"/>
        <v>#DIV/0!</v>
      </c>
      <c r="AF61" s="2" t="e">
        <f t="shared" si="19"/>
        <v>#DIV/0!</v>
      </c>
      <c r="AG61" s="2" t="e">
        <f t="shared" si="20"/>
        <v>#DIV/0!</v>
      </c>
      <c r="AH61" s="22">
        <f>IF(RSI!A61=result!A61, RSI!M61, "-")</f>
        <v>100</v>
      </c>
      <c r="AI61" s="28">
        <f t="shared" si="17"/>
        <v>0</v>
      </c>
      <c r="AJ61" s="35">
        <f>IF($A61=SRL!$A61,SRL!F61,"-")</f>
        <v>0</v>
      </c>
      <c r="AK61" s="1">
        <f>IF($A61=SRL!$A61,SRL!G61,"-")</f>
        <v>0</v>
      </c>
      <c r="AL61" s="1">
        <f>IF($A61=SRL!$A61,SRL!H61,"-")</f>
        <v>0</v>
      </c>
      <c r="AM61" s="1">
        <f>IF($A61=SRL!$A61,SRL!I61,"-")</f>
        <v>0</v>
      </c>
      <c r="AN61" s="1">
        <f>IF($A61=SRL!$A61,SRL!J61,"-")</f>
        <v>0</v>
      </c>
      <c r="AO61" s="1">
        <f>IF($A61=SRL!$A61,SRL!K61,"-")</f>
        <v>0</v>
      </c>
      <c r="AP61" s="1">
        <f>IF($A61=SRL!$A61,SRL!L61,"-")</f>
        <v>0</v>
      </c>
      <c r="AQ61" s="1">
        <f>IF($A61=SRL!$A61,SRL!M61,"-")</f>
        <v>0</v>
      </c>
      <c r="AR61" s="25" t="str">
        <f>IF($A61=SRL!$A61,SRL!N61,"-")</f>
        <v>Consolidation</v>
      </c>
      <c r="AS61" s="25" t="str">
        <f>IF($A61=SRL!$A61,SRL!O61,"-")</f>
        <v>Consolidation</v>
      </c>
      <c r="AT61" s="8">
        <f>IF($A61=SRL!$A61,SRL!P61,"-")</f>
        <v>0</v>
      </c>
      <c r="AU61" s="35">
        <f>IF($A61=SRL!$A61,SRL!Q61,"-")</f>
        <v>0</v>
      </c>
      <c r="AV61" s="1">
        <f>IF($A61=SRL!$A61,SRL!R61,"-")</f>
        <v>0</v>
      </c>
      <c r="AW61" s="1">
        <f>IF($A61=SRL!$A61,SRL!S61,"-")</f>
        <v>0</v>
      </c>
      <c r="AX61" s="8">
        <f>IF($A61=SRL!$A61,SRL!T61,"-")</f>
        <v>0</v>
      </c>
    </row>
    <row r="62" spans="1:50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" t="e">
        <f t="shared" si="12"/>
        <v>#DIV/0!</v>
      </c>
      <c r="O62" s="4" t="e">
        <f t="shared" si="18"/>
        <v>#DIV/0!</v>
      </c>
      <c r="P62" s="1" t="str">
        <f t="shared" si="21"/>
        <v>DOWN</v>
      </c>
      <c r="Q62" s="2" t="b">
        <f t="shared" si="22"/>
        <v>0</v>
      </c>
      <c r="R62" s="2" t="b">
        <f t="shared" si="2"/>
        <v>0</v>
      </c>
      <c r="S62" s="2" t="b">
        <f t="shared" si="23"/>
        <v>0</v>
      </c>
      <c r="T62" s="2" t="b">
        <f t="shared" si="4"/>
        <v>0</v>
      </c>
      <c r="U62" s="2" t="b">
        <f t="shared" si="24"/>
        <v>0</v>
      </c>
      <c r="V62" s="2" t="b">
        <f t="shared" si="25"/>
        <v>0</v>
      </c>
      <c r="W62" s="2" t="b">
        <f t="shared" si="26"/>
        <v>0</v>
      </c>
      <c r="X62" s="6" t="b">
        <f t="shared" si="27"/>
        <v>0</v>
      </c>
      <c r="Y62" s="7" t="str">
        <f t="shared" si="13"/>
        <v>BUY</v>
      </c>
      <c r="Z62" s="2" t="str">
        <f t="shared" si="14"/>
        <v>-</v>
      </c>
      <c r="AA62" s="8">
        <f t="shared" si="9"/>
        <v>0</v>
      </c>
      <c r="AB62" s="7" t="str">
        <f t="shared" si="15"/>
        <v>BUY</v>
      </c>
      <c r="AC62" s="2" t="str">
        <f t="shared" si="16"/>
        <v>-</v>
      </c>
      <c r="AD62" s="12">
        <f t="shared" si="10"/>
        <v>0</v>
      </c>
      <c r="AE62" s="20" t="e">
        <f t="shared" si="11"/>
        <v>#DIV/0!</v>
      </c>
      <c r="AF62" s="2" t="e">
        <f t="shared" si="19"/>
        <v>#DIV/0!</v>
      </c>
      <c r="AG62" s="2" t="e">
        <f t="shared" si="20"/>
        <v>#DIV/0!</v>
      </c>
      <c r="AH62" s="22">
        <f>IF(RSI!A62=result!A62, RSI!M62, "-")</f>
        <v>100</v>
      </c>
      <c r="AI62" s="28">
        <f t="shared" si="17"/>
        <v>0</v>
      </c>
      <c r="AJ62" s="35">
        <f>IF($A62=SRL!$A62,SRL!F62,"-")</f>
        <v>0</v>
      </c>
      <c r="AK62" s="1">
        <f>IF($A62=SRL!$A62,SRL!G62,"-")</f>
        <v>0</v>
      </c>
      <c r="AL62" s="1">
        <f>IF($A62=SRL!$A62,SRL!H62,"-")</f>
        <v>0</v>
      </c>
      <c r="AM62" s="1">
        <f>IF($A62=SRL!$A62,SRL!I62,"-")</f>
        <v>0</v>
      </c>
      <c r="AN62" s="1">
        <f>IF($A62=SRL!$A62,SRL!J62,"-")</f>
        <v>0</v>
      </c>
      <c r="AO62" s="1">
        <f>IF($A62=SRL!$A62,SRL!K62,"-")</f>
        <v>0</v>
      </c>
      <c r="AP62" s="1">
        <f>IF($A62=SRL!$A62,SRL!L62,"-")</f>
        <v>0</v>
      </c>
      <c r="AQ62" s="1">
        <f>IF($A62=SRL!$A62,SRL!M62,"-")</f>
        <v>0</v>
      </c>
      <c r="AR62" s="25" t="str">
        <f>IF($A62=SRL!$A62,SRL!N62,"-")</f>
        <v>Consolidation</v>
      </c>
      <c r="AS62" s="25" t="str">
        <f>IF($A62=SRL!$A62,SRL!O62,"-")</f>
        <v>Consolidation</v>
      </c>
      <c r="AT62" s="8">
        <f>IF($A62=SRL!$A62,SRL!P62,"-")</f>
        <v>0</v>
      </c>
      <c r="AU62" s="35">
        <f>IF($A62=SRL!$A62,SRL!Q62,"-")</f>
        <v>0</v>
      </c>
      <c r="AV62" s="1">
        <f>IF($A62=SRL!$A62,SRL!R62,"-")</f>
        <v>0</v>
      </c>
      <c r="AW62" s="1">
        <f>IF($A62=SRL!$A62,SRL!S62,"-")</f>
        <v>0</v>
      </c>
      <c r="AX62" s="8">
        <f>IF($A62=SRL!$A62,SRL!T62,"-")</f>
        <v>0</v>
      </c>
    </row>
    <row r="63" spans="1:50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" t="e">
        <f t="shared" si="12"/>
        <v>#DIV/0!</v>
      </c>
      <c r="O63" s="4" t="e">
        <f t="shared" si="18"/>
        <v>#DIV/0!</v>
      </c>
      <c r="P63" s="1" t="str">
        <f t="shared" si="21"/>
        <v>DOWN</v>
      </c>
      <c r="Q63" s="2" t="b">
        <f t="shared" si="22"/>
        <v>0</v>
      </c>
      <c r="R63" s="2" t="b">
        <f t="shared" si="2"/>
        <v>0</v>
      </c>
      <c r="S63" s="2" t="b">
        <f t="shared" si="23"/>
        <v>0</v>
      </c>
      <c r="T63" s="2" t="b">
        <f t="shared" si="4"/>
        <v>0</v>
      </c>
      <c r="U63" s="2" t="b">
        <f t="shared" si="24"/>
        <v>0</v>
      </c>
      <c r="V63" s="2" t="b">
        <f t="shared" si="25"/>
        <v>0</v>
      </c>
      <c r="W63" s="2" t="b">
        <f t="shared" si="26"/>
        <v>0</v>
      </c>
      <c r="X63" s="6" t="b">
        <f t="shared" si="27"/>
        <v>0</v>
      </c>
      <c r="Y63" s="7" t="str">
        <f t="shared" si="13"/>
        <v>BUY</v>
      </c>
      <c r="Z63" s="2" t="str">
        <f t="shared" si="14"/>
        <v>-</v>
      </c>
      <c r="AA63" s="8">
        <f t="shared" si="9"/>
        <v>0</v>
      </c>
      <c r="AB63" s="7" t="str">
        <f t="shared" si="15"/>
        <v>BUY</v>
      </c>
      <c r="AC63" s="2" t="str">
        <f t="shared" si="16"/>
        <v>-</v>
      </c>
      <c r="AD63" s="12">
        <f t="shared" si="10"/>
        <v>0</v>
      </c>
      <c r="AE63" s="20" t="e">
        <f t="shared" si="11"/>
        <v>#DIV/0!</v>
      </c>
      <c r="AF63" s="2" t="e">
        <f t="shared" si="19"/>
        <v>#DIV/0!</v>
      </c>
      <c r="AG63" s="2" t="e">
        <f t="shared" si="20"/>
        <v>#DIV/0!</v>
      </c>
      <c r="AH63" s="22">
        <f>IF(RSI!A63=result!A63, RSI!M63, "-")</f>
        <v>100</v>
      </c>
      <c r="AI63" s="28">
        <f t="shared" si="17"/>
        <v>0</v>
      </c>
      <c r="AJ63" s="35">
        <f>IF($A63=SRL!$A63,SRL!F63,"-")</f>
        <v>0</v>
      </c>
      <c r="AK63" s="1">
        <f>IF($A63=SRL!$A63,SRL!G63,"-")</f>
        <v>0</v>
      </c>
      <c r="AL63" s="1">
        <f>IF($A63=SRL!$A63,SRL!H63,"-")</f>
        <v>0</v>
      </c>
      <c r="AM63" s="1">
        <f>IF($A63=SRL!$A63,SRL!I63,"-")</f>
        <v>0</v>
      </c>
      <c r="AN63" s="1">
        <f>IF($A63=SRL!$A63,SRL!J63,"-")</f>
        <v>0</v>
      </c>
      <c r="AO63" s="1">
        <f>IF($A63=SRL!$A63,SRL!K63,"-")</f>
        <v>0</v>
      </c>
      <c r="AP63" s="1">
        <f>IF($A63=SRL!$A63,SRL!L63,"-")</f>
        <v>0</v>
      </c>
      <c r="AQ63" s="1">
        <f>IF($A63=SRL!$A63,SRL!M63,"-")</f>
        <v>0</v>
      </c>
      <c r="AR63" s="25" t="str">
        <f>IF($A63=SRL!$A63,SRL!N63,"-")</f>
        <v>Consolidation</v>
      </c>
      <c r="AS63" s="25" t="str">
        <f>IF($A63=SRL!$A63,SRL!O63,"-")</f>
        <v>Consolidation</v>
      </c>
      <c r="AT63" s="8">
        <f>IF($A63=SRL!$A63,SRL!P63,"-")</f>
        <v>0</v>
      </c>
      <c r="AU63" s="35">
        <f>IF($A63=SRL!$A63,SRL!Q63,"-")</f>
        <v>0</v>
      </c>
      <c r="AV63" s="1">
        <f>IF($A63=SRL!$A63,SRL!R63,"-")</f>
        <v>0</v>
      </c>
      <c r="AW63" s="1">
        <f>IF($A63=SRL!$A63,SRL!S63,"-")</f>
        <v>0</v>
      </c>
      <c r="AX63" s="8">
        <f>IF($A63=SRL!$A63,SRL!T63,"-")</f>
        <v>0</v>
      </c>
    </row>
    <row r="64" spans="1:50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" t="e">
        <f t="shared" si="12"/>
        <v>#DIV/0!</v>
      </c>
      <c r="O64" s="4" t="e">
        <f t="shared" si="18"/>
        <v>#DIV/0!</v>
      </c>
      <c r="P64" s="1" t="str">
        <f t="shared" si="21"/>
        <v>DOWN</v>
      </c>
      <c r="Q64" s="2" t="b">
        <f t="shared" si="22"/>
        <v>0</v>
      </c>
      <c r="R64" s="2" t="b">
        <f t="shared" si="2"/>
        <v>0</v>
      </c>
      <c r="S64" s="2" t="b">
        <f t="shared" si="23"/>
        <v>0</v>
      </c>
      <c r="T64" s="2" t="b">
        <f t="shared" si="4"/>
        <v>0</v>
      </c>
      <c r="U64" s="2" t="b">
        <f t="shared" si="24"/>
        <v>0</v>
      </c>
      <c r="V64" s="2" t="b">
        <f t="shared" si="25"/>
        <v>0</v>
      </c>
      <c r="W64" s="2" t="b">
        <f t="shared" si="26"/>
        <v>0</v>
      </c>
      <c r="X64" s="6" t="b">
        <f t="shared" si="27"/>
        <v>0</v>
      </c>
      <c r="Y64" s="7" t="str">
        <f t="shared" si="13"/>
        <v>BUY</v>
      </c>
      <c r="Z64" s="2" t="str">
        <f t="shared" si="14"/>
        <v>-</v>
      </c>
      <c r="AA64" s="8">
        <f t="shared" si="9"/>
        <v>0</v>
      </c>
      <c r="AB64" s="7" t="str">
        <f t="shared" si="15"/>
        <v>BUY</v>
      </c>
      <c r="AC64" s="2" t="str">
        <f t="shared" si="16"/>
        <v>-</v>
      </c>
      <c r="AD64" s="12">
        <f t="shared" si="10"/>
        <v>0</v>
      </c>
      <c r="AE64" s="20" t="e">
        <f t="shared" si="11"/>
        <v>#DIV/0!</v>
      </c>
      <c r="AF64" s="2" t="e">
        <f t="shared" si="19"/>
        <v>#DIV/0!</v>
      </c>
      <c r="AG64" s="2" t="e">
        <f t="shared" si="20"/>
        <v>#DIV/0!</v>
      </c>
      <c r="AH64" s="22">
        <f>IF(RSI!A64=result!A64, RSI!M64, "-")</f>
        <v>100</v>
      </c>
      <c r="AI64" s="28">
        <f t="shared" si="17"/>
        <v>0</v>
      </c>
      <c r="AJ64" s="35">
        <f>IF($A64=SRL!$A64,SRL!F64,"-")</f>
        <v>0</v>
      </c>
      <c r="AK64" s="1">
        <f>IF($A64=SRL!$A64,SRL!G64,"-")</f>
        <v>0</v>
      </c>
      <c r="AL64" s="1">
        <f>IF($A64=SRL!$A64,SRL!H64,"-")</f>
        <v>0</v>
      </c>
      <c r="AM64" s="1">
        <f>IF($A64=SRL!$A64,SRL!I64,"-")</f>
        <v>0</v>
      </c>
      <c r="AN64" s="1">
        <f>IF($A64=SRL!$A64,SRL!J64,"-")</f>
        <v>0</v>
      </c>
      <c r="AO64" s="1">
        <f>IF($A64=SRL!$A64,SRL!K64,"-")</f>
        <v>0</v>
      </c>
      <c r="AP64" s="1">
        <f>IF($A64=SRL!$A64,SRL!L64,"-")</f>
        <v>0</v>
      </c>
      <c r="AQ64" s="1">
        <f>IF($A64=SRL!$A64,SRL!M64,"-")</f>
        <v>0</v>
      </c>
      <c r="AR64" s="25" t="str">
        <f>IF($A64=SRL!$A64,SRL!N64,"-")</f>
        <v>Consolidation</v>
      </c>
      <c r="AS64" s="25" t="str">
        <f>IF($A64=SRL!$A64,SRL!O64,"-")</f>
        <v>Consolidation</v>
      </c>
      <c r="AT64" s="8">
        <f>IF($A64=SRL!$A64,SRL!P64,"-")</f>
        <v>0</v>
      </c>
      <c r="AU64" s="35">
        <f>IF($A64=SRL!$A64,SRL!Q64,"-")</f>
        <v>0</v>
      </c>
      <c r="AV64" s="1">
        <f>IF($A64=SRL!$A64,SRL!R64,"-")</f>
        <v>0</v>
      </c>
      <c r="AW64" s="1">
        <f>IF($A64=SRL!$A64,SRL!S64,"-")</f>
        <v>0</v>
      </c>
      <c r="AX64" s="8">
        <f>IF($A64=SRL!$A64,SRL!T64,"-")</f>
        <v>0</v>
      </c>
    </row>
    <row r="65" spans="1:50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" t="e">
        <f t="shared" si="12"/>
        <v>#DIV/0!</v>
      </c>
      <c r="O65" s="4" t="e">
        <f t="shared" si="18"/>
        <v>#DIV/0!</v>
      </c>
      <c r="P65" s="1" t="str">
        <f t="shared" si="21"/>
        <v>DOWN</v>
      </c>
      <c r="Q65" s="2" t="b">
        <f t="shared" si="22"/>
        <v>0</v>
      </c>
      <c r="R65" s="2" t="b">
        <f t="shared" si="2"/>
        <v>0</v>
      </c>
      <c r="S65" s="2" t="b">
        <f t="shared" si="23"/>
        <v>0</v>
      </c>
      <c r="T65" s="2" t="b">
        <f t="shared" si="4"/>
        <v>0</v>
      </c>
      <c r="U65" s="2" t="b">
        <f t="shared" si="24"/>
        <v>0</v>
      </c>
      <c r="V65" s="2" t="b">
        <f t="shared" si="25"/>
        <v>0</v>
      </c>
      <c r="W65" s="2" t="b">
        <f t="shared" si="26"/>
        <v>0</v>
      </c>
      <c r="X65" s="6" t="b">
        <f t="shared" si="27"/>
        <v>0</v>
      </c>
      <c r="Y65" s="7" t="str">
        <f t="shared" si="13"/>
        <v>BUY</v>
      </c>
      <c r="Z65" s="2" t="str">
        <f t="shared" si="14"/>
        <v>-</v>
      </c>
      <c r="AA65" s="8">
        <f t="shared" si="9"/>
        <v>0</v>
      </c>
      <c r="AB65" s="7" t="str">
        <f t="shared" si="15"/>
        <v>BUY</v>
      </c>
      <c r="AC65" s="2" t="str">
        <f t="shared" si="16"/>
        <v>-</v>
      </c>
      <c r="AD65" s="12">
        <f t="shared" si="10"/>
        <v>0</v>
      </c>
      <c r="AE65" s="20" t="e">
        <f t="shared" si="11"/>
        <v>#DIV/0!</v>
      </c>
      <c r="AF65" s="2" t="e">
        <f t="shared" si="19"/>
        <v>#DIV/0!</v>
      </c>
      <c r="AG65" s="2" t="e">
        <f t="shared" si="20"/>
        <v>#DIV/0!</v>
      </c>
      <c r="AH65" s="22">
        <f>IF(RSI!A65=result!A65, RSI!M65, "-")</f>
        <v>100</v>
      </c>
      <c r="AI65" s="28">
        <f t="shared" si="17"/>
        <v>0</v>
      </c>
      <c r="AJ65" s="35">
        <f>IF($A65=SRL!$A65,SRL!F65,"-")</f>
        <v>0</v>
      </c>
      <c r="AK65" s="1">
        <f>IF($A65=SRL!$A65,SRL!G65,"-")</f>
        <v>0</v>
      </c>
      <c r="AL65" s="1">
        <f>IF($A65=SRL!$A65,SRL!H65,"-")</f>
        <v>0</v>
      </c>
      <c r="AM65" s="1">
        <f>IF($A65=SRL!$A65,SRL!I65,"-")</f>
        <v>0</v>
      </c>
      <c r="AN65" s="1">
        <f>IF($A65=SRL!$A65,SRL!J65,"-")</f>
        <v>0</v>
      </c>
      <c r="AO65" s="1">
        <f>IF($A65=SRL!$A65,SRL!K65,"-")</f>
        <v>0</v>
      </c>
      <c r="AP65" s="1">
        <f>IF($A65=SRL!$A65,SRL!L65,"-")</f>
        <v>0</v>
      </c>
      <c r="AQ65" s="1">
        <f>IF($A65=SRL!$A65,SRL!M65,"-")</f>
        <v>0</v>
      </c>
      <c r="AR65" s="25" t="str">
        <f>IF($A65=SRL!$A65,SRL!N65,"-")</f>
        <v>Consolidation</v>
      </c>
      <c r="AS65" s="25" t="str">
        <f>IF($A65=SRL!$A65,SRL!O65,"-")</f>
        <v>Consolidation</v>
      </c>
      <c r="AT65" s="8">
        <f>IF($A65=SRL!$A65,SRL!P65,"-")</f>
        <v>0</v>
      </c>
      <c r="AU65" s="35">
        <f>IF($A65=SRL!$A65,SRL!Q65,"-")</f>
        <v>0</v>
      </c>
      <c r="AV65" s="1">
        <f>IF($A65=SRL!$A65,SRL!R65,"-")</f>
        <v>0</v>
      </c>
      <c r="AW65" s="1">
        <f>IF($A65=SRL!$A65,SRL!S65,"-")</f>
        <v>0</v>
      </c>
      <c r="AX65" s="8">
        <f>IF($A65=SRL!$A65,SRL!T65,"-")</f>
        <v>0</v>
      </c>
    </row>
    <row r="66" spans="1:50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" t="e">
        <f t="shared" si="12"/>
        <v>#DIV/0!</v>
      </c>
      <c r="O66" s="4" t="e">
        <f t="shared" si="18"/>
        <v>#DIV/0!</v>
      </c>
      <c r="P66" s="1" t="str">
        <f t="shared" ref="P66:P97" si="28">IF(G67&gt;G66,"UP","DOWN")</f>
        <v>DOWN</v>
      </c>
      <c r="Q66" s="2" t="b">
        <f t="shared" ref="Q66:Q97" si="29">IF(M66&gt;L66,TRUE)</f>
        <v>0</v>
      </c>
      <c r="R66" s="2" t="b">
        <f t="shared" ref="R66:R129" si="30">IF(M66&gt;K66, "TRUE")</f>
        <v>0</v>
      </c>
      <c r="S66" s="2" t="b">
        <f t="shared" ref="S66:S97" si="31">IF(M66&gt;J66,TRUE)</f>
        <v>0</v>
      </c>
      <c r="T66" s="2" t="b">
        <f t="shared" ref="T66:T129" si="32">IF(L66&gt;K66,"TRUE")</f>
        <v>0</v>
      </c>
      <c r="U66" s="2" t="b">
        <f t="shared" ref="U66:U97" si="33">IF(L66&gt;J66,TRUE)</f>
        <v>0</v>
      </c>
      <c r="V66" s="2" t="b">
        <f t="shared" ref="V66:V97" si="34">IF(L66&gt;I66,TRUE)</f>
        <v>0</v>
      </c>
      <c r="W66" s="2" t="b">
        <f t="shared" ref="W66:W97" si="35">IF(J66&gt;I66,TRUE)</f>
        <v>0</v>
      </c>
      <c r="X66" s="6" t="b">
        <f t="shared" ref="X66:X97" si="36">IF(J66&gt;H66,TRUE)</f>
        <v>0</v>
      </c>
      <c r="Y66" s="7" t="str">
        <f t="shared" si="13"/>
        <v>BUY</v>
      </c>
      <c r="Z66" s="2" t="str">
        <f t="shared" si="14"/>
        <v>-</v>
      </c>
      <c r="AA66" s="8">
        <f t="shared" ref="AA66:AA129" si="37">IF((OR(Y66="BUY",Z66="SELL")),G66,"-")</f>
        <v>0</v>
      </c>
      <c r="AB66" s="7" t="str">
        <f t="shared" si="15"/>
        <v>BUY</v>
      </c>
      <c r="AC66" s="2" t="str">
        <f t="shared" si="16"/>
        <v>-</v>
      </c>
      <c r="AD66" s="12">
        <f t="shared" ref="AD66:AD129" si="38">IF((OR(AB66="BUY",AC66="SELL")),G66,"-")</f>
        <v>0</v>
      </c>
      <c r="AE66" s="20" t="e">
        <f t="shared" ref="AE66:AE129" si="39">(M66-L66)/L66</f>
        <v>#DIV/0!</v>
      </c>
      <c r="AF66" s="2" t="e">
        <f t="shared" si="19"/>
        <v>#DIV/0!</v>
      </c>
      <c r="AG66" s="2" t="e">
        <f t="shared" si="20"/>
        <v>#DIV/0!</v>
      </c>
      <c r="AH66" s="22">
        <f>IF(RSI!A66=result!A66, RSI!M66, "-")</f>
        <v>100</v>
      </c>
      <c r="AI66" s="28">
        <f t="shared" si="17"/>
        <v>0</v>
      </c>
      <c r="AJ66" s="35">
        <f>IF($A66=SRL!$A66,SRL!F66,"-")</f>
        <v>0</v>
      </c>
      <c r="AK66" s="1">
        <f>IF($A66=SRL!$A66,SRL!G66,"-")</f>
        <v>0</v>
      </c>
      <c r="AL66" s="1">
        <f>IF($A66=SRL!$A66,SRL!H66,"-")</f>
        <v>0</v>
      </c>
      <c r="AM66" s="1">
        <f>IF($A66=SRL!$A66,SRL!I66,"-")</f>
        <v>0</v>
      </c>
      <c r="AN66" s="1">
        <f>IF($A66=SRL!$A66,SRL!J66,"-")</f>
        <v>0</v>
      </c>
      <c r="AO66" s="1">
        <f>IF($A66=SRL!$A66,SRL!K66,"-")</f>
        <v>0</v>
      </c>
      <c r="AP66" s="1">
        <f>IF($A66=SRL!$A66,SRL!L66,"-")</f>
        <v>0</v>
      </c>
      <c r="AQ66" s="1">
        <f>IF($A66=SRL!$A66,SRL!M66,"-")</f>
        <v>0</v>
      </c>
      <c r="AR66" s="25" t="str">
        <f>IF($A66=SRL!$A66,SRL!N66,"-")</f>
        <v>Consolidation</v>
      </c>
      <c r="AS66" s="25" t="str">
        <f>IF($A66=SRL!$A66,SRL!O66,"-")</f>
        <v>Consolidation</v>
      </c>
      <c r="AT66" s="8">
        <f>IF($A66=SRL!$A66,SRL!P66,"-")</f>
        <v>0</v>
      </c>
      <c r="AU66" s="35">
        <f>IF($A66=SRL!$A66,SRL!Q66,"-")</f>
        <v>0</v>
      </c>
      <c r="AV66" s="1">
        <f>IF($A66=SRL!$A66,SRL!R66,"-")</f>
        <v>0</v>
      </c>
      <c r="AW66" s="1">
        <f>IF($A66=SRL!$A66,SRL!S66,"-")</f>
        <v>0</v>
      </c>
      <c r="AX66" s="8">
        <f>IF($A66=SRL!$A66,SRL!T66,"-")</f>
        <v>0</v>
      </c>
    </row>
    <row r="67" spans="1:50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" t="e">
        <f t="shared" ref="N67:N130" si="40">(E67-D67)/D67</f>
        <v>#DIV/0!</v>
      </c>
      <c r="O67" s="4" t="e">
        <f t="shared" si="18"/>
        <v>#DIV/0!</v>
      </c>
      <c r="P67" s="1" t="str">
        <f t="shared" si="28"/>
        <v>DOWN</v>
      </c>
      <c r="Q67" s="2" t="b">
        <f t="shared" si="29"/>
        <v>0</v>
      </c>
      <c r="R67" s="2" t="b">
        <f t="shared" si="30"/>
        <v>0</v>
      </c>
      <c r="S67" s="2" t="b">
        <f t="shared" si="31"/>
        <v>0</v>
      </c>
      <c r="T67" s="2" t="b">
        <f t="shared" si="32"/>
        <v>0</v>
      </c>
      <c r="U67" s="2" t="b">
        <f t="shared" si="33"/>
        <v>0</v>
      </c>
      <c r="V67" s="2" t="b">
        <f t="shared" si="34"/>
        <v>0</v>
      </c>
      <c r="W67" s="2" t="b">
        <f t="shared" si="35"/>
        <v>0</v>
      </c>
      <c r="X67" s="6" t="b">
        <f t="shared" si="36"/>
        <v>0</v>
      </c>
      <c r="Y67" s="7" t="str">
        <f t="shared" ref="Y67:Y130" si="41">IF((AND($Q67=FALSE,$S67=FALSE, $U67=FALSE,$V67=FALSE,$W67=FALSE, $X67=FALSE)),"BUY","-")</f>
        <v>BUY</v>
      </c>
      <c r="Z67" s="2" t="str">
        <f t="shared" ref="Z67:Z130" si="42">IF((AND($Q67=TRUE,$S67=TRUE, $U67=TRUE,$V67=TRUE,$W67=TRUE, $X67=TRUE)),"SELL","-")</f>
        <v>-</v>
      </c>
      <c r="AA67" s="8">
        <f t="shared" si="37"/>
        <v>0</v>
      </c>
      <c r="AB67" s="7" t="str">
        <f t="shared" ref="AB67:AB130" si="43">IF((AND(Q67=FALSE, R67=FALSE,T67=FALSE)),"BUY","-")</f>
        <v>BUY</v>
      </c>
      <c r="AC67" s="2" t="str">
        <f t="shared" ref="AC67:AC130" si="44">IF((AND($Q67&lt;&gt;FALSE,$R67&lt;&gt;FALSE,$T67&lt;&gt;FALSE)),"SELL","-")</f>
        <v>-</v>
      </c>
      <c r="AD67" s="12">
        <f t="shared" si="38"/>
        <v>0</v>
      </c>
      <c r="AE67" s="20" t="e">
        <f t="shared" si="39"/>
        <v>#DIV/0!</v>
      </c>
      <c r="AF67" s="2" t="e">
        <f t="shared" si="19"/>
        <v>#DIV/0!</v>
      </c>
      <c r="AG67" s="2" t="e">
        <f t="shared" si="20"/>
        <v>#DIV/0!</v>
      </c>
      <c r="AH67" s="22">
        <f>IF(RSI!A67=result!A67, RSI!M67, "-")</f>
        <v>100</v>
      </c>
      <c r="AI67" s="28">
        <f t="shared" ref="AI67:AI130" si="45">E67</f>
        <v>0</v>
      </c>
      <c r="AJ67" s="35">
        <f>IF($A67=SRL!$A67,SRL!F67,"-")</f>
        <v>0</v>
      </c>
      <c r="AK67" s="1">
        <f>IF($A67=SRL!$A67,SRL!G67,"-")</f>
        <v>0</v>
      </c>
      <c r="AL67" s="1">
        <f>IF($A67=SRL!$A67,SRL!H67,"-")</f>
        <v>0</v>
      </c>
      <c r="AM67" s="1">
        <f>IF($A67=SRL!$A67,SRL!I67,"-")</f>
        <v>0</v>
      </c>
      <c r="AN67" s="1">
        <f>IF($A67=SRL!$A67,SRL!J67,"-")</f>
        <v>0</v>
      </c>
      <c r="AO67" s="1">
        <f>IF($A67=SRL!$A67,SRL!K67,"-")</f>
        <v>0</v>
      </c>
      <c r="AP67" s="1">
        <f>IF($A67=SRL!$A67,SRL!L67,"-")</f>
        <v>0</v>
      </c>
      <c r="AQ67" s="1">
        <f>IF($A67=SRL!$A67,SRL!M67,"-")</f>
        <v>0</v>
      </c>
      <c r="AR67" s="25" t="str">
        <f>IF($A67=SRL!$A67,SRL!N67,"-")</f>
        <v>Consolidation</v>
      </c>
      <c r="AS67" s="25" t="str">
        <f>IF($A67=SRL!$A67,SRL!O67,"-")</f>
        <v>Consolidation</v>
      </c>
      <c r="AT67" s="8">
        <f>IF($A67=SRL!$A67,SRL!P67,"-")</f>
        <v>0</v>
      </c>
      <c r="AU67" s="35">
        <f>IF($A67=SRL!$A67,SRL!Q67,"-")</f>
        <v>0</v>
      </c>
      <c r="AV67" s="1">
        <f>IF($A67=SRL!$A67,SRL!R67,"-")</f>
        <v>0</v>
      </c>
      <c r="AW67" s="1">
        <f>IF($A67=SRL!$A67,SRL!S67,"-")</f>
        <v>0</v>
      </c>
      <c r="AX67" s="8">
        <f>IF($A67=SRL!$A67,SRL!T67,"-")</f>
        <v>0</v>
      </c>
    </row>
    <row r="68" spans="1:50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" t="e">
        <f t="shared" si="40"/>
        <v>#DIV/0!</v>
      </c>
      <c r="O68" s="4" t="e">
        <f t="shared" ref="O68:O131" si="46">(E68-E67)/E67</f>
        <v>#DIV/0!</v>
      </c>
      <c r="P68" s="1" t="str">
        <f t="shared" si="28"/>
        <v>DOWN</v>
      </c>
      <c r="Q68" s="2" t="b">
        <f t="shared" si="29"/>
        <v>0</v>
      </c>
      <c r="R68" s="2" t="b">
        <f t="shared" si="30"/>
        <v>0</v>
      </c>
      <c r="S68" s="2" t="b">
        <f t="shared" si="31"/>
        <v>0</v>
      </c>
      <c r="T68" s="2" t="b">
        <f t="shared" si="32"/>
        <v>0</v>
      </c>
      <c r="U68" s="2" t="b">
        <f t="shared" si="33"/>
        <v>0</v>
      </c>
      <c r="V68" s="2" t="b">
        <f t="shared" si="34"/>
        <v>0</v>
      </c>
      <c r="W68" s="2" t="b">
        <f t="shared" si="35"/>
        <v>0</v>
      </c>
      <c r="X68" s="6" t="b">
        <f t="shared" si="36"/>
        <v>0</v>
      </c>
      <c r="Y68" s="7" t="str">
        <f t="shared" si="41"/>
        <v>BUY</v>
      </c>
      <c r="Z68" s="2" t="str">
        <f t="shared" si="42"/>
        <v>-</v>
      </c>
      <c r="AA68" s="8">
        <f t="shared" si="37"/>
        <v>0</v>
      </c>
      <c r="AB68" s="7" t="str">
        <f t="shared" si="43"/>
        <v>BUY</v>
      </c>
      <c r="AC68" s="2" t="str">
        <f t="shared" si="44"/>
        <v>-</v>
      </c>
      <c r="AD68" s="12">
        <f t="shared" si="38"/>
        <v>0</v>
      </c>
      <c r="AE68" s="20" t="e">
        <f t="shared" si="39"/>
        <v>#DIV/0!</v>
      </c>
      <c r="AF68" s="2" t="e">
        <f t="shared" si="19"/>
        <v>#DIV/0!</v>
      </c>
      <c r="AG68" s="2" t="e">
        <f t="shared" si="20"/>
        <v>#DIV/0!</v>
      </c>
      <c r="AH68" s="22">
        <f>IF(RSI!A68=result!A68, RSI!M68, "-")</f>
        <v>100</v>
      </c>
      <c r="AI68" s="28">
        <f t="shared" si="45"/>
        <v>0</v>
      </c>
      <c r="AJ68" s="35">
        <f>IF($A68=SRL!$A68,SRL!F68,"-")</f>
        <v>0</v>
      </c>
      <c r="AK68" s="1">
        <f>IF($A68=SRL!$A68,SRL!G68,"-")</f>
        <v>0</v>
      </c>
      <c r="AL68" s="1">
        <f>IF($A68=SRL!$A68,SRL!H68,"-")</f>
        <v>0</v>
      </c>
      <c r="AM68" s="1">
        <f>IF($A68=SRL!$A68,SRL!I68,"-")</f>
        <v>0</v>
      </c>
      <c r="AN68" s="1">
        <f>IF($A68=SRL!$A68,SRL!J68,"-")</f>
        <v>0</v>
      </c>
      <c r="AO68" s="1">
        <f>IF($A68=SRL!$A68,SRL!K68,"-")</f>
        <v>0</v>
      </c>
      <c r="AP68" s="1">
        <f>IF($A68=SRL!$A68,SRL!L68,"-")</f>
        <v>0</v>
      </c>
      <c r="AQ68" s="1">
        <f>IF($A68=SRL!$A68,SRL!M68,"-")</f>
        <v>0</v>
      </c>
      <c r="AR68" s="25" t="str">
        <f>IF($A68=SRL!$A68,SRL!N68,"-")</f>
        <v>Consolidation</v>
      </c>
      <c r="AS68" s="25" t="str">
        <f>IF($A68=SRL!$A68,SRL!O68,"-")</f>
        <v>Consolidation</v>
      </c>
      <c r="AT68" s="8">
        <f>IF($A68=SRL!$A68,SRL!P68,"-")</f>
        <v>0</v>
      </c>
      <c r="AU68" s="35">
        <f>IF($A68=SRL!$A68,SRL!Q68,"-")</f>
        <v>0</v>
      </c>
      <c r="AV68" s="1">
        <f>IF($A68=SRL!$A68,SRL!R68,"-")</f>
        <v>0</v>
      </c>
      <c r="AW68" s="1">
        <f>IF($A68=SRL!$A68,SRL!S68,"-")</f>
        <v>0</v>
      </c>
      <c r="AX68" s="8">
        <f>IF($A68=SRL!$A68,SRL!T68,"-")</f>
        <v>0</v>
      </c>
    </row>
    <row r="69" spans="1:50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" t="e">
        <f t="shared" si="40"/>
        <v>#DIV/0!</v>
      </c>
      <c r="O69" s="4" t="e">
        <f t="shared" si="46"/>
        <v>#DIV/0!</v>
      </c>
      <c r="P69" s="1" t="str">
        <f t="shared" si="28"/>
        <v>DOWN</v>
      </c>
      <c r="Q69" s="2" t="b">
        <f t="shared" si="29"/>
        <v>0</v>
      </c>
      <c r="R69" s="2" t="b">
        <f t="shared" si="30"/>
        <v>0</v>
      </c>
      <c r="S69" s="2" t="b">
        <f t="shared" si="31"/>
        <v>0</v>
      </c>
      <c r="T69" s="2" t="b">
        <f t="shared" si="32"/>
        <v>0</v>
      </c>
      <c r="U69" s="2" t="b">
        <f t="shared" si="33"/>
        <v>0</v>
      </c>
      <c r="V69" s="2" t="b">
        <f t="shared" si="34"/>
        <v>0</v>
      </c>
      <c r="W69" s="2" t="b">
        <f t="shared" si="35"/>
        <v>0</v>
      </c>
      <c r="X69" s="6" t="b">
        <f t="shared" si="36"/>
        <v>0</v>
      </c>
      <c r="Y69" s="7" t="str">
        <f t="shared" si="41"/>
        <v>BUY</v>
      </c>
      <c r="Z69" s="2" t="str">
        <f t="shared" si="42"/>
        <v>-</v>
      </c>
      <c r="AA69" s="8">
        <f t="shared" si="37"/>
        <v>0</v>
      </c>
      <c r="AB69" s="7" t="str">
        <f t="shared" si="43"/>
        <v>BUY</v>
      </c>
      <c r="AC69" s="2" t="str">
        <f t="shared" si="44"/>
        <v>-</v>
      </c>
      <c r="AD69" s="12">
        <f t="shared" si="38"/>
        <v>0</v>
      </c>
      <c r="AE69" s="20" t="e">
        <f t="shared" si="39"/>
        <v>#DIV/0!</v>
      </c>
      <c r="AF69" s="2" t="e">
        <f t="shared" ref="AF69:AF132" si="47">IF((AND($O67&lt;0,$O68&lt;0,$O69&lt;0)),"Reversal_2","-")</f>
        <v>#DIV/0!</v>
      </c>
      <c r="AG69" s="2" t="e">
        <f t="shared" ref="AG69:AG132" si="48">IF((AND(($O67+$O68+$O69)/3&gt;0.025)),"Reversal_3","-")</f>
        <v>#DIV/0!</v>
      </c>
      <c r="AH69" s="22">
        <f>IF(RSI!A69=result!A69, RSI!M69, "-")</f>
        <v>100</v>
      </c>
      <c r="AI69" s="28">
        <f t="shared" si="45"/>
        <v>0</v>
      </c>
      <c r="AJ69" s="35">
        <f>IF($A69=SRL!$A69,SRL!F69,"-")</f>
        <v>0</v>
      </c>
      <c r="AK69" s="1">
        <f>IF($A69=SRL!$A69,SRL!G69,"-")</f>
        <v>0</v>
      </c>
      <c r="AL69" s="1">
        <f>IF($A69=SRL!$A69,SRL!H69,"-")</f>
        <v>0</v>
      </c>
      <c r="AM69" s="1">
        <f>IF($A69=SRL!$A69,SRL!I69,"-")</f>
        <v>0</v>
      </c>
      <c r="AN69" s="1">
        <f>IF($A69=SRL!$A69,SRL!J69,"-")</f>
        <v>0</v>
      </c>
      <c r="AO69" s="1">
        <f>IF($A69=SRL!$A69,SRL!K69,"-")</f>
        <v>0</v>
      </c>
      <c r="AP69" s="1">
        <f>IF($A69=SRL!$A69,SRL!L69,"-")</f>
        <v>0</v>
      </c>
      <c r="AQ69" s="1">
        <f>IF($A69=SRL!$A69,SRL!M69,"-")</f>
        <v>0</v>
      </c>
      <c r="AR69" s="25" t="str">
        <f>IF($A69=SRL!$A69,SRL!N69,"-")</f>
        <v>Consolidation</v>
      </c>
      <c r="AS69" s="25" t="str">
        <f>IF($A69=SRL!$A69,SRL!O69,"-")</f>
        <v>Consolidation</v>
      </c>
      <c r="AT69" s="8">
        <f>IF($A69=SRL!$A69,SRL!P69,"-")</f>
        <v>0</v>
      </c>
      <c r="AU69" s="35">
        <f>IF($A69=SRL!$A69,SRL!Q69,"-")</f>
        <v>0</v>
      </c>
      <c r="AV69" s="1">
        <f>IF($A69=SRL!$A69,SRL!R69,"-")</f>
        <v>0</v>
      </c>
      <c r="AW69" s="1">
        <f>IF($A69=SRL!$A69,SRL!S69,"-")</f>
        <v>0</v>
      </c>
      <c r="AX69" s="8">
        <f>IF($A69=SRL!$A69,SRL!T69,"-")</f>
        <v>0</v>
      </c>
    </row>
    <row r="70" spans="1:50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" t="e">
        <f t="shared" si="40"/>
        <v>#DIV/0!</v>
      </c>
      <c r="O70" s="4" t="e">
        <f t="shared" si="46"/>
        <v>#DIV/0!</v>
      </c>
      <c r="P70" s="1" t="str">
        <f t="shared" si="28"/>
        <v>DOWN</v>
      </c>
      <c r="Q70" s="2" t="b">
        <f t="shared" si="29"/>
        <v>0</v>
      </c>
      <c r="R70" s="2" t="b">
        <f t="shared" si="30"/>
        <v>0</v>
      </c>
      <c r="S70" s="2" t="b">
        <f t="shared" si="31"/>
        <v>0</v>
      </c>
      <c r="T70" s="2" t="b">
        <f t="shared" si="32"/>
        <v>0</v>
      </c>
      <c r="U70" s="2" t="b">
        <f t="shared" si="33"/>
        <v>0</v>
      </c>
      <c r="V70" s="2" t="b">
        <f t="shared" si="34"/>
        <v>0</v>
      </c>
      <c r="W70" s="2" t="b">
        <f t="shared" si="35"/>
        <v>0</v>
      </c>
      <c r="X70" s="6" t="b">
        <f t="shared" si="36"/>
        <v>0</v>
      </c>
      <c r="Y70" s="7" t="str">
        <f t="shared" si="41"/>
        <v>BUY</v>
      </c>
      <c r="Z70" s="2" t="str">
        <f t="shared" si="42"/>
        <v>-</v>
      </c>
      <c r="AA70" s="8">
        <f t="shared" si="37"/>
        <v>0</v>
      </c>
      <c r="AB70" s="7" t="str">
        <f t="shared" si="43"/>
        <v>BUY</v>
      </c>
      <c r="AC70" s="2" t="str">
        <f t="shared" si="44"/>
        <v>-</v>
      </c>
      <c r="AD70" s="12">
        <f t="shared" si="38"/>
        <v>0</v>
      </c>
      <c r="AE70" s="20" t="e">
        <f t="shared" si="39"/>
        <v>#DIV/0!</v>
      </c>
      <c r="AF70" s="2" t="e">
        <f t="shared" si="47"/>
        <v>#DIV/0!</v>
      </c>
      <c r="AG70" s="2" t="e">
        <f t="shared" si="48"/>
        <v>#DIV/0!</v>
      </c>
      <c r="AH70" s="22">
        <f>IF(RSI!A70=result!A70, RSI!M70, "-")</f>
        <v>100</v>
      </c>
      <c r="AI70" s="28">
        <f t="shared" si="45"/>
        <v>0</v>
      </c>
      <c r="AJ70" s="35">
        <f>IF($A70=SRL!$A70,SRL!F70,"-")</f>
        <v>0</v>
      </c>
      <c r="AK70" s="1">
        <f>IF($A70=SRL!$A70,SRL!G70,"-")</f>
        <v>0</v>
      </c>
      <c r="AL70" s="1">
        <f>IF($A70=SRL!$A70,SRL!H70,"-")</f>
        <v>0</v>
      </c>
      <c r="AM70" s="1">
        <f>IF($A70=SRL!$A70,SRL!I70,"-")</f>
        <v>0</v>
      </c>
      <c r="AN70" s="1">
        <f>IF($A70=SRL!$A70,SRL!J70,"-")</f>
        <v>0</v>
      </c>
      <c r="AO70" s="1">
        <f>IF($A70=SRL!$A70,SRL!K70,"-")</f>
        <v>0</v>
      </c>
      <c r="AP70" s="1">
        <f>IF($A70=SRL!$A70,SRL!L70,"-")</f>
        <v>0</v>
      </c>
      <c r="AQ70" s="1">
        <f>IF($A70=SRL!$A70,SRL!M70,"-")</f>
        <v>0</v>
      </c>
      <c r="AR70" s="25" t="str">
        <f>IF($A70=SRL!$A70,SRL!N70,"-")</f>
        <v>Consolidation</v>
      </c>
      <c r="AS70" s="25" t="str">
        <f>IF($A70=SRL!$A70,SRL!O70,"-")</f>
        <v>Consolidation</v>
      </c>
      <c r="AT70" s="8">
        <f>IF($A70=SRL!$A70,SRL!P70,"-")</f>
        <v>0</v>
      </c>
      <c r="AU70" s="35">
        <f>IF($A70=SRL!$A70,SRL!Q70,"-")</f>
        <v>0</v>
      </c>
      <c r="AV70" s="1">
        <f>IF($A70=SRL!$A70,SRL!R70,"-")</f>
        <v>0</v>
      </c>
      <c r="AW70" s="1">
        <f>IF($A70=SRL!$A70,SRL!S70,"-")</f>
        <v>0</v>
      </c>
      <c r="AX70" s="8">
        <f>IF($A70=SRL!$A70,SRL!T70,"-")</f>
        <v>0</v>
      </c>
    </row>
    <row r="71" spans="1:50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" t="e">
        <f t="shared" si="40"/>
        <v>#DIV/0!</v>
      </c>
      <c r="O71" s="4" t="e">
        <f t="shared" si="46"/>
        <v>#DIV/0!</v>
      </c>
      <c r="P71" s="1" t="str">
        <f t="shared" si="28"/>
        <v>DOWN</v>
      </c>
      <c r="Q71" s="2" t="b">
        <f t="shared" si="29"/>
        <v>0</v>
      </c>
      <c r="R71" s="2" t="b">
        <f t="shared" si="30"/>
        <v>0</v>
      </c>
      <c r="S71" s="2" t="b">
        <f t="shared" si="31"/>
        <v>0</v>
      </c>
      <c r="T71" s="2" t="b">
        <f t="shared" si="32"/>
        <v>0</v>
      </c>
      <c r="U71" s="2" t="b">
        <f t="shared" si="33"/>
        <v>0</v>
      </c>
      <c r="V71" s="2" t="b">
        <f t="shared" si="34"/>
        <v>0</v>
      </c>
      <c r="W71" s="2" t="b">
        <f t="shared" si="35"/>
        <v>0</v>
      </c>
      <c r="X71" s="6" t="b">
        <f t="shared" si="36"/>
        <v>0</v>
      </c>
      <c r="Y71" s="7" t="str">
        <f t="shared" si="41"/>
        <v>BUY</v>
      </c>
      <c r="Z71" s="2" t="str">
        <f t="shared" si="42"/>
        <v>-</v>
      </c>
      <c r="AA71" s="8">
        <f t="shared" si="37"/>
        <v>0</v>
      </c>
      <c r="AB71" s="7" t="str">
        <f t="shared" si="43"/>
        <v>BUY</v>
      </c>
      <c r="AC71" s="2" t="str">
        <f t="shared" si="44"/>
        <v>-</v>
      </c>
      <c r="AD71" s="12">
        <f t="shared" si="38"/>
        <v>0</v>
      </c>
      <c r="AE71" s="20" t="e">
        <f t="shared" si="39"/>
        <v>#DIV/0!</v>
      </c>
      <c r="AF71" s="2" t="e">
        <f t="shared" si="47"/>
        <v>#DIV/0!</v>
      </c>
      <c r="AG71" s="2" t="e">
        <f t="shared" si="48"/>
        <v>#DIV/0!</v>
      </c>
      <c r="AH71" s="22">
        <f>IF(RSI!A71=result!A71, RSI!M71, "-")</f>
        <v>100</v>
      </c>
      <c r="AI71" s="28">
        <f t="shared" si="45"/>
        <v>0</v>
      </c>
      <c r="AJ71" s="35">
        <f>IF($A71=SRL!$A71,SRL!F71,"-")</f>
        <v>0</v>
      </c>
      <c r="AK71" s="1">
        <f>IF($A71=SRL!$A71,SRL!G71,"-")</f>
        <v>0</v>
      </c>
      <c r="AL71" s="1">
        <f>IF($A71=SRL!$A71,SRL!H71,"-")</f>
        <v>0</v>
      </c>
      <c r="AM71" s="1">
        <f>IF($A71=SRL!$A71,SRL!I71,"-")</f>
        <v>0</v>
      </c>
      <c r="AN71" s="1">
        <f>IF($A71=SRL!$A71,SRL!J71,"-")</f>
        <v>0</v>
      </c>
      <c r="AO71" s="1">
        <f>IF($A71=SRL!$A71,SRL!K71,"-")</f>
        <v>0</v>
      </c>
      <c r="AP71" s="1">
        <f>IF($A71=SRL!$A71,SRL!L71,"-")</f>
        <v>0</v>
      </c>
      <c r="AQ71" s="1">
        <f>IF($A71=SRL!$A71,SRL!M71,"-")</f>
        <v>0</v>
      </c>
      <c r="AR71" s="25" t="str">
        <f>IF($A71=SRL!$A71,SRL!N71,"-")</f>
        <v>Consolidation</v>
      </c>
      <c r="AS71" s="25" t="str">
        <f>IF($A71=SRL!$A71,SRL!O71,"-")</f>
        <v>Consolidation</v>
      </c>
      <c r="AT71" s="8">
        <f>IF($A71=SRL!$A71,SRL!P71,"-")</f>
        <v>0</v>
      </c>
      <c r="AU71" s="35">
        <f>IF($A71=SRL!$A71,SRL!Q71,"-")</f>
        <v>0</v>
      </c>
      <c r="AV71" s="1">
        <f>IF($A71=SRL!$A71,SRL!R71,"-")</f>
        <v>0</v>
      </c>
      <c r="AW71" s="1">
        <f>IF($A71=SRL!$A71,SRL!S71,"-")</f>
        <v>0</v>
      </c>
      <c r="AX71" s="8">
        <f>IF($A71=SRL!$A71,SRL!T71,"-")</f>
        <v>0</v>
      </c>
    </row>
    <row r="72" spans="1:50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" t="e">
        <f t="shared" si="40"/>
        <v>#DIV/0!</v>
      </c>
      <c r="O72" s="4" t="e">
        <f t="shared" si="46"/>
        <v>#DIV/0!</v>
      </c>
      <c r="P72" s="1" t="str">
        <f t="shared" si="28"/>
        <v>DOWN</v>
      </c>
      <c r="Q72" s="2" t="b">
        <f t="shared" si="29"/>
        <v>0</v>
      </c>
      <c r="R72" s="2" t="b">
        <f t="shared" si="30"/>
        <v>0</v>
      </c>
      <c r="S72" s="2" t="b">
        <f t="shared" si="31"/>
        <v>0</v>
      </c>
      <c r="T72" s="2" t="b">
        <f t="shared" si="32"/>
        <v>0</v>
      </c>
      <c r="U72" s="2" t="b">
        <f t="shared" si="33"/>
        <v>0</v>
      </c>
      <c r="V72" s="2" t="b">
        <f t="shared" si="34"/>
        <v>0</v>
      </c>
      <c r="W72" s="2" t="b">
        <f t="shared" si="35"/>
        <v>0</v>
      </c>
      <c r="X72" s="6" t="b">
        <f t="shared" si="36"/>
        <v>0</v>
      </c>
      <c r="Y72" s="7" t="str">
        <f t="shared" si="41"/>
        <v>BUY</v>
      </c>
      <c r="Z72" s="2" t="str">
        <f t="shared" si="42"/>
        <v>-</v>
      </c>
      <c r="AA72" s="8">
        <f t="shared" si="37"/>
        <v>0</v>
      </c>
      <c r="AB72" s="7" t="str">
        <f t="shared" si="43"/>
        <v>BUY</v>
      </c>
      <c r="AC72" s="2" t="str">
        <f t="shared" si="44"/>
        <v>-</v>
      </c>
      <c r="AD72" s="12">
        <f t="shared" si="38"/>
        <v>0</v>
      </c>
      <c r="AE72" s="20" t="e">
        <f t="shared" si="39"/>
        <v>#DIV/0!</v>
      </c>
      <c r="AF72" s="2" t="e">
        <f t="shared" si="47"/>
        <v>#DIV/0!</v>
      </c>
      <c r="AG72" s="2" t="e">
        <f t="shared" si="48"/>
        <v>#DIV/0!</v>
      </c>
      <c r="AH72" s="22">
        <f>IF(RSI!A72=result!A72, RSI!M72, "-")</f>
        <v>100</v>
      </c>
      <c r="AI72" s="28">
        <f t="shared" si="45"/>
        <v>0</v>
      </c>
      <c r="AJ72" s="35">
        <f>IF($A72=SRL!$A72,SRL!F72,"-")</f>
        <v>0</v>
      </c>
      <c r="AK72" s="1">
        <f>IF($A72=SRL!$A72,SRL!G72,"-")</f>
        <v>0</v>
      </c>
      <c r="AL72" s="1">
        <f>IF($A72=SRL!$A72,SRL!H72,"-")</f>
        <v>0</v>
      </c>
      <c r="AM72" s="1">
        <f>IF($A72=SRL!$A72,SRL!I72,"-")</f>
        <v>0</v>
      </c>
      <c r="AN72" s="1">
        <f>IF($A72=SRL!$A72,SRL!J72,"-")</f>
        <v>0</v>
      </c>
      <c r="AO72" s="1">
        <f>IF($A72=SRL!$A72,SRL!K72,"-")</f>
        <v>0</v>
      </c>
      <c r="AP72" s="1">
        <f>IF($A72=SRL!$A72,SRL!L72,"-")</f>
        <v>0</v>
      </c>
      <c r="AQ72" s="1">
        <f>IF($A72=SRL!$A72,SRL!M72,"-")</f>
        <v>0</v>
      </c>
      <c r="AR72" s="25" t="str">
        <f>IF($A72=SRL!$A72,SRL!N72,"-")</f>
        <v>Consolidation</v>
      </c>
      <c r="AS72" s="25" t="str">
        <f>IF($A72=SRL!$A72,SRL!O72,"-")</f>
        <v>Consolidation</v>
      </c>
      <c r="AT72" s="8">
        <f>IF($A72=SRL!$A72,SRL!P72,"-")</f>
        <v>0</v>
      </c>
      <c r="AU72" s="35">
        <f>IF($A72=SRL!$A72,SRL!Q72,"-")</f>
        <v>0</v>
      </c>
      <c r="AV72" s="1">
        <f>IF($A72=SRL!$A72,SRL!R72,"-")</f>
        <v>0</v>
      </c>
      <c r="AW72" s="1">
        <f>IF($A72=SRL!$A72,SRL!S72,"-")</f>
        <v>0</v>
      </c>
      <c r="AX72" s="8">
        <f>IF($A72=SRL!$A72,SRL!T72,"-")</f>
        <v>0</v>
      </c>
    </row>
    <row r="73" spans="1:50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" t="e">
        <f t="shared" si="40"/>
        <v>#DIV/0!</v>
      </c>
      <c r="O73" s="4" t="e">
        <f t="shared" si="46"/>
        <v>#DIV/0!</v>
      </c>
      <c r="P73" s="1" t="str">
        <f t="shared" si="28"/>
        <v>DOWN</v>
      </c>
      <c r="Q73" s="2" t="b">
        <f t="shared" si="29"/>
        <v>0</v>
      </c>
      <c r="R73" s="2" t="b">
        <f t="shared" si="30"/>
        <v>0</v>
      </c>
      <c r="S73" s="2" t="b">
        <f t="shared" si="31"/>
        <v>0</v>
      </c>
      <c r="T73" s="2" t="b">
        <f t="shared" si="32"/>
        <v>0</v>
      </c>
      <c r="U73" s="2" t="b">
        <f t="shared" si="33"/>
        <v>0</v>
      </c>
      <c r="V73" s="2" t="b">
        <f t="shared" si="34"/>
        <v>0</v>
      </c>
      <c r="W73" s="2" t="b">
        <f t="shared" si="35"/>
        <v>0</v>
      </c>
      <c r="X73" s="6" t="b">
        <f t="shared" si="36"/>
        <v>0</v>
      </c>
      <c r="Y73" s="7" t="str">
        <f t="shared" si="41"/>
        <v>BUY</v>
      </c>
      <c r="Z73" s="2" t="str">
        <f t="shared" si="42"/>
        <v>-</v>
      </c>
      <c r="AA73" s="8">
        <f t="shared" si="37"/>
        <v>0</v>
      </c>
      <c r="AB73" s="7" t="str">
        <f t="shared" si="43"/>
        <v>BUY</v>
      </c>
      <c r="AC73" s="2" t="str">
        <f t="shared" si="44"/>
        <v>-</v>
      </c>
      <c r="AD73" s="12">
        <f t="shared" si="38"/>
        <v>0</v>
      </c>
      <c r="AE73" s="20" t="e">
        <f t="shared" si="39"/>
        <v>#DIV/0!</v>
      </c>
      <c r="AF73" s="2" t="e">
        <f t="shared" si="47"/>
        <v>#DIV/0!</v>
      </c>
      <c r="AG73" s="2" t="e">
        <f t="shared" si="48"/>
        <v>#DIV/0!</v>
      </c>
      <c r="AH73" s="22">
        <f>IF(RSI!A73=result!A73, RSI!M73, "-")</f>
        <v>100</v>
      </c>
      <c r="AI73" s="28">
        <f t="shared" si="45"/>
        <v>0</v>
      </c>
      <c r="AJ73" s="35">
        <f>IF($A73=SRL!$A73,SRL!F73,"-")</f>
        <v>0</v>
      </c>
      <c r="AK73" s="1">
        <f>IF($A73=SRL!$A73,SRL!G73,"-")</f>
        <v>0</v>
      </c>
      <c r="AL73" s="1">
        <f>IF($A73=SRL!$A73,SRL!H73,"-")</f>
        <v>0</v>
      </c>
      <c r="AM73" s="1">
        <f>IF($A73=SRL!$A73,SRL!I73,"-")</f>
        <v>0</v>
      </c>
      <c r="AN73" s="1">
        <f>IF($A73=SRL!$A73,SRL!J73,"-")</f>
        <v>0</v>
      </c>
      <c r="AO73" s="1">
        <f>IF($A73=SRL!$A73,SRL!K73,"-")</f>
        <v>0</v>
      </c>
      <c r="AP73" s="1">
        <f>IF($A73=SRL!$A73,SRL!L73,"-")</f>
        <v>0</v>
      </c>
      <c r="AQ73" s="1">
        <f>IF($A73=SRL!$A73,SRL!M73,"-")</f>
        <v>0</v>
      </c>
      <c r="AR73" s="25" t="str">
        <f>IF($A73=SRL!$A73,SRL!N73,"-")</f>
        <v>Consolidation</v>
      </c>
      <c r="AS73" s="25" t="str">
        <f>IF($A73=SRL!$A73,SRL!O73,"-")</f>
        <v>Consolidation</v>
      </c>
      <c r="AT73" s="8">
        <f>IF($A73=SRL!$A73,SRL!P73,"-")</f>
        <v>0</v>
      </c>
      <c r="AU73" s="35">
        <f>IF($A73=SRL!$A73,SRL!Q73,"-")</f>
        <v>0</v>
      </c>
      <c r="AV73" s="1">
        <f>IF($A73=SRL!$A73,SRL!R73,"-")</f>
        <v>0</v>
      </c>
      <c r="AW73" s="1">
        <f>IF($A73=SRL!$A73,SRL!S73,"-")</f>
        <v>0</v>
      </c>
      <c r="AX73" s="8">
        <f>IF($A73=SRL!$A73,SRL!T73,"-")</f>
        <v>0</v>
      </c>
    </row>
    <row r="74" spans="1:50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" t="e">
        <f t="shared" si="40"/>
        <v>#DIV/0!</v>
      </c>
      <c r="O74" s="4" t="e">
        <f t="shared" si="46"/>
        <v>#DIV/0!</v>
      </c>
      <c r="P74" s="1" t="str">
        <f t="shared" si="28"/>
        <v>DOWN</v>
      </c>
      <c r="Q74" s="2" t="b">
        <f t="shared" si="29"/>
        <v>0</v>
      </c>
      <c r="R74" s="2" t="b">
        <f t="shared" si="30"/>
        <v>0</v>
      </c>
      <c r="S74" s="2" t="b">
        <f t="shared" si="31"/>
        <v>0</v>
      </c>
      <c r="T74" s="2" t="b">
        <f t="shared" si="32"/>
        <v>0</v>
      </c>
      <c r="U74" s="2" t="b">
        <f t="shared" si="33"/>
        <v>0</v>
      </c>
      <c r="V74" s="2" t="b">
        <f t="shared" si="34"/>
        <v>0</v>
      </c>
      <c r="W74" s="2" t="b">
        <f t="shared" si="35"/>
        <v>0</v>
      </c>
      <c r="X74" s="6" t="b">
        <f t="shared" si="36"/>
        <v>0</v>
      </c>
      <c r="Y74" s="7" t="str">
        <f t="shared" si="41"/>
        <v>BUY</v>
      </c>
      <c r="Z74" s="2" t="str">
        <f t="shared" si="42"/>
        <v>-</v>
      </c>
      <c r="AA74" s="8">
        <f t="shared" si="37"/>
        <v>0</v>
      </c>
      <c r="AB74" s="7" t="str">
        <f t="shared" si="43"/>
        <v>BUY</v>
      </c>
      <c r="AC74" s="2" t="str">
        <f t="shared" si="44"/>
        <v>-</v>
      </c>
      <c r="AD74" s="12">
        <f t="shared" si="38"/>
        <v>0</v>
      </c>
      <c r="AE74" s="20" t="e">
        <f t="shared" si="39"/>
        <v>#DIV/0!</v>
      </c>
      <c r="AF74" s="2" t="e">
        <f t="shared" si="47"/>
        <v>#DIV/0!</v>
      </c>
      <c r="AG74" s="2" t="e">
        <f t="shared" si="48"/>
        <v>#DIV/0!</v>
      </c>
      <c r="AH74" s="22">
        <f>IF(RSI!A74=result!A74, RSI!M74, "-")</f>
        <v>100</v>
      </c>
      <c r="AI74" s="28">
        <f t="shared" si="45"/>
        <v>0</v>
      </c>
      <c r="AJ74" s="35">
        <f>IF($A74=SRL!$A74,SRL!F74,"-")</f>
        <v>0</v>
      </c>
      <c r="AK74" s="1">
        <f>IF($A74=SRL!$A74,SRL!G74,"-")</f>
        <v>0</v>
      </c>
      <c r="AL74" s="1">
        <f>IF($A74=SRL!$A74,SRL!H74,"-")</f>
        <v>0</v>
      </c>
      <c r="AM74" s="1">
        <f>IF($A74=SRL!$A74,SRL!I74,"-")</f>
        <v>0</v>
      </c>
      <c r="AN74" s="1">
        <f>IF($A74=SRL!$A74,SRL!J74,"-")</f>
        <v>0</v>
      </c>
      <c r="AO74" s="1">
        <f>IF($A74=SRL!$A74,SRL!K74,"-")</f>
        <v>0</v>
      </c>
      <c r="AP74" s="1">
        <f>IF($A74=SRL!$A74,SRL!L74,"-")</f>
        <v>0</v>
      </c>
      <c r="AQ74" s="1">
        <f>IF($A74=SRL!$A74,SRL!M74,"-")</f>
        <v>0</v>
      </c>
      <c r="AR74" s="25" t="str">
        <f>IF($A74=SRL!$A74,SRL!N74,"-")</f>
        <v>Consolidation</v>
      </c>
      <c r="AS74" s="25" t="str">
        <f>IF($A74=SRL!$A74,SRL!O74,"-")</f>
        <v>Consolidation</v>
      </c>
      <c r="AT74" s="8">
        <f>IF($A74=SRL!$A74,SRL!P74,"-")</f>
        <v>0</v>
      </c>
      <c r="AU74" s="35">
        <f>IF($A74=SRL!$A74,SRL!Q74,"-")</f>
        <v>0</v>
      </c>
      <c r="AV74" s="1">
        <f>IF($A74=SRL!$A74,SRL!R74,"-")</f>
        <v>0</v>
      </c>
      <c r="AW74" s="1">
        <f>IF($A74=SRL!$A74,SRL!S74,"-")</f>
        <v>0</v>
      </c>
      <c r="AX74" s="8">
        <f>IF($A74=SRL!$A74,SRL!T74,"-")</f>
        <v>0</v>
      </c>
    </row>
    <row r="75" spans="1:50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" t="e">
        <f t="shared" si="40"/>
        <v>#DIV/0!</v>
      </c>
      <c r="O75" s="4" t="e">
        <f t="shared" si="46"/>
        <v>#DIV/0!</v>
      </c>
      <c r="P75" s="1" t="str">
        <f t="shared" si="28"/>
        <v>DOWN</v>
      </c>
      <c r="Q75" s="2" t="b">
        <f t="shared" si="29"/>
        <v>0</v>
      </c>
      <c r="R75" s="2" t="b">
        <f t="shared" si="30"/>
        <v>0</v>
      </c>
      <c r="S75" s="2" t="b">
        <f t="shared" si="31"/>
        <v>0</v>
      </c>
      <c r="T75" s="2" t="b">
        <f t="shared" si="32"/>
        <v>0</v>
      </c>
      <c r="U75" s="2" t="b">
        <f t="shared" si="33"/>
        <v>0</v>
      </c>
      <c r="V75" s="2" t="b">
        <f t="shared" si="34"/>
        <v>0</v>
      </c>
      <c r="W75" s="2" t="b">
        <f t="shared" si="35"/>
        <v>0</v>
      </c>
      <c r="X75" s="6" t="b">
        <f t="shared" si="36"/>
        <v>0</v>
      </c>
      <c r="Y75" s="7" t="str">
        <f t="shared" si="41"/>
        <v>BUY</v>
      </c>
      <c r="Z75" s="2" t="str">
        <f t="shared" si="42"/>
        <v>-</v>
      </c>
      <c r="AA75" s="8">
        <f t="shared" si="37"/>
        <v>0</v>
      </c>
      <c r="AB75" s="7" t="str">
        <f t="shared" si="43"/>
        <v>BUY</v>
      </c>
      <c r="AC75" s="2" t="str">
        <f t="shared" si="44"/>
        <v>-</v>
      </c>
      <c r="AD75" s="12">
        <f t="shared" si="38"/>
        <v>0</v>
      </c>
      <c r="AE75" s="20" t="e">
        <f t="shared" si="39"/>
        <v>#DIV/0!</v>
      </c>
      <c r="AF75" s="2" t="e">
        <f t="shared" si="47"/>
        <v>#DIV/0!</v>
      </c>
      <c r="AG75" s="2" t="e">
        <f t="shared" si="48"/>
        <v>#DIV/0!</v>
      </c>
      <c r="AH75" s="22">
        <f>IF(RSI!A75=result!A75, RSI!M75, "-")</f>
        <v>100</v>
      </c>
      <c r="AI75" s="28">
        <f t="shared" si="45"/>
        <v>0</v>
      </c>
      <c r="AJ75" s="35">
        <f>IF($A75=SRL!$A75,SRL!F75,"-")</f>
        <v>0</v>
      </c>
      <c r="AK75" s="1">
        <f>IF($A75=SRL!$A75,SRL!G75,"-")</f>
        <v>0</v>
      </c>
      <c r="AL75" s="1">
        <f>IF($A75=SRL!$A75,SRL!H75,"-")</f>
        <v>0</v>
      </c>
      <c r="AM75" s="1">
        <f>IF($A75=SRL!$A75,SRL!I75,"-")</f>
        <v>0</v>
      </c>
      <c r="AN75" s="1">
        <f>IF($A75=SRL!$A75,SRL!J75,"-")</f>
        <v>0</v>
      </c>
      <c r="AO75" s="1">
        <f>IF($A75=SRL!$A75,SRL!K75,"-")</f>
        <v>0</v>
      </c>
      <c r="AP75" s="1">
        <f>IF($A75=SRL!$A75,SRL!L75,"-")</f>
        <v>0</v>
      </c>
      <c r="AQ75" s="1">
        <f>IF($A75=SRL!$A75,SRL!M75,"-")</f>
        <v>0</v>
      </c>
      <c r="AR75" s="25" t="str">
        <f>IF($A75=SRL!$A75,SRL!N75,"-")</f>
        <v>Consolidation</v>
      </c>
      <c r="AS75" s="25" t="str">
        <f>IF($A75=SRL!$A75,SRL!O75,"-")</f>
        <v>Consolidation</v>
      </c>
      <c r="AT75" s="8">
        <f>IF($A75=SRL!$A75,SRL!P75,"-")</f>
        <v>0</v>
      </c>
      <c r="AU75" s="35">
        <f>IF($A75=SRL!$A75,SRL!Q75,"-")</f>
        <v>0</v>
      </c>
      <c r="AV75" s="1">
        <f>IF($A75=SRL!$A75,SRL!R75,"-")</f>
        <v>0</v>
      </c>
      <c r="AW75" s="1">
        <f>IF($A75=SRL!$A75,SRL!S75,"-")</f>
        <v>0</v>
      </c>
      <c r="AX75" s="8">
        <f>IF($A75=SRL!$A75,SRL!T75,"-")</f>
        <v>0</v>
      </c>
    </row>
    <row r="76" spans="1:50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" t="e">
        <f t="shared" si="40"/>
        <v>#DIV/0!</v>
      </c>
      <c r="O76" s="4" t="e">
        <f t="shared" si="46"/>
        <v>#DIV/0!</v>
      </c>
      <c r="P76" s="1" t="str">
        <f t="shared" si="28"/>
        <v>DOWN</v>
      </c>
      <c r="Q76" s="2" t="b">
        <f t="shared" si="29"/>
        <v>0</v>
      </c>
      <c r="R76" s="2" t="b">
        <f t="shared" si="30"/>
        <v>0</v>
      </c>
      <c r="S76" s="2" t="b">
        <f t="shared" si="31"/>
        <v>0</v>
      </c>
      <c r="T76" s="2" t="b">
        <f t="shared" si="32"/>
        <v>0</v>
      </c>
      <c r="U76" s="2" t="b">
        <f t="shared" si="33"/>
        <v>0</v>
      </c>
      <c r="V76" s="2" t="b">
        <f t="shared" si="34"/>
        <v>0</v>
      </c>
      <c r="W76" s="2" t="b">
        <f t="shared" si="35"/>
        <v>0</v>
      </c>
      <c r="X76" s="6" t="b">
        <f t="shared" si="36"/>
        <v>0</v>
      </c>
      <c r="Y76" s="7" t="str">
        <f t="shared" si="41"/>
        <v>BUY</v>
      </c>
      <c r="Z76" s="2" t="str">
        <f t="shared" si="42"/>
        <v>-</v>
      </c>
      <c r="AA76" s="8">
        <f t="shared" si="37"/>
        <v>0</v>
      </c>
      <c r="AB76" s="7" t="str">
        <f t="shared" si="43"/>
        <v>BUY</v>
      </c>
      <c r="AC76" s="2" t="str">
        <f t="shared" si="44"/>
        <v>-</v>
      </c>
      <c r="AD76" s="12">
        <f t="shared" si="38"/>
        <v>0</v>
      </c>
      <c r="AE76" s="20" t="e">
        <f t="shared" si="39"/>
        <v>#DIV/0!</v>
      </c>
      <c r="AF76" s="2" t="e">
        <f t="shared" si="47"/>
        <v>#DIV/0!</v>
      </c>
      <c r="AG76" s="2" t="e">
        <f t="shared" si="48"/>
        <v>#DIV/0!</v>
      </c>
      <c r="AH76" s="22">
        <f>IF(RSI!A76=result!A76, RSI!M76, "-")</f>
        <v>100</v>
      </c>
      <c r="AI76" s="28">
        <f t="shared" si="45"/>
        <v>0</v>
      </c>
      <c r="AJ76" s="35">
        <f>IF($A76=SRL!$A76,SRL!F76,"-")</f>
        <v>0</v>
      </c>
      <c r="AK76" s="1">
        <f>IF($A76=SRL!$A76,SRL!G76,"-")</f>
        <v>0</v>
      </c>
      <c r="AL76" s="1">
        <f>IF($A76=SRL!$A76,SRL!H76,"-")</f>
        <v>0</v>
      </c>
      <c r="AM76" s="1">
        <f>IF($A76=SRL!$A76,SRL!I76,"-")</f>
        <v>0</v>
      </c>
      <c r="AN76" s="1">
        <f>IF($A76=SRL!$A76,SRL!J76,"-")</f>
        <v>0</v>
      </c>
      <c r="AO76" s="1">
        <f>IF($A76=SRL!$A76,SRL!K76,"-")</f>
        <v>0</v>
      </c>
      <c r="AP76" s="1">
        <f>IF($A76=SRL!$A76,SRL!L76,"-")</f>
        <v>0</v>
      </c>
      <c r="AQ76" s="1">
        <f>IF($A76=SRL!$A76,SRL!M76,"-")</f>
        <v>0</v>
      </c>
      <c r="AR76" s="25" t="str">
        <f>IF($A76=SRL!$A76,SRL!N76,"-")</f>
        <v>Consolidation</v>
      </c>
      <c r="AS76" s="25" t="str">
        <f>IF($A76=SRL!$A76,SRL!O76,"-")</f>
        <v>Consolidation</v>
      </c>
      <c r="AT76" s="8">
        <f>IF($A76=SRL!$A76,SRL!P76,"-")</f>
        <v>0</v>
      </c>
      <c r="AU76" s="35">
        <f>IF($A76=SRL!$A76,SRL!Q76,"-")</f>
        <v>0</v>
      </c>
      <c r="AV76" s="1">
        <f>IF($A76=SRL!$A76,SRL!R76,"-")</f>
        <v>0</v>
      </c>
      <c r="AW76" s="1">
        <f>IF($A76=SRL!$A76,SRL!S76,"-")</f>
        <v>0</v>
      </c>
      <c r="AX76" s="8">
        <f>IF($A76=SRL!$A76,SRL!T76,"-")</f>
        <v>0</v>
      </c>
    </row>
    <row r="77" spans="1:50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" t="e">
        <f t="shared" si="40"/>
        <v>#DIV/0!</v>
      </c>
      <c r="O77" s="4" t="e">
        <f t="shared" si="46"/>
        <v>#DIV/0!</v>
      </c>
      <c r="P77" s="1" t="str">
        <f t="shared" si="28"/>
        <v>DOWN</v>
      </c>
      <c r="Q77" s="2" t="b">
        <f t="shared" si="29"/>
        <v>0</v>
      </c>
      <c r="R77" s="2" t="b">
        <f t="shared" si="30"/>
        <v>0</v>
      </c>
      <c r="S77" s="2" t="b">
        <f t="shared" si="31"/>
        <v>0</v>
      </c>
      <c r="T77" s="2" t="b">
        <f t="shared" si="32"/>
        <v>0</v>
      </c>
      <c r="U77" s="2" t="b">
        <f t="shared" si="33"/>
        <v>0</v>
      </c>
      <c r="V77" s="2" t="b">
        <f t="shared" si="34"/>
        <v>0</v>
      </c>
      <c r="W77" s="2" t="b">
        <f t="shared" si="35"/>
        <v>0</v>
      </c>
      <c r="X77" s="6" t="b">
        <f t="shared" si="36"/>
        <v>0</v>
      </c>
      <c r="Y77" s="7" t="str">
        <f t="shared" si="41"/>
        <v>BUY</v>
      </c>
      <c r="Z77" s="2" t="str">
        <f t="shared" si="42"/>
        <v>-</v>
      </c>
      <c r="AA77" s="8">
        <f t="shared" si="37"/>
        <v>0</v>
      </c>
      <c r="AB77" s="7" t="str">
        <f t="shared" si="43"/>
        <v>BUY</v>
      </c>
      <c r="AC77" s="2" t="str">
        <f t="shared" si="44"/>
        <v>-</v>
      </c>
      <c r="AD77" s="12">
        <f t="shared" si="38"/>
        <v>0</v>
      </c>
      <c r="AE77" s="20" t="e">
        <f t="shared" si="39"/>
        <v>#DIV/0!</v>
      </c>
      <c r="AF77" s="2" t="e">
        <f t="shared" si="47"/>
        <v>#DIV/0!</v>
      </c>
      <c r="AG77" s="2" t="e">
        <f t="shared" si="48"/>
        <v>#DIV/0!</v>
      </c>
      <c r="AH77" s="22">
        <f>IF(RSI!A77=result!A77, RSI!M77, "-")</f>
        <v>100</v>
      </c>
      <c r="AI77" s="28">
        <f t="shared" si="45"/>
        <v>0</v>
      </c>
      <c r="AJ77" s="35">
        <f>IF($A77=SRL!$A77,SRL!F77,"-")</f>
        <v>0</v>
      </c>
      <c r="AK77" s="1">
        <f>IF($A77=SRL!$A77,SRL!G77,"-")</f>
        <v>0</v>
      </c>
      <c r="AL77" s="1">
        <f>IF($A77=SRL!$A77,SRL!H77,"-")</f>
        <v>0</v>
      </c>
      <c r="AM77" s="1">
        <f>IF($A77=SRL!$A77,SRL!I77,"-")</f>
        <v>0</v>
      </c>
      <c r="AN77" s="1">
        <f>IF($A77=SRL!$A77,SRL!J77,"-")</f>
        <v>0</v>
      </c>
      <c r="AO77" s="1">
        <f>IF($A77=SRL!$A77,SRL!K77,"-")</f>
        <v>0</v>
      </c>
      <c r="AP77" s="1">
        <f>IF($A77=SRL!$A77,SRL!L77,"-")</f>
        <v>0</v>
      </c>
      <c r="AQ77" s="1">
        <f>IF($A77=SRL!$A77,SRL!M77,"-")</f>
        <v>0</v>
      </c>
      <c r="AR77" s="25" t="str">
        <f>IF($A77=SRL!$A77,SRL!N77,"-")</f>
        <v>Consolidation</v>
      </c>
      <c r="AS77" s="25" t="str">
        <f>IF($A77=SRL!$A77,SRL!O77,"-")</f>
        <v>Consolidation</v>
      </c>
      <c r="AT77" s="8">
        <f>IF($A77=SRL!$A77,SRL!P77,"-")</f>
        <v>0</v>
      </c>
      <c r="AU77" s="35">
        <f>IF($A77=SRL!$A77,SRL!Q77,"-")</f>
        <v>0</v>
      </c>
      <c r="AV77" s="1">
        <f>IF($A77=SRL!$A77,SRL!R77,"-")</f>
        <v>0</v>
      </c>
      <c r="AW77" s="1">
        <f>IF($A77=SRL!$A77,SRL!S77,"-")</f>
        <v>0</v>
      </c>
      <c r="AX77" s="8">
        <f>IF($A77=SRL!$A77,SRL!T77,"-")</f>
        <v>0</v>
      </c>
    </row>
    <row r="78" spans="1:50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" t="e">
        <f t="shared" si="40"/>
        <v>#DIV/0!</v>
      </c>
      <c r="O78" s="4" t="e">
        <f t="shared" si="46"/>
        <v>#DIV/0!</v>
      </c>
      <c r="P78" s="1" t="str">
        <f t="shared" si="28"/>
        <v>DOWN</v>
      </c>
      <c r="Q78" s="2" t="b">
        <f t="shared" si="29"/>
        <v>0</v>
      </c>
      <c r="R78" s="2" t="b">
        <f t="shared" si="30"/>
        <v>0</v>
      </c>
      <c r="S78" s="2" t="b">
        <f t="shared" si="31"/>
        <v>0</v>
      </c>
      <c r="T78" s="2" t="b">
        <f t="shared" si="32"/>
        <v>0</v>
      </c>
      <c r="U78" s="2" t="b">
        <f t="shared" si="33"/>
        <v>0</v>
      </c>
      <c r="V78" s="2" t="b">
        <f t="shared" si="34"/>
        <v>0</v>
      </c>
      <c r="W78" s="2" t="b">
        <f t="shared" si="35"/>
        <v>0</v>
      </c>
      <c r="X78" s="6" t="b">
        <f t="shared" si="36"/>
        <v>0</v>
      </c>
      <c r="Y78" s="7" t="str">
        <f t="shared" si="41"/>
        <v>BUY</v>
      </c>
      <c r="Z78" s="2" t="str">
        <f t="shared" si="42"/>
        <v>-</v>
      </c>
      <c r="AA78" s="8">
        <f t="shared" si="37"/>
        <v>0</v>
      </c>
      <c r="AB78" s="7" t="str">
        <f t="shared" si="43"/>
        <v>BUY</v>
      </c>
      <c r="AC78" s="2" t="str">
        <f t="shared" si="44"/>
        <v>-</v>
      </c>
      <c r="AD78" s="12">
        <f t="shared" si="38"/>
        <v>0</v>
      </c>
      <c r="AE78" s="20" t="e">
        <f t="shared" si="39"/>
        <v>#DIV/0!</v>
      </c>
      <c r="AF78" s="2" t="e">
        <f t="shared" si="47"/>
        <v>#DIV/0!</v>
      </c>
      <c r="AG78" s="2" t="e">
        <f t="shared" si="48"/>
        <v>#DIV/0!</v>
      </c>
      <c r="AH78" s="22">
        <f>IF(RSI!A78=result!A78, RSI!M78, "-")</f>
        <v>100</v>
      </c>
      <c r="AI78" s="28">
        <f t="shared" si="45"/>
        <v>0</v>
      </c>
      <c r="AJ78" s="35">
        <f>IF($A78=SRL!$A78,SRL!F78,"-")</f>
        <v>0</v>
      </c>
      <c r="AK78" s="1">
        <f>IF($A78=SRL!$A78,SRL!G78,"-")</f>
        <v>0</v>
      </c>
      <c r="AL78" s="1">
        <f>IF($A78=SRL!$A78,SRL!H78,"-")</f>
        <v>0</v>
      </c>
      <c r="AM78" s="1">
        <f>IF($A78=SRL!$A78,SRL!I78,"-")</f>
        <v>0</v>
      </c>
      <c r="AN78" s="1">
        <f>IF($A78=SRL!$A78,SRL!J78,"-")</f>
        <v>0</v>
      </c>
      <c r="AO78" s="1">
        <f>IF($A78=SRL!$A78,SRL!K78,"-")</f>
        <v>0</v>
      </c>
      <c r="AP78" s="1">
        <f>IF($A78=SRL!$A78,SRL!L78,"-")</f>
        <v>0</v>
      </c>
      <c r="AQ78" s="1">
        <f>IF($A78=SRL!$A78,SRL!M78,"-")</f>
        <v>0</v>
      </c>
      <c r="AR78" s="25" t="str">
        <f>IF($A78=SRL!$A78,SRL!N78,"-")</f>
        <v>Consolidation</v>
      </c>
      <c r="AS78" s="25" t="str">
        <f>IF($A78=SRL!$A78,SRL!O78,"-")</f>
        <v>Consolidation</v>
      </c>
      <c r="AT78" s="8">
        <f>IF($A78=SRL!$A78,SRL!P78,"-")</f>
        <v>0</v>
      </c>
      <c r="AU78" s="35">
        <f>IF($A78=SRL!$A78,SRL!Q78,"-")</f>
        <v>0</v>
      </c>
      <c r="AV78" s="1">
        <f>IF($A78=SRL!$A78,SRL!R78,"-")</f>
        <v>0</v>
      </c>
      <c r="AW78" s="1">
        <f>IF($A78=SRL!$A78,SRL!S78,"-")</f>
        <v>0</v>
      </c>
      <c r="AX78" s="8">
        <f>IF($A78=SRL!$A78,SRL!T78,"-")</f>
        <v>0</v>
      </c>
    </row>
    <row r="79" spans="1:50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" t="e">
        <f t="shared" si="40"/>
        <v>#DIV/0!</v>
      </c>
      <c r="O79" s="4" t="e">
        <f t="shared" si="46"/>
        <v>#DIV/0!</v>
      </c>
      <c r="P79" s="1" t="str">
        <f t="shared" si="28"/>
        <v>DOWN</v>
      </c>
      <c r="Q79" s="2" t="b">
        <f t="shared" si="29"/>
        <v>0</v>
      </c>
      <c r="R79" s="2" t="b">
        <f t="shared" si="30"/>
        <v>0</v>
      </c>
      <c r="S79" s="2" t="b">
        <f t="shared" si="31"/>
        <v>0</v>
      </c>
      <c r="T79" s="2" t="b">
        <f t="shared" si="32"/>
        <v>0</v>
      </c>
      <c r="U79" s="2" t="b">
        <f t="shared" si="33"/>
        <v>0</v>
      </c>
      <c r="V79" s="2" t="b">
        <f t="shared" si="34"/>
        <v>0</v>
      </c>
      <c r="W79" s="2" t="b">
        <f t="shared" si="35"/>
        <v>0</v>
      </c>
      <c r="X79" s="6" t="b">
        <f t="shared" si="36"/>
        <v>0</v>
      </c>
      <c r="Y79" s="7" t="str">
        <f t="shared" si="41"/>
        <v>BUY</v>
      </c>
      <c r="Z79" s="2" t="str">
        <f t="shared" si="42"/>
        <v>-</v>
      </c>
      <c r="AA79" s="8">
        <f t="shared" si="37"/>
        <v>0</v>
      </c>
      <c r="AB79" s="7" t="str">
        <f t="shared" si="43"/>
        <v>BUY</v>
      </c>
      <c r="AC79" s="2" t="str">
        <f t="shared" si="44"/>
        <v>-</v>
      </c>
      <c r="AD79" s="12">
        <f t="shared" si="38"/>
        <v>0</v>
      </c>
      <c r="AE79" s="20" t="e">
        <f t="shared" si="39"/>
        <v>#DIV/0!</v>
      </c>
      <c r="AF79" s="2" t="e">
        <f t="shared" si="47"/>
        <v>#DIV/0!</v>
      </c>
      <c r="AG79" s="2" t="e">
        <f t="shared" si="48"/>
        <v>#DIV/0!</v>
      </c>
      <c r="AH79" s="22">
        <f>IF(RSI!A79=result!A79, RSI!M79, "-")</f>
        <v>100</v>
      </c>
      <c r="AI79" s="28">
        <f t="shared" si="45"/>
        <v>0</v>
      </c>
      <c r="AJ79" s="35">
        <f>IF($A79=SRL!$A79,SRL!F79,"-")</f>
        <v>0</v>
      </c>
      <c r="AK79" s="1">
        <f>IF($A79=SRL!$A79,SRL!G79,"-")</f>
        <v>0</v>
      </c>
      <c r="AL79" s="1">
        <f>IF($A79=SRL!$A79,SRL!H79,"-")</f>
        <v>0</v>
      </c>
      <c r="AM79" s="1">
        <f>IF($A79=SRL!$A79,SRL!I79,"-")</f>
        <v>0</v>
      </c>
      <c r="AN79" s="1">
        <f>IF($A79=SRL!$A79,SRL!J79,"-")</f>
        <v>0</v>
      </c>
      <c r="AO79" s="1">
        <f>IF($A79=SRL!$A79,SRL!K79,"-")</f>
        <v>0</v>
      </c>
      <c r="AP79" s="1">
        <f>IF($A79=SRL!$A79,SRL!L79,"-")</f>
        <v>0</v>
      </c>
      <c r="AQ79" s="1">
        <f>IF($A79=SRL!$A79,SRL!M79,"-")</f>
        <v>0</v>
      </c>
      <c r="AR79" s="25" t="str">
        <f>IF($A79=SRL!$A79,SRL!N79,"-")</f>
        <v>Consolidation</v>
      </c>
      <c r="AS79" s="25" t="str">
        <f>IF($A79=SRL!$A79,SRL!O79,"-")</f>
        <v>Consolidation</v>
      </c>
      <c r="AT79" s="8">
        <f>IF($A79=SRL!$A79,SRL!P79,"-")</f>
        <v>0</v>
      </c>
      <c r="AU79" s="35">
        <f>IF($A79=SRL!$A79,SRL!Q79,"-")</f>
        <v>0</v>
      </c>
      <c r="AV79" s="1">
        <f>IF($A79=SRL!$A79,SRL!R79,"-")</f>
        <v>0</v>
      </c>
      <c r="AW79" s="1">
        <f>IF($A79=SRL!$A79,SRL!S79,"-")</f>
        <v>0</v>
      </c>
      <c r="AX79" s="8">
        <f>IF($A79=SRL!$A79,SRL!T79,"-")</f>
        <v>0</v>
      </c>
    </row>
    <row r="80" spans="1:50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" t="e">
        <f t="shared" si="40"/>
        <v>#DIV/0!</v>
      </c>
      <c r="O80" s="4" t="e">
        <f t="shared" si="46"/>
        <v>#DIV/0!</v>
      </c>
      <c r="P80" s="1" t="str">
        <f t="shared" si="28"/>
        <v>DOWN</v>
      </c>
      <c r="Q80" s="2" t="b">
        <f t="shared" si="29"/>
        <v>0</v>
      </c>
      <c r="R80" s="2" t="b">
        <f t="shared" si="30"/>
        <v>0</v>
      </c>
      <c r="S80" s="2" t="b">
        <f t="shared" si="31"/>
        <v>0</v>
      </c>
      <c r="T80" s="2" t="b">
        <f t="shared" si="32"/>
        <v>0</v>
      </c>
      <c r="U80" s="2" t="b">
        <f t="shared" si="33"/>
        <v>0</v>
      </c>
      <c r="V80" s="2" t="b">
        <f t="shared" si="34"/>
        <v>0</v>
      </c>
      <c r="W80" s="2" t="b">
        <f t="shared" si="35"/>
        <v>0</v>
      </c>
      <c r="X80" s="6" t="b">
        <f t="shared" si="36"/>
        <v>0</v>
      </c>
      <c r="Y80" s="7" t="str">
        <f t="shared" si="41"/>
        <v>BUY</v>
      </c>
      <c r="Z80" s="2" t="str">
        <f t="shared" si="42"/>
        <v>-</v>
      </c>
      <c r="AA80" s="8">
        <f t="shared" si="37"/>
        <v>0</v>
      </c>
      <c r="AB80" s="7" t="str">
        <f t="shared" si="43"/>
        <v>BUY</v>
      </c>
      <c r="AC80" s="2" t="str">
        <f t="shared" si="44"/>
        <v>-</v>
      </c>
      <c r="AD80" s="12">
        <f t="shared" si="38"/>
        <v>0</v>
      </c>
      <c r="AE80" s="20" t="e">
        <f t="shared" si="39"/>
        <v>#DIV/0!</v>
      </c>
      <c r="AF80" s="2" t="e">
        <f t="shared" si="47"/>
        <v>#DIV/0!</v>
      </c>
      <c r="AG80" s="2" t="e">
        <f t="shared" si="48"/>
        <v>#DIV/0!</v>
      </c>
      <c r="AH80" s="22">
        <f>IF(RSI!A80=result!A80, RSI!M80, "-")</f>
        <v>100</v>
      </c>
      <c r="AI80" s="28">
        <f t="shared" si="45"/>
        <v>0</v>
      </c>
      <c r="AJ80" s="35">
        <f>IF($A80=SRL!$A80,SRL!F80,"-")</f>
        <v>0</v>
      </c>
      <c r="AK80" s="1">
        <f>IF($A80=SRL!$A80,SRL!G80,"-")</f>
        <v>0</v>
      </c>
      <c r="AL80" s="1">
        <f>IF($A80=SRL!$A80,SRL!H80,"-")</f>
        <v>0</v>
      </c>
      <c r="AM80" s="1">
        <f>IF($A80=SRL!$A80,SRL!I80,"-")</f>
        <v>0</v>
      </c>
      <c r="AN80" s="1">
        <f>IF($A80=SRL!$A80,SRL!J80,"-")</f>
        <v>0</v>
      </c>
      <c r="AO80" s="1">
        <f>IF($A80=SRL!$A80,SRL!K80,"-")</f>
        <v>0</v>
      </c>
      <c r="AP80" s="1">
        <f>IF($A80=SRL!$A80,SRL!L80,"-")</f>
        <v>0</v>
      </c>
      <c r="AQ80" s="1">
        <f>IF($A80=SRL!$A80,SRL!M80,"-")</f>
        <v>0</v>
      </c>
      <c r="AR80" s="25" t="str">
        <f>IF($A80=SRL!$A80,SRL!N80,"-")</f>
        <v>Consolidation</v>
      </c>
      <c r="AS80" s="25" t="str">
        <f>IF($A80=SRL!$A80,SRL!O80,"-")</f>
        <v>Consolidation</v>
      </c>
      <c r="AT80" s="8">
        <f>IF($A80=SRL!$A80,SRL!P80,"-")</f>
        <v>0</v>
      </c>
      <c r="AU80" s="35">
        <f>IF($A80=SRL!$A80,SRL!Q80,"-")</f>
        <v>0</v>
      </c>
      <c r="AV80" s="1">
        <f>IF($A80=SRL!$A80,SRL!R80,"-")</f>
        <v>0</v>
      </c>
      <c r="AW80" s="1">
        <f>IF($A80=SRL!$A80,SRL!S80,"-")</f>
        <v>0</v>
      </c>
      <c r="AX80" s="8">
        <f>IF($A80=SRL!$A80,SRL!T80,"-")</f>
        <v>0</v>
      </c>
    </row>
    <row r="81" spans="1:50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" t="e">
        <f t="shared" si="40"/>
        <v>#DIV/0!</v>
      </c>
      <c r="O81" s="4" t="e">
        <f t="shared" si="46"/>
        <v>#DIV/0!</v>
      </c>
      <c r="P81" s="1" t="str">
        <f t="shared" si="28"/>
        <v>DOWN</v>
      </c>
      <c r="Q81" s="2" t="b">
        <f t="shared" si="29"/>
        <v>0</v>
      </c>
      <c r="R81" s="2" t="b">
        <f t="shared" si="30"/>
        <v>0</v>
      </c>
      <c r="S81" s="2" t="b">
        <f t="shared" si="31"/>
        <v>0</v>
      </c>
      <c r="T81" s="2" t="b">
        <f t="shared" si="32"/>
        <v>0</v>
      </c>
      <c r="U81" s="2" t="b">
        <f t="shared" si="33"/>
        <v>0</v>
      </c>
      <c r="V81" s="2" t="b">
        <f t="shared" si="34"/>
        <v>0</v>
      </c>
      <c r="W81" s="2" t="b">
        <f t="shared" si="35"/>
        <v>0</v>
      </c>
      <c r="X81" s="6" t="b">
        <f t="shared" si="36"/>
        <v>0</v>
      </c>
      <c r="Y81" s="7" t="str">
        <f t="shared" si="41"/>
        <v>BUY</v>
      </c>
      <c r="Z81" s="2" t="str">
        <f t="shared" si="42"/>
        <v>-</v>
      </c>
      <c r="AA81" s="8">
        <f t="shared" si="37"/>
        <v>0</v>
      </c>
      <c r="AB81" s="7" t="str">
        <f t="shared" si="43"/>
        <v>BUY</v>
      </c>
      <c r="AC81" s="2" t="str">
        <f t="shared" si="44"/>
        <v>-</v>
      </c>
      <c r="AD81" s="12">
        <f t="shared" si="38"/>
        <v>0</v>
      </c>
      <c r="AE81" s="20" t="e">
        <f t="shared" si="39"/>
        <v>#DIV/0!</v>
      </c>
      <c r="AF81" s="2" t="e">
        <f t="shared" si="47"/>
        <v>#DIV/0!</v>
      </c>
      <c r="AG81" s="2" t="e">
        <f t="shared" si="48"/>
        <v>#DIV/0!</v>
      </c>
      <c r="AH81" s="22">
        <f>IF(RSI!A81=result!A81, RSI!M81, "-")</f>
        <v>100</v>
      </c>
      <c r="AI81" s="28">
        <f t="shared" si="45"/>
        <v>0</v>
      </c>
      <c r="AJ81" s="35">
        <f>IF($A81=SRL!$A81,SRL!F81,"-")</f>
        <v>0</v>
      </c>
      <c r="AK81" s="1">
        <f>IF($A81=SRL!$A81,SRL!G81,"-")</f>
        <v>0</v>
      </c>
      <c r="AL81" s="1">
        <f>IF($A81=SRL!$A81,SRL!H81,"-")</f>
        <v>0</v>
      </c>
      <c r="AM81" s="1">
        <f>IF($A81=SRL!$A81,SRL!I81,"-")</f>
        <v>0</v>
      </c>
      <c r="AN81" s="1">
        <f>IF($A81=SRL!$A81,SRL!J81,"-")</f>
        <v>0</v>
      </c>
      <c r="AO81" s="1">
        <f>IF($A81=SRL!$A81,SRL!K81,"-")</f>
        <v>0</v>
      </c>
      <c r="AP81" s="1">
        <f>IF($A81=SRL!$A81,SRL!L81,"-")</f>
        <v>0</v>
      </c>
      <c r="AQ81" s="1">
        <f>IF($A81=SRL!$A81,SRL!M81,"-")</f>
        <v>0</v>
      </c>
      <c r="AR81" s="25" t="str">
        <f>IF($A81=SRL!$A81,SRL!N81,"-")</f>
        <v>Consolidation</v>
      </c>
      <c r="AS81" s="25" t="str">
        <f>IF($A81=SRL!$A81,SRL!O81,"-")</f>
        <v>Consolidation</v>
      </c>
      <c r="AT81" s="8">
        <f>IF($A81=SRL!$A81,SRL!P81,"-")</f>
        <v>0</v>
      </c>
      <c r="AU81" s="35">
        <f>IF($A81=SRL!$A81,SRL!Q81,"-")</f>
        <v>0</v>
      </c>
      <c r="AV81" s="1">
        <f>IF($A81=SRL!$A81,SRL!R81,"-")</f>
        <v>0</v>
      </c>
      <c r="AW81" s="1">
        <f>IF($A81=SRL!$A81,SRL!S81,"-")</f>
        <v>0</v>
      </c>
      <c r="AX81" s="8">
        <f>IF($A81=SRL!$A81,SRL!T81,"-")</f>
        <v>0</v>
      </c>
    </row>
    <row r="82" spans="1:50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" t="e">
        <f t="shared" si="40"/>
        <v>#DIV/0!</v>
      </c>
      <c r="O82" s="4" t="e">
        <f t="shared" si="46"/>
        <v>#DIV/0!</v>
      </c>
      <c r="P82" s="1" t="str">
        <f t="shared" si="28"/>
        <v>DOWN</v>
      </c>
      <c r="Q82" s="2" t="b">
        <f t="shared" si="29"/>
        <v>0</v>
      </c>
      <c r="R82" s="2" t="b">
        <f t="shared" si="30"/>
        <v>0</v>
      </c>
      <c r="S82" s="2" t="b">
        <f t="shared" si="31"/>
        <v>0</v>
      </c>
      <c r="T82" s="2" t="b">
        <f t="shared" si="32"/>
        <v>0</v>
      </c>
      <c r="U82" s="2" t="b">
        <f t="shared" si="33"/>
        <v>0</v>
      </c>
      <c r="V82" s="2" t="b">
        <f t="shared" si="34"/>
        <v>0</v>
      </c>
      <c r="W82" s="2" t="b">
        <f t="shared" si="35"/>
        <v>0</v>
      </c>
      <c r="X82" s="6" t="b">
        <f t="shared" si="36"/>
        <v>0</v>
      </c>
      <c r="Y82" s="7" t="str">
        <f t="shared" si="41"/>
        <v>BUY</v>
      </c>
      <c r="Z82" s="2" t="str">
        <f t="shared" si="42"/>
        <v>-</v>
      </c>
      <c r="AA82" s="8">
        <f t="shared" si="37"/>
        <v>0</v>
      </c>
      <c r="AB82" s="7" t="str">
        <f t="shared" si="43"/>
        <v>BUY</v>
      </c>
      <c r="AC82" s="2" t="str">
        <f t="shared" si="44"/>
        <v>-</v>
      </c>
      <c r="AD82" s="12">
        <f t="shared" si="38"/>
        <v>0</v>
      </c>
      <c r="AE82" s="20" t="e">
        <f t="shared" si="39"/>
        <v>#DIV/0!</v>
      </c>
      <c r="AF82" s="2" t="e">
        <f t="shared" si="47"/>
        <v>#DIV/0!</v>
      </c>
      <c r="AG82" s="2" t="e">
        <f t="shared" si="48"/>
        <v>#DIV/0!</v>
      </c>
      <c r="AH82" s="22">
        <f>IF(RSI!A82=result!A82, RSI!M82, "-")</f>
        <v>100</v>
      </c>
      <c r="AI82" s="28">
        <f t="shared" si="45"/>
        <v>0</v>
      </c>
      <c r="AJ82" s="35">
        <f>IF($A82=SRL!$A82,SRL!F82,"-")</f>
        <v>0</v>
      </c>
      <c r="AK82" s="1">
        <f>IF($A82=SRL!$A82,SRL!G82,"-")</f>
        <v>0</v>
      </c>
      <c r="AL82" s="1">
        <f>IF($A82=SRL!$A82,SRL!H82,"-")</f>
        <v>0</v>
      </c>
      <c r="AM82" s="1">
        <f>IF($A82=SRL!$A82,SRL!I82,"-")</f>
        <v>0</v>
      </c>
      <c r="AN82" s="1">
        <f>IF($A82=SRL!$A82,SRL!J82,"-")</f>
        <v>0</v>
      </c>
      <c r="AO82" s="1">
        <f>IF($A82=SRL!$A82,SRL!K82,"-")</f>
        <v>0</v>
      </c>
      <c r="AP82" s="1">
        <f>IF($A82=SRL!$A82,SRL!L82,"-")</f>
        <v>0</v>
      </c>
      <c r="AQ82" s="1">
        <f>IF($A82=SRL!$A82,SRL!M82,"-")</f>
        <v>0</v>
      </c>
      <c r="AR82" s="25" t="str">
        <f>IF($A82=SRL!$A82,SRL!N82,"-")</f>
        <v>Consolidation</v>
      </c>
      <c r="AS82" s="25" t="str">
        <f>IF($A82=SRL!$A82,SRL!O82,"-")</f>
        <v>Consolidation</v>
      </c>
      <c r="AT82" s="8">
        <f>IF($A82=SRL!$A82,SRL!P82,"-")</f>
        <v>0</v>
      </c>
      <c r="AU82" s="35">
        <f>IF($A82=SRL!$A82,SRL!Q82,"-")</f>
        <v>0</v>
      </c>
      <c r="AV82" s="1">
        <f>IF($A82=SRL!$A82,SRL!R82,"-")</f>
        <v>0</v>
      </c>
      <c r="AW82" s="1">
        <f>IF($A82=SRL!$A82,SRL!S82,"-")</f>
        <v>0</v>
      </c>
      <c r="AX82" s="8">
        <f>IF($A82=SRL!$A82,SRL!T82,"-")</f>
        <v>0</v>
      </c>
    </row>
    <row r="83" spans="1:50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" t="e">
        <f t="shared" si="40"/>
        <v>#DIV/0!</v>
      </c>
      <c r="O83" s="4" t="e">
        <f t="shared" si="46"/>
        <v>#DIV/0!</v>
      </c>
      <c r="P83" s="1" t="str">
        <f t="shared" si="28"/>
        <v>DOWN</v>
      </c>
      <c r="Q83" s="2" t="b">
        <f t="shared" si="29"/>
        <v>0</v>
      </c>
      <c r="R83" s="2" t="b">
        <f t="shared" si="30"/>
        <v>0</v>
      </c>
      <c r="S83" s="2" t="b">
        <f t="shared" si="31"/>
        <v>0</v>
      </c>
      <c r="T83" s="2" t="b">
        <f t="shared" si="32"/>
        <v>0</v>
      </c>
      <c r="U83" s="2" t="b">
        <f t="shared" si="33"/>
        <v>0</v>
      </c>
      <c r="V83" s="2" t="b">
        <f t="shared" si="34"/>
        <v>0</v>
      </c>
      <c r="W83" s="2" t="b">
        <f t="shared" si="35"/>
        <v>0</v>
      </c>
      <c r="X83" s="6" t="b">
        <f t="shared" si="36"/>
        <v>0</v>
      </c>
      <c r="Y83" s="7" t="str">
        <f t="shared" si="41"/>
        <v>BUY</v>
      </c>
      <c r="Z83" s="2" t="str">
        <f t="shared" si="42"/>
        <v>-</v>
      </c>
      <c r="AA83" s="8">
        <f t="shared" si="37"/>
        <v>0</v>
      </c>
      <c r="AB83" s="7" t="str">
        <f t="shared" si="43"/>
        <v>BUY</v>
      </c>
      <c r="AC83" s="2" t="str">
        <f t="shared" si="44"/>
        <v>-</v>
      </c>
      <c r="AD83" s="12">
        <f t="shared" si="38"/>
        <v>0</v>
      </c>
      <c r="AE83" s="20" t="e">
        <f t="shared" si="39"/>
        <v>#DIV/0!</v>
      </c>
      <c r="AF83" s="2" t="e">
        <f t="shared" si="47"/>
        <v>#DIV/0!</v>
      </c>
      <c r="AG83" s="2" t="e">
        <f t="shared" si="48"/>
        <v>#DIV/0!</v>
      </c>
      <c r="AH83" s="22">
        <f>IF(RSI!A83=result!A83, RSI!M83, "-")</f>
        <v>100</v>
      </c>
      <c r="AI83" s="28">
        <f t="shared" si="45"/>
        <v>0</v>
      </c>
      <c r="AJ83" s="35">
        <f>IF($A83=SRL!$A83,SRL!F83,"-")</f>
        <v>0</v>
      </c>
      <c r="AK83" s="1">
        <f>IF($A83=SRL!$A83,SRL!G83,"-")</f>
        <v>0</v>
      </c>
      <c r="AL83" s="1">
        <f>IF($A83=SRL!$A83,SRL!H83,"-")</f>
        <v>0</v>
      </c>
      <c r="AM83" s="1">
        <f>IF($A83=SRL!$A83,SRL!I83,"-")</f>
        <v>0</v>
      </c>
      <c r="AN83" s="1">
        <f>IF($A83=SRL!$A83,SRL!J83,"-")</f>
        <v>0</v>
      </c>
      <c r="AO83" s="1">
        <f>IF($A83=SRL!$A83,SRL!K83,"-")</f>
        <v>0</v>
      </c>
      <c r="AP83" s="1">
        <f>IF($A83=SRL!$A83,SRL!L83,"-")</f>
        <v>0</v>
      </c>
      <c r="AQ83" s="1">
        <f>IF($A83=SRL!$A83,SRL!M83,"-")</f>
        <v>0</v>
      </c>
      <c r="AR83" s="25" t="str">
        <f>IF($A83=SRL!$A83,SRL!N83,"-")</f>
        <v>Consolidation</v>
      </c>
      <c r="AS83" s="25" t="str">
        <f>IF($A83=SRL!$A83,SRL!O83,"-")</f>
        <v>Consolidation</v>
      </c>
      <c r="AT83" s="8">
        <f>IF($A83=SRL!$A83,SRL!P83,"-")</f>
        <v>0</v>
      </c>
      <c r="AU83" s="35">
        <f>IF($A83=SRL!$A83,SRL!Q83,"-")</f>
        <v>0</v>
      </c>
      <c r="AV83" s="1">
        <f>IF($A83=SRL!$A83,SRL!R83,"-")</f>
        <v>0</v>
      </c>
      <c r="AW83" s="1">
        <f>IF($A83=SRL!$A83,SRL!S83,"-")</f>
        <v>0</v>
      </c>
      <c r="AX83" s="8">
        <f>IF($A83=SRL!$A83,SRL!T83,"-")</f>
        <v>0</v>
      </c>
    </row>
    <row r="84" spans="1:50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" t="e">
        <f t="shared" si="40"/>
        <v>#DIV/0!</v>
      </c>
      <c r="O84" s="4" t="e">
        <f t="shared" si="46"/>
        <v>#DIV/0!</v>
      </c>
      <c r="P84" s="1" t="str">
        <f t="shared" si="28"/>
        <v>DOWN</v>
      </c>
      <c r="Q84" s="2" t="b">
        <f t="shared" si="29"/>
        <v>0</v>
      </c>
      <c r="R84" s="2" t="b">
        <f t="shared" si="30"/>
        <v>0</v>
      </c>
      <c r="S84" s="2" t="b">
        <f t="shared" si="31"/>
        <v>0</v>
      </c>
      <c r="T84" s="2" t="b">
        <f t="shared" si="32"/>
        <v>0</v>
      </c>
      <c r="U84" s="2" t="b">
        <f t="shared" si="33"/>
        <v>0</v>
      </c>
      <c r="V84" s="2" t="b">
        <f t="shared" si="34"/>
        <v>0</v>
      </c>
      <c r="W84" s="2" t="b">
        <f t="shared" si="35"/>
        <v>0</v>
      </c>
      <c r="X84" s="6" t="b">
        <f t="shared" si="36"/>
        <v>0</v>
      </c>
      <c r="Y84" s="7" t="str">
        <f t="shared" si="41"/>
        <v>BUY</v>
      </c>
      <c r="Z84" s="2" t="str">
        <f t="shared" si="42"/>
        <v>-</v>
      </c>
      <c r="AA84" s="8">
        <f t="shared" si="37"/>
        <v>0</v>
      </c>
      <c r="AB84" s="7" t="str">
        <f t="shared" si="43"/>
        <v>BUY</v>
      </c>
      <c r="AC84" s="2" t="str">
        <f t="shared" si="44"/>
        <v>-</v>
      </c>
      <c r="AD84" s="12">
        <f t="shared" si="38"/>
        <v>0</v>
      </c>
      <c r="AE84" s="20" t="e">
        <f t="shared" si="39"/>
        <v>#DIV/0!</v>
      </c>
      <c r="AF84" s="2" t="e">
        <f t="shared" si="47"/>
        <v>#DIV/0!</v>
      </c>
      <c r="AG84" s="2" t="e">
        <f t="shared" si="48"/>
        <v>#DIV/0!</v>
      </c>
      <c r="AH84" s="22">
        <f>IF(RSI!A84=result!A84, RSI!M84, "-")</f>
        <v>100</v>
      </c>
      <c r="AI84" s="28">
        <f t="shared" si="45"/>
        <v>0</v>
      </c>
      <c r="AJ84" s="35">
        <f>IF($A84=SRL!$A84,SRL!F84,"-")</f>
        <v>0</v>
      </c>
      <c r="AK84" s="1">
        <f>IF($A84=SRL!$A84,SRL!G84,"-")</f>
        <v>0</v>
      </c>
      <c r="AL84" s="1">
        <f>IF($A84=SRL!$A84,SRL!H84,"-")</f>
        <v>0</v>
      </c>
      <c r="AM84" s="1">
        <f>IF($A84=SRL!$A84,SRL!I84,"-")</f>
        <v>0</v>
      </c>
      <c r="AN84" s="1">
        <f>IF($A84=SRL!$A84,SRL!J84,"-")</f>
        <v>0</v>
      </c>
      <c r="AO84" s="1">
        <f>IF($A84=SRL!$A84,SRL!K84,"-")</f>
        <v>0</v>
      </c>
      <c r="AP84" s="1">
        <f>IF($A84=SRL!$A84,SRL!L84,"-")</f>
        <v>0</v>
      </c>
      <c r="AQ84" s="1">
        <f>IF($A84=SRL!$A84,SRL!M84,"-")</f>
        <v>0</v>
      </c>
      <c r="AR84" s="25" t="str">
        <f>IF($A84=SRL!$A84,SRL!N84,"-")</f>
        <v>Consolidation</v>
      </c>
      <c r="AS84" s="25" t="str">
        <f>IF($A84=SRL!$A84,SRL!O84,"-")</f>
        <v>Consolidation</v>
      </c>
      <c r="AT84" s="8">
        <f>IF($A84=SRL!$A84,SRL!P84,"-")</f>
        <v>0</v>
      </c>
      <c r="AU84" s="35">
        <f>IF($A84=SRL!$A84,SRL!Q84,"-")</f>
        <v>0</v>
      </c>
      <c r="AV84" s="1">
        <f>IF($A84=SRL!$A84,SRL!R84,"-")</f>
        <v>0</v>
      </c>
      <c r="AW84" s="1">
        <f>IF($A84=SRL!$A84,SRL!S84,"-")</f>
        <v>0</v>
      </c>
      <c r="AX84" s="8">
        <f>IF($A84=SRL!$A84,SRL!T84,"-")</f>
        <v>0</v>
      </c>
    </row>
    <row r="85" spans="1:50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" t="e">
        <f t="shared" si="40"/>
        <v>#DIV/0!</v>
      </c>
      <c r="O85" s="4" t="e">
        <f t="shared" si="46"/>
        <v>#DIV/0!</v>
      </c>
      <c r="P85" s="1" t="str">
        <f t="shared" si="28"/>
        <v>DOWN</v>
      </c>
      <c r="Q85" s="2" t="b">
        <f t="shared" si="29"/>
        <v>0</v>
      </c>
      <c r="R85" s="2" t="b">
        <f t="shared" si="30"/>
        <v>0</v>
      </c>
      <c r="S85" s="2" t="b">
        <f t="shared" si="31"/>
        <v>0</v>
      </c>
      <c r="T85" s="2" t="b">
        <f t="shared" si="32"/>
        <v>0</v>
      </c>
      <c r="U85" s="2" t="b">
        <f t="shared" si="33"/>
        <v>0</v>
      </c>
      <c r="V85" s="2" t="b">
        <f t="shared" si="34"/>
        <v>0</v>
      </c>
      <c r="W85" s="2" t="b">
        <f t="shared" si="35"/>
        <v>0</v>
      </c>
      <c r="X85" s="6" t="b">
        <f t="shared" si="36"/>
        <v>0</v>
      </c>
      <c r="Y85" s="7" t="str">
        <f t="shared" si="41"/>
        <v>BUY</v>
      </c>
      <c r="Z85" s="2" t="str">
        <f t="shared" si="42"/>
        <v>-</v>
      </c>
      <c r="AA85" s="8">
        <f t="shared" si="37"/>
        <v>0</v>
      </c>
      <c r="AB85" s="7" t="str">
        <f t="shared" si="43"/>
        <v>BUY</v>
      </c>
      <c r="AC85" s="2" t="str">
        <f t="shared" si="44"/>
        <v>-</v>
      </c>
      <c r="AD85" s="12">
        <f t="shared" si="38"/>
        <v>0</v>
      </c>
      <c r="AE85" s="20" t="e">
        <f t="shared" si="39"/>
        <v>#DIV/0!</v>
      </c>
      <c r="AF85" s="2" t="e">
        <f t="shared" si="47"/>
        <v>#DIV/0!</v>
      </c>
      <c r="AG85" s="2" t="e">
        <f t="shared" si="48"/>
        <v>#DIV/0!</v>
      </c>
      <c r="AH85" s="22">
        <f>IF(RSI!A85=result!A85, RSI!M85, "-")</f>
        <v>100</v>
      </c>
      <c r="AI85" s="28">
        <f t="shared" si="45"/>
        <v>0</v>
      </c>
      <c r="AJ85" s="35">
        <f>IF($A85=SRL!$A85,SRL!F85,"-")</f>
        <v>0</v>
      </c>
      <c r="AK85" s="1">
        <f>IF($A85=SRL!$A85,SRL!G85,"-")</f>
        <v>0</v>
      </c>
      <c r="AL85" s="1">
        <f>IF($A85=SRL!$A85,SRL!H85,"-")</f>
        <v>0</v>
      </c>
      <c r="AM85" s="1">
        <f>IF($A85=SRL!$A85,SRL!I85,"-")</f>
        <v>0</v>
      </c>
      <c r="AN85" s="1">
        <f>IF($A85=SRL!$A85,SRL!J85,"-")</f>
        <v>0</v>
      </c>
      <c r="AO85" s="1">
        <f>IF($A85=SRL!$A85,SRL!K85,"-")</f>
        <v>0</v>
      </c>
      <c r="AP85" s="1">
        <f>IF($A85=SRL!$A85,SRL!L85,"-")</f>
        <v>0</v>
      </c>
      <c r="AQ85" s="1">
        <f>IF($A85=SRL!$A85,SRL!M85,"-")</f>
        <v>0</v>
      </c>
      <c r="AR85" s="25" t="str">
        <f>IF($A85=SRL!$A85,SRL!N85,"-")</f>
        <v>Consolidation</v>
      </c>
      <c r="AS85" s="25" t="str">
        <f>IF($A85=SRL!$A85,SRL!O85,"-")</f>
        <v>Consolidation</v>
      </c>
      <c r="AT85" s="8">
        <f>IF($A85=SRL!$A85,SRL!P85,"-")</f>
        <v>0</v>
      </c>
      <c r="AU85" s="35">
        <f>IF($A85=SRL!$A85,SRL!Q85,"-")</f>
        <v>0</v>
      </c>
      <c r="AV85" s="1">
        <f>IF($A85=SRL!$A85,SRL!R85,"-")</f>
        <v>0</v>
      </c>
      <c r="AW85" s="1">
        <f>IF($A85=SRL!$A85,SRL!S85,"-")</f>
        <v>0</v>
      </c>
      <c r="AX85" s="8">
        <f>IF($A85=SRL!$A85,SRL!T85,"-")</f>
        <v>0</v>
      </c>
    </row>
    <row r="86" spans="1:50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" t="e">
        <f t="shared" si="40"/>
        <v>#DIV/0!</v>
      </c>
      <c r="O86" s="4" t="e">
        <f t="shared" si="46"/>
        <v>#DIV/0!</v>
      </c>
      <c r="P86" s="1" t="str">
        <f t="shared" si="28"/>
        <v>DOWN</v>
      </c>
      <c r="Q86" s="2" t="b">
        <f t="shared" si="29"/>
        <v>0</v>
      </c>
      <c r="R86" s="2" t="b">
        <f t="shared" si="30"/>
        <v>0</v>
      </c>
      <c r="S86" s="2" t="b">
        <f t="shared" si="31"/>
        <v>0</v>
      </c>
      <c r="T86" s="2" t="b">
        <f t="shared" si="32"/>
        <v>0</v>
      </c>
      <c r="U86" s="2" t="b">
        <f t="shared" si="33"/>
        <v>0</v>
      </c>
      <c r="V86" s="2" t="b">
        <f t="shared" si="34"/>
        <v>0</v>
      </c>
      <c r="W86" s="2" t="b">
        <f t="shared" si="35"/>
        <v>0</v>
      </c>
      <c r="X86" s="6" t="b">
        <f t="shared" si="36"/>
        <v>0</v>
      </c>
      <c r="Y86" s="7" t="str">
        <f t="shared" si="41"/>
        <v>BUY</v>
      </c>
      <c r="Z86" s="2" t="str">
        <f t="shared" si="42"/>
        <v>-</v>
      </c>
      <c r="AA86" s="8">
        <f t="shared" si="37"/>
        <v>0</v>
      </c>
      <c r="AB86" s="7" t="str">
        <f t="shared" si="43"/>
        <v>BUY</v>
      </c>
      <c r="AC86" s="2" t="str">
        <f t="shared" si="44"/>
        <v>-</v>
      </c>
      <c r="AD86" s="12">
        <f t="shared" si="38"/>
        <v>0</v>
      </c>
      <c r="AE86" s="20" t="e">
        <f t="shared" si="39"/>
        <v>#DIV/0!</v>
      </c>
      <c r="AF86" s="2" t="e">
        <f t="shared" si="47"/>
        <v>#DIV/0!</v>
      </c>
      <c r="AG86" s="2" t="e">
        <f t="shared" si="48"/>
        <v>#DIV/0!</v>
      </c>
      <c r="AH86" s="22">
        <f>IF(RSI!A86=result!A86, RSI!M86, "-")</f>
        <v>100</v>
      </c>
      <c r="AI86" s="28">
        <f t="shared" si="45"/>
        <v>0</v>
      </c>
      <c r="AJ86" s="35">
        <f>IF($A86=SRL!$A86,SRL!F86,"-")</f>
        <v>0</v>
      </c>
      <c r="AK86" s="1">
        <f>IF($A86=SRL!$A86,SRL!G86,"-")</f>
        <v>0</v>
      </c>
      <c r="AL86" s="1">
        <f>IF($A86=SRL!$A86,SRL!H86,"-")</f>
        <v>0</v>
      </c>
      <c r="AM86" s="1">
        <f>IF($A86=SRL!$A86,SRL!I86,"-")</f>
        <v>0</v>
      </c>
      <c r="AN86" s="1">
        <f>IF($A86=SRL!$A86,SRL!J86,"-")</f>
        <v>0</v>
      </c>
      <c r="AO86" s="1">
        <f>IF($A86=SRL!$A86,SRL!K86,"-")</f>
        <v>0</v>
      </c>
      <c r="AP86" s="1">
        <f>IF($A86=SRL!$A86,SRL!L86,"-")</f>
        <v>0</v>
      </c>
      <c r="AQ86" s="1">
        <f>IF($A86=SRL!$A86,SRL!M86,"-")</f>
        <v>0</v>
      </c>
      <c r="AR86" s="25" t="str">
        <f>IF($A86=SRL!$A86,SRL!N86,"-")</f>
        <v>Consolidation</v>
      </c>
      <c r="AS86" s="25" t="str">
        <f>IF($A86=SRL!$A86,SRL!O86,"-")</f>
        <v>Consolidation</v>
      </c>
      <c r="AT86" s="8">
        <f>IF($A86=SRL!$A86,SRL!P86,"-")</f>
        <v>0</v>
      </c>
      <c r="AU86" s="35">
        <f>IF($A86=SRL!$A86,SRL!Q86,"-")</f>
        <v>0</v>
      </c>
      <c r="AV86" s="1">
        <f>IF($A86=SRL!$A86,SRL!R86,"-")</f>
        <v>0</v>
      </c>
      <c r="AW86" s="1">
        <f>IF($A86=SRL!$A86,SRL!S86,"-")</f>
        <v>0</v>
      </c>
      <c r="AX86" s="8">
        <f>IF($A86=SRL!$A86,SRL!T86,"-")</f>
        <v>0</v>
      </c>
    </row>
    <row r="87" spans="1:50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" t="e">
        <f t="shared" si="40"/>
        <v>#DIV/0!</v>
      </c>
      <c r="O87" s="4" t="e">
        <f t="shared" si="46"/>
        <v>#DIV/0!</v>
      </c>
      <c r="P87" s="1" t="str">
        <f t="shared" si="28"/>
        <v>DOWN</v>
      </c>
      <c r="Q87" s="2" t="b">
        <f t="shared" si="29"/>
        <v>0</v>
      </c>
      <c r="R87" s="2" t="b">
        <f t="shared" si="30"/>
        <v>0</v>
      </c>
      <c r="S87" s="2" t="b">
        <f t="shared" si="31"/>
        <v>0</v>
      </c>
      <c r="T87" s="2" t="b">
        <f t="shared" si="32"/>
        <v>0</v>
      </c>
      <c r="U87" s="2" t="b">
        <f t="shared" si="33"/>
        <v>0</v>
      </c>
      <c r="V87" s="2" t="b">
        <f t="shared" si="34"/>
        <v>0</v>
      </c>
      <c r="W87" s="2" t="b">
        <f t="shared" si="35"/>
        <v>0</v>
      </c>
      <c r="X87" s="6" t="b">
        <f t="shared" si="36"/>
        <v>0</v>
      </c>
      <c r="Y87" s="7" t="str">
        <f t="shared" si="41"/>
        <v>BUY</v>
      </c>
      <c r="Z87" s="2" t="str">
        <f t="shared" si="42"/>
        <v>-</v>
      </c>
      <c r="AA87" s="8">
        <f t="shared" si="37"/>
        <v>0</v>
      </c>
      <c r="AB87" s="7" t="str">
        <f t="shared" si="43"/>
        <v>BUY</v>
      </c>
      <c r="AC87" s="2" t="str">
        <f t="shared" si="44"/>
        <v>-</v>
      </c>
      <c r="AD87" s="12">
        <f t="shared" si="38"/>
        <v>0</v>
      </c>
      <c r="AE87" s="20" t="e">
        <f t="shared" si="39"/>
        <v>#DIV/0!</v>
      </c>
      <c r="AF87" s="2" t="e">
        <f t="shared" si="47"/>
        <v>#DIV/0!</v>
      </c>
      <c r="AG87" s="2" t="e">
        <f t="shared" si="48"/>
        <v>#DIV/0!</v>
      </c>
      <c r="AH87" s="22">
        <f>IF(RSI!A87=result!A87, RSI!M87, "-")</f>
        <v>100</v>
      </c>
      <c r="AI87" s="28">
        <f t="shared" si="45"/>
        <v>0</v>
      </c>
      <c r="AJ87" s="35">
        <f>IF($A87=SRL!$A87,SRL!F87,"-")</f>
        <v>0</v>
      </c>
      <c r="AK87" s="1">
        <f>IF($A87=SRL!$A87,SRL!G87,"-")</f>
        <v>0</v>
      </c>
      <c r="AL87" s="1">
        <f>IF($A87=SRL!$A87,SRL!H87,"-")</f>
        <v>0</v>
      </c>
      <c r="AM87" s="1">
        <f>IF($A87=SRL!$A87,SRL!I87,"-")</f>
        <v>0</v>
      </c>
      <c r="AN87" s="1">
        <f>IF($A87=SRL!$A87,SRL!J87,"-")</f>
        <v>0</v>
      </c>
      <c r="AO87" s="1">
        <f>IF($A87=SRL!$A87,SRL!K87,"-")</f>
        <v>0</v>
      </c>
      <c r="AP87" s="1">
        <f>IF($A87=SRL!$A87,SRL!L87,"-")</f>
        <v>0</v>
      </c>
      <c r="AQ87" s="1">
        <f>IF($A87=SRL!$A87,SRL!M87,"-")</f>
        <v>0</v>
      </c>
      <c r="AR87" s="25" t="str">
        <f>IF($A87=SRL!$A87,SRL!N87,"-")</f>
        <v>Consolidation</v>
      </c>
      <c r="AS87" s="25" t="str">
        <f>IF($A87=SRL!$A87,SRL!O87,"-")</f>
        <v>Consolidation</v>
      </c>
      <c r="AT87" s="8">
        <f>IF($A87=SRL!$A87,SRL!P87,"-")</f>
        <v>0</v>
      </c>
      <c r="AU87" s="35">
        <f>IF($A87=SRL!$A87,SRL!Q87,"-")</f>
        <v>0</v>
      </c>
      <c r="AV87" s="1">
        <f>IF($A87=SRL!$A87,SRL!R87,"-")</f>
        <v>0</v>
      </c>
      <c r="AW87" s="1">
        <f>IF($A87=SRL!$A87,SRL!S87,"-")</f>
        <v>0</v>
      </c>
      <c r="AX87" s="8">
        <f>IF($A87=SRL!$A87,SRL!T87,"-")</f>
        <v>0</v>
      </c>
    </row>
    <row r="88" spans="1:50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" t="e">
        <f t="shared" si="40"/>
        <v>#DIV/0!</v>
      </c>
      <c r="O88" s="4" t="e">
        <f t="shared" si="46"/>
        <v>#DIV/0!</v>
      </c>
      <c r="P88" s="1" t="str">
        <f t="shared" si="28"/>
        <v>DOWN</v>
      </c>
      <c r="Q88" s="2" t="b">
        <f t="shared" si="29"/>
        <v>0</v>
      </c>
      <c r="R88" s="2" t="b">
        <f t="shared" si="30"/>
        <v>0</v>
      </c>
      <c r="S88" s="2" t="b">
        <f t="shared" si="31"/>
        <v>0</v>
      </c>
      <c r="T88" s="2" t="b">
        <f t="shared" si="32"/>
        <v>0</v>
      </c>
      <c r="U88" s="2" t="b">
        <f t="shared" si="33"/>
        <v>0</v>
      </c>
      <c r="V88" s="2" t="b">
        <f t="shared" si="34"/>
        <v>0</v>
      </c>
      <c r="W88" s="2" t="b">
        <f t="shared" si="35"/>
        <v>0</v>
      </c>
      <c r="X88" s="6" t="b">
        <f t="shared" si="36"/>
        <v>0</v>
      </c>
      <c r="Y88" s="7" t="str">
        <f t="shared" si="41"/>
        <v>BUY</v>
      </c>
      <c r="Z88" s="2" t="str">
        <f t="shared" si="42"/>
        <v>-</v>
      </c>
      <c r="AA88" s="8">
        <f t="shared" si="37"/>
        <v>0</v>
      </c>
      <c r="AB88" s="7" t="str">
        <f t="shared" si="43"/>
        <v>BUY</v>
      </c>
      <c r="AC88" s="2" t="str">
        <f t="shared" si="44"/>
        <v>-</v>
      </c>
      <c r="AD88" s="12">
        <f t="shared" si="38"/>
        <v>0</v>
      </c>
      <c r="AE88" s="20" t="e">
        <f t="shared" si="39"/>
        <v>#DIV/0!</v>
      </c>
      <c r="AF88" s="2" t="e">
        <f t="shared" si="47"/>
        <v>#DIV/0!</v>
      </c>
      <c r="AG88" s="2" t="e">
        <f t="shared" si="48"/>
        <v>#DIV/0!</v>
      </c>
      <c r="AH88" s="22">
        <f>IF(RSI!A88=result!A88, RSI!M88, "-")</f>
        <v>100</v>
      </c>
      <c r="AI88" s="28">
        <f t="shared" si="45"/>
        <v>0</v>
      </c>
      <c r="AJ88" s="35">
        <f>IF($A88=SRL!$A88,SRL!F88,"-")</f>
        <v>0</v>
      </c>
      <c r="AK88" s="1">
        <f>IF($A88=SRL!$A88,SRL!G88,"-")</f>
        <v>0</v>
      </c>
      <c r="AL88" s="1">
        <f>IF($A88=SRL!$A88,SRL!H88,"-")</f>
        <v>0</v>
      </c>
      <c r="AM88" s="1">
        <f>IF($A88=SRL!$A88,SRL!I88,"-")</f>
        <v>0</v>
      </c>
      <c r="AN88" s="1">
        <f>IF($A88=SRL!$A88,SRL!J88,"-")</f>
        <v>0</v>
      </c>
      <c r="AO88" s="1">
        <f>IF($A88=SRL!$A88,SRL!K88,"-")</f>
        <v>0</v>
      </c>
      <c r="AP88" s="1">
        <f>IF($A88=SRL!$A88,SRL!L88,"-")</f>
        <v>0</v>
      </c>
      <c r="AQ88" s="1">
        <f>IF($A88=SRL!$A88,SRL!M88,"-")</f>
        <v>0</v>
      </c>
      <c r="AR88" s="25" t="str">
        <f>IF($A88=SRL!$A88,SRL!N88,"-")</f>
        <v>Consolidation</v>
      </c>
      <c r="AS88" s="25" t="str">
        <f>IF($A88=SRL!$A88,SRL!O88,"-")</f>
        <v>Consolidation</v>
      </c>
      <c r="AT88" s="8">
        <f>IF($A88=SRL!$A88,SRL!P88,"-")</f>
        <v>0</v>
      </c>
      <c r="AU88" s="35">
        <f>IF($A88=SRL!$A88,SRL!Q88,"-")</f>
        <v>0</v>
      </c>
      <c r="AV88" s="1">
        <f>IF($A88=SRL!$A88,SRL!R88,"-")</f>
        <v>0</v>
      </c>
      <c r="AW88" s="1">
        <f>IF($A88=SRL!$A88,SRL!S88,"-")</f>
        <v>0</v>
      </c>
      <c r="AX88" s="8">
        <f>IF($A88=SRL!$A88,SRL!T88,"-")</f>
        <v>0</v>
      </c>
    </row>
    <row r="89" spans="1:50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" t="e">
        <f t="shared" si="40"/>
        <v>#DIV/0!</v>
      </c>
      <c r="O89" s="4" t="e">
        <f t="shared" si="46"/>
        <v>#DIV/0!</v>
      </c>
      <c r="P89" s="1" t="str">
        <f t="shared" si="28"/>
        <v>DOWN</v>
      </c>
      <c r="Q89" s="2" t="b">
        <f t="shared" si="29"/>
        <v>0</v>
      </c>
      <c r="R89" s="2" t="b">
        <f t="shared" si="30"/>
        <v>0</v>
      </c>
      <c r="S89" s="2" t="b">
        <f t="shared" si="31"/>
        <v>0</v>
      </c>
      <c r="T89" s="2" t="b">
        <f t="shared" si="32"/>
        <v>0</v>
      </c>
      <c r="U89" s="2" t="b">
        <f t="shared" si="33"/>
        <v>0</v>
      </c>
      <c r="V89" s="2" t="b">
        <f t="shared" si="34"/>
        <v>0</v>
      </c>
      <c r="W89" s="2" t="b">
        <f t="shared" si="35"/>
        <v>0</v>
      </c>
      <c r="X89" s="6" t="b">
        <f t="shared" si="36"/>
        <v>0</v>
      </c>
      <c r="Y89" s="7" t="str">
        <f t="shared" si="41"/>
        <v>BUY</v>
      </c>
      <c r="Z89" s="2" t="str">
        <f t="shared" si="42"/>
        <v>-</v>
      </c>
      <c r="AA89" s="8">
        <f t="shared" si="37"/>
        <v>0</v>
      </c>
      <c r="AB89" s="7" t="str">
        <f t="shared" si="43"/>
        <v>BUY</v>
      </c>
      <c r="AC89" s="2" t="str">
        <f t="shared" si="44"/>
        <v>-</v>
      </c>
      <c r="AD89" s="12">
        <f t="shared" si="38"/>
        <v>0</v>
      </c>
      <c r="AE89" s="20" t="e">
        <f t="shared" si="39"/>
        <v>#DIV/0!</v>
      </c>
      <c r="AF89" s="2" t="e">
        <f t="shared" si="47"/>
        <v>#DIV/0!</v>
      </c>
      <c r="AG89" s="2" t="e">
        <f t="shared" si="48"/>
        <v>#DIV/0!</v>
      </c>
      <c r="AH89" s="22">
        <f>IF(RSI!A89=result!A89, RSI!M89, "-")</f>
        <v>100</v>
      </c>
      <c r="AI89" s="28">
        <f t="shared" si="45"/>
        <v>0</v>
      </c>
      <c r="AJ89" s="35">
        <f>IF($A89=SRL!$A89,SRL!F89,"-")</f>
        <v>0</v>
      </c>
      <c r="AK89" s="1">
        <f>IF($A89=SRL!$A89,SRL!G89,"-")</f>
        <v>0</v>
      </c>
      <c r="AL89" s="1">
        <f>IF($A89=SRL!$A89,SRL!H89,"-")</f>
        <v>0</v>
      </c>
      <c r="AM89" s="1">
        <f>IF($A89=SRL!$A89,SRL!I89,"-")</f>
        <v>0</v>
      </c>
      <c r="AN89" s="1">
        <f>IF($A89=SRL!$A89,SRL!J89,"-")</f>
        <v>0</v>
      </c>
      <c r="AO89" s="1">
        <f>IF($A89=SRL!$A89,SRL!K89,"-")</f>
        <v>0</v>
      </c>
      <c r="AP89" s="1">
        <f>IF($A89=SRL!$A89,SRL!L89,"-")</f>
        <v>0</v>
      </c>
      <c r="AQ89" s="1">
        <f>IF($A89=SRL!$A89,SRL!M89,"-")</f>
        <v>0</v>
      </c>
      <c r="AR89" s="25" t="str">
        <f>IF($A89=SRL!$A89,SRL!N89,"-")</f>
        <v>Consolidation</v>
      </c>
      <c r="AS89" s="25" t="str">
        <f>IF($A89=SRL!$A89,SRL!O89,"-")</f>
        <v>Consolidation</v>
      </c>
      <c r="AT89" s="8">
        <f>IF($A89=SRL!$A89,SRL!P89,"-")</f>
        <v>0</v>
      </c>
      <c r="AU89" s="35">
        <f>IF($A89=SRL!$A89,SRL!Q89,"-")</f>
        <v>0</v>
      </c>
      <c r="AV89" s="1">
        <f>IF($A89=SRL!$A89,SRL!R89,"-")</f>
        <v>0</v>
      </c>
      <c r="AW89" s="1">
        <f>IF($A89=SRL!$A89,SRL!S89,"-")</f>
        <v>0</v>
      </c>
      <c r="AX89" s="8">
        <f>IF($A89=SRL!$A89,SRL!T89,"-")</f>
        <v>0</v>
      </c>
    </row>
    <row r="90" spans="1:50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" t="e">
        <f t="shared" si="40"/>
        <v>#DIV/0!</v>
      </c>
      <c r="O90" s="4" t="e">
        <f t="shared" si="46"/>
        <v>#DIV/0!</v>
      </c>
      <c r="P90" s="1" t="str">
        <f t="shared" si="28"/>
        <v>DOWN</v>
      </c>
      <c r="Q90" s="2" t="b">
        <f t="shared" si="29"/>
        <v>0</v>
      </c>
      <c r="R90" s="2" t="b">
        <f t="shared" si="30"/>
        <v>0</v>
      </c>
      <c r="S90" s="2" t="b">
        <f t="shared" si="31"/>
        <v>0</v>
      </c>
      <c r="T90" s="2" t="b">
        <f t="shared" si="32"/>
        <v>0</v>
      </c>
      <c r="U90" s="2" t="b">
        <f t="shared" si="33"/>
        <v>0</v>
      </c>
      <c r="V90" s="2" t="b">
        <f t="shared" si="34"/>
        <v>0</v>
      </c>
      <c r="W90" s="2" t="b">
        <f t="shared" si="35"/>
        <v>0</v>
      </c>
      <c r="X90" s="6" t="b">
        <f t="shared" si="36"/>
        <v>0</v>
      </c>
      <c r="Y90" s="7" t="str">
        <f t="shared" si="41"/>
        <v>BUY</v>
      </c>
      <c r="Z90" s="2" t="str">
        <f t="shared" si="42"/>
        <v>-</v>
      </c>
      <c r="AA90" s="8">
        <f t="shared" si="37"/>
        <v>0</v>
      </c>
      <c r="AB90" s="7" t="str">
        <f t="shared" si="43"/>
        <v>BUY</v>
      </c>
      <c r="AC90" s="2" t="str">
        <f t="shared" si="44"/>
        <v>-</v>
      </c>
      <c r="AD90" s="12">
        <f t="shared" si="38"/>
        <v>0</v>
      </c>
      <c r="AE90" s="20" t="e">
        <f t="shared" si="39"/>
        <v>#DIV/0!</v>
      </c>
      <c r="AF90" s="2" t="e">
        <f t="shared" si="47"/>
        <v>#DIV/0!</v>
      </c>
      <c r="AG90" s="2" t="e">
        <f t="shared" si="48"/>
        <v>#DIV/0!</v>
      </c>
      <c r="AH90" s="22">
        <f>IF(RSI!A90=result!A90, RSI!M90, "-")</f>
        <v>100</v>
      </c>
      <c r="AI90" s="28">
        <f t="shared" si="45"/>
        <v>0</v>
      </c>
      <c r="AJ90" s="35">
        <f>IF($A90=SRL!$A90,SRL!F90,"-")</f>
        <v>0</v>
      </c>
      <c r="AK90" s="1">
        <f>IF($A90=SRL!$A90,SRL!G90,"-")</f>
        <v>0</v>
      </c>
      <c r="AL90" s="1">
        <f>IF($A90=SRL!$A90,SRL!H90,"-")</f>
        <v>0</v>
      </c>
      <c r="AM90" s="1">
        <f>IF($A90=SRL!$A90,SRL!I90,"-")</f>
        <v>0</v>
      </c>
      <c r="AN90" s="1">
        <f>IF($A90=SRL!$A90,SRL!J90,"-")</f>
        <v>0</v>
      </c>
      <c r="AO90" s="1">
        <f>IF($A90=SRL!$A90,SRL!K90,"-")</f>
        <v>0</v>
      </c>
      <c r="AP90" s="1">
        <f>IF($A90=SRL!$A90,SRL!L90,"-")</f>
        <v>0</v>
      </c>
      <c r="AQ90" s="1">
        <f>IF($A90=SRL!$A90,SRL!M90,"-")</f>
        <v>0</v>
      </c>
      <c r="AR90" s="25" t="str">
        <f>IF($A90=SRL!$A90,SRL!N90,"-")</f>
        <v>Consolidation</v>
      </c>
      <c r="AS90" s="25" t="str">
        <f>IF($A90=SRL!$A90,SRL!O90,"-")</f>
        <v>Consolidation</v>
      </c>
      <c r="AT90" s="8">
        <f>IF($A90=SRL!$A90,SRL!P90,"-")</f>
        <v>0</v>
      </c>
      <c r="AU90" s="35">
        <f>IF($A90=SRL!$A90,SRL!Q90,"-")</f>
        <v>0</v>
      </c>
      <c r="AV90" s="1">
        <f>IF($A90=SRL!$A90,SRL!R90,"-")</f>
        <v>0</v>
      </c>
      <c r="AW90" s="1">
        <f>IF($A90=SRL!$A90,SRL!S90,"-")</f>
        <v>0</v>
      </c>
      <c r="AX90" s="8">
        <f>IF($A90=SRL!$A90,SRL!T90,"-")</f>
        <v>0</v>
      </c>
    </row>
    <row r="91" spans="1:50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" t="e">
        <f t="shared" si="40"/>
        <v>#DIV/0!</v>
      </c>
      <c r="O91" s="4" t="e">
        <f t="shared" si="46"/>
        <v>#DIV/0!</v>
      </c>
      <c r="P91" s="1" t="str">
        <f t="shared" si="28"/>
        <v>DOWN</v>
      </c>
      <c r="Q91" s="2" t="b">
        <f t="shared" si="29"/>
        <v>0</v>
      </c>
      <c r="R91" s="2" t="b">
        <f t="shared" si="30"/>
        <v>0</v>
      </c>
      <c r="S91" s="2" t="b">
        <f t="shared" si="31"/>
        <v>0</v>
      </c>
      <c r="T91" s="2" t="b">
        <f t="shared" si="32"/>
        <v>0</v>
      </c>
      <c r="U91" s="2" t="b">
        <f t="shared" si="33"/>
        <v>0</v>
      </c>
      <c r="V91" s="2" t="b">
        <f t="shared" si="34"/>
        <v>0</v>
      </c>
      <c r="W91" s="2" t="b">
        <f t="shared" si="35"/>
        <v>0</v>
      </c>
      <c r="X91" s="6" t="b">
        <f t="shared" si="36"/>
        <v>0</v>
      </c>
      <c r="Y91" s="7" t="str">
        <f t="shared" si="41"/>
        <v>BUY</v>
      </c>
      <c r="Z91" s="2" t="str">
        <f t="shared" si="42"/>
        <v>-</v>
      </c>
      <c r="AA91" s="8">
        <f t="shared" si="37"/>
        <v>0</v>
      </c>
      <c r="AB91" s="7" t="str">
        <f t="shared" si="43"/>
        <v>BUY</v>
      </c>
      <c r="AC91" s="2" t="str">
        <f t="shared" si="44"/>
        <v>-</v>
      </c>
      <c r="AD91" s="12">
        <f t="shared" si="38"/>
        <v>0</v>
      </c>
      <c r="AE91" s="20" t="e">
        <f t="shared" si="39"/>
        <v>#DIV/0!</v>
      </c>
      <c r="AF91" s="2" t="e">
        <f t="shared" si="47"/>
        <v>#DIV/0!</v>
      </c>
      <c r="AG91" s="2" t="e">
        <f t="shared" si="48"/>
        <v>#DIV/0!</v>
      </c>
      <c r="AH91" s="22">
        <f>IF(RSI!A91=result!A91, RSI!M91, "-")</f>
        <v>100</v>
      </c>
      <c r="AI91" s="28">
        <f t="shared" si="45"/>
        <v>0</v>
      </c>
      <c r="AJ91" s="35">
        <f>IF($A91=SRL!$A91,SRL!F91,"-")</f>
        <v>0</v>
      </c>
      <c r="AK91" s="1">
        <f>IF($A91=SRL!$A91,SRL!G91,"-")</f>
        <v>0</v>
      </c>
      <c r="AL91" s="1">
        <f>IF($A91=SRL!$A91,SRL!H91,"-")</f>
        <v>0</v>
      </c>
      <c r="AM91" s="1">
        <f>IF($A91=SRL!$A91,SRL!I91,"-")</f>
        <v>0</v>
      </c>
      <c r="AN91" s="1">
        <f>IF($A91=SRL!$A91,SRL!J91,"-")</f>
        <v>0</v>
      </c>
      <c r="AO91" s="1">
        <f>IF($A91=SRL!$A91,SRL!K91,"-")</f>
        <v>0</v>
      </c>
      <c r="AP91" s="1">
        <f>IF($A91=SRL!$A91,SRL!L91,"-")</f>
        <v>0</v>
      </c>
      <c r="AQ91" s="1">
        <f>IF($A91=SRL!$A91,SRL!M91,"-")</f>
        <v>0</v>
      </c>
      <c r="AR91" s="25" t="str">
        <f>IF($A91=SRL!$A91,SRL!N91,"-")</f>
        <v>Consolidation</v>
      </c>
      <c r="AS91" s="25" t="str">
        <f>IF($A91=SRL!$A91,SRL!O91,"-")</f>
        <v>Consolidation</v>
      </c>
      <c r="AT91" s="8">
        <f>IF($A91=SRL!$A91,SRL!P91,"-")</f>
        <v>0</v>
      </c>
      <c r="AU91" s="35">
        <f>IF($A91=SRL!$A91,SRL!Q91,"-")</f>
        <v>0</v>
      </c>
      <c r="AV91" s="1">
        <f>IF($A91=SRL!$A91,SRL!R91,"-")</f>
        <v>0</v>
      </c>
      <c r="AW91" s="1">
        <f>IF($A91=SRL!$A91,SRL!S91,"-")</f>
        <v>0</v>
      </c>
      <c r="AX91" s="8">
        <f>IF($A91=SRL!$A91,SRL!T91,"-")</f>
        <v>0</v>
      </c>
    </row>
    <row r="92" spans="1:50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" t="e">
        <f t="shared" si="40"/>
        <v>#DIV/0!</v>
      </c>
      <c r="O92" s="4" t="e">
        <f t="shared" si="46"/>
        <v>#DIV/0!</v>
      </c>
      <c r="P92" s="1" t="str">
        <f t="shared" si="28"/>
        <v>DOWN</v>
      </c>
      <c r="Q92" s="2" t="b">
        <f t="shared" si="29"/>
        <v>0</v>
      </c>
      <c r="R92" s="2" t="b">
        <f t="shared" si="30"/>
        <v>0</v>
      </c>
      <c r="S92" s="2" t="b">
        <f t="shared" si="31"/>
        <v>0</v>
      </c>
      <c r="T92" s="2" t="b">
        <f t="shared" si="32"/>
        <v>0</v>
      </c>
      <c r="U92" s="2" t="b">
        <f t="shared" si="33"/>
        <v>0</v>
      </c>
      <c r="V92" s="2" t="b">
        <f t="shared" si="34"/>
        <v>0</v>
      </c>
      <c r="W92" s="2" t="b">
        <f t="shared" si="35"/>
        <v>0</v>
      </c>
      <c r="X92" s="6" t="b">
        <f t="shared" si="36"/>
        <v>0</v>
      </c>
      <c r="Y92" s="7" t="str">
        <f t="shared" si="41"/>
        <v>BUY</v>
      </c>
      <c r="Z92" s="2" t="str">
        <f t="shared" si="42"/>
        <v>-</v>
      </c>
      <c r="AA92" s="8">
        <f t="shared" si="37"/>
        <v>0</v>
      </c>
      <c r="AB92" s="7" t="str">
        <f t="shared" si="43"/>
        <v>BUY</v>
      </c>
      <c r="AC92" s="2" t="str">
        <f t="shared" si="44"/>
        <v>-</v>
      </c>
      <c r="AD92" s="12">
        <f t="shared" si="38"/>
        <v>0</v>
      </c>
      <c r="AE92" s="20" t="e">
        <f t="shared" si="39"/>
        <v>#DIV/0!</v>
      </c>
      <c r="AF92" s="2" t="e">
        <f t="shared" si="47"/>
        <v>#DIV/0!</v>
      </c>
      <c r="AG92" s="2" t="e">
        <f t="shared" si="48"/>
        <v>#DIV/0!</v>
      </c>
      <c r="AH92" s="22">
        <f>IF(RSI!A92=result!A92, RSI!M92, "-")</f>
        <v>100</v>
      </c>
      <c r="AI92" s="28">
        <f t="shared" si="45"/>
        <v>0</v>
      </c>
      <c r="AJ92" s="35">
        <f>IF($A92=SRL!$A92,SRL!F92,"-")</f>
        <v>0</v>
      </c>
      <c r="AK92" s="1">
        <f>IF($A92=SRL!$A92,SRL!G92,"-")</f>
        <v>0</v>
      </c>
      <c r="AL92" s="1">
        <f>IF($A92=SRL!$A92,SRL!H92,"-")</f>
        <v>0</v>
      </c>
      <c r="AM92" s="1">
        <f>IF($A92=SRL!$A92,SRL!I92,"-")</f>
        <v>0</v>
      </c>
      <c r="AN92" s="1">
        <f>IF($A92=SRL!$A92,SRL!J92,"-")</f>
        <v>0</v>
      </c>
      <c r="AO92" s="1">
        <f>IF($A92=SRL!$A92,SRL!K92,"-")</f>
        <v>0</v>
      </c>
      <c r="AP92" s="1">
        <f>IF($A92=SRL!$A92,SRL!L92,"-")</f>
        <v>0</v>
      </c>
      <c r="AQ92" s="1">
        <f>IF($A92=SRL!$A92,SRL!M92,"-")</f>
        <v>0</v>
      </c>
      <c r="AR92" s="25" t="str">
        <f>IF($A92=SRL!$A92,SRL!N92,"-")</f>
        <v>Consolidation</v>
      </c>
      <c r="AS92" s="25" t="str">
        <f>IF($A92=SRL!$A92,SRL!O92,"-")</f>
        <v>Consolidation</v>
      </c>
      <c r="AT92" s="8">
        <f>IF($A92=SRL!$A92,SRL!P92,"-")</f>
        <v>0</v>
      </c>
      <c r="AU92" s="35">
        <f>IF($A92=SRL!$A92,SRL!Q92,"-")</f>
        <v>0</v>
      </c>
      <c r="AV92" s="1">
        <f>IF($A92=SRL!$A92,SRL!R92,"-")</f>
        <v>0</v>
      </c>
      <c r="AW92" s="1">
        <f>IF($A92=SRL!$A92,SRL!S92,"-")</f>
        <v>0</v>
      </c>
      <c r="AX92" s="8">
        <f>IF($A92=SRL!$A92,SRL!T92,"-")</f>
        <v>0</v>
      </c>
    </row>
    <row r="93" spans="1:50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" t="e">
        <f t="shared" si="40"/>
        <v>#DIV/0!</v>
      </c>
      <c r="O93" s="4" t="e">
        <f t="shared" si="46"/>
        <v>#DIV/0!</v>
      </c>
      <c r="P93" s="1" t="str">
        <f t="shared" si="28"/>
        <v>DOWN</v>
      </c>
      <c r="Q93" s="2" t="b">
        <f t="shared" si="29"/>
        <v>0</v>
      </c>
      <c r="R93" s="2" t="b">
        <f t="shared" si="30"/>
        <v>0</v>
      </c>
      <c r="S93" s="2" t="b">
        <f t="shared" si="31"/>
        <v>0</v>
      </c>
      <c r="T93" s="2" t="b">
        <f t="shared" si="32"/>
        <v>0</v>
      </c>
      <c r="U93" s="2" t="b">
        <f t="shared" si="33"/>
        <v>0</v>
      </c>
      <c r="V93" s="2" t="b">
        <f t="shared" si="34"/>
        <v>0</v>
      </c>
      <c r="W93" s="2" t="b">
        <f t="shared" si="35"/>
        <v>0</v>
      </c>
      <c r="X93" s="6" t="b">
        <f t="shared" si="36"/>
        <v>0</v>
      </c>
      <c r="Y93" s="7" t="str">
        <f t="shared" si="41"/>
        <v>BUY</v>
      </c>
      <c r="Z93" s="2" t="str">
        <f t="shared" si="42"/>
        <v>-</v>
      </c>
      <c r="AA93" s="8">
        <f t="shared" si="37"/>
        <v>0</v>
      </c>
      <c r="AB93" s="7" t="str">
        <f t="shared" si="43"/>
        <v>BUY</v>
      </c>
      <c r="AC93" s="2" t="str">
        <f t="shared" si="44"/>
        <v>-</v>
      </c>
      <c r="AD93" s="12">
        <f t="shared" si="38"/>
        <v>0</v>
      </c>
      <c r="AE93" s="20" t="e">
        <f t="shared" si="39"/>
        <v>#DIV/0!</v>
      </c>
      <c r="AF93" s="2" t="e">
        <f t="shared" si="47"/>
        <v>#DIV/0!</v>
      </c>
      <c r="AG93" s="2" t="e">
        <f t="shared" si="48"/>
        <v>#DIV/0!</v>
      </c>
      <c r="AH93" s="22">
        <f>IF(RSI!A93=result!A93, RSI!M93, "-")</f>
        <v>100</v>
      </c>
      <c r="AI93" s="28">
        <f t="shared" si="45"/>
        <v>0</v>
      </c>
      <c r="AJ93" s="35">
        <f>IF($A93=SRL!$A93,SRL!F93,"-")</f>
        <v>0</v>
      </c>
      <c r="AK93" s="1">
        <f>IF($A93=SRL!$A93,SRL!G93,"-")</f>
        <v>0</v>
      </c>
      <c r="AL93" s="1">
        <f>IF($A93=SRL!$A93,SRL!H93,"-")</f>
        <v>0</v>
      </c>
      <c r="AM93" s="1">
        <f>IF($A93=SRL!$A93,SRL!I93,"-")</f>
        <v>0</v>
      </c>
      <c r="AN93" s="1">
        <f>IF($A93=SRL!$A93,SRL!J93,"-")</f>
        <v>0</v>
      </c>
      <c r="AO93" s="1">
        <f>IF($A93=SRL!$A93,SRL!K93,"-")</f>
        <v>0</v>
      </c>
      <c r="AP93" s="1">
        <f>IF($A93=SRL!$A93,SRL!L93,"-")</f>
        <v>0</v>
      </c>
      <c r="AQ93" s="1">
        <f>IF($A93=SRL!$A93,SRL!M93,"-")</f>
        <v>0</v>
      </c>
      <c r="AR93" s="25" t="str">
        <f>IF($A93=SRL!$A93,SRL!N93,"-")</f>
        <v>Consolidation</v>
      </c>
      <c r="AS93" s="25" t="str">
        <f>IF($A93=SRL!$A93,SRL!O93,"-")</f>
        <v>Consolidation</v>
      </c>
      <c r="AT93" s="8">
        <f>IF($A93=SRL!$A93,SRL!P93,"-")</f>
        <v>0</v>
      </c>
      <c r="AU93" s="35">
        <f>IF($A93=SRL!$A93,SRL!Q93,"-")</f>
        <v>0</v>
      </c>
      <c r="AV93" s="1">
        <f>IF($A93=SRL!$A93,SRL!R93,"-")</f>
        <v>0</v>
      </c>
      <c r="AW93" s="1">
        <f>IF($A93=SRL!$A93,SRL!S93,"-")</f>
        <v>0</v>
      </c>
      <c r="AX93" s="8">
        <f>IF($A93=SRL!$A93,SRL!T93,"-")</f>
        <v>0</v>
      </c>
    </row>
    <row r="94" spans="1:50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" t="e">
        <f t="shared" si="40"/>
        <v>#DIV/0!</v>
      </c>
      <c r="O94" s="4" t="e">
        <f t="shared" si="46"/>
        <v>#DIV/0!</v>
      </c>
      <c r="P94" s="1" t="str">
        <f t="shared" si="28"/>
        <v>DOWN</v>
      </c>
      <c r="Q94" s="2" t="b">
        <f t="shared" si="29"/>
        <v>0</v>
      </c>
      <c r="R94" s="2" t="b">
        <f t="shared" si="30"/>
        <v>0</v>
      </c>
      <c r="S94" s="2" t="b">
        <f t="shared" si="31"/>
        <v>0</v>
      </c>
      <c r="T94" s="2" t="b">
        <f t="shared" si="32"/>
        <v>0</v>
      </c>
      <c r="U94" s="2" t="b">
        <f t="shared" si="33"/>
        <v>0</v>
      </c>
      <c r="V94" s="2" t="b">
        <f t="shared" si="34"/>
        <v>0</v>
      </c>
      <c r="W94" s="2" t="b">
        <f t="shared" si="35"/>
        <v>0</v>
      </c>
      <c r="X94" s="6" t="b">
        <f t="shared" si="36"/>
        <v>0</v>
      </c>
      <c r="Y94" s="7" t="str">
        <f t="shared" si="41"/>
        <v>BUY</v>
      </c>
      <c r="Z94" s="2" t="str">
        <f t="shared" si="42"/>
        <v>-</v>
      </c>
      <c r="AA94" s="8">
        <f t="shared" si="37"/>
        <v>0</v>
      </c>
      <c r="AB94" s="7" t="str">
        <f t="shared" si="43"/>
        <v>BUY</v>
      </c>
      <c r="AC94" s="2" t="str">
        <f t="shared" si="44"/>
        <v>-</v>
      </c>
      <c r="AD94" s="12">
        <f t="shared" si="38"/>
        <v>0</v>
      </c>
      <c r="AE94" s="20" t="e">
        <f t="shared" si="39"/>
        <v>#DIV/0!</v>
      </c>
      <c r="AF94" s="2" t="e">
        <f t="shared" si="47"/>
        <v>#DIV/0!</v>
      </c>
      <c r="AG94" s="2" t="e">
        <f t="shared" si="48"/>
        <v>#DIV/0!</v>
      </c>
      <c r="AH94" s="22">
        <f>IF(RSI!A94=result!A94, RSI!M94, "-")</f>
        <v>100</v>
      </c>
      <c r="AI94" s="28">
        <f t="shared" si="45"/>
        <v>0</v>
      </c>
      <c r="AJ94" s="35">
        <f>IF($A94=SRL!$A94,SRL!F94,"-")</f>
        <v>0</v>
      </c>
      <c r="AK94" s="1">
        <f>IF($A94=SRL!$A94,SRL!G94,"-")</f>
        <v>0</v>
      </c>
      <c r="AL94" s="1">
        <f>IF($A94=SRL!$A94,SRL!H94,"-")</f>
        <v>0</v>
      </c>
      <c r="AM94" s="1">
        <f>IF($A94=SRL!$A94,SRL!I94,"-")</f>
        <v>0</v>
      </c>
      <c r="AN94" s="1">
        <f>IF($A94=SRL!$A94,SRL!J94,"-")</f>
        <v>0</v>
      </c>
      <c r="AO94" s="1">
        <f>IF($A94=SRL!$A94,SRL!K94,"-")</f>
        <v>0</v>
      </c>
      <c r="AP94" s="1">
        <f>IF($A94=SRL!$A94,SRL!L94,"-")</f>
        <v>0</v>
      </c>
      <c r="AQ94" s="1">
        <f>IF($A94=SRL!$A94,SRL!M94,"-")</f>
        <v>0</v>
      </c>
      <c r="AR94" s="25" t="str">
        <f>IF($A94=SRL!$A94,SRL!N94,"-")</f>
        <v>Consolidation</v>
      </c>
      <c r="AS94" s="25" t="str">
        <f>IF($A94=SRL!$A94,SRL!O94,"-")</f>
        <v>Consolidation</v>
      </c>
      <c r="AT94" s="8">
        <f>IF($A94=SRL!$A94,SRL!P94,"-")</f>
        <v>0</v>
      </c>
      <c r="AU94" s="35">
        <f>IF($A94=SRL!$A94,SRL!Q94,"-")</f>
        <v>0</v>
      </c>
      <c r="AV94" s="1">
        <f>IF($A94=SRL!$A94,SRL!R94,"-")</f>
        <v>0</v>
      </c>
      <c r="AW94" s="1">
        <f>IF($A94=SRL!$A94,SRL!S94,"-")</f>
        <v>0</v>
      </c>
      <c r="AX94" s="8">
        <f>IF($A94=SRL!$A94,SRL!T94,"-")</f>
        <v>0</v>
      </c>
    </row>
    <row r="95" spans="1:50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" t="e">
        <f t="shared" si="40"/>
        <v>#DIV/0!</v>
      </c>
      <c r="O95" s="4" t="e">
        <f t="shared" si="46"/>
        <v>#DIV/0!</v>
      </c>
      <c r="P95" s="1" t="str">
        <f t="shared" si="28"/>
        <v>DOWN</v>
      </c>
      <c r="Q95" s="2" t="b">
        <f t="shared" si="29"/>
        <v>0</v>
      </c>
      <c r="R95" s="2" t="b">
        <f t="shared" si="30"/>
        <v>0</v>
      </c>
      <c r="S95" s="2" t="b">
        <f t="shared" si="31"/>
        <v>0</v>
      </c>
      <c r="T95" s="2" t="b">
        <f t="shared" si="32"/>
        <v>0</v>
      </c>
      <c r="U95" s="2" t="b">
        <f t="shared" si="33"/>
        <v>0</v>
      </c>
      <c r="V95" s="2" t="b">
        <f t="shared" si="34"/>
        <v>0</v>
      </c>
      <c r="W95" s="2" t="b">
        <f t="shared" si="35"/>
        <v>0</v>
      </c>
      <c r="X95" s="6" t="b">
        <f t="shared" si="36"/>
        <v>0</v>
      </c>
      <c r="Y95" s="7" t="str">
        <f t="shared" si="41"/>
        <v>BUY</v>
      </c>
      <c r="Z95" s="2" t="str">
        <f t="shared" si="42"/>
        <v>-</v>
      </c>
      <c r="AA95" s="8">
        <f t="shared" si="37"/>
        <v>0</v>
      </c>
      <c r="AB95" s="7" t="str">
        <f t="shared" si="43"/>
        <v>BUY</v>
      </c>
      <c r="AC95" s="2" t="str">
        <f t="shared" si="44"/>
        <v>-</v>
      </c>
      <c r="AD95" s="12">
        <f t="shared" si="38"/>
        <v>0</v>
      </c>
      <c r="AE95" s="20" t="e">
        <f t="shared" si="39"/>
        <v>#DIV/0!</v>
      </c>
      <c r="AF95" s="2" t="e">
        <f t="shared" si="47"/>
        <v>#DIV/0!</v>
      </c>
      <c r="AG95" s="2" t="e">
        <f t="shared" si="48"/>
        <v>#DIV/0!</v>
      </c>
      <c r="AH95" s="22">
        <f>IF(RSI!A95=result!A95, RSI!M95, "-")</f>
        <v>100</v>
      </c>
      <c r="AI95" s="28">
        <f t="shared" si="45"/>
        <v>0</v>
      </c>
      <c r="AJ95" s="35">
        <f>IF($A95=SRL!$A95,SRL!F95,"-")</f>
        <v>0</v>
      </c>
      <c r="AK95" s="1">
        <f>IF($A95=SRL!$A95,SRL!G95,"-")</f>
        <v>0</v>
      </c>
      <c r="AL95" s="1">
        <f>IF($A95=SRL!$A95,SRL!H95,"-")</f>
        <v>0</v>
      </c>
      <c r="AM95" s="1">
        <f>IF($A95=SRL!$A95,SRL!I95,"-")</f>
        <v>0</v>
      </c>
      <c r="AN95" s="1">
        <f>IF($A95=SRL!$A95,SRL!J95,"-")</f>
        <v>0</v>
      </c>
      <c r="AO95" s="1">
        <f>IF($A95=SRL!$A95,SRL!K95,"-")</f>
        <v>0</v>
      </c>
      <c r="AP95" s="1">
        <f>IF($A95=SRL!$A95,SRL!L95,"-")</f>
        <v>0</v>
      </c>
      <c r="AQ95" s="1">
        <f>IF($A95=SRL!$A95,SRL!M95,"-")</f>
        <v>0</v>
      </c>
      <c r="AR95" s="25" t="str">
        <f>IF($A95=SRL!$A95,SRL!N95,"-")</f>
        <v>Consolidation</v>
      </c>
      <c r="AS95" s="25" t="str">
        <f>IF($A95=SRL!$A95,SRL!O95,"-")</f>
        <v>Consolidation</v>
      </c>
      <c r="AT95" s="8">
        <f>IF($A95=SRL!$A95,SRL!P95,"-")</f>
        <v>0</v>
      </c>
      <c r="AU95" s="35">
        <f>IF($A95=SRL!$A95,SRL!Q95,"-")</f>
        <v>0</v>
      </c>
      <c r="AV95" s="1">
        <f>IF($A95=SRL!$A95,SRL!R95,"-")</f>
        <v>0</v>
      </c>
      <c r="AW95" s="1">
        <f>IF($A95=SRL!$A95,SRL!S95,"-")</f>
        <v>0</v>
      </c>
      <c r="AX95" s="8">
        <f>IF($A95=SRL!$A95,SRL!T95,"-")</f>
        <v>0</v>
      </c>
    </row>
    <row r="96" spans="1:50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" t="e">
        <f t="shared" si="40"/>
        <v>#DIV/0!</v>
      </c>
      <c r="O96" s="4" t="e">
        <f t="shared" si="46"/>
        <v>#DIV/0!</v>
      </c>
      <c r="P96" s="1" t="str">
        <f t="shared" si="28"/>
        <v>DOWN</v>
      </c>
      <c r="Q96" s="2" t="b">
        <f t="shared" si="29"/>
        <v>0</v>
      </c>
      <c r="R96" s="2" t="b">
        <f t="shared" si="30"/>
        <v>0</v>
      </c>
      <c r="S96" s="2" t="b">
        <f t="shared" si="31"/>
        <v>0</v>
      </c>
      <c r="T96" s="2" t="b">
        <f t="shared" si="32"/>
        <v>0</v>
      </c>
      <c r="U96" s="2" t="b">
        <f t="shared" si="33"/>
        <v>0</v>
      </c>
      <c r="V96" s="2" t="b">
        <f t="shared" si="34"/>
        <v>0</v>
      </c>
      <c r="W96" s="2" t="b">
        <f t="shared" si="35"/>
        <v>0</v>
      </c>
      <c r="X96" s="6" t="b">
        <f t="shared" si="36"/>
        <v>0</v>
      </c>
      <c r="Y96" s="7" t="str">
        <f t="shared" si="41"/>
        <v>BUY</v>
      </c>
      <c r="Z96" s="2" t="str">
        <f t="shared" si="42"/>
        <v>-</v>
      </c>
      <c r="AA96" s="8">
        <f t="shared" si="37"/>
        <v>0</v>
      </c>
      <c r="AB96" s="7" t="str">
        <f t="shared" si="43"/>
        <v>BUY</v>
      </c>
      <c r="AC96" s="2" t="str">
        <f t="shared" si="44"/>
        <v>-</v>
      </c>
      <c r="AD96" s="12">
        <f t="shared" si="38"/>
        <v>0</v>
      </c>
      <c r="AE96" s="20" t="e">
        <f t="shared" si="39"/>
        <v>#DIV/0!</v>
      </c>
      <c r="AF96" s="2" t="e">
        <f t="shared" si="47"/>
        <v>#DIV/0!</v>
      </c>
      <c r="AG96" s="2" t="e">
        <f t="shared" si="48"/>
        <v>#DIV/0!</v>
      </c>
      <c r="AH96" s="22">
        <f>IF(RSI!A96=result!A96, RSI!M96, "-")</f>
        <v>100</v>
      </c>
      <c r="AI96" s="28">
        <f t="shared" si="45"/>
        <v>0</v>
      </c>
      <c r="AJ96" s="35">
        <f>IF($A96=SRL!$A96,SRL!F96,"-")</f>
        <v>0</v>
      </c>
      <c r="AK96" s="1">
        <f>IF($A96=SRL!$A96,SRL!G96,"-")</f>
        <v>0</v>
      </c>
      <c r="AL96" s="1">
        <f>IF($A96=SRL!$A96,SRL!H96,"-")</f>
        <v>0</v>
      </c>
      <c r="AM96" s="1">
        <f>IF($A96=SRL!$A96,SRL!I96,"-")</f>
        <v>0</v>
      </c>
      <c r="AN96" s="1">
        <f>IF($A96=SRL!$A96,SRL!J96,"-")</f>
        <v>0</v>
      </c>
      <c r="AO96" s="1">
        <f>IF($A96=SRL!$A96,SRL!K96,"-")</f>
        <v>0</v>
      </c>
      <c r="AP96" s="1">
        <f>IF($A96=SRL!$A96,SRL!L96,"-")</f>
        <v>0</v>
      </c>
      <c r="AQ96" s="1">
        <f>IF($A96=SRL!$A96,SRL!M96,"-")</f>
        <v>0</v>
      </c>
      <c r="AR96" s="25" t="str">
        <f>IF($A96=SRL!$A96,SRL!N96,"-")</f>
        <v>Consolidation</v>
      </c>
      <c r="AS96" s="25" t="str">
        <f>IF($A96=SRL!$A96,SRL!O96,"-")</f>
        <v>Consolidation</v>
      </c>
      <c r="AT96" s="8">
        <f>IF($A96=SRL!$A96,SRL!P96,"-")</f>
        <v>0</v>
      </c>
      <c r="AU96" s="35">
        <f>IF($A96=SRL!$A96,SRL!Q96,"-")</f>
        <v>0</v>
      </c>
      <c r="AV96" s="1">
        <f>IF($A96=SRL!$A96,SRL!R96,"-")</f>
        <v>0</v>
      </c>
      <c r="AW96" s="1">
        <f>IF($A96=SRL!$A96,SRL!S96,"-")</f>
        <v>0</v>
      </c>
      <c r="AX96" s="8">
        <f>IF($A96=SRL!$A96,SRL!T96,"-")</f>
        <v>0</v>
      </c>
    </row>
    <row r="97" spans="1:50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" t="e">
        <f t="shared" si="40"/>
        <v>#DIV/0!</v>
      </c>
      <c r="O97" s="4" t="e">
        <f t="shared" si="46"/>
        <v>#DIV/0!</v>
      </c>
      <c r="P97" s="1" t="str">
        <f t="shared" si="28"/>
        <v>DOWN</v>
      </c>
      <c r="Q97" s="2" t="b">
        <f t="shared" si="29"/>
        <v>0</v>
      </c>
      <c r="R97" s="2" t="b">
        <f t="shared" si="30"/>
        <v>0</v>
      </c>
      <c r="S97" s="2" t="b">
        <f t="shared" si="31"/>
        <v>0</v>
      </c>
      <c r="T97" s="2" t="b">
        <f t="shared" si="32"/>
        <v>0</v>
      </c>
      <c r="U97" s="2" t="b">
        <f t="shared" si="33"/>
        <v>0</v>
      </c>
      <c r="V97" s="2" t="b">
        <f t="shared" si="34"/>
        <v>0</v>
      </c>
      <c r="W97" s="2" t="b">
        <f t="shared" si="35"/>
        <v>0</v>
      </c>
      <c r="X97" s="6" t="b">
        <f t="shared" si="36"/>
        <v>0</v>
      </c>
      <c r="Y97" s="7" t="str">
        <f t="shared" si="41"/>
        <v>BUY</v>
      </c>
      <c r="Z97" s="2" t="str">
        <f t="shared" si="42"/>
        <v>-</v>
      </c>
      <c r="AA97" s="8">
        <f t="shared" si="37"/>
        <v>0</v>
      </c>
      <c r="AB97" s="7" t="str">
        <f t="shared" si="43"/>
        <v>BUY</v>
      </c>
      <c r="AC97" s="2" t="str">
        <f t="shared" si="44"/>
        <v>-</v>
      </c>
      <c r="AD97" s="12">
        <f t="shared" si="38"/>
        <v>0</v>
      </c>
      <c r="AE97" s="20" t="e">
        <f t="shared" si="39"/>
        <v>#DIV/0!</v>
      </c>
      <c r="AF97" s="2" t="e">
        <f t="shared" si="47"/>
        <v>#DIV/0!</v>
      </c>
      <c r="AG97" s="2" t="e">
        <f t="shared" si="48"/>
        <v>#DIV/0!</v>
      </c>
      <c r="AH97" s="22">
        <f>IF(RSI!A97=result!A97, RSI!M97, "-")</f>
        <v>100</v>
      </c>
      <c r="AI97" s="28">
        <f t="shared" si="45"/>
        <v>0</v>
      </c>
      <c r="AJ97" s="35">
        <f>IF($A97=SRL!$A97,SRL!F97,"-")</f>
        <v>0</v>
      </c>
      <c r="AK97" s="1">
        <f>IF($A97=SRL!$A97,SRL!G97,"-")</f>
        <v>0</v>
      </c>
      <c r="AL97" s="1">
        <f>IF($A97=SRL!$A97,SRL!H97,"-")</f>
        <v>0</v>
      </c>
      <c r="AM97" s="1">
        <f>IF($A97=SRL!$A97,SRL!I97,"-")</f>
        <v>0</v>
      </c>
      <c r="AN97" s="1">
        <f>IF($A97=SRL!$A97,SRL!J97,"-")</f>
        <v>0</v>
      </c>
      <c r="AO97" s="1">
        <f>IF($A97=SRL!$A97,SRL!K97,"-")</f>
        <v>0</v>
      </c>
      <c r="AP97" s="1">
        <f>IF($A97=SRL!$A97,SRL!L97,"-")</f>
        <v>0</v>
      </c>
      <c r="AQ97" s="1">
        <f>IF($A97=SRL!$A97,SRL!M97,"-")</f>
        <v>0</v>
      </c>
      <c r="AR97" s="25" t="str">
        <f>IF($A97=SRL!$A97,SRL!N97,"-")</f>
        <v>Consolidation</v>
      </c>
      <c r="AS97" s="25" t="str">
        <f>IF($A97=SRL!$A97,SRL!O97,"-")</f>
        <v>Consolidation</v>
      </c>
      <c r="AT97" s="8">
        <f>IF($A97=SRL!$A97,SRL!P97,"-")</f>
        <v>0</v>
      </c>
      <c r="AU97" s="35">
        <f>IF($A97=SRL!$A97,SRL!Q97,"-")</f>
        <v>0</v>
      </c>
      <c r="AV97" s="1">
        <f>IF($A97=SRL!$A97,SRL!R97,"-")</f>
        <v>0</v>
      </c>
      <c r="AW97" s="1">
        <f>IF($A97=SRL!$A97,SRL!S97,"-")</f>
        <v>0</v>
      </c>
      <c r="AX97" s="8">
        <f>IF($A97=SRL!$A97,SRL!T97,"-")</f>
        <v>0</v>
      </c>
    </row>
    <row r="98" spans="1:50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" t="e">
        <f t="shared" si="40"/>
        <v>#DIV/0!</v>
      </c>
      <c r="O98" s="4" t="e">
        <f t="shared" si="46"/>
        <v>#DIV/0!</v>
      </c>
      <c r="P98" s="1" t="str">
        <f t="shared" ref="P98:P129" si="49">IF(G99&gt;G98,"UP","DOWN")</f>
        <v>DOWN</v>
      </c>
      <c r="Q98" s="2" t="b">
        <f t="shared" ref="Q98:Q129" si="50">IF(M98&gt;L98,TRUE)</f>
        <v>0</v>
      </c>
      <c r="R98" s="2" t="b">
        <f t="shared" si="30"/>
        <v>0</v>
      </c>
      <c r="S98" s="2" t="b">
        <f t="shared" ref="S98:S129" si="51">IF(M98&gt;J98,TRUE)</f>
        <v>0</v>
      </c>
      <c r="T98" s="2" t="b">
        <f t="shared" si="32"/>
        <v>0</v>
      </c>
      <c r="U98" s="2" t="b">
        <f t="shared" ref="U98:U129" si="52">IF(L98&gt;J98,TRUE)</f>
        <v>0</v>
      </c>
      <c r="V98" s="2" t="b">
        <f t="shared" ref="V98:V129" si="53">IF(L98&gt;I98,TRUE)</f>
        <v>0</v>
      </c>
      <c r="W98" s="2" t="b">
        <f t="shared" ref="W98:W129" si="54">IF(J98&gt;I98,TRUE)</f>
        <v>0</v>
      </c>
      <c r="X98" s="6" t="b">
        <f t="shared" ref="X98:X129" si="55">IF(J98&gt;H98,TRUE)</f>
        <v>0</v>
      </c>
      <c r="Y98" s="7" t="str">
        <f t="shared" si="41"/>
        <v>BUY</v>
      </c>
      <c r="Z98" s="2" t="str">
        <f t="shared" si="42"/>
        <v>-</v>
      </c>
      <c r="AA98" s="8">
        <f t="shared" si="37"/>
        <v>0</v>
      </c>
      <c r="AB98" s="7" t="str">
        <f t="shared" si="43"/>
        <v>BUY</v>
      </c>
      <c r="AC98" s="2" t="str">
        <f t="shared" si="44"/>
        <v>-</v>
      </c>
      <c r="AD98" s="12">
        <f t="shared" si="38"/>
        <v>0</v>
      </c>
      <c r="AE98" s="20" t="e">
        <f t="shared" si="39"/>
        <v>#DIV/0!</v>
      </c>
      <c r="AF98" s="2" t="e">
        <f t="shared" si="47"/>
        <v>#DIV/0!</v>
      </c>
      <c r="AG98" s="2" t="e">
        <f t="shared" si="48"/>
        <v>#DIV/0!</v>
      </c>
      <c r="AH98" s="22">
        <f>IF(RSI!A98=result!A98, RSI!M98, "-")</f>
        <v>100</v>
      </c>
      <c r="AI98" s="28">
        <f t="shared" si="45"/>
        <v>0</v>
      </c>
      <c r="AJ98" s="35">
        <f>IF($A98=SRL!$A98,SRL!F98,"-")</f>
        <v>0</v>
      </c>
      <c r="AK98" s="1">
        <f>IF($A98=SRL!$A98,SRL!G98,"-")</f>
        <v>0</v>
      </c>
      <c r="AL98" s="1">
        <f>IF($A98=SRL!$A98,SRL!H98,"-")</f>
        <v>0</v>
      </c>
      <c r="AM98" s="1">
        <f>IF($A98=SRL!$A98,SRL!I98,"-")</f>
        <v>0</v>
      </c>
      <c r="AN98" s="1">
        <f>IF($A98=SRL!$A98,SRL!J98,"-")</f>
        <v>0</v>
      </c>
      <c r="AO98" s="1">
        <f>IF($A98=SRL!$A98,SRL!K98,"-")</f>
        <v>0</v>
      </c>
      <c r="AP98" s="1">
        <f>IF($A98=SRL!$A98,SRL!L98,"-")</f>
        <v>0</v>
      </c>
      <c r="AQ98" s="1">
        <f>IF($A98=SRL!$A98,SRL!M98,"-")</f>
        <v>0</v>
      </c>
      <c r="AR98" s="25" t="str">
        <f>IF($A98=SRL!$A98,SRL!N98,"-")</f>
        <v>Consolidation</v>
      </c>
      <c r="AS98" s="25" t="str">
        <f>IF($A98=SRL!$A98,SRL!O98,"-")</f>
        <v>Consolidation</v>
      </c>
      <c r="AT98" s="8">
        <f>IF($A98=SRL!$A98,SRL!P98,"-")</f>
        <v>0</v>
      </c>
      <c r="AU98" s="35">
        <f>IF($A98=SRL!$A98,SRL!Q98,"-")</f>
        <v>0</v>
      </c>
      <c r="AV98" s="1">
        <f>IF($A98=SRL!$A98,SRL!R98,"-")</f>
        <v>0</v>
      </c>
      <c r="AW98" s="1">
        <f>IF($A98=SRL!$A98,SRL!S98,"-")</f>
        <v>0</v>
      </c>
      <c r="AX98" s="8">
        <f>IF($A98=SRL!$A98,SRL!T98,"-")</f>
        <v>0</v>
      </c>
    </row>
    <row r="99" spans="1:50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" t="e">
        <f t="shared" si="40"/>
        <v>#DIV/0!</v>
      </c>
      <c r="O99" s="4" t="e">
        <f t="shared" si="46"/>
        <v>#DIV/0!</v>
      </c>
      <c r="P99" s="1" t="str">
        <f t="shared" si="49"/>
        <v>DOWN</v>
      </c>
      <c r="Q99" s="2" t="b">
        <f t="shared" si="50"/>
        <v>0</v>
      </c>
      <c r="R99" s="2" t="b">
        <f t="shared" si="30"/>
        <v>0</v>
      </c>
      <c r="S99" s="2" t="b">
        <f t="shared" si="51"/>
        <v>0</v>
      </c>
      <c r="T99" s="2" t="b">
        <f t="shared" si="32"/>
        <v>0</v>
      </c>
      <c r="U99" s="2" t="b">
        <f t="shared" si="52"/>
        <v>0</v>
      </c>
      <c r="V99" s="2" t="b">
        <f t="shared" si="53"/>
        <v>0</v>
      </c>
      <c r="W99" s="2" t="b">
        <f t="shared" si="54"/>
        <v>0</v>
      </c>
      <c r="X99" s="6" t="b">
        <f t="shared" si="55"/>
        <v>0</v>
      </c>
      <c r="Y99" s="7" t="str">
        <f t="shared" si="41"/>
        <v>BUY</v>
      </c>
      <c r="Z99" s="2" t="str">
        <f t="shared" si="42"/>
        <v>-</v>
      </c>
      <c r="AA99" s="8">
        <f t="shared" si="37"/>
        <v>0</v>
      </c>
      <c r="AB99" s="7" t="str">
        <f t="shared" si="43"/>
        <v>BUY</v>
      </c>
      <c r="AC99" s="2" t="str">
        <f t="shared" si="44"/>
        <v>-</v>
      </c>
      <c r="AD99" s="12">
        <f t="shared" si="38"/>
        <v>0</v>
      </c>
      <c r="AE99" s="20" t="e">
        <f t="shared" si="39"/>
        <v>#DIV/0!</v>
      </c>
      <c r="AF99" s="2" t="e">
        <f t="shared" si="47"/>
        <v>#DIV/0!</v>
      </c>
      <c r="AG99" s="2" t="e">
        <f t="shared" si="48"/>
        <v>#DIV/0!</v>
      </c>
      <c r="AH99" s="22">
        <f>IF(RSI!A99=result!A99, RSI!M99, "-")</f>
        <v>100</v>
      </c>
      <c r="AI99" s="28">
        <f t="shared" si="45"/>
        <v>0</v>
      </c>
      <c r="AJ99" s="35">
        <f>IF($A99=SRL!$A99,SRL!F99,"-")</f>
        <v>0</v>
      </c>
      <c r="AK99" s="1">
        <f>IF($A99=SRL!$A99,SRL!G99,"-")</f>
        <v>0</v>
      </c>
      <c r="AL99" s="1">
        <f>IF($A99=SRL!$A99,SRL!H99,"-")</f>
        <v>0</v>
      </c>
      <c r="AM99" s="1">
        <f>IF($A99=SRL!$A99,SRL!I99,"-")</f>
        <v>0</v>
      </c>
      <c r="AN99" s="1">
        <f>IF($A99=SRL!$A99,SRL!J99,"-")</f>
        <v>0</v>
      </c>
      <c r="AO99" s="1">
        <f>IF($A99=SRL!$A99,SRL!K99,"-")</f>
        <v>0</v>
      </c>
      <c r="AP99" s="1">
        <f>IF($A99=SRL!$A99,SRL!L99,"-")</f>
        <v>0</v>
      </c>
      <c r="AQ99" s="1">
        <f>IF($A99=SRL!$A99,SRL!M99,"-")</f>
        <v>0</v>
      </c>
      <c r="AR99" s="25" t="str">
        <f>IF($A99=SRL!$A99,SRL!N99,"-")</f>
        <v>Consolidation</v>
      </c>
      <c r="AS99" s="25" t="str">
        <f>IF($A99=SRL!$A99,SRL!O99,"-")</f>
        <v>Consolidation</v>
      </c>
      <c r="AT99" s="8">
        <f>IF($A99=SRL!$A99,SRL!P99,"-")</f>
        <v>0</v>
      </c>
      <c r="AU99" s="35">
        <f>IF($A99=SRL!$A99,SRL!Q99,"-")</f>
        <v>0</v>
      </c>
      <c r="AV99" s="1">
        <f>IF($A99=SRL!$A99,SRL!R99,"-")</f>
        <v>0</v>
      </c>
      <c r="AW99" s="1">
        <f>IF($A99=SRL!$A99,SRL!S99,"-")</f>
        <v>0</v>
      </c>
      <c r="AX99" s="8">
        <f>IF($A99=SRL!$A99,SRL!T99,"-")</f>
        <v>0</v>
      </c>
    </row>
    <row r="100" spans="1:50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" t="e">
        <f t="shared" si="40"/>
        <v>#DIV/0!</v>
      </c>
      <c r="O100" s="4" t="e">
        <f t="shared" si="46"/>
        <v>#DIV/0!</v>
      </c>
      <c r="P100" s="1" t="str">
        <f t="shared" si="49"/>
        <v>DOWN</v>
      </c>
      <c r="Q100" s="2" t="b">
        <f t="shared" si="50"/>
        <v>0</v>
      </c>
      <c r="R100" s="2" t="b">
        <f t="shared" si="30"/>
        <v>0</v>
      </c>
      <c r="S100" s="2" t="b">
        <f t="shared" si="51"/>
        <v>0</v>
      </c>
      <c r="T100" s="2" t="b">
        <f t="shared" si="32"/>
        <v>0</v>
      </c>
      <c r="U100" s="2" t="b">
        <f t="shared" si="52"/>
        <v>0</v>
      </c>
      <c r="V100" s="2" t="b">
        <f t="shared" si="53"/>
        <v>0</v>
      </c>
      <c r="W100" s="2" t="b">
        <f t="shared" si="54"/>
        <v>0</v>
      </c>
      <c r="X100" s="6" t="b">
        <f t="shared" si="55"/>
        <v>0</v>
      </c>
      <c r="Y100" s="7" t="str">
        <f t="shared" si="41"/>
        <v>BUY</v>
      </c>
      <c r="Z100" s="2" t="str">
        <f t="shared" si="42"/>
        <v>-</v>
      </c>
      <c r="AA100" s="8">
        <f t="shared" si="37"/>
        <v>0</v>
      </c>
      <c r="AB100" s="7" t="str">
        <f t="shared" si="43"/>
        <v>BUY</v>
      </c>
      <c r="AC100" s="2" t="str">
        <f t="shared" si="44"/>
        <v>-</v>
      </c>
      <c r="AD100" s="12">
        <f t="shared" si="38"/>
        <v>0</v>
      </c>
      <c r="AE100" s="20" t="e">
        <f t="shared" si="39"/>
        <v>#DIV/0!</v>
      </c>
      <c r="AF100" s="2" t="e">
        <f t="shared" si="47"/>
        <v>#DIV/0!</v>
      </c>
      <c r="AG100" s="2" t="e">
        <f t="shared" si="48"/>
        <v>#DIV/0!</v>
      </c>
      <c r="AH100" s="22">
        <f>IF(RSI!A100=result!A100, RSI!M100, "-")</f>
        <v>100</v>
      </c>
      <c r="AI100" s="28">
        <f t="shared" si="45"/>
        <v>0</v>
      </c>
      <c r="AJ100" s="35">
        <f>IF($A100=SRL!$A100,SRL!F100,"-")</f>
        <v>0</v>
      </c>
      <c r="AK100" s="1">
        <f>IF($A100=SRL!$A100,SRL!G100,"-")</f>
        <v>0</v>
      </c>
      <c r="AL100" s="1">
        <f>IF($A100=SRL!$A100,SRL!H100,"-")</f>
        <v>0</v>
      </c>
      <c r="AM100" s="1">
        <f>IF($A100=SRL!$A100,SRL!I100,"-")</f>
        <v>0</v>
      </c>
      <c r="AN100" s="1">
        <f>IF($A100=SRL!$A100,SRL!J100,"-")</f>
        <v>0</v>
      </c>
      <c r="AO100" s="1">
        <f>IF($A100=SRL!$A100,SRL!K100,"-")</f>
        <v>0</v>
      </c>
      <c r="AP100" s="1">
        <f>IF($A100=SRL!$A100,SRL!L100,"-")</f>
        <v>0</v>
      </c>
      <c r="AQ100" s="1">
        <f>IF($A100=SRL!$A100,SRL!M100,"-")</f>
        <v>0</v>
      </c>
      <c r="AR100" s="25" t="str">
        <f>IF($A100=SRL!$A100,SRL!N100,"-")</f>
        <v>Consolidation</v>
      </c>
      <c r="AS100" s="25" t="str">
        <f>IF($A100=SRL!$A100,SRL!O100,"-")</f>
        <v>Consolidation</v>
      </c>
      <c r="AT100" s="8">
        <f>IF($A100=SRL!$A100,SRL!P100,"-")</f>
        <v>0</v>
      </c>
      <c r="AU100" s="35">
        <f>IF($A100=SRL!$A100,SRL!Q100,"-")</f>
        <v>0</v>
      </c>
      <c r="AV100" s="1">
        <f>IF($A100=SRL!$A100,SRL!R100,"-")</f>
        <v>0</v>
      </c>
      <c r="AW100" s="1">
        <f>IF($A100=SRL!$A100,SRL!S100,"-")</f>
        <v>0</v>
      </c>
      <c r="AX100" s="8">
        <f>IF($A100=SRL!$A100,SRL!T100,"-")</f>
        <v>0</v>
      </c>
    </row>
    <row r="101" spans="1:50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" t="e">
        <f t="shared" si="40"/>
        <v>#DIV/0!</v>
      </c>
      <c r="O101" s="4" t="e">
        <f t="shared" si="46"/>
        <v>#DIV/0!</v>
      </c>
      <c r="P101" s="1" t="str">
        <f t="shared" si="49"/>
        <v>DOWN</v>
      </c>
      <c r="Q101" s="2" t="b">
        <f t="shared" si="50"/>
        <v>0</v>
      </c>
      <c r="R101" s="2" t="b">
        <f t="shared" si="30"/>
        <v>0</v>
      </c>
      <c r="S101" s="2" t="b">
        <f t="shared" si="51"/>
        <v>0</v>
      </c>
      <c r="T101" s="2" t="b">
        <f t="shared" si="32"/>
        <v>0</v>
      </c>
      <c r="U101" s="2" t="b">
        <f t="shared" si="52"/>
        <v>0</v>
      </c>
      <c r="V101" s="2" t="b">
        <f t="shared" si="53"/>
        <v>0</v>
      </c>
      <c r="W101" s="2" t="b">
        <f t="shared" si="54"/>
        <v>0</v>
      </c>
      <c r="X101" s="6" t="b">
        <f t="shared" si="55"/>
        <v>0</v>
      </c>
      <c r="Y101" s="7" t="str">
        <f t="shared" si="41"/>
        <v>BUY</v>
      </c>
      <c r="Z101" s="2" t="str">
        <f t="shared" si="42"/>
        <v>-</v>
      </c>
      <c r="AA101" s="8">
        <f t="shared" si="37"/>
        <v>0</v>
      </c>
      <c r="AB101" s="7" t="str">
        <f t="shared" si="43"/>
        <v>BUY</v>
      </c>
      <c r="AC101" s="2" t="str">
        <f t="shared" si="44"/>
        <v>-</v>
      </c>
      <c r="AD101" s="12">
        <f t="shared" si="38"/>
        <v>0</v>
      </c>
      <c r="AE101" s="20" t="e">
        <f t="shared" si="39"/>
        <v>#DIV/0!</v>
      </c>
      <c r="AF101" s="2" t="e">
        <f t="shared" si="47"/>
        <v>#DIV/0!</v>
      </c>
      <c r="AG101" s="2" t="e">
        <f t="shared" si="48"/>
        <v>#DIV/0!</v>
      </c>
      <c r="AH101" s="22">
        <f>IF(RSI!A101=result!A101, RSI!M101, "-")</f>
        <v>100</v>
      </c>
      <c r="AI101" s="28">
        <f t="shared" si="45"/>
        <v>0</v>
      </c>
      <c r="AJ101" s="35">
        <f>IF($A101=SRL!$A101,SRL!F101,"-")</f>
        <v>0</v>
      </c>
      <c r="AK101" s="1">
        <f>IF($A101=SRL!$A101,SRL!G101,"-")</f>
        <v>0</v>
      </c>
      <c r="AL101" s="1">
        <f>IF($A101=SRL!$A101,SRL!H101,"-")</f>
        <v>0</v>
      </c>
      <c r="AM101" s="1">
        <f>IF($A101=SRL!$A101,SRL!I101,"-")</f>
        <v>0</v>
      </c>
      <c r="AN101" s="1">
        <f>IF($A101=SRL!$A101,SRL!J101,"-")</f>
        <v>0</v>
      </c>
      <c r="AO101" s="1">
        <f>IF($A101=SRL!$A101,SRL!K101,"-")</f>
        <v>0</v>
      </c>
      <c r="AP101" s="1">
        <f>IF($A101=SRL!$A101,SRL!L101,"-")</f>
        <v>0</v>
      </c>
      <c r="AQ101" s="1">
        <f>IF($A101=SRL!$A101,SRL!M101,"-")</f>
        <v>0</v>
      </c>
      <c r="AR101" s="25" t="str">
        <f>IF($A101=SRL!$A101,SRL!N101,"-")</f>
        <v>Consolidation</v>
      </c>
      <c r="AS101" s="25" t="str">
        <f>IF($A101=SRL!$A101,SRL!O101,"-")</f>
        <v>Consolidation</v>
      </c>
      <c r="AT101" s="8">
        <f>IF($A101=SRL!$A101,SRL!P101,"-")</f>
        <v>0</v>
      </c>
      <c r="AU101" s="35">
        <f>IF($A101=SRL!$A101,SRL!Q101,"-")</f>
        <v>0</v>
      </c>
      <c r="AV101" s="1">
        <f>IF($A101=SRL!$A101,SRL!R101,"-")</f>
        <v>0</v>
      </c>
      <c r="AW101" s="1">
        <f>IF($A101=SRL!$A101,SRL!S101,"-")</f>
        <v>0</v>
      </c>
      <c r="AX101" s="8">
        <f>IF($A101=SRL!$A101,SRL!T101,"-")</f>
        <v>0</v>
      </c>
    </row>
    <row r="102" spans="1:50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" t="e">
        <f t="shared" si="40"/>
        <v>#DIV/0!</v>
      </c>
      <c r="O102" s="4" t="e">
        <f t="shared" si="46"/>
        <v>#DIV/0!</v>
      </c>
      <c r="P102" s="1" t="str">
        <f t="shared" si="49"/>
        <v>DOWN</v>
      </c>
      <c r="Q102" s="2" t="b">
        <f t="shared" si="50"/>
        <v>0</v>
      </c>
      <c r="R102" s="2" t="b">
        <f t="shared" si="30"/>
        <v>0</v>
      </c>
      <c r="S102" s="2" t="b">
        <f t="shared" si="51"/>
        <v>0</v>
      </c>
      <c r="T102" s="2" t="b">
        <f t="shared" si="32"/>
        <v>0</v>
      </c>
      <c r="U102" s="2" t="b">
        <f t="shared" si="52"/>
        <v>0</v>
      </c>
      <c r="V102" s="2" t="b">
        <f t="shared" si="53"/>
        <v>0</v>
      </c>
      <c r="W102" s="2" t="b">
        <f t="shared" si="54"/>
        <v>0</v>
      </c>
      <c r="X102" s="6" t="b">
        <f t="shared" si="55"/>
        <v>0</v>
      </c>
      <c r="Y102" s="7" t="str">
        <f t="shared" si="41"/>
        <v>BUY</v>
      </c>
      <c r="Z102" s="2" t="str">
        <f t="shared" si="42"/>
        <v>-</v>
      </c>
      <c r="AA102" s="8">
        <f t="shared" si="37"/>
        <v>0</v>
      </c>
      <c r="AB102" s="7" t="str">
        <f t="shared" si="43"/>
        <v>BUY</v>
      </c>
      <c r="AC102" s="2" t="str">
        <f t="shared" si="44"/>
        <v>-</v>
      </c>
      <c r="AD102" s="12">
        <f t="shared" si="38"/>
        <v>0</v>
      </c>
      <c r="AE102" s="20" t="e">
        <f t="shared" si="39"/>
        <v>#DIV/0!</v>
      </c>
      <c r="AF102" s="2" t="e">
        <f t="shared" si="47"/>
        <v>#DIV/0!</v>
      </c>
      <c r="AG102" s="2" t="e">
        <f t="shared" si="48"/>
        <v>#DIV/0!</v>
      </c>
      <c r="AH102" s="22">
        <f>IF(RSI!A102=result!A102, RSI!M102, "-")</f>
        <v>100</v>
      </c>
      <c r="AI102" s="28">
        <f t="shared" si="45"/>
        <v>0</v>
      </c>
      <c r="AJ102" s="35">
        <f>IF($A102=SRL!$A102,SRL!F102,"-")</f>
        <v>0</v>
      </c>
      <c r="AK102" s="1">
        <f>IF($A102=SRL!$A102,SRL!G102,"-")</f>
        <v>0</v>
      </c>
      <c r="AL102" s="1">
        <f>IF($A102=SRL!$A102,SRL!H102,"-")</f>
        <v>0</v>
      </c>
      <c r="AM102" s="1">
        <f>IF($A102=SRL!$A102,SRL!I102,"-")</f>
        <v>0</v>
      </c>
      <c r="AN102" s="1">
        <f>IF($A102=SRL!$A102,SRL!J102,"-")</f>
        <v>0</v>
      </c>
      <c r="AO102" s="1">
        <f>IF($A102=SRL!$A102,SRL!K102,"-")</f>
        <v>0</v>
      </c>
      <c r="AP102" s="1">
        <f>IF($A102=SRL!$A102,SRL!L102,"-")</f>
        <v>0</v>
      </c>
      <c r="AQ102" s="1">
        <f>IF($A102=SRL!$A102,SRL!M102,"-")</f>
        <v>0</v>
      </c>
      <c r="AR102" s="25" t="str">
        <f>IF($A102=SRL!$A102,SRL!N102,"-")</f>
        <v>Consolidation</v>
      </c>
      <c r="AS102" s="25" t="str">
        <f>IF($A102=SRL!$A102,SRL!O102,"-")</f>
        <v>Consolidation</v>
      </c>
      <c r="AT102" s="8">
        <f>IF($A102=SRL!$A102,SRL!P102,"-")</f>
        <v>0</v>
      </c>
      <c r="AU102" s="35">
        <f>IF($A102=SRL!$A102,SRL!Q102,"-")</f>
        <v>0</v>
      </c>
      <c r="AV102" s="1">
        <f>IF($A102=SRL!$A102,SRL!R102,"-")</f>
        <v>0</v>
      </c>
      <c r="AW102" s="1">
        <f>IF($A102=SRL!$A102,SRL!S102,"-")</f>
        <v>0</v>
      </c>
      <c r="AX102" s="8">
        <f>IF($A102=SRL!$A102,SRL!T102,"-")</f>
        <v>0</v>
      </c>
    </row>
    <row r="103" spans="1:50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" t="e">
        <f t="shared" si="40"/>
        <v>#DIV/0!</v>
      </c>
      <c r="O103" s="4" t="e">
        <f t="shared" si="46"/>
        <v>#DIV/0!</v>
      </c>
      <c r="P103" s="1" t="str">
        <f t="shared" si="49"/>
        <v>DOWN</v>
      </c>
      <c r="Q103" s="2" t="b">
        <f t="shared" si="50"/>
        <v>0</v>
      </c>
      <c r="R103" s="2" t="b">
        <f t="shared" si="30"/>
        <v>0</v>
      </c>
      <c r="S103" s="2" t="b">
        <f t="shared" si="51"/>
        <v>0</v>
      </c>
      <c r="T103" s="2" t="b">
        <f t="shared" si="32"/>
        <v>0</v>
      </c>
      <c r="U103" s="2" t="b">
        <f t="shared" si="52"/>
        <v>0</v>
      </c>
      <c r="V103" s="2" t="b">
        <f t="shared" si="53"/>
        <v>0</v>
      </c>
      <c r="W103" s="2" t="b">
        <f t="shared" si="54"/>
        <v>0</v>
      </c>
      <c r="X103" s="6" t="b">
        <f t="shared" si="55"/>
        <v>0</v>
      </c>
      <c r="Y103" s="7" t="str">
        <f t="shared" si="41"/>
        <v>BUY</v>
      </c>
      <c r="Z103" s="2" t="str">
        <f t="shared" si="42"/>
        <v>-</v>
      </c>
      <c r="AA103" s="8">
        <f t="shared" si="37"/>
        <v>0</v>
      </c>
      <c r="AB103" s="7" t="str">
        <f t="shared" si="43"/>
        <v>BUY</v>
      </c>
      <c r="AC103" s="2" t="str">
        <f t="shared" si="44"/>
        <v>-</v>
      </c>
      <c r="AD103" s="12">
        <f t="shared" si="38"/>
        <v>0</v>
      </c>
      <c r="AE103" s="20" t="e">
        <f t="shared" si="39"/>
        <v>#DIV/0!</v>
      </c>
      <c r="AF103" s="2" t="e">
        <f t="shared" si="47"/>
        <v>#DIV/0!</v>
      </c>
      <c r="AG103" s="2" t="e">
        <f t="shared" si="48"/>
        <v>#DIV/0!</v>
      </c>
      <c r="AH103" s="22">
        <f>IF(RSI!A103=result!A103, RSI!M103, "-")</f>
        <v>100</v>
      </c>
      <c r="AI103" s="28">
        <f t="shared" si="45"/>
        <v>0</v>
      </c>
      <c r="AJ103" s="35">
        <f>IF($A103=SRL!$A103,SRL!F103,"-")</f>
        <v>0</v>
      </c>
      <c r="AK103" s="1">
        <f>IF($A103=SRL!$A103,SRL!G103,"-")</f>
        <v>0</v>
      </c>
      <c r="AL103" s="1">
        <f>IF($A103=SRL!$A103,SRL!H103,"-")</f>
        <v>0</v>
      </c>
      <c r="AM103" s="1">
        <f>IF($A103=SRL!$A103,SRL!I103,"-")</f>
        <v>0</v>
      </c>
      <c r="AN103" s="1">
        <f>IF($A103=SRL!$A103,SRL!J103,"-")</f>
        <v>0</v>
      </c>
      <c r="AO103" s="1">
        <f>IF($A103=SRL!$A103,SRL!K103,"-")</f>
        <v>0</v>
      </c>
      <c r="AP103" s="1">
        <f>IF($A103=SRL!$A103,SRL!L103,"-")</f>
        <v>0</v>
      </c>
      <c r="AQ103" s="1">
        <f>IF($A103=SRL!$A103,SRL!M103,"-")</f>
        <v>0</v>
      </c>
      <c r="AR103" s="25" t="str">
        <f>IF($A103=SRL!$A103,SRL!N103,"-")</f>
        <v>Consolidation</v>
      </c>
      <c r="AS103" s="25" t="str">
        <f>IF($A103=SRL!$A103,SRL!O103,"-")</f>
        <v>Consolidation</v>
      </c>
      <c r="AT103" s="8">
        <f>IF($A103=SRL!$A103,SRL!P103,"-")</f>
        <v>0</v>
      </c>
      <c r="AU103" s="35">
        <f>IF($A103=SRL!$A103,SRL!Q103,"-")</f>
        <v>0</v>
      </c>
      <c r="AV103" s="1">
        <f>IF($A103=SRL!$A103,SRL!R103,"-")</f>
        <v>0</v>
      </c>
      <c r="AW103" s="1">
        <f>IF($A103=SRL!$A103,SRL!S103,"-")</f>
        <v>0</v>
      </c>
      <c r="AX103" s="8">
        <f>IF($A103=SRL!$A103,SRL!T103,"-")</f>
        <v>0</v>
      </c>
    </row>
    <row r="104" spans="1:50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" t="e">
        <f t="shared" si="40"/>
        <v>#DIV/0!</v>
      </c>
      <c r="O104" s="4" t="e">
        <f t="shared" si="46"/>
        <v>#DIV/0!</v>
      </c>
      <c r="P104" s="1" t="str">
        <f t="shared" si="49"/>
        <v>DOWN</v>
      </c>
      <c r="Q104" s="2" t="b">
        <f t="shared" si="50"/>
        <v>0</v>
      </c>
      <c r="R104" s="2" t="b">
        <f t="shared" si="30"/>
        <v>0</v>
      </c>
      <c r="S104" s="2" t="b">
        <f t="shared" si="51"/>
        <v>0</v>
      </c>
      <c r="T104" s="2" t="b">
        <f t="shared" si="32"/>
        <v>0</v>
      </c>
      <c r="U104" s="2" t="b">
        <f t="shared" si="52"/>
        <v>0</v>
      </c>
      <c r="V104" s="2" t="b">
        <f t="shared" si="53"/>
        <v>0</v>
      </c>
      <c r="W104" s="2" t="b">
        <f t="shared" si="54"/>
        <v>0</v>
      </c>
      <c r="X104" s="6" t="b">
        <f t="shared" si="55"/>
        <v>0</v>
      </c>
      <c r="Y104" s="7" t="str">
        <f t="shared" si="41"/>
        <v>BUY</v>
      </c>
      <c r="Z104" s="2" t="str">
        <f t="shared" si="42"/>
        <v>-</v>
      </c>
      <c r="AA104" s="8">
        <f t="shared" si="37"/>
        <v>0</v>
      </c>
      <c r="AB104" s="7" t="str">
        <f t="shared" si="43"/>
        <v>BUY</v>
      </c>
      <c r="AC104" s="2" t="str">
        <f t="shared" si="44"/>
        <v>-</v>
      </c>
      <c r="AD104" s="12">
        <f t="shared" si="38"/>
        <v>0</v>
      </c>
      <c r="AE104" s="20" t="e">
        <f t="shared" si="39"/>
        <v>#DIV/0!</v>
      </c>
      <c r="AF104" s="2" t="e">
        <f t="shared" si="47"/>
        <v>#DIV/0!</v>
      </c>
      <c r="AG104" s="2" t="e">
        <f t="shared" si="48"/>
        <v>#DIV/0!</v>
      </c>
      <c r="AH104" s="22">
        <f>IF(RSI!A104=result!A104, RSI!M104, "-")</f>
        <v>100</v>
      </c>
      <c r="AI104" s="28">
        <f t="shared" si="45"/>
        <v>0</v>
      </c>
      <c r="AJ104" s="35">
        <f>IF($A104=SRL!$A104,SRL!F104,"-")</f>
        <v>0</v>
      </c>
      <c r="AK104" s="1">
        <f>IF($A104=SRL!$A104,SRL!G104,"-")</f>
        <v>0</v>
      </c>
      <c r="AL104" s="1">
        <f>IF($A104=SRL!$A104,SRL!H104,"-")</f>
        <v>0</v>
      </c>
      <c r="AM104" s="1">
        <f>IF($A104=SRL!$A104,SRL!I104,"-")</f>
        <v>0</v>
      </c>
      <c r="AN104" s="1">
        <f>IF($A104=SRL!$A104,SRL!J104,"-")</f>
        <v>0</v>
      </c>
      <c r="AO104" s="1">
        <f>IF($A104=SRL!$A104,SRL!K104,"-")</f>
        <v>0</v>
      </c>
      <c r="AP104" s="1">
        <f>IF($A104=SRL!$A104,SRL!L104,"-")</f>
        <v>0</v>
      </c>
      <c r="AQ104" s="1">
        <f>IF($A104=SRL!$A104,SRL!M104,"-")</f>
        <v>0</v>
      </c>
      <c r="AR104" s="25" t="str">
        <f>IF($A104=SRL!$A104,SRL!N104,"-")</f>
        <v>Consolidation</v>
      </c>
      <c r="AS104" s="25" t="str">
        <f>IF($A104=SRL!$A104,SRL!O104,"-")</f>
        <v>Consolidation</v>
      </c>
      <c r="AT104" s="8">
        <f>IF($A104=SRL!$A104,SRL!P104,"-")</f>
        <v>0</v>
      </c>
      <c r="AU104" s="35">
        <f>IF($A104=SRL!$A104,SRL!Q104,"-")</f>
        <v>0</v>
      </c>
      <c r="AV104" s="1">
        <f>IF($A104=SRL!$A104,SRL!R104,"-")</f>
        <v>0</v>
      </c>
      <c r="AW104" s="1">
        <f>IF($A104=SRL!$A104,SRL!S104,"-")</f>
        <v>0</v>
      </c>
      <c r="AX104" s="8">
        <f>IF($A104=SRL!$A104,SRL!T104,"-")</f>
        <v>0</v>
      </c>
    </row>
    <row r="105" spans="1:50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" t="e">
        <f t="shared" si="40"/>
        <v>#DIV/0!</v>
      </c>
      <c r="O105" s="4" t="e">
        <f t="shared" si="46"/>
        <v>#DIV/0!</v>
      </c>
      <c r="P105" s="1" t="str">
        <f t="shared" si="49"/>
        <v>DOWN</v>
      </c>
      <c r="Q105" s="2" t="b">
        <f t="shared" si="50"/>
        <v>0</v>
      </c>
      <c r="R105" s="2" t="b">
        <f t="shared" si="30"/>
        <v>0</v>
      </c>
      <c r="S105" s="2" t="b">
        <f t="shared" si="51"/>
        <v>0</v>
      </c>
      <c r="T105" s="2" t="b">
        <f t="shared" si="32"/>
        <v>0</v>
      </c>
      <c r="U105" s="2" t="b">
        <f t="shared" si="52"/>
        <v>0</v>
      </c>
      <c r="V105" s="2" t="b">
        <f t="shared" si="53"/>
        <v>0</v>
      </c>
      <c r="W105" s="2" t="b">
        <f t="shared" si="54"/>
        <v>0</v>
      </c>
      <c r="X105" s="6" t="b">
        <f t="shared" si="55"/>
        <v>0</v>
      </c>
      <c r="Y105" s="7" t="str">
        <f t="shared" si="41"/>
        <v>BUY</v>
      </c>
      <c r="Z105" s="2" t="str">
        <f t="shared" si="42"/>
        <v>-</v>
      </c>
      <c r="AA105" s="8">
        <f t="shared" si="37"/>
        <v>0</v>
      </c>
      <c r="AB105" s="7" t="str">
        <f t="shared" si="43"/>
        <v>BUY</v>
      </c>
      <c r="AC105" s="2" t="str">
        <f t="shared" si="44"/>
        <v>-</v>
      </c>
      <c r="AD105" s="12">
        <f t="shared" si="38"/>
        <v>0</v>
      </c>
      <c r="AE105" s="20" t="e">
        <f t="shared" si="39"/>
        <v>#DIV/0!</v>
      </c>
      <c r="AF105" s="2" t="e">
        <f t="shared" si="47"/>
        <v>#DIV/0!</v>
      </c>
      <c r="AG105" s="2" t="e">
        <f t="shared" si="48"/>
        <v>#DIV/0!</v>
      </c>
      <c r="AH105" s="22">
        <f>IF(RSI!A105=result!A105, RSI!M105, "-")</f>
        <v>100</v>
      </c>
      <c r="AI105" s="28">
        <f t="shared" si="45"/>
        <v>0</v>
      </c>
      <c r="AJ105" s="35">
        <f>IF($A105=SRL!$A105,SRL!F105,"-")</f>
        <v>0</v>
      </c>
      <c r="AK105" s="1">
        <f>IF($A105=SRL!$A105,SRL!G105,"-")</f>
        <v>0</v>
      </c>
      <c r="AL105" s="1">
        <f>IF($A105=SRL!$A105,SRL!H105,"-")</f>
        <v>0</v>
      </c>
      <c r="AM105" s="1">
        <f>IF($A105=SRL!$A105,SRL!I105,"-")</f>
        <v>0</v>
      </c>
      <c r="AN105" s="1">
        <f>IF($A105=SRL!$A105,SRL!J105,"-")</f>
        <v>0</v>
      </c>
      <c r="AO105" s="1">
        <f>IF($A105=SRL!$A105,SRL!K105,"-")</f>
        <v>0</v>
      </c>
      <c r="AP105" s="1">
        <f>IF($A105=SRL!$A105,SRL!L105,"-")</f>
        <v>0</v>
      </c>
      <c r="AQ105" s="1">
        <f>IF($A105=SRL!$A105,SRL!M105,"-")</f>
        <v>0</v>
      </c>
      <c r="AR105" s="25" t="str">
        <f>IF($A105=SRL!$A105,SRL!N105,"-")</f>
        <v>Consolidation</v>
      </c>
      <c r="AS105" s="25" t="str">
        <f>IF($A105=SRL!$A105,SRL!O105,"-")</f>
        <v>Consolidation</v>
      </c>
      <c r="AT105" s="8">
        <f>IF($A105=SRL!$A105,SRL!P105,"-")</f>
        <v>0</v>
      </c>
      <c r="AU105" s="35">
        <f>IF($A105=SRL!$A105,SRL!Q105,"-")</f>
        <v>0</v>
      </c>
      <c r="AV105" s="1">
        <f>IF($A105=SRL!$A105,SRL!R105,"-")</f>
        <v>0</v>
      </c>
      <c r="AW105" s="1">
        <f>IF($A105=SRL!$A105,SRL!S105,"-")</f>
        <v>0</v>
      </c>
      <c r="AX105" s="8">
        <f>IF($A105=SRL!$A105,SRL!T105,"-")</f>
        <v>0</v>
      </c>
    </row>
    <row r="106" spans="1:50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" t="e">
        <f t="shared" si="40"/>
        <v>#DIV/0!</v>
      </c>
      <c r="O106" s="4" t="e">
        <f t="shared" si="46"/>
        <v>#DIV/0!</v>
      </c>
      <c r="P106" s="1" t="str">
        <f t="shared" si="49"/>
        <v>DOWN</v>
      </c>
      <c r="Q106" s="2" t="b">
        <f t="shared" si="50"/>
        <v>0</v>
      </c>
      <c r="R106" s="2" t="b">
        <f t="shared" si="30"/>
        <v>0</v>
      </c>
      <c r="S106" s="2" t="b">
        <f t="shared" si="51"/>
        <v>0</v>
      </c>
      <c r="T106" s="2" t="b">
        <f t="shared" si="32"/>
        <v>0</v>
      </c>
      <c r="U106" s="2" t="b">
        <f t="shared" si="52"/>
        <v>0</v>
      </c>
      <c r="V106" s="2" t="b">
        <f t="shared" si="53"/>
        <v>0</v>
      </c>
      <c r="W106" s="2" t="b">
        <f t="shared" si="54"/>
        <v>0</v>
      </c>
      <c r="X106" s="6" t="b">
        <f t="shared" si="55"/>
        <v>0</v>
      </c>
      <c r="Y106" s="7" t="str">
        <f t="shared" si="41"/>
        <v>BUY</v>
      </c>
      <c r="Z106" s="2" t="str">
        <f t="shared" si="42"/>
        <v>-</v>
      </c>
      <c r="AA106" s="8">
        <f t="shared" si="37"/>
        <v>0</v>
      </c>
      <c r="AB106" s="7" t="str">
        <f t="shared" si="43"/>
        <v>BUY</v>
      </c>
      <c r="AC106" s="2" t="str">
        <f t="shared" si="44"/>
        <v>-</v>
      </c>
      <c r="AD106" s="12">
        <f t="shared" si="38"/>
        <v>0</v>
      </c>
      <c r="AE106" s="20" t="e">
        <f t="shared" si="39"/>
        <v>#DIV/0!</v>
      </c>
      <c r="AF106" s="2" t="e">
        <f t="shared" si="47"/>
        <v>#DIV/0!</v>
      </c>
      <c r="AG106" s="2" t="e">
        <f t="shared" si="48"/>
        <v>#DIV/0!</v>
      </c>
      <c r="AH106" s="22">
        <f>IF(RSI!A106=result!A106, RSI!M106, "-")</f>
        <v>100</v>
      </c>
      <c r="AI106" s="28">
        <f t="shared" si="45"/>
        <v>0</v>
      </c>
      <c r="AJ106" s="35">
        <f>IF($A106=SRL!$A106,SRL!F106,"-")</f>
        <v>0</v>
      </c>
      <c r="AK106" s="1">
        <f>IF($A106=SRL!$A106,SRL!G106,"-")</f>
        <v>0</v>
      </c>
      <c r="AL106" s="1">
        <f>IF($A106=SRL!$A106,SRL!H106,"-")</f>
        <v>0</v>
      </c>
      <c r="AM106" s="1">
        <f>IF($A106=SRL!$A106,SRL!I106,"-")</f>
        <v>0</v>
      </c>
      <c r="AN106" s="1">
        <f>IF($A106=SRL!$A106,SRL!J106,"-")</f>
        <v>0</v>
      </c>
      <c r="AO106" s="1">
        <f>IF($A106=SRL!$A106,SRL!K106,"-")</f>
        <v>0</v>
      </c>
      <c r="AP106" s="1">
        <f>IF($A106=SRL!$A106,SRL!L106,"-")</f>
        <v>0</v>
      </c>
      <c r="AQ106" s="1">
        <f>IF($A106=SRL!$A106,SRL!M106,"-")</f>
        <v>0</v>
      </c>
      <c r="AR106" s="25" t="str">
        <f>IF($A106=SRL!$A106,SRL!N106,"-")</f>
        <v>Consolidation</v>
      </c>
      <c r="AS106" s="25" t="str">
        <f>IF($A106=SRL!$A106,SRL!O106,"-")</f>
        <v>Consolidation</v>
      </c>
      <c r="AT106" s="8">
        <f>IF($A106=SRL!$A106,SRL!P106,"-")</f>
        <v>0</v>
      </c>
      <c r="AU106" s="35">
        <f>IF($A106=SRL!$A106,SRL!Q106,"-")</f>
        <v>0</v>
      </c>
      <c r="AV106" s="1">
        <f>IF($A106=SRL!$A106,SRL!R106,"-")</f>
        <v>0</v>
      </c>
      <c r="AW106" s="1">
        <f>IF($A106=SRL!$A106,SRL!S106,"-")</f>
        <v>0</v>
      </c>
      <c r="AX106" s="8">
        <f>IF($A106=SRL!$A106,SRL!T106,"-")</f>
        <v>0</v>
      </c>
    </row>
    <row r="107" spans="1:50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" t="e">
        <f t="shared" si="40"/>
        <v>#DIV/0!</v>
      </c>
      <c r="O107" s="4" t="e">
        <f t="shared" si="46"/>
        <v>#DIV/0!</v>
      </c>
      <c r="P107" s="1" t="str">
        <f t="shared" si="49"/>
        <v>DOWN</v>
      </c>
      <c r="Q107" s="2" t="b">
        <f t="shared" si="50"/>
        <v>0</v>
      </c>
      <c r="R107" s="2" t="b">
        <f t="shared" si="30"/>
        <v>0</v>
      </c>
      <c r="S107" s="2" t="b">
        <f t="shared" si="51"/>
        <v>0</v>
      </c>
      <c r="T107" s="2" t="b">
        <f t="shared" si="32"/>
        <v>0</v>
      </c>
      <c r="U107" s="2" t="b">
        <f t="shared" si="52"/>
        <v>0</v>
      </c>
      <c r="V107" s="2" t="b">
        <f t="shared" si="53"/>
        <v>0</v>
      </c>
      <c r="W107" s="2" t="b">
        <f t="shared" si="54"/>
        <v>0</v>
      </c>
      <c r="X107" s="6" t="b">
        <f t="shared" si="55"/>
        <v>0</v>
      </c>
      <c r="Y107" s="7" t="str">
        <f t="shared" si="41"/>
        <v>BUY</v>
      </c>
      <c r="Z107" s="2" t="str">
        <f t="shared" si="42"/>
        <v>-</v>
      </c>
      <c r="AA107" s="8">
        <f t="shared" si="37"/>
        <v>0</v>
      </c>
      <c r="AB107" s="7" t="str">
        <f t="shared" si="43"/>
        <v>BUY</v>
      </c>
      <c r="AC107" s="2" t="str">
        <f t="shared" si="44"/>
        <v>-</v>
      </c>
      <c r="AD107" s="12">
        <f t="shared" si="38"/>
        <v>0</v>
      </c>
      <c r="AE107" s="20" t="e">
        <f t="shared" si="39"/>
        <v>#DIV/0!</v>
      </c>
      <c r="AF107" s="2" t="e">
        <f t="shared" si="47"/>
        <v>#DIV/0!</v>
      </c>
      <c r="AG107" s="2" t="e">
        <f t="shared" si="48"/>
        <v>#DIV/0!</v>
      </c>
      <c r="AH107" s="22">
        <f>IF(RSI!A107=result!A107, RSI!M107, "-")</f>
        <v>100</v>
      </c>
      <c r="AI107" s="28">
        <f t="shared" si="45"/>
        <v>0</v>
      </c>
      <c r="AJ107" s="35">
        <f>IF($A107=SRL!$A107,SRL!F107,"-")</f>
        <v>0</v>
      </c>
      <c r="AK107" s="1">
        <f>IF($A107=SRL!$A107,SRL!G107,"-")</f>
        <v>0</v>
      </c>
      <c r="AL107" s="1">
        <f>IF($A107=SRL!$A107,SRL!H107,"-")</f>
        <v>0</v>
      </c>
      <c r="AM107" s="1">
        <f>IF($A107=SRL!$A107,SRL!I107,"-")</f>
        <v>0</v>
      </c>
      <c r="AN107" s="1">
        <f>IF($A107=SRL!$A107,SRL!J107,"-")</f>
        <v>0</v>
      </c>
      <c r="AO107" s="1">
        <f>IF($A107=SRL!$A107,SRL!K107,"-")</f>
        <v>0</v>
      </c>
      <c r="AP107" s="1">
        <f>IF($A107=SRL!$A107,SRL!L107,"-")</f>
        <v>0</v>
      </c>
      <c r="AQ107" s="1">
        <f>IF($A107=SRL!$A107,SRL!M107,"-")</f>
        <v>0</v>
      </c>
      <c r="AR107" s="25" t="str">
        <f>IF($A107=SRL!$A107,SRL!N107,"-")</f>
        <v>Consolidation</v>
      </c>
      <c r="AS107" s="25" t="str">
        <f>IF($A107=SRL!$A107,SRL!O107,"-")</f>
        <v>Consolidation</v>
      </c>
      <c r="AT107" s="8">
        <f>IF($A107=SRL!$A107,SRL!P107,"-")</f>
        <v>0</v>
      </c>
      <c r="AU107" s="35">
        <f>IF($A107=SRL!$A107,SRL!Q107,"-")</f>
        <v>0</v>
      </c>
      <c r="AV107" s="1">
        <f>IF($A107=SRL!$A107,SRL!R107,"-")</f>
        <v>0</v>
      </c>
      <c r="AW107" s="1">
        <f>IF($A107=SRL!$A107,SRL!S107,"-")</f>
        <v>0</v>
      </c>
      <c r="AX107" s="8">
        <f>IF($A107=SRL!$A107,SRL!T107,"-")</f>
        <v>0</v>
      </c>
    </row>
    <row r="108" spans="1:50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" t="e">
        <f t="shared" si="40"/>
        <v>#DIV/0!</v>
      </c>
      <c r="O108" s="4" t="e">
        <f t="shared" si="46"/>
        <v>#DIV/0!</v>
      </c>
      <c r="P108" s="1" t="str">
        <f t="shared" si="49"/>
        <v>DOWN</v>
      </c>
      <c r="Q108" s="2" t="b">
        <f t="shared" si="50"/>
        <v>0</v>
      </c>
      <c r="R108" s="2" t="b">
        <f t="shared" si="30"/>
        <v>0</v>
      </c>
      <c r="S108" s="2" t="b">
        <f t="shared" si="51"/>
        <v>0</v>
      </c>
      <c r="T108" s="2" t="b">
        <f t="shared" si="32"/>
        <v>0</v>
      </c>
      <c r="U108" s="2" t="b">
        <f t="shared" si="52"/>
        <v>0</v>
      </c>
      <c r="V108" s="2" t="b">
        <f t="shared" si="53"/>
        <v>0</v>
      </c>
      <c r="W108" s="2" t="b">
        <f t="shared" si="54"/>
        <v>0</v>
      </c>
      <c r="X108" s="6" t="b">
        <f t="shared" si="55"/>
        <v>0</v>
      </c>
      <c r="Y108" s="7" t="str">
        <f t="shared" si="41"/>
        <v>BUY</v>
      </c>
      <c r="Z108" s="2" t="str">
        <f t="shared" si="42"/>
        <v>-</v>
      </c>
      <c r="AA108" s="8">
        <f t="shared" si="37"/>
        <v>0</v>
      </c>
      <c r="AB108" s="7" t="str">
        <f t="shared" si="43"/>
        <v>BUY</v>
      </c>
      <c r="AC108" s="2" t="str">
        <f t="shared" si="44"/>
        <v>-</v>
      </c>
      <c r="AD108" s="12">
        <f t="shared" si="38"/>
        <v>0</v>
      </c>
      <c r="AE108" s="20" t="e">
        <f t="shared" si="39"/>
        <v>#DIV/0!</v>
      </c>
      <c r="AF108" s="2" t="e">
        <f t="shared" si="47"/>
        <v>#DIV/0!</v>
      </c>
      <c r="AG108" s="2" t="e">
        <f t="shared" si="48"/>
        <v>#DIV/0!</v>
      </c>
      <c r="AH108" s="22">
        <f>IF(RSI!A108=result!A108, RSI!M108, "-")</f>
        <v>100</v>
      </c>
      <c r="AI108" s="28">
        <f t="shared" si="45"/>
        <v>0</v>
      </c>
      <c r="AJ108" s="35">
        <f>IF($A108=SRL!$A108,SRL!F108,"-")</f>
        <v>0</v>
      </c>
      <c r="AK108" s="1">
        <f>IF($A108=SRL!$A108,SRL!G108,"-")</f>
        <v>0</v>
      </c>
      <c r="AL108" s="1">
        <f>IF($A108=SRL!$A108,SRL!H108,"-")</f>
        <v>0</v>
      </c>
      <c r="AM108" s="1">
        <f>IF($A108=SRL!$A108,SRL!I108,"-")</f>
        <v>0</v>
      </c>
      <c r="AN108" s="1">
        <f>IF($A108=SRL!$A108,SRL!J108,"-")</f>
        <v>0</v>
      </c>
      <c r="AO108" s="1">
        <f>IF($A108=SRL!$A108,SRL!K108,"-")</f>
        <v>0</v>
      </c>
      <c r="AP108" s="1">
        <f>IF($A108=SRL!$A108,SRL!L108,"-")</f>
        <v>0</v>
      </c>
      <c r="AQ108" s="1">
        <f>IF($A108=SRL!$A108,SRL!M108,"-")</f>
        <v>0</v>
      </c>
      <c r="AR108" s="25" t="str">
        <f>IF($A108=SRL!$A108,SRL!N108,"-")</f>
        <v>Consolidation</v>
      </c>
      <c r="AS108" s="25" t="str">
        <f>IF($A108=SRL!$A108,SRL!O108,"-")</f>
        <v>Consolidation</v>
      </c>
      <c r="AT108" s="8">
        <f>IF($A108=SRL!$A108,SRL!P108,"-")</f>
        <v>0</v>
      </c>
      <c r="AU108" s="35">
        <f>IF($A108=SRL!$A108,SRL!Q108,"-")</f>
        <v>0</v>
      </c>
      <c r="AV108" s="1">
        <f>IF($A108=SRL!$A108,SRL!R108,"-")</f>
        <v>0</v>
      </c>
      <c r="AW108" s="1">
        <f>IF($A108=SRL!$A108,SRL!S108,"-")</f>
        <v>0</v>
      </c>
      <c r="AX108" s="8">
        <f>IF($A108=SRL!$A108,SRL!T108,"-")</f>
        <v>0</v>
      </c>
    </row>
    <row r="109" spans="1:50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" t="e">
        <f t="shared" si="40"/>
        <v>#DIV/0!</v>
      </c>
      <c r="O109" s="4" t="e">
        <f t="shared" si="46"/>
        <v>#DIV/0!</v>
      </c>
      <c r="P109" s="1" t="str">
        <f t="shared" si="49"/>
        <v>DOWN</v>
      </c>
      <c r="Q109" s="2" t="b">
        <f t="shared" si="50"/>
        <v>0</v>
      </c>
      <c r="R109" s="2" t="b">
        <f t="shared" si="30"/>
        <v>0</v>
      </c>
      <c r="S109" s="2" t="b">
        <f t="shared" si="51"/>
        <v>0</v>
      </c>
      <c r="T109" s="2" t="b">
        <f t="shared" si="32"/>
        <v>0</v>
      </c>
      <c r="U109" s="2" t="b">
        <f t="shared" si="52"/>
        <v>0</v>
      </c>
      <c r="V109" s="2" t="b">
        <f t="shared" si="53"/>
        <v>0</v>
      </c>
      <c r="W109" s="2" t="b">
        <f t="shared" si="54"/>
        <v>0</v>
      </c>
      <c r="X109" s="6" t="b">
        <f t="shared" si="55"/>
        <v>0</v>
      </c>
      <c r="Y109" s="7" t="str">
        <f t="shared" si="41"/>
        <v>BUY</v>
      </c>
      <c r="Z109" s="2" t="str">
        <f t="shared" si="42"/>
        <v>-</v>
      </c>
      <c r="AA109" s="8">
        <f t="shared" si="37"/>
        <v>0</v>
      </c>
      <c r="AB109" s="7" t="str">
        <f t="shared" si="43"/>
        <v>BUY</v>
      </c>
      <c r="AC109" s="2" t="str">
        <f t="shared" si="44"/>
        <v>-</v>
      </c>
      <c r="AD109" s="12">
        <f t="shared" si="38"/>
        <v>0</v>
      </c>
      <c r="AE109" s="20" t="e">
        <f t="shared" si="39"/>
        <v>#DIV/0!</v>
      </c>
      <c r="AF109" s="2" t="e">
        <f t="shared" si="47"/>
        <v>#DIV/0!</v>
      </c>
      <c r="AG109" s="2" t="e">
        <f t="shared" si="48"/>
        <v>#DIV/0!</v>
      </c>
      <c r="AH109" s="22">
        <f>IF(RSI!A109=result!A109, RSI!M109, "-")</f>
        <v>100</v>
      </c>
      <c r="AI109" s="28">
        <f t="shared" si="45"/>
        <v>0</v>
      </c>
      <c r="AJ109" s="35">
        <f>IF($A109=SRL!$A109,SRL!F109,"-")</f>
        <v>0</v>
      </c>
      <c r="AK109" s="1">
        <f>IF($A109=SRL!$A109,SRL!G109,"-")</f>
        <v>0</v>
      </c>
      <c r="AL109" s="1">
        <f>IF($A109=SRL!$A109,SRL!H109,"-")</f>
        <v>0</v>
      </c>
      <c r="AM109" s="1">
        <f>IF($A109=SRL!$A109,SRL!I109,"-")</f>
        <v>0</v>
      </c>
      <c r="AN109" s="1">
        <f>IF($A109=SRL!$A109,SRL!J109,"-")</f>
        <v>0</v>
      </c>
      <c r="AO109" s="1">
        <f>IF($A109=SRL!$A109,SRL!K109,"-")</f>
        <v>0</v>
      </c>
      <c r="AP109" s="1">
        <f>IF($A109=SRL!$A109,SRL!L109,"-")</f>
        <v>0</v>
      </c>
      <c r="AQ109" s="1">
        <f>IF($A109=SRL!$A109,SRL!M109,"-")</f>
        <v>0</v>
      </c>
      <c r="AR109" s="25" t="str">
        <f>IF($A109=SRL!$A109,SRL!N109,"-")</f>
        <v>Consolidation</v>
      </c>
      <c r="AS109" s="25" t="str">
        <f>IF($A109=SRL!$A109,SRL!O109,"-")</f>
        <v>Consolidation</v>
      </c>
      <c r="AT109" s="8">
        <f>IF($A109=SRL!$A109,SRL!P109,"-")</f>
        <v>0</v>
      </c>
      <c r="AU109" s="35">
        <f>IF($A109=SRL!$A109,SRL!Q109,"-")</f>
        <v>0</v>
      </c>
      <c r="AV109" s="1">
        <f>IF($A109=SRL!$A109,SRL!R109,"-")</f>
        <v>0</v>
      </c>
      <c r="AW109" s="1">
        <f>IF($A109=SRL!$A109,SRL!S109,"-")</f>
        <v>0</v>
      </c>
      <c r="AX109" s="8">
        <f>IF($A109=SRL!$A109,SRL!T109,"-")</f>
        <v>0</v>
      </c>
    </row>
    <row r="110" spans="1:50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" t="e">
        <f t="shared" si="40"/>
        <v>#DIV/0!</v>
      </c>
      <c r="O110" s="4" t="e">
        <f t="shared" si="46"/>
        <v>#DIV/0!</v>
      </c>
      <c r="P110" s="1" t="str">
        <f t="shared" si="49"/>
        <v>DOWN</v>
      </c>
      <c r="Q110" s="2" t="b">
        <f t="shared" si="50"/>
        <v>0</v>
      </c>
      <c r="R110" s="2" t="b">
        <f t="shared" si="30"/>
        <v>0</v>
      </c>
      <c r="S110" s="2" t="b">
        <f t="shared" si="51"/>
        <v>0</v>
      </c>
      <c r="T110" s="2" t="b">
        <f t="shared" si="32"/>
        <v>0</v>
      </c>
      <c r="U110" s="2" t="b">
        <f t="shared" si="52"/>
        <v>0</v>
      </c>
      <c r="V110" s="2" t="b">
        <f t="shared" si="53"/>
        <v>0</v>
      </c>
      <c r="W110" s="2" t="b">
        <f t="shared" si="54"/>
        <v>0</v>
      </c>
      <c r="X110" s="6" t="b">
        <f t="shared" si="55"/>
        <v>0</v>
      </c>
      <c r="Y110" s="7" t="str">
        <f t="shared" si="41"/>
        <v>BUY</v>
      </c>
      <c r="Z110" s="2" t="str">
        <f t="shared" si="42"/>
        <v>-</v>
      </c>
      <c r="AA110" s="8">
        <f t="shared" si="37"/>
        <v>0</v>
      </c>
      <c r="AB110" s="7" t="str">
        <f t="shared" si="43"/>
        <v>BUY</v>
      </c>
      <c r="AC110" s="2" t="str">
        <f t="shared" si="44"/>
        <v>-</v>
      </c>
      <c r="AD110" s="12">
        <f t="shared" si="38"/>
        <v>0</v>
      </c>
      <c r="AE110" s="20" t="e">
        <f t="shared" si="39"/>
        <v>#DIV/0!</v>
      </c>
      <c r="AF110" s="2" t="e">
        <f t="shared" si="47"/>
        <v>#DIV/0!</v>
      </c>
      <c r="AG110" s="2" t="e">
        <f t="shared" si="48"/>
        <v>#DIV/0!</v>
      </c>
      <c r="AH110" s="22">
        <f>IF(RSI!A110=result!A110, RSI!M110, "-")</f>
        <v>100</v>
      </c>
      <c r="AI110" s="28">
        <f t="shared" si="45"/>
        <v>0</v>
      </c>
      <c r="AJ110" s="35">
        <f>IF($A110=SRL!$A110,SRL!F110,"-")</f>
        <v>0</v>
      </c>
      <c r="AK110" s="1">
        <f>IF($A110=SRL!$A110,SRL!G110,"-")</f>
        <v>0</v>
      </c>
      <c r="AL110" s="1">
        <f>IF($A110=SRL!$A110,SRL!H110,"-")</f>
        <v>0</v>
      </c>
      <c r="AM110" s="1">
        <f>IF($A110=SRL!$A110,SRL!I110,"-")</f>
        <v>0</v>
      </c>
      <c r="AN110" s="1">
        <f>IF($A110=SRL!$A110,SRL!J110,"-")</f>
        <v>0</v>
      </c>
      <c r="AO110" s="1">
        <f>IF($A110=SRL!$A110,SRL!K110,"-")</f>
        <v>0</v>
      </c>
      <c r="AP110" s="1">
        <f>IF($A110=SRL!$A110,SRL!L110,"-")</f>
        <v>0</v>
      </c>
      <c r="AQ110" s="1">
        <f>IF($A110=SRL!$A110,SRL!M110,"-")</f>
        <v>0</v>
      </c>
      <c r="AR110" s="25" t="str">
        <f>IF($A110=SRL!$A110,SRL!N110,"-")</f>
        <v>Consolidation</v>
      </c>
      <c r="AS110" s="25" t="str">
        <f>IF($A110=SRL!$A110,SRL!O110,"-")</f>
        <v>Consolidation</v>
      </c>
      <c r="AT110" s="8">
        <f>IF($A110=SRL!$A110,SRL!P110,"-")</f>
        <v>0</v>
      </c>
      <c r="AU110" s="35">
        <f>IF($A110=SRL!$A110,SRL!Q110,"-")</f>
        <v>0</v>
      </c>
      <c r="AV110" s="1">
        <f>IF($A110=SRL!$A110,SRL!R110,"-")</f>
        <v>0</v>
      </c>
      <c r="AW110" s="1">
        <f>IF($A110=SRL!$A110,SRL!S110,"-")</f>
        <v>0</v>
      </c>
      <c r="AX110" s="8">
        <f>IF($A110=SRL!$A110,SRL!T110,"-")</f>
        <v>0</v>
      </c>
    </row>
    <row r="111" spans="1:50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" t="e">
        <f t="shared" si="40"/>
        <v>#DIV/0!</v>
      </c>
      <c r="O111" s="4" t="e">
        <f t="shared" si="46"/>
        <v>#DIV/0!</v>
      </c>
      <c r="P111" s="1" t="str">
        <f t="shared" si="49"/>
        <v>DOWN</v>
      </c>
      <c r="Q111" s="2" t="b">
        <f t="shared" si="50"/>
        <v>0</v>
      </c>
      <c r="R111" s="2" t="b">
        <f t="shared" si="30"/>
        <v>0</v>
      </c>
      <c r="S111" s="2" t="b">
        <f t="shared" si="51"/>
        <v>0</v>
      </c>
      <c r="T111" s="2" t="b">
        <f t="shared" si="32"/>
        <v>0</v>
      </c>
      <c r="U111" s="2" t="b">
        <f t="shared" si="52"/>
        <v>0</v>
      </c>
      <c r="V111" s="2" t="b">
        <f t="shared" si="53"/>
        <v>0</v>
      </c>
      <c r="W111" s="2" t="b">
        <f t="shared" si="54"/>
        <v>0</v>
      </c>
      <c r="X111" s="6" t="b">
        <f t="shared" si="55"/>
        <v>0</v>
      </c>
      <c r="Y111" s="7" t="str">
        <f t="shared" si="41"/>
        <v>BUY</v>
      </c>
      <c r="Z111" s="2" t="str">
        <f t="shared" si="42"/>
        <v>-</v>
      </c>
      <c r="AA111" s="8">
        <f t="shared" si="37"/>
        <v>0</v>
      </c>
      <c r="AB111" s="7" t="str">
        <f t="shared" si="43"/>
        <v>BUY</v>
      </c>
      <c r="AC111" s="2" t="str">
        <f t="shared" si="44"/>
        <v>-</v>
      </c>
      <c r="AD111" s="12">
        <f t="shared" si="38"/>
        <v>0</v>
      </c>
      <c r="AE111" s="20" t="e">
        <f t="shared" si="39"/>
        <v>#DIV/0!</v>
      </c>
      <c r="AF111" s="2" t="e">
        <f t="shared" si="47"/>
        <v>#DIV/0!</v>
      </c>
      <c r="AG111" s="2" t="e">
        <f t="shared" si="48"/>
        <v>#DIV/0!</v>
      </c>
      <c r="AH111" s="22">
        <f>IF(RSI!A111=result!A111, RSI!M111, "-")</f>
        <v>100</v>
      </c>
      <c r="AI111" s="28">
        <f t="shared" si="45"/>
        <v>0</v>
      </c>
      <c r="AJ111" s="35">
        <f>IF($A111=SRL!$A111,SRL!F111,"-")</f>
        <v>0</v>
      </c>
      <c r="AK111" s="1">
        <f>IF($A111=SRL!$A111,SRL!G111,"-")</f>
        <v>0</v>
      </c>
      <c r="AL111" s="1">
        <f>IF($A111=SRL!$A111,SRL!H111,"-")</f>
        <v>0</v>
      </c>
      <c r="AM111" s="1">
        <f>IF($A111=SRL!$A111,SRL!I111,"-")</f>
        <v>0</v>
      </c>
      <c r="AN111" s="1">
        <f>IF($A111=SRL!$A111,SRL!J111,"-")</f>
        <v>0</v>
      </c>
      <c r="AO111" s="1">
        <f>IF($A111=SRL!$A111,SRL!K111,"-")</f>
        <v>0</v>
      </c>
      <c r="AP111" s="1">
        <f>IF($A111=SRL!$A111,SRL!L111,"-")</f>
        <v>0</v>
      </c>
      <c r="AQ111" s="1">
        <f>IF($A111=SRL!$A111,SRL!M111,"-")</f>
        <v>0</v>
      </c>
      <c r="AR111" s="25" t="str">
        <f>IF($A111=SRL!$A111,SRL!N111,"-")</f>
        <v>Consolidation</v>
      </c>
      <c r="AS111" s="25" t="str">
        <f>IF($A111=SRL!$A111,SRL!O111,"-")</f>
        <v>Consolidation</v>
      </c>
      <c r="AT111" s="8">
        <f>IF($A111=SRL!$A111,SRL!P111,"-")</f>
        <v>0</v>
      </c>
      <c r="AU111" s="35">
        <f>IF($A111=SRL!$A111,SRL!Q111,"-")</f>
        <v>0</v>
      </c>
      <c r="AV111" s="1">
        <f>IF($A111=SRL!$A111,SRL!R111,"-")</f>
        <v>0</v>
      </c>
      <c r="AW111" s="1">
        <f>IF($A111=SRL!$A111,SRL!S111,"-")</f>
        <v>0</v>
      </c>
      <c r="AX111" s="8">
        <f>IF($A111=SRL!$A111,SRL!T111,"-")</f>
        <v>0</v>
      </c>
    </row>
    <row r="112" spans="1:50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" t="e">
        <f t="shared" si="40"/>
        <v>#DIV/0!</v>
      </c>
      <c r="O112" s="4" t="e">
        <f t="shared" si="46"/>
        <v>#DIV/0!</v>
      </c>
      <c r="P112" s="1" t="str">
        <f t="shared" si="49"/>
        <v>DOWN</v>
      </c>
      <c r="Q112" s="2" t="b">
        <f t="shared" si="50"/>
        <v>0</v>
      </c>
      <c r="R112" s="2" t="b">
        <f t="shared" si="30"/>
        <v>0</v>
      </c>
      <c r="S112" s="2" t="b">
        <f t="shared" si="51"/>
        <v>0</v>
      </c>
      <c r="T112" s="2" t="b">
        <f t="shared" si="32"/>
        <v>0</v>
      </c>
      <c r="U112" s="2" t="b">
        <f t="shared" si="52"/>
        <v>0</v>
      </c>
      <c r="V112" s="2" t="b">
        <f t="shared" si="53"/>
        <v>0</v>
      </c>
      <c r="W112" s="2" t="b">
        <f t="shared" si="54"/>
        <v>0</v>
      </c>
      <c r="X112" s="6" t="b">
        <f t="shared" si="55"/>
        <v>0</v>
      </c>
      <c r="Y112" s="7" t="str">
        <f t="shared" si="41"/>
        <v>BUY</v>
      </c>
      <c r="Z112" s="2" t="str">
        <f t="shared" si="42"/>
        <v>-</v>
      </c>
      <c r="AA112" s="8">
        <f t="shared" si="37"/>
        <v>0</v>
      </c>
      <c r="AB112" s="7" t="str">
        <f t="shared" si="43"/>
        <v>BUY</v>
      </c>
      <c r="AC112" s="2" t="str">
        <f t="shared" si="44"/>
        <v>-</v>
      </c>
      <c r="AD112" s="12">
        <f t="shared" si="38"/>
        <v>0</v>
      </c>
      <c r="AE112" s="20" t="e">
        <f t="shared" si="39"/>
        <v>#DIV/0!</v>
      </c>
      <c r="AF112" s="2" t="e">
        <f t="shared" si="47"/>
        <v>#DIV/0!</v>
      </c>
      <c r="AG112" s="2" t="e">
        <f t="shared" si="48"/>
        <v>#DIV/0!</v>
      </c>
      <c r="AH112" s="22">
        <f>IF(RSI!A112=result!A112, RSI!M112, "-")</f>
        <v>100</v>
      </c>
      <c r="AI112" s="28">
        <f t="shared" si="45"/>
        <v>0</v>
      </c>
      <c r="AJ112" s="35">
        <f>IF($A112=SRL!$A112,SRL!F112,"-")</f>
        <v>0</v>
      </c>
      <c r="AK112" s="1">
        <f>IF($A112=SRL!$A112,SRL!G112,"-")</f>
        <v>0</v>
      </c>
      <c r="AL112" s="1">
        <f>IF($A112=SRL!$A112,SRL!H112,"-")</f>
        <v>0</v>
      </c>
      <c r="AM112" s="1">
        <f>IF($A112=SRL!$A112,SRL!I112,"-")</f>
        <v>0</v>
      </c>
      <c r="AN112" s="1">
        <f>IF($A112=SRL!$A112,SRL!J112,"-")</f>
        <v>0</v>
      </c>
      <c r="AO112" s="1">
        <f>IF($A112=SRL!$A112,SRL!K112,"-")</f>
        <v>0</v>
      </c>
      <c r="AP112" s="1">
        <f>IF($A112=SRL!$A112,SRL!L112,"-")</f>
        <v>0</v>
      </c>
      <c r="AQ112" s="1">
        <f>IF($A112=SRL!$A112,SRL!M112,"-")</f>
        <v>0</v>
      </c>
      <c r="AR112" s="25" t="str">
        <f>IF($A112=SRL!$A112,SRL!N112,"-")</f>
        <v>Consolidation</v>
      </c>
      <c r="AS112" s="25" t="str">
        <f>IF($A112=SRL!$A112,SRL!O112,"-")</f>
        <v>Consolidation</v>
      </c>
      <c r="AT112" s="8">
        <f>IF($A112=SRL!$A112,SRL!P112,"-")</f>
        <v>0</v>
      </c>
      <c r="AU112" s="35">
        <f>IF($A112=SRL!$A112,SRL!Q112,"-")</f>
        <v>0</v>
      </c>
      <c r="AV112" s="1">
        <f>IF($A112=SRL!$A112,SRL!R112,"-")</f>
        <v>0</v>
      </c>
      <c r="AW112" s="1">
        <f>IF($A112=SRL!$A112,SRL!S112,"-")</f>
        <v>0</v>
      </c>
      <c r="AX112" s="8">
        <f>IF($A112=SRL!$A112,SRL!T112,"-")</f>
        <v>0</v>
      </c>
    </row>
    <row r="113" spans="1:50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" t="e">
        <f t="shared" si="40"/>
        <v>#DIV/0!</v>
      </c>
      <c r="O113" s="4" t="e">
        <f t="shared" si="46"/>
        <v>#DIV/0!</v>
      </c>
      <c r="P113" s="1" t="str">
        <f t="shared" si="49"/>
        <v>DOWN</v>
      </c>
      <c r="Q113" s="2" t="b">
        <f t="shared" si="50"/>
        <v>0</v>
      </c>
      <c r="R113" s="2" t="b">
        <f t="shared" si="30"/>
        <v>0</v>
      </c>
      <c r="S113" s="2" t="b">
        <f t="shared" si="51"/>
        <v>0</v>
      </c>
      <c r="T113" s="2" t="b">
        <f t="shared" si="32"/>
        <v>0</v>
      </c>
      <c r="U113" s="2" t="b">
        <f t="shared" si="52"/>
        <v>0</v>
      </c>
      <c r="V113" s="2" t="b">
        <f t="shared" si="53"/>
        <v>0</v>
      </c>
      <c r="W113" s="2" t="b">
        <f t="shared" si="54"/>
        <v>0</v>
      </c>
      <c r="X113" s="6" t="b">
        <f t="shared" si="55"/>
        <v>0</v>
      </c>
      <c r="Y113" s="7" t="str">
        <f t="shared" si="41"/>
        <v>BUY</v>
      </c>
      <c r="Z113" s="2" t="str">
        <f t="shared" si="42"/>
        <v>-</v>
      </c>
      <c r="AA113" s="8">
        <f t="shared" si="37"/>
        <v>0</v>
      </c>
      <c r="AB113" s="7" t="str">
        <f t="shared" si="43"/>
        <v>BUY</v>
      </c>
      <c r="AC113" s="2" t="str">
        <f t="shared" si="44"/>
        <v>-</v>
      </c>
      <c r="AD113" s="12">
        <f t="shared" si="38"/>
        <v>0</v>
      </c>
      <c r="AE113" s="20" t="e">
        <f t="shared" si="39"/>
        <v>#DIV/0!</v>
      </c>
      <c r="AF113" s="2" t="e">
        <f t="shared" si="47"/>
        <v>#DIV/0!</v>
      </c>
      <c r="AG113" s="2" t="e">
        <f t="shared" si="48"/>
        <v>#DIV/0!</v>
      </c>
      <c r="AH113" s="22">
        <f>IF(RSI!A113=result!A113, RSI!M113, "-")</f>
        <v>100</v>
      </c>
      <c r="AI113" s="28">
        <f t="shared" si="45"/>
        <v>0</v>
      </c>
      <c r="AJ113" s="35">
        <f>IF($A113=SRL!$A113,SRL!F113,"-")</f>
        <v>0</v>
      </c>
      <c r="AK113" s="1">
        <f>IF($A113=SRL!$A113,SRL!G113,"-")</f>
        <v>0</v>
      </c>
      <c r="AL113" s="1">
        <f>IF($A113=SRL!$A113,SRL!H113,"-")</f>
        <v>0</v>
      </c>
      <c r="AM113" s="1">
        <f>IF($A113=SRL!$A113,SRL!I113,"-")</f>
        <v>0</v>
      </c>
      <c r="AN113" s="1">
        <f>IF($A113=SRL!$A113,SRL!J113,"-")</f>
        <v>0</v>
      </c>
      <c r="AO113" s="1">
        <f>IF($A113=SRL!$A113,SRL!K113,"-")</f>
        <v>0</v>
      </c>
      <c r="AP113" s="1">
        <f>IF($A113=SRL!$A113,SRL!L113,"-")</f>
        <v>0</v>
      </c>
      <c r="AQ113" s="1">
        <f>IF($A113=SRL!$A113,SRL!M113,"-")</f>
        <v>0</v>
      </c>
      <c r="AR113" s="25" t="str">
        <f>IF($A113=SRL!$A113,SRL!N113,"-")</f>
        <v>Consolidation</v>
      </c>
      <c r="AS113" s="25" t="str">
        <f>IF($A113=SRL!$A113,SRL!O113,"-")</f>
        <v>Consolidation</v>
      </c>
      <c r="AT113" s="8">
        <f>IF($A113=SRL!$A113,SRL!P113,"-")</f>
        <v>0</v>
      </c>
      <c r="AU113" s="35">
        <f>IF($A113=SRL!$A113,SRL!Q113,"-")</f>
        <v>0</v>
      </c>
      <c r="AV113" s="1">
        <f>IF($A113=SRL!$A113,SRL!R113,"-")</f>
        <v>0</v>
      </c>
      <c r="AW113" s="1">
        <f>IF($A113=SRL!$A113,SRL!S113,"-")</f>
        <v>0</v>
      </c>
      <c r="AX113" s="8">
        <f>IF($A113=SRL!$A113,SRL!T113,"-")</f>
        <v>0</v>
      </c>
    </row>
    <row r="114" spans="1:50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" t="e">
        <f t="shared" si="40"/>
        <v>#DIV/0!</v>
      </c>
      <c r="O114" s="4" t="e">
        <f t="shared" si="46"/>
        <v>#DIV/0!</v>
      </c>
      <c r="P114" s="1" t="str">
        <f t="shared" si="49"/>
        <v>DOWN</v>
      </c>
      <c r="Q114" s="2" t="b">
        <f t="shared" si="50"/>
        <v>0</v>
      </c>
      <c r="R114" s="2" t="b">
        <f t="shared" si="30"/>
        <v>0</v>
      </c>
      <c r="S114" s="2" t="b">
        <f t="shared" si="51"/>
        <v>0</v>
      </c>
      <c r="T114" s="2" t="b">
        <f t="shared" si="32"/>
        <v>0</v>
      </c>
      <c r="U114" s="2" t="b">
        <f t="shared" si="52"/>
        <v>0</v>
      </c>
      <c r="V114" s="2" t="b">
        <f t="shared" si="53"/>
        <v>0</v>
      </c>
      <c r="W114" s="2" t="b">
        <f t="shared" si="54"/>
        <v>0</v>
      </c>
      <c r="X114" s="6" t="b">
        <f t="shared" si="55"/>
        <v>0</v>
      </c>
      <c r="Y114" s="7" t="str">
        <f t="shared" si="41"/>
        <v>BUY</v>
      </c>
      <c r="Z114" s="2" t="str">
        <f t="shared" si="42"/>
        <v>-</v>
      </c>
      <c r="AA114" s="8">
        <f t="shared" si="37"/>
        <v>0</v>
      </c>
      <c r="AB114" s="7" t="str">
        <f t="shared" si="43"/>
        <v>BUY</v>
      </c>
      <c r="AC114" s="2" t="str">
        <f t="shared" si="44"/>
        <v>-</v>
      </c>
      <c r="AD114" s="12">
        <f t="shared" si="38"/>
        <v>0</v>
      </c>
      <c r="AE114" s="20" t="e">
        <f t="shared" si="39"/>
        <v>#DIV/0!</v>
      </c>
      <c r="AF114" s="2" t="e">
        <f t="shared" si="47"/>
        <v>#DIV/0!</v>
      </c>
      <c r="AG114" s="2" t="e">
        <f t="shared" si="48"/>
        <v>#DIV/0!</v>
      </c>
      <c r="AH114" s="22">
        <f>IF(RSI!A114=result!A114, RSI!M114, "-")</f>
        <v>100</v>
      </c>
      <c r="AI114" s="28">
        <f t="shared" si="45"/>
        <v>0</v>
      </c>
      <c r="AJ114" s="35">
        <f>IF($A114=SRL!$A114,SRL!F114,"-")</f>
        <v>0</v>
      </c>
      <c r="AK114" s="1">
        <f>IF($A114=SRL!$A114,SRL!G114,"-")</f>
        <v>0</v>
      </c>
      <c r="AL114" s="1">
        <f>IF($A114=SRL!$A114,SRL!H114,"-")</f>
        <v>0</v>
      </c>
      <c r="AM114" s="1">
        <f>IF($A114=SRL!$A114,SRL!I114,"-")</f>
        <v>0</v>
      </c>
      <c r="AN114" s="1">
        <f>IF($A114=SRL!$A114,SRL!J114,"-")</f>
        <v>0</v>
      </c>
      <c r="AO114" s="1">
        <f>IF($A114=SRL!$A114,SRL!K114,"-")</f>
        <v>0</v>
      </c>
      <c r="AP114" s="1">
        <f>IF($A114=SRL!$A114,SRL!L114,"-")</f>
        <v>0</v>
      </c>
      <c r="AQ114" s="1">
        <f>IF($A114=SRL!$A114,SRL!M114,"-")</f>
        <v>0</v>
      </c>
      <c r="AR114" s="25" t="str">
        <f>IF($A114=SRL!$A114,SRL!N114,"-")</f>
        <v>Consolidation</v>
      </c>
      <c r="AS114" s="25" t="str">
        <f>IF($A114=SRL!$A114,SRL!O114,"-")</f>
        <v>Consolidation</v>
      </c>
      <c r="AT114" s="8">
        <f>IF($A114=SRL!$A114,SRL!P114,"-")</f>
        <v>0</v>
      </c>
      <c r="AU114" s="35">
        <f>IF($A114=SRL!$A114,SRL!Q114,"-")</f>
        <v>0</v>
      </c>
      <c r="AV114" s="1">
        <f>IF($A114=SRL!$A114,SRL!R114,"-")</f>
        <v>0</v>
      </c>
      <c r="AW114" s="1">
        <f>IF($A114=SRL!$A114,SRL!S114,"-")</f>
        <v>0</v>
      </c>
      <c r="AX114" s="8">
        <f>IF($A114=SRL!$A114,SRL!T114,"-")</f>
        <v>0</v>
      </c>
    </row>
    <row r="115" spans="1:50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" t="e">
        <f t="shared" si="40"/>
        <v>#DIV/0!</v>
      </c>
      <c r="O115" s="4" t="e">
        <f t="shared" si="46"/>
        <v>#DIV/0!</v>
      </c>
      <c r="P115" s="1" t="str">
        <f t="shared" si="49"/>
        <v>DOWN</v>
      </c>
      <c r="Q115" s="2" t="b">
        <f t="shared" si="50"/>
        <v>0</v>
      </c>
      <c r="R115" s="2" t="b">
        <f t="shared" si="30"/>
        <v>0</v>
      </c>
      <c r="S115" s="2" t="b">
        <f t="shared" si="51"/>
        <v>0</v>
      </c>
      <c r="T115" s="2" t="b">
        <f t="shared" si="32"/>
        <v>0</v>
      </c>
      <c r="U115" s="2" t="b">
        <f t="shared" si="52"/>
        <v>0</v>
      </c>
      <c r="V115" s="2" t="b">
        <f t="shared" si="53"/>
        <v>0</v>
      </c>
      <c r="W115" s="2" t="b">
        <f t="shared" si="54"/>
        <v>0</v>
      </c>
      <c r="X115" s="6" t="b">
        <f t="shared" si="55"/>
        <v>0</v>
      </c>
      <c r="Y115" s="7" t="str">
        <f t="shared" si="41"/>
        <v>BUY</v>
      </c>
      <c r="Z115" s="2" t="str">
        <f t="shared" si="42"/>
        <v>-</v>
      </c>
      <c r="AA115" s="8">
        <f t="shared" si="37"/>
        <v>0</v>
      </c>
      <c r="AB115" s="7" t="str">
        <f t="shared" si="43"/>
        <v>BUY</v>
      </c>
      <c r="AC115" s="2" t="str">
        <f t="shared" si="44"/>
        <v>-</v>
      </c>
      <c r="AD115" s="12">
        <f t="shared" si="38"/>
        <v>0</v>
      </c>
      <c r="AE115" s="20" t="e">
        <f t="shared" si="39"/>
        <v>#DIV/0!</v>
      </c>
      <c r="AF115" s="2" t="e">
        <f t="shared" si="47"/>
        <v>#DIV/0!</v>
      </c>
      <c r="AG115" s="2" t="e">
        <f t="shared" si="48"/>
        <v>#DIV/0!</v>
      </c>
      <c r="AH115" s="22">
        <f>IF(RSI!A115=result!A115, RSI!M115, "-")</f>
        <v>100</v>
      </c>
      <c r="AI115" s="28">
        <f t="shared" si="45"/>
        <v>0</v>
      </c>
      <c r="AJ115" s="35">
        <f>IF($A115=SRL!$A115,SRL!F115,"-")</f>
        <v>0</v>
      </c>
      <c r="AK115" s="1">
        <f>IF($A115=SRL!$A115,SRL!G115,"-")</f>
        <v>0</v>
      </c>
      <c r="AL115" s="1">
        <f>IF($A115=SRL!$A115,SRL!H115,"-")</f>
        <v>0</v>
      </c>
      <c r="AM115" s="1">
        <f>IF($A115=SRL!$A115,SRL!I115,"-")</f>
        <v>0</v>
      </c>
      <c r="AN115" s="1">
        <f>IF($A115=SRL!$A115,SRL!J115,"-")</f>
        <v>0</v>
      </c>
      <c r="AO115" s="1">
        <f>IF($A115=SRL!$A115,SRL!K115,"-")</f>
        <v>0</v>
      </c>
      <c r="AP115" s="1">
        <f>IF($A115=SRL!$A115,SRL!L115,"-")</f>
        <v>0</v>
      </c>
      <c r="AQ115" s="1">
        <f>IF($A115=SRL!$A115,SRL!M115,"-")</f>
        <v>0</v>
      </c>
      <c r="AR115" s="25" t="str">
        <f>IF($A115=SRL!$A115,SRL!N115,"-")</f>
        <v>Consolidation</v>
      </c>
      <c r="AS115" s="25" t="str">
        <f>IF($A115=SRL!$A115,SRL!O115,"-")</f>
        <v>Consolidation</v>
      </c>
      <c r="AT115" s="8">
        <f>IF($A115=SRL!$A115,SRL!P115,"-")</f>
        <v>0</v>
      </c>
      <c r="AU115" s="35">
        <f>IF($A115=SRL!$A115,SRL!Q115,"-")</f>
        <v>0</v>
      </c>
      <c r="AV115" s="1">
        <f>IF($A115=SRL!$A115,SRL!R115,"-")</f>
        <v>0</v>
      </c>
      <c r="AW115" s="1">
        <f>IF($A115=SRL!$A115,SRL!S115,"-")</f>
        <v>0</v>
      </c>
      <c r="AX115" s="8">
        <f>IF($A115=SRL!$A115,SRL!T115,"-")</f>
        <v>0</v>
      </c>
    </row>
    <row r="116" spans="1:50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" t="e">
        <f t="shared" si="40"/>
        <v>#DIV/0!</v>
      </c>
      <c r="O116" s="4" t="e">
        <f t="shared" si="46"/>
        <v>#DIV/0!</v>
      </c>
      <c r="P116" s="1" t="str">
        <f t="shared" si="49"/>
        <v>DOWN</v>
      </c>
      <c r="Q116" s="2" t="b">
        <f t="shared" si="50"/>
        <v>0</v>
      </c>
      <c r="R116" s="2" t="b">
        <f t="shared" si="30"/>
        <v>0</v>
      </c>
      <c r="S116" s="2" t="b">
        <f t="shared" si="51"/>
        <v>0</v>
      </c>
      <c r="T116" s="2" t="b">
        <f t="shared" si="32"/>
        <v>0</v>
      </c>
      <c r="U116" s="2" t="b">
        <f t="shared" si="52"/>
        <v>0</v>
      </c>
      <c r="V116" s="2" t="b">
        <f t="shared" si="53"/>
        <v>0</v>
      </c>
      <c r="W116" s="2" t="b">
        <f t="shared" si="54"/>
        <v>0</v>
      </c>
      <c r="X116" s="6" t="b">
        <f t="shared" si="55"/>
        <v>0</v>
      </c>
      <c r="Y116" s="7" t="str">
        <f t="shared" si="41"/>
        <v>BUY</v>
      </c>
      <c r="Z116" s="2" t="str">
        <f t="shared" si="42"/>
        <v>-</v>
      </c>
      <c r="AA116" s="8">
        <f t="shared" si="37"/>
        <v>0</v>
      </c>
      <c r="AB116" s="7" t="str">
        <f t="shared" si="43"/>
        <v>BUY</v>
      </c>
      <c r="AC116" s="2" t="str">
        <f t="shared" si="44"/>
        <v>-</v>
      </c>
      <c r="AD116" s="12">
        <f t="shared" si="38"/>
        <v>0</v>
      </c>
      <c r="AE116" s="20" t="e">
        <f t="shared" si="39"/>
        <v>#DIV/0!</v>
      </c>
      <c r="AF116" s="2" t="e">
        <f t="shared" si="47"/>
        <v>#DIV/0!</v>
      </c>
      <c r="AG116" s="2" t="e">
        <f t="shared" si="48"/>
        <v>#DIV/0!</v>
      </c>
      <c r="AH116" s="22">
        <f>IF(RSI!A116=result!A116, RSI!M116, "-")</f>
        <v>100</v>
      </c>
      <c r="AI116" s="28">
        <f t="shared" si="45"/>
        <v>0</v>
      </c>
      <c r="AJ116" s="35">
        <f>IF($A116=SRL!$A116,SRL!F116,"-")</f>
        <v>0</v>
      </c>
      <c r="AK116" s="1">
        <f>IF($A116=SRL!$A116,SRL!G116,"-")</f>
        <v>0</v>
      </c>
      <c r="AL116" s="1">
        <f>IF($A116=SRL!$A116,SRL!H116,"-")</f>
        <v>0</v>
      </c>
      <c r="AM116" s="1">
        <f>IF($A116=SRL!$A116,SRL!I116,"-")</f>
        <v>0</v>
      </c>
      <c r="AN116" s="1">
        <f>IF($A116=SRL!$A116,SRL!J116,"-")</f>
        <v>0</v>
      </c>
      <c r="AO116" s="1">
        <f>IF($A116=SRL!$A116,SRL!K116,"-")</f>
        <v>0</v>
      </c>
      <c r="AP116" s="1">
        <f>IF($A116=SRL!$A116,SRL!L116,"-")</f>
        <v>0</v>
      </c>
      <c r="AQ116" s="1">
        <f>IF($A116=SRL!$A116,SRL!M116,"-")</f>
        <v>0</v>
      </c>
      <c r="AR116" s="25" t="str">
        <f>IF($A116=SRL!$A116,SRL!N116,"-")</f>
        <v>Consolidation</v>
      </c>
      <c r="AS116" s="25" t="str">
        <f>IF($A116=SRL!$A116,SRL!O116,"-")</f>
        <v>Consolidation</v>
      </c>
      <c r="AT116" s="8">
        <f>IF($A116=SRL!$A116,SRL!P116,"-")</f>
        <v>0</v>
      </c>
      <c r="AU116" s="35">
        <f>IF($A116=SRL!$A116,SRL!Q116,"-")</f>
        <v>0</v>
      </c>
      <c r="AV116" s="1">
        <f>IF($A116=SRL!$A116,SRL!R116,"-")</f>
        <v>0</v>
      </c>
      <c r="AW116" s="1">
        <f>IF($A116=SRL!$A116,SRL!S116,"-")</f>
        <v>0</v>
      </c>
      <c r="AX116" s="8">
        <f>IF($A116=SRL!$A116,SRL!T116,"-")</f>
        <v>0</v>
      </c>
    </row>
    <row r="117" spans="1:50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" t="e">
        <f t="shared" si="40"/>
        <v>#DIV/0!</v>
      </c>
      <c r="O117" s="4" t="e">
        <f t="shared" si="46"/>
        <v>#DIV/0!</v>
      </c>
      <c r="P117" s="1" t="str">
        <f t="shared" si="49"/>
        <v>DOWN</v>
      </c>
      <c r="Q117" s="2" t="b">
        <f t="shared" si="50"/>
        <v>0</v>
      </c>
      <c r="R117" s="2" t="b">
        <f t="shared" si="30"/>
        <v>0</v>
      </c>
      <c r="S117" s="2" t="b">
        <f t="shared" si="51"/>
        <v>0</v>
      </c>
      <c r="T117" s="2" t="b">
        <f t="shared" si="32"/>
        <v>0</v>
      </c>
      <c r="U117" s="2" t="b">
        <f t="shared" si="52"/>
        <v>0</v>
      </c>
      <c r="V117" s="2" t="b">
        <f t="shared" si="53"/>
        <v>0</v>
      </c>
      <c r="W117" s="2" t="b">
        <f t="shared" si="54"/>
        <v>0</v>
      </c>
      <c r="X117" s="6" t="b">
        <f t="shared" si="55"/>
        <v>0</v>
      </c>
      <c r="Y117" s="7" t="str">
        <f t="shared" si="41"/>
        <v>BUY</v>
      </c>
      <c r="Z117" s="2" t="str">
        <f t="shared" si="42"/>
        <v>-</v>
      </c>
      <c r="AA117" s="8">
        <f t="shared" si="37"/>
        <v>0</v>
      </c>
      <c r="AB117" s="7" t="str">
        <f t="shared" si="43"/>
        <v>BUY</v>
      </c>
      <c r="AC117" s="2" t="str">
        <f t="shared" si="44"/>
        <v>-</v>
      </c>
      <c r="AD117" s="12">
        <f t="shared" si="38"/>
        <v>0</v>
      </c>
      <c r="AE117" s="20" t="e">
        <f t="shared" si="39"/>
        <v>#DIV/0!</v>
      </c>
      <c r="AF117" s="2" t="e">
        <f t="shared" si="47"/>
        <v>#DIV/0!</v>
      </c>
      <c r="AG117" s="2" t="e">
        <f t="shared" si="48"/>
        <v>#DIV/0!</v>
      </c>
      <c r="AH117" s="22">
        <f>IF(RSI!A117=result!A117, RSI!M117, "-")</f>
        <v>100</v>
      </c>
      <c r="AI117" s="28">
        <f t="shared" si="45"/>
        <v>0</v>
      </c>
      <c r="AJ117" s="35">
        <f>IF($A117=SRL!$A117,SRL!F117,"-")</f>
        <v>0</v>
      </c>
      <c r="AK117" s="1">
        <f>IF($A117=SRL!$A117,SRL!G117,"-")</f>
        <v>0</v>
      </c>
      <c r="AL117" s="1">
        <f>IF($A117=SRL!$A117,SRL!H117,"-")</f>
        <v>0</v>
      </c>
      <c r="AM117" s="1">
        <f>IF($A117=SRL!$A117,SRL!I117,"-")</f>
        <v>0</v>
      </c>
      <c r="AN117" s="1">
        <f>IF($A117=SRL!$A117,SRL!J117,"-")</f>
        <v>0</v>
      </c>
      <c r="AO117" s="1">
        <f>IF($A117=SRL!$A117,SRL!K117,"-")</f>
        <v>0</v>
      </c>
      <c r="AP117" s="1">
        <f>IF($A117=SRL!$A117,SRL!L117,"-")</f>
        <v>0</v>
      </c>
      <c r="AQ117" s="1">
        <f>IF($A117=SRL!$A117,SRL!M117,"-")</f>
        <v>0</v>
      </c>
      <c r="AR117" s="25" t="str">
        <f>IF($A117=SRL!$A117,SRL!N117,"-")</f>
        <v>Consolidation</v>
      </c>
      <c r="AS117" s="25" t="str">
        <f>IF($A117=SRL!$A117,SRL!O117,"-")</f>
        <v>Consolidation</v>
      </c>
      <c r="AT117" s="8">
        <f>IF($A117=SRL!$A117,SRL!P117,"-")</f>
        <v>0</v>
      </c>
      <c r="AU117" s="35">
        <f>IF($A117=SRL!$A117,SRL!Q117,"-")</f>
        <v>0</v>
      </c>
      <c r="AV117" s="1">
        <f>IF($A117=SRL!$A117,SRL!R117,"-")</f>
        <v>0</v>
      </c>
      <c r="AW117" s="1">
        <f>IF($A117=SRL!$A117,SRL!S117,"-")</f>
        <v>0</v>
      </c>
      <c r="AX117" s="8">
        <f>IF($A117=SRL!$A117,SRL!T117,"-")</f>
        <v>0</v>
      </c>
    </row>
    <row r="118" spans="1:50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" t="e">
        <f t="shared" si="40"/>
        <v>#DIV/0!</v>
      </c>
      <c r="O118" s="4" t="e">
        <f t="shared" si="46"/>
        <v>#DIV/0!</v>
      </c>
      <c r="P118" s="1" t="str">
        <f t="shared" si="49"/>
        <v>DOWN</v>
      </c>
      <c r="Q118" s="2" t="b">
        <f t="shared" si="50"/>
        <v>0</v>
      </c>
      <c r="R118" s="2" t="b">
        <f t="shared" si="30"/>
        <v>0</v>
      </c>
      <c r="S118" s="2" t="b">
        <f t="shared" si="51"/>
        <v>0</v>
      </c>
      <c r="T118" s="2" t="b">
        <f t="shared" si="32"/>
        <v>0</v>
      </c>
      <c r="U118" s="2" t="b">
        <f t="shared" si="52"/>
        <v>0</v>
      </c>
      <c r="V118" s="2" t="b">
        <f t="shared" si="53"/>
        <v>0</v>
      </c>
      <c r="W118" s="2" t="b">
        <f t="shared" si="54"/>
        <v>0</v>
      </c>
      <c r="X118" s="6" t="b">
        <f t="shared" si="55"/>
        <v>0</v>
      </c>
      <c r="Y118" s="7" t="str">
        <f t="shared" si="41"/>
        <v>BUY</v>
      </c>
      <c r="Z118" s="2" t="str">
        <f t="shared" si="42"/>
        <v>-</v>
      </c>
      <c r="AA118" s="8">
        <f t="shared" si="37"/>
        <v>0</v>
      </c>
      <c r="AB118" s="7" t="str">
        <f t="shared" si="43"/>
        <v>BUY</v>
      </c>
      <c r="AC118" s="2" t="str">
        <f t="shared" si="44"/>
        <v>-</v>
      </c>
      <c r="AD118" s="12">
        <f t="shared" si="38"/>
        <v>0</v>
      </c>
      <c r="AE118" s="20" t="e">
        <f t="shared" si="39"/>
        <v>#DIV/0!</v>
      </c>
      <c r="AF118" s="2" t="e">
        <f t="shared" si="47"/>
        <v>#DIV/0!</v>
      </c>
      <c r="AG118" s="2" t="e">
        <f t="shared" si="48"/>
        <v>#DIV/0!</v>
      </c>
      <c r="AH118" s="22">
        <f>IF(RSI!A118=result!A118, RSI!M118, "-")</f>
        <v>100</v>
      </c>
      <c r="AI118" s="28">
        <f t="shared" si="45"/>
        <v>0</v>
      </c>
      <c r="AJ118" s="35">
        <f>IF($A118=SRL!$A118,SRL!F118,"-")</f>
        <v>0</v>
      </c>
      <c r="AK118" s="1">
        <f>IF($A118=SRL!$A118,SRL!G118,"-")</f>
        <v>0</v>
      </c>
      <c r="AL118" s="1">
        <f>IF($A118=SRL!$A118,SRL!H118,"-")</f>
        <v>0</v>
      </c>
      <c r="AM118" s="1">
        <f>IF($A118=SRL!$A118,SRL!I118,"-")</f>
        <v>0</v>
      </c>
      <c r="AN118" s="1">
        <f>IF($A118=SRL!$A118,SRL!J118,"-")</f>
        <v>0</v>
      </c>
      <c r="AO118" s="1">
        <f>IF($A118=SRL!$A118,SRL!K118,"-")</f>
        <v>0</v>
      </c>
      <c r="AP118" s="1">
        <f>IF($A118=SRL!$A118,SRL!L118,"-")</f>
        <v>0</v>
      </c>
      <c r="AQ118" s="1">
        <f>IF($A118=SRL!$A118,SRL!M118,"-")</f>
        <v>0</v>
      </c>
      <c r="AR118" s="25" t="str">
        <f>IF($A118=SRL!$A118,SRL!N118,"-")</f>
        <v>Consolidation</v>
      </c>
      <c r="AS118" s="25" t="str">
        <f>IF($A118=SRL!$A118,SRL!O118,"-")</f>
        <v>Consolidation</v>
      </c>
      <c r="AT118" s="8">
        <f>IF($A118=SRL!$A118,SRL!P118,"-")</f>
        <v>0</v>
      </c>
      <c r="AU118" s="35">
        <f>IF($A118=SRL!$A118,SRL!Q118,"-")</f>
        <v>0</v>
      </c>
      <c r="AV118" s="1">
        <f>IF($A118=SRL!$A118,SRL!R118,"-")</f>
        <v>0</v>
      </c>
      <c r="AW118" s="1">
        <f>IF($A118=SRL!$A118,SRL!S118,"-")</f>
        <v>0</v>
      </c>
      <c r="AX118" s="8">
        <f>IF($A118=SRL!$A118,SRL!T118,"-")</f>
        <v>0</v>
      </c>
    </row>
    <row r="119" spans="1:50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" t="e">
        <f t="shared" si="40"/>
        <v>#DIV/0!</v>
      </c>
      <c r="O119" s="4" t="e">
        <f t="shared" si="46"/>
        <v>#DIV/0!</v>
      </c>
      <c r="P119" s="1" t="str">
        <f t="shared" si="49"/>
        <v>DOWN</v>
      </c>
      <c r="Q119" s="2" t="b">
        <f t="shared" si="50"/>
        <v>0</v>
      </c>
      <c r="R119" s="2" t="b">
        <f t="shared" si="30"/>
        <v>0</v>
      </c>
      <c r="S119" s="2" t="b">
        <f t="shared" si="51"/>
        <v>0</v>
      </c>
      <c r="T119" s="2" t="b">
        <f t="shared" si="32"/>
        <v>0</v>
      </c>
      <c r="U119" s="2" t="b">
        <f t="shared" si="52"/>
        <v>0</v>
      </c>
      <c r="V119" s="2" t="b">
        <f t="shared" si="53"/>
        <v>0</v>
      </c>
      <c r="W119" s="2" t="b">
        <f t="shared" si="54"/>
        <v>0</v>
      </c>
      <c r="X119" s="6" t="b">
        <f t="shared" si="55"/>
        <v>0</v>
      </c>
      <c r="Y119" s="7" t="str">
        <f t="shared" si="41"/>
        <v>BUY</v>
      </c>
      <c r="Z119" s="2" t="str">
        <f t="shared" si="42"/>
        <v>-</v>
      </c>
      <c r="AA119" s="8">
        <f t="shared" si="37"/>
        <v>0</v>
      </c>
      <c r="AB119" s="7" t="str">
        <f t="shared" si="43"/>
        <v>BUY</v>
      </c>
      <c r="AC119" s="2" t="str">
        <f t="shared" si="44"/>
        <v>-</v>
      </c>
      <c r="AD119" s="12">
        <f t="shared" si="38"/>
        <v>0</v>
      </c>
      <c r="AE119" s="20" t="e">
        <f t="shared" si="39"/>
        <v>#DIV/0!</v>
      </c>
      <c r="AF119" s="2" t="e">
        <f t="shared" si="47"/>
        <v>#DIV/0!</v>
      </c>
      <c r="AG119" s="2" t="e">
        <f t="shared" si="48"/>
        <v>#DIV/0!</v>
      </c>
      <c r="AH119" s="22">
        <f>IF(RSI!A119=result!A119, RSI!M119, "-")</f>
        <v>100</v>
      </c>
      <c r="AI119" s="28">
        <f t="shared" si="45"/>
        <v>0</v>
      </c>
      <c r="AJ119" s="35">
        <f>IF($A119=SRL!$A119,SRL!F119,"-")</f>
        <v>0</v>
      </c>
      <c r="AK119" s="1">
        <f>IF($A119=SRL!$A119,SRL!G119,"-")</f>
        <v>0</v>
      </c>
      <c r="AL119" s="1">
        <f>IF($A119=SRL!$A119,SRL!H119,"-")</f>
        <v>0</v>
      </c>
      <c r="AM119" s="1">
        <f>IF($A119=SRL!$A119,SRL!I119,"-")</f>
        <v>0</v>
      </c>
      <c r="AN119" s="1">
        <f>IF($A119=SRL!$A119,SRL!J119,"-")</f>
        <v>0</v>
      </c>
      <c r="AO119" s="1">
        <f>IF($A119=SRL!$A119,SRL!K119,"-")</f>
        <v>0</v>
      </c>
      <c r="AP119" s="1">
        <f>IF($A119=SRL!$A119,SRL!L119,"-")</f>
        <v>0</v>
      </c>
      <c r="AQ119" s="1">
        <f>IF($A119=SRL!$A119,SRL!M119,"-")</f>
        <v>0</v>
      </c>
      <c r="AR119" s="25" t="str">
        <f>IF($A119=SRL!$A119,SRL!N119,"-")</f>
        <v>Consolidation</v>
      </c>
      <c r="AS119" s="25" t="str">
        <f>IF($A119=SRL!$A119,SRL!O119,"-")</f>
        <v>Consolidation</v>
      </c>
      <c r="AT119" s="8">
        <f>IF($A119=SRL!$A119,SRL!P119,"-")</f>
        <v>0</v>
      </c>
      <c r="AU119" s="35">
        <f>IF($A119=SRL!$A119,SRL!Q119,"-")</f>
        <v>0</v>
      </c>
      <c r="AV119" s="1">
        <f>IF($A119=SRL!$A119,SRL!R119,"-")</f>
        <v>0</v>
      </c>
      <c r="AW119" s="1">
        <f>IF($A119=SRL!$A119,SRL!S119,"-")</f>
        <v>0</v>
      </c>
      <c r="AX119" s="8">
        <f>IF($A119=SRL!$A119,SRL!T119,"-")</f>
        <v>0</v>
      </c>
    </row>
    <row r="120" spans="1:50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" t="e">
        <f t="shared" si="40"/>
        <v>#DIV/0!</v>
      </c>
      <c r="O120" s="4" t="e">
        <f t="shared" si="46"/>
        <v>#DIV/0!</v>
      </c>
      <c r="P120" s="1" t="str">
        <f t="shared" si="49"/>
        <v>DOWN</v>
      </c>
      <c r="Q120" s="2" t="b">
        <f t="shared" si="50"/>
        <v>0</v>
      </c>
      <c r="R120" s="2" t="b">
        <f t="shared" si="30"/>
        <v>0</v>
      </c>
      <c r="S120" s="2" t="b">
        <f t="shared" si="51"/>
        <v>0</v>
      </c>
      <c r="T120" s="2" t="b">
        <f t="shared" si="32"/>
        <v>0</v>
      </c>
      <c r="U120" s="2" t="b">
        <f t="shared" si="52"/>
        <v>0</v>
      </c>
      <c r="V120" s="2" t="b">
        <f t="shared" si="53"/>
        <v>0</v>
      </c>
      <c r="W120" s="2" t="b">
        <f t="shared" si="54"/>
        <v>0</v>
      </c>
      <c r="X120" s="6" t="b">
        <f t="shared" si="55"/>
        <v>0</v>
      </c>
      <c r="Y120" s="7" t="str">
        <f t="shared" si="41"/>
        <v>BUY</v>
      </c>
      <c r="Z120" s="2" t="str">
        <f t="shared" si="42"/>
        <v>-</v>
      </c>
      <c r="AA120" s="8">
        <f t="shared" si="37"/>
        <v>0</v>
      </c>
      <c r="AB120" s="7" t="str">
        <f t="shared" si="43"/>
        <v>BUY</v>
      </c>
      <c r="AC120" s="2" t="str">
        <f t="shared" si="44"/>
        <v>-</v>
      </c>
      <c r="AD120" s="12">
        <f t="shared" si="38"/>
        <v>0</v>
      </c>
      <c r="AE120" s="20" t="e">
        <f t="shared" si="39"/>
        <v>#DIV/0!</v>
      </c>
      <c r="AF120" s="2" t="e">
        <f t="shared" si="47"/>
        <v>#DIV/0!</v>
      </c>
      <c r="AG120" s="2" t="e">
        <f t="shared" si="48"/>
        <v>#DIV/0!</v>
      </c>
      <c r="AH120" s="22">
        <f>IF(RSI!A120=result!A120, RSI!M120, "-")</f>
        <v>100</v>
      </c>
      <c r="AI120" s="28">
        <f t="shared" si="45"/>
        <v>0</v>
      </c>
      <c r="AJ120" s="35">
        <f>IF($A120=SRL!$A120,SRL!F120,"-")</f>
        <v>0</v>
      </c>
      <c r="AK120" s="1">
        <f>IF($A120=SRL!$A120,SRL!G120,"-")</f>
        <v>0</v>
      </c>
      <c r="AL120" s="1">
        <f>IF($A120=SRL!$A120,SRL!H120,"-")</f>
        <v>0</v>
      </c>
      <c r="AM120" s="1">
        <f>IF($A120=SRL!$A120,SRL!I120,"-")</f>
        <v>0</v>
      </c>
      <c r="AN120" s="1">
        <f>IF($A120=SRL!$A120,SRL!J120,"-")</f>
        <v>0</v>
      </c>
      <c r="AO120" s="1">
        <f>IF($A120=SRL!$A120,SRL!K120,"-")</f>
        <v>0</v>
      </c>
      <c r="AP120" s="1">
        <f>IF($A120=SRL!$A120,SRL!L120,"-")</f>
        <v>0</v>
      </c>
      <c r="AQ120" s="1">
        <f>IF($A120=SRL!$A120,SRL!M120,"-")</f>
        <v>0</v>
      </c>
      <c r="AR120" s="25" t="str">
        <f>IF($A120=SRL!$A120,SRL!N120,"-")</f>
        <v>Consolidation</v>
      </c>
      <c r="AS120" s="25" t="str">
        <f>IF($A120=SRL!$A120,SRL!O120,"-")</f>
        <v>Consolidation</v>
      </c>
      <c r="AT120" s="8">
        <f>IF($A120=SRL!$A120,SRL!P120,"-")</f>
        <v>0</v>
      </c>
      <c r="AU120" s="35">
        <f>IF($A120=SRL!$A120,SRL!Q120,"-")</f>
        <v>0</v>
      </c>
      <c r="AV120" s="1">
        <f>IF($A120=SRL!$A120,SRL!R120,"-")</f>
        <v>0</v>
      </c>
      <c r="AW120" s="1">
        <f>IF($A120=SRL!$A120,SRL!S120,"-")</f>
        <v>0</v>
      </c>
      <c r="AX120" s="8">
        <f>IF($A120=SRL!$A120,SRL!T120,"-")</f>
        <v>0</v>
      </c>
    </row>
    <row r="121" spans="1:50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" t="e">
        <f t="shared" si="40"/>
        <v>#DIV/0!</v>
      </c>
      <c r="O121" s="4" t="e">
        <f t="shared" si="46"/>
        <v>#DIV/0!</v>
      </c>
      <c r="P121" s="1" t="str">
        <f t="shared" si="49"/>
        <v>DOWN</v>
      </c>
      <c r="Q121" s="2" t="b">
        <f t="shared" si="50"/>
        <v>0</v>
      </c>
      <c r="R121" s="2" t="b">
        <f t="shared" si="30"/>
        <v>0</v>
      </c>
      <c r="S121" s="2" t="b">
        <f t="shared" si="51"/>
        <v>0</v>
      </c>
      <c r="T121" s="2" t="b">
        <f t="shared" si="32"/>
        <v>0</v>
      </c>
      <c r="U121" s="2" t="b">
        <f t="shared" si="52"/>
        <v>0</v>
      </c>
      <c r="V121" s="2" t="b">
        <f t="shared" si="53"/>
        <v>0</v>
      </c>
      <c r="W121" s="2" t="b">
        <f t="shared" si="54"/>
        <v>0</v>
      </c>
      <c r="X121" s="6" t="b">
        <f t="shared" si="55"/>
        <v>0</v>
      </c>
      <c r="Y121" s="7" t="str">
        <f t="shared" si="41"/>
        <v>BUY</v>
      </c>
      <c r="Z121" s="2" t="str">
        <f t="shared" si="42"/>
        <v>-</v>
      </c>
      <c r="AA121" s="8">
        <f t="shared" si="37"/>
        <v>0</v>
      </c>
      <c r="AB121" s="7" t="str">
        <f t="shared" si="43"/>
        <v>BUY</v>
      </c>
      <c r="AC121" s="2" t="str">
        <f t="shared" si="44"/>
        <v>-</v>
      </c>
      <c r="AD121" s="12">
        <f t="shared" si="38"/>
        <v>0</v>
      </c>
      <c r="AE121" s="20" t="e">
        <f t="shared" si="39"/>
        <v>#DIV/0!</v>
      </c>
      <c r="AF121" s="2" t="e">
        <f t="shared" si="47"/>
        <v>#DIV/0!</v>
      </c>
      <c r="AG121" s="2" t="e">
        <f t="shared" si="48"/>
        <v>#DIV/0!</v>
      </c>
      <c r="AH121" s="22">
        <f>IF(RSI!A121=result!A121, RSI!M121, "-")</f>
        <v>100</v>
      </c>
      <c r="AI121" s="28">
        <f t="shared" si="45"/>
        <v>0</v>
      </c>
      <c r="AJ121" s="35">
        <f>IF($A121=SRL!$A121,SRL!F121,"-")</f>
        <v>0</v>
      </c>
      <c r="AK121" s="1">
        <f>IF($A121=SRL!$A121,SRL!G121,"-")</f>
        <v>0</v>
      </c>
      <c r="AL121" s="1">
        <f>IF($A121=SRL!$A121,SRL!H121,"-")</f>
        <v>0</v>
      </c>
      <c r="AM121" s="1">
        <f>IF($A121=SRL!$A121,SRL!I121,"-")</f>
        <v>0</v>
      </c>
      <c r="AN121" s="1">
        <f>IF($A121=SRL!$A121,SRL!J121,"-")</f>
        <v>0</v>
      </c>
      <c r="AO121" s="1">
        <f>IF($A121=SRL!$A121,SRL!K121,"-")</f>
        <v>0</v>
      </c>
      <c r="AP121" s="1">
        <f>IF($A121=SRL!$A121,SRL!L121,"-")</f>
        <v>0</v>
      </c>
      <c r="AQ121" s="1">
        <f>IF($A121=SRL!$A121,SRL!M121,"-")</f>
        <v>0</v>
      </c>
      <c r="AR121" s="25" t="str">
        <f>IF($A121=SRL!$A121,SRL!N121,"-")</f>
        <v>Consolidation</v>
      </c>
      <c r="AS121" s="25" t="str">
        <f>IF($A121=SRL!$A121,SRL!O121,"-")</f>
        <v>Consolidation</v>
      </c>
      <c r="AT121" s="8">
        <f>IF($A121=SRL!$A121,SRL!P121,"-")</f>
        <v>0</v>
      </c>
      <c r="AU121" s="35">
        <f>IF($A121=SRL!$A121,SRL!Q121,"-")</f>
        <v>0</v>
      </c>
      <c r="AV121" s="1">
        <f>IF($A121=SRL!$A121,SRL!R121,"-")</f>
        <v>0</v>
      </c>
      <c r="AW121" s="1">
        <f>IF($A121=SRL!$A121,SRL!S121,"-")</f>
        <v>0</v>
      </c>
      <c r="AX121" s="8">
        <f>IF($A121=SRL!$A121,SRL!T121,"-")</f>
        <v>0</v>
      </c>
    </row>
    <row r="122" spans="1:50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" t="e">
        <f t="shared" si="40"/>
        <v>#DIV/0!</v>
      </c>
      <c r="O122" s="4" t="e">
        <f t="shared" si="46"/>
        <v>#DIV/0!</v>
      </c>
      <c r="P122" s="1" t="str">
        <f t="shared" si="49"/>
        <v>DOWN</v>
      </c>
      <c r="Q122" s="2" t="b">
        <f t="shared" si="50"/>
        <v>0</v>
      </c>
      <c r="R122" s="2" t="b">
        <f t="shared" si="30"/>
        <v>0</v>
      </c>
      <c r="S122" s="2" t="b">
        <f t="shared" si="51"/>
        <v>0</v>
      </c>
      <c r="T122" s="2" t="b">
        <f t="shared" si="32"/>
        <v>0</v>
      </c>
      <c r="U122" s="2" t="b">
        <f t="shared" si="52"/>
        <v>0</v>
      </c>
      <c r="V122" s="2" t="b">
        <f t="shared" si="53"/>
        <v>0</v>
      </c>
      <c r="W122" s="2" t="b">
        <f t="shared" si="54"/>
        <v>0</v>
      </c>
      <c r="X122" s="6" t="b">
        <f t="shared" si="55"/>
        <v>0</v>
      </c>
      <c r="Y122" s="7" t="str">
        <f t="shared" si="41"/>
        <v>BUY</v>
      </c>
      <c r="Z122" s="2" t="str">
        <f t="shared" si="42"/>
        <v>-</v>
      </c>
      <c r="AA122" s="8">
        <f t="shared" si="37"/>
        <v>0</v>
      </c>
      <c r="AB122" s="7" t="str">
        <f t="shared" si="43"/>
        <v>BUY</v>
      </c>
      <c r="AC122" s="2" t="str">
        <f t="shared" si="44"/>
        <v>-</v>
      </c>
      <c r="AD122" s="12">
        <f t="shared" si="38"/>
        <v>0</v>
      </c>
      <c r="AE122" s="20" t="e">
        <f t="shared" si="39"/>
        <v>#DIV/0!</v>
      </c>
      <c r="AF122" s="2" t="e">
        <f t="shared" si="47"/>
        <v>#DIV/0!</v>
      </c>
      <c r="AG122" s="2" t="e">
        <f t="shared" si="48"/>
        <v>#DIV/0!</v>
      </c>
      <c r="AH122" s="22">
        <f>IF(RSI!A122=result!A122, RSI!M122, "-")</f>
        <v>100</v>
      </c>
      <c r="AI122" s="28">
        <f t="shared" si="45"/>
        <v>0</v>
      </c>
      <c r="AJ122" s="35">
        <f>IF($A122=SRL!$A122,SRL!F122,"-")</f>
        <v>0</v>
      </c>
      <c r="AK122" s="1">
        <f>IF($A122=SRL!$A122,SRL!G122,"-")</f>
        <v>0</v>
      </c>
      <c r="AL122" s="1">
        <f>IF($A122=SRL!$A122,SRL!H122,"-")</f>
        <v>0</v>
      </c>
      <c r="AM122" s="1">
        <f>IF($A122=SRL!$A122,SRL!I122,"-")</f>
        <v>0</v>
      </c>
      <c r="AN122" s="1">
        <f>IF($A122=SRL!$A122,SRL!J122,"-")</f>
        <v>0</v>
      </c>
      <c r="AO122" s="1">
        <f>IF($A122=SRL!$A122,SRL!K122,"-")</f>
        <v>0</v>
      </c>
      <c r="AP122" s="1">
        <f>IF($A122=SRL!$A122,SRL!L122,"-")</f>
        <v>0</v>
      </c>
      <c r="AQ122" s="1">
        <f>IF($A122=SRL!$A122,SRL!M122,"-")</f>
        <v>0</v>
      </c>
      <c r="AR122" s="25" t="str">
        <f>IF($A122=SRL!$A122,SRL!N122,"-")</f>
        <v>Consolidation</v>
      </c>
      <c r="AS122" s="25" t="str">
        <f>IF($A122=SRL!$A122,SRL!O122,"-")</f>
        <v>Consolidation</v>
      </c>
      <c r="AT122" s="8">
        <f>IF($A122=SRL!$A122,SRL!P122,"-")</f>
        <v>0</v>
      </c>
      <c r="AU122" s="35">
        <f>IF($A122=SRL!$A122,SRL!Q122,"-")</f>
        <v>0</v>
      </c>
      <c r="AV122" s="1">
        <f>IF($A122=SRL!$A122,SRL!R122,"-")</f>
        <v>0</v>
      </c>
      <c r="AW122" s="1">
        <f>IF($A122=SRL!$A122,SRL!S122,"-")</f>
        <v>0</v>
      </c>
      <c r="AX122" s="8">
        <f>IF($A122=SRL!$A122,SRL!T122,"-")</f>
        <v>0</v>
      </c>
    </row>
    <row r="123" spans="1:50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" t="e">
        <f t="shared" si="40"/>
        <v>#DIV/0!</v>
      </c>
      <c r="O123" s="4" t="e">
        <f t="shared" si="46"/>
        <v>#DIV/0!</v>
      </c>
      <c r="P123" s="1" t="str">
        <f t="shared" si="49"/>
        <v>DOWN</v>
      </c>
      <c r="Q123" s="2" t="b">
        <f t="shared" si="50"/>
        <v>0</v>
      </c>
      <c r="R123" s="2" t="b">
        <f t="shared" si="30"/>
        <v>0</v>
      </c>
      <c r="S123" s="2" t="b">
        <f t="shared" si="51"/>
        <v>0</v>
      </c>
      <c r="T123" s="2" t="b">
        <f t="shared" si="32"/>
        <v>0</v>
      </c>
      <c r="U123" s="2" t="b">
        <f t="shared" si="52"/>
        <v>0</v>
      </c>
      <c r="V123" s="2" t="b">
        <f t="shared" si="53"/>
        <v>0</v>
      </c>
      <c r="W123" s="2" t="b">
        <f t="shared" si="54"/>
        <v>0</v>
      </c>
      <c r="X123" s="6" t="b">
        <f t="shared" si="55"/>
        <v>0</v>
      </c>
      <c r="Y123" s="7" t="str">
        <f t="shared" si="41"/>
        <v>BUY</v>
      </c>
      <c r="Z123" s="2" t="str">
        <f t="shared" si="42"/>
        <v>-</v>
      </c>
      <c r="AA123" s="8">
        <f t="shared" si="37"/>
        <v>0</v>
      </c>
      <c r="AB123" s="7" t="str">
        <f t="shared" si="43"/>
        <v>BUY</v>
      </c>
      <c r="AC123" s="2" t="str">
        <f t="shared" si="44"/>
        <v>-</v>
      </c>
      <c r="AD123" s="12">
        <f t="shared" si="38"/>
        <v>0</v>
      </c>
      <c r="AE123" s="20" t="e">
        <f t="shared" si="39"/>
        <v>#DIV/0!</v>
      </c>
      <c r="AF123" s="2" t="e">
        <f t="shared" si="47"/>
        <v>#DIV/0!</v>
      </c>
      <c r="AG123" s="2" t="e">
        <f t="shared" si="48"/>
        <v>#DIV/0!</v>
      </c>
      <c r="AH123" s="22">
        <f>IF(RSI!A123=result!A123, RSI!M123, "-")</f>
        <v>100</v>
      </c>
      <c r="AI123" s="28">
        <f t="shared" si="45"/>
        <v>0</v>
      </c>
      <c r="AJ123" s="35">
        <f>IF($A123=SRL!$A123,SRL!F123,"-")</f>
        <v>0</v>
      </c>
      <c r="AK123" s="1">
        <f>IF($A123=SRL!$A123,SRL!G123,"-")</f>
        <v>0</v>
      </c>
      <c r="AL123" s="1">
        <f>IF($A123=SRL!$A123,SRL!H123,"-")</f>
        <v>0</v>
      </c>
      <c r="AM123" s="1">
        <f>IF($A123=SRL!$A123,SRL!I123,"-")</f>
        <v>0</v>
      </c>
      <c r="AN123" s="1">
        <f>IF($A123=SRL!$A123,SRL!J123,"-")</f>
        <v>0</v>
      </c>
      <c r="AO123" s="1">
        <f>IF($A123=SRL!$A123,SRL!K123,"-")</f>
        <v>0</v>
      </c>
      <c r="AP123" s="1">
        <f>IF($A123=SRL!$A123,SRL!L123,"-")</f>
        <v>0</v>
      </c>
      <c r="AQ123" s="1">
        <f>IF($A123=SRL!$A123,SRL!M123,"-")</f>
        <v>0</v>
      </c>
      <c r="AR123" s="25" t="str">
        <f>IF($A123=SRL!$A123,SRL!N123,"-")</f>
        <v>Consolidation</v>
      </c>
      <c r="AS123" s="25" t="str">
        <f>IF($A123=SRL!$A123,SRL!O123,"-")</f>
        <v>Consolidation</v>
      </c>
      <c r="AT123" s="8">
        <f>IF($A123=SRL!$A123,SRL!P123,"-")</f>
        <v>0</v>
      </c>
      <c r="AU123" s="35">
        <f>IF($A123=SRL!$A123,SRL!Q123,"-")</f>
        <v>0</v>
      </c>
      <c r="AV123" s="1">
        <f>IF($A123=SRL!$A123,SRL!R123,"-")</f>
        <v>0</v>
      </c>
      <c r="AW123" s="1">
        <f>IF($A123=SRL!$A123,SRL!S123,"-")</f>
        <v>0</v>
      </c>
      <c r="AX123" s="8">
        <f>IF($A123=SRL!$A123,SRL!T123,"-")</f>
        <v>0</v>
      </c>
    </row>
    <row r="124" spans="1:50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" t="e">
        <f t="shared" si="40"/>
        <v>#DIV/0!</v>
      </c>
      <c r="O124" s="4" t="e">
        <f t="shared" si="46"/>
        <v>#DIV/0!</v>
      </c>
      <c r="P124" s="1" t="str">
        <f t="shared" si="49"/>
        <v>DOWN</v>
      </c>
      <c r="Q124" s="2" t="b">
        <f t="shared" si="50"/>
        <v>0</v>
      </c>
      <c r="R124" s="2" t="b">
        <f t="shared" si="30"/>
        <v>0</v>
      </c>
      <c r="S124" s="2" t="b">
        <f t="shared" si="51"/>
        <v>0</v>
      </c>
      <c r="T124" s="2" t="b">
        <f t="shared" si="32"/>
        <v>0</v>
      </c>
      <c r="U124" s="2" t="b">
        <f t="shared" si="52"/>
        <v>0</v>
      </c>
      <c r="V124" s="2" t="b">
        <f t="shared" si="53"/>
        <v>0</v>
      </c>
      <c r="W124" s="2" t="b">
        <f t="shared" si="54"/>
        <v>0</v>
      </c>
      <c r="X124" s="6" t="b">
        <f t="shared" si="55"/>
        <v>0</v>
      </c>
      <c r="Y124" s="7" t="str">
        <f t="shared" si="41"/>
        <v>BUY</v>
      </c>
      <c r="Z124" s="2" t="str">
        <f t="shared" si="42"/>
        <v>-</v>
      </c>
      <c r="AA124" s="8">
        <f t="shared" si="37"/>
        <v>0</v>
      </c>
      <c r="AB124" s="7" t="str">
        <f t="shared" si="43"/>
        <v>BUY</v>
      </c>
      <c r="AC124" s="2" t="str">
        <f t="shared" si="44"/>
        <v>-</v>
      </c>
      <c r="AD124" s="12">
        <f t="shared" si="38"/>
        <v>0</v>
      </c>
      <c r="AE124" s="20" t="e">
        <f t="shared" si="39"/>
        <v>#DIV/0!</v>
      </c>
      <c r="AF124" s="2" t="e">
        <f t="shared" si="47"/>
        <v>#DIV/0!</v>
      </c>
      <c r="AG124" s="2" t="e">
        <f t="shared" si="48"/>
        <v>#DIV/0!</v>
      </c>
      <c r="AH124" s="22">
        <f>IF(RSI!A124=result!A124, RSI!M124, "-")</f>
        <v>100</v>
      </c>
      <c r="AI124" s="28">
        <f t="shared" si="45"/>
        <v>0</v>
      </c>
      <c r="AJ124" s="35">
        <f>IF($A124=SRL!$A124,SRL!F124,"-")</f>
        <v>0</v>
      </c>
      <c r="AK124" s="1">
        <f>IF($A124=SRL!$A124,SRL!G124,"-")</f>
        <v>0</v>
      </c>
      <c r="AL124" s="1">
        <f>IF($A124=SRL!$A124,SRL!H124,"-")</f>
        <v>0</v>
      </c>
      <c r="AM124" s="1">
        <f>IF($A124=SRL!$A124,SRL!I124,"-")</f>
        <v>0</v>
      </c>
      <c r="AN124" s="1">
        <f>IF($A124=SRL!$A124,SRL!J124,"-")</f>
        <v>0</v>
      </c>
      <c r="AO124" s="1">
        <f>IF($A124=SRL!$A124,SRL!K124,"-")</f>
        <v>0</v>
      </c>
      <c r="AP124" s="1">
        <f>IF($A124=SRL!$A124,SRL!L124,"-")</f>
        <v>0</v>
      </c>
      <c r="AQ124" s="1">
        <f>IF($A124=SRL!$A124,SRL!M124,"-")</f>
        <v>0</v>
      </c>
      <c r="AR124" s="25" t="str">
        <f>IF($A124=SRL!$A124,SRL!N124,"-")</f>
        <v>Consolidation</v>
      </c>
      <c r="AS124" s="25" t="str">
        <f>IF($A124=SRL!$A124,SRL!O124,"-")</f>
        <v>Consolidation</v>
      </c>
      <c r="AT124" s="8">
        <f>IF($A124=SRL!$A124,SRL!P124,"-")</f>
        <v>0</v>
      </c>
      <c r="AU124" s="35">
        <f>IF($A124=SRL!$A124,SRL!Q124,"-")</f>
        <v>0</v>
      </c>
      <c r="AV124" s="1">
        <f>IF($A124=SRL!$A124,SRL!R124,"-")</f>
        <v>0</v>
      </c>
      <c r="AW124" s="1">
        <f>IF($A124=SRL!$A124,SRL!S124,"-")</f>
        <v>0</v>
      </c>
      <c r="AX124" s="8">
        <f>IF($A124=SRL!$A124,SRL!T124,"-")</f>
        <v>0</v>
      </c>
    </row>
    <row r="125" spans="1:50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" t="e">
        <f t="shared" si="40"/>
        <v>#DIV/0!</v>
      </c>
      <c r="O125" s="4" t="e">
        <f t="shared" si="46"/>
        <v>#DIV/0!</v>
      </c>
      <c r="P125" s="1" t="str">
        <f t="shared" si="49"/>
        <v>DOWN</v>
      </c>
      <c r="Q125" s="2" t="b">
        <f t="shared" si="50"/>
        <v>0</v>
      </c>
      <c r="R125" s="2" t="b">
        <f t="shared" si="30"/>
        <v>0</v>
      </c>
      <c r="S125" s="2" t="b">
        <f t="shared" si="51"/>
        <v>0</v>
      </c>
      <c r="T125" s="2" t="b">
        <f t="shared" si="32"/>
        <v>0</v>
      </c>
      <c r="U125" s="2" t="b">
        <f t="shared" si="52"/>
        <v>0</v>
      </c>
      <c r="V125" s="2" t="b">
        <f t="shared" si="53"/>
        <v>0</v>
      </c>
      <c r="W125" s="2" t="b">
        <f t="shared" si="54"/>
        <v>0</v>
      </c>
      <c r="X125" s="6" t="b">
        <f t="shared" si="55"/>
        <v>0</v>
      </c>
      <c r="Y125" s="7" t="str">
        <f t="shared" si="41"/>
        <v>BUY</v>
      </c>
      <c r="Z125" s="2" t="str">
        <f t="shared" si="42"/>
        <v>-</v>
      </c>
      <c r="AA125" s="8">
        <f t="shared" si="37"/>
        <v>0</v>
      </c>
      <c r="AB125" s="7" t="str">
        <f t="shared" si="43"/>
        <v>BUY</v>
      </c>
      <c r="AC125" s="2" t="str">
        <f t="shared" si="44"/>
        <v>-</v>
      </c>
      <c r="AD125" s="12">
        <f t="shared" si="38"/>
        <v>0</v>
      </c>
      <c r="AE125" s="20" t="e">
        <f t="shared" si="39"/>
        <v>#DIV/0!</v>
      </c>
      <c r="AF125" s="2" t="e">
        <f t="shared" si="47"/>
        <v>#DIV/0!</v>
      </c>
      <c r="AG125" s="2" t="e">
        <f t="shared" si="48"/>
        <v>#DIV/0!</v>
      </c>
      <c r="AH125" s="22">
        <f>IF(RSI!A125=result!A125, RSI!M125, "-")</f>
        <v>100</v>
      </c>
      <c r="AI125" s="28">
        <f t="shared" si="45"/>
        <v>0</v>
      </c>
      <c r="AJ125" s="35">
        <f>IF($A125=SRL!$A125,SRL!F125,"-")</f>
        <v>0</v>
      </c>
      <c r="AK125" s="1">
        <f>IF($A125=SRL!$A125,SRL!G125,"-")</f>
        <v>0</v>
      </c>
      <c r="AL125" s="1">
        <f>IF($A125=SRL!$A125,SRL!H125,"-")</f>
        <v>0</v>
      </c>
      <c r="AM125" s="1">
        <f>IF($A125=SRL!$A125,SRL!I125,"-")</f>
        <v>0</v>
      </c>
      <c r="AN125" s="1">
        <f>IF($A125=SRL!$A125,SRL!J125,"-")</f>
        <v>0</v>
      </c>
      <c r="AO125" s="1">
        <f>IF($A125=SRL!$A125,SRL!K125,"-")</f>
        <v>0</v>
      </c>
      <c r="AP125" s="1">
        <f>IF($A125=SRL!$A125,SRL!L125,"-")</f>
        <v>0</v>
      </c>
      <c r="AQ125" s="1">
        <f>IF($A125=SRL!$A125,SRL!M125,"-")</f>
        <v>0</v>
      </c>
      <c r="AR125" s="25" t="str">
        <f>IF($A125=SRL!$A125,SRL!N125,"-")</f>
        <v>Consolidation</v>
      </c>
      <c r="AS125" s="25" t="str">
        <f>IF($A125=SRL!$A125,SRL!O125,"-")</f>
        <v>Consolidation</v>
      </c>
      <c r="AT125" s="8">
        <f>IF($A125=SRL!$A125,SRL!P125,"-")</f>
        <v>0</v>
      </c>
      <c r="AU125" s="35">
        <f>IF($A125=SRL!$A125,SRL!Q125,"-")</f>
        <v>0</v>
      </c>
      <c r="AV125" s="1">
        <f>IF($A125=SRL!$A125,SRL!R125,"-")</f>
        <v>0</v>
      </c>
      <c r="AW125" s="1">
        <f>IF($A125=SRL!$A125,SRL!S125,"-")</f>
        <v>0</v>
      </c>
      <c r="AX125" s="8">
        <f>IF($A125=SRL!$A125,SRL!T125,"-")</f>
        <v>0</v>
      </c>
    </row>
    <row r="126" spans="1:50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" t="e">
        <f t="shared" si="40"/>
        <v>#DIV/0!</v>
      </c>
      <c r="O126" s="4" t="e">
        <f t="shared" si="46"/>
        <v>#DIV/0!</v>
      </c>
      <c r="P126" s="1" t="str">
        <f t="shared" si="49"/>
        <v>DOWN</v>
      </c>
      <c r="Q126" s="2" t="b">
        <f t="shared" si="50"/>
        <v>0</v>
      </c>
      <c r="R126" s="2" t="b">
        <f t="shared" si="30"/>
        <v>0</v>
      </c>
      <c r="S126" s="2" t="b">
        <f t="shared" si="51"/>
        <v>0</v>
      </c>
      <c r="T126" s="2" t="b">
        <f t="shared" si="32"/>
        <v>0</v>
      </c>
      <c r="U126" s="2" t="b">
        <f t="shared" si="52"/>
        <v>0</v>
      </c>
      <c r="V126" s="2" t="b">
        <f t="shared" si="53"/>
        <v>0</v>
      </c>
      <c r="W126" s="2" t="b">
        <f t="shared" si="54"/>
        <v>0</v>
      </c>
      <c r="X126" s="6" t="b">
        <f t="shared" si="55"/>
        <v>0</v>
      </c>
      <c r="Y126" s="7" t="str">
        <f t="shared" si="41"/>
        <v>BUY</v>
      </c>
      <c r="Z126" s="2" t="str">
        <f t="shared" si="42"/>
        <v>-</v>
      </c>
      <c r="AA126" s="8">
        <f t="shared" si="37"/>
        <v>0</v>
      </c>
      <c r="AB126" s="7" t="str">
        <f t="shared" si="43"/>
        <v>BUY</v>
      </c>
      <c r="AC126" s="2" t="str">
        <f t="shared" si="44"/>
        <v>-</v>
      </c>
      <c r="AD126" s="12">
        <f t="shared" si="38"/>
        <v>0</v>
      </c>
      <c r="AE126" s="20" t="e">
        <f t="shared" si="39"/>
        <v>#DIV/0!</v>
      </c>
      <c r="AF126" s="2" t="e">
        <f t="shared" si="47"/>
        <v>#DIV/0!</v>
      </c>
      <c r="AG126" s="2" t="e">
        <f t="shared" si="48"/>
        <v>#DIV/0!</v>
      </c>
      <c r="AH126" s="22">
        <f>IF(RSI!A126=result!A126, RSI!M126, "-")</f>
        <v>100</v>
      </c>
      <c r="AI126" s="28">
        <f t="shared" si="45"/>
        <v>0</v>
      </c>
      <c r="AJ126" s="35">
        <f>IF($A126=SRL!$A126,SRL!F126,"-")</f>
        <v>0</v>
      </c>
      <c r="AK126" s="1">
        <f>IF($A126=SRL!$A126,SRL!G126,"-")</f>
        <v>0</v>
      </c>
      <c r="AL126" s="1">
        <f>IF($A126=SRL!$A126,SRL!H126,"-")</f>
        <v>0</v>
      </c>
      <c r="AM126" s="1">
        <f>IF($A126=SRL!$A126,SRL!I126,"-")</f>
        <v>0</v>
      </c>
      <c r="AN126" s="1">
        <f>IF($A126=SRL!$A126,SRL!J126,"-")</f>
        <v>0</v>
      </c>
      <c r="AO126" s="1">
        <f>IF($A126=SRL!$A126,SRL!K126,"-")</f>
        <v>0</v>
      </c>
      <c r="AP126" s="1">
        <f>IF($A126=SRL!$A126,SRL!L126,"-")</f>
        <v>0</v>
      </c>
      <c r="AQ126" s="1">
        <f>IF($A126=SRL!$A126,SRL!M126,"-")</f>
        <v>0</v>
      </c>
      <c r="AR126" s="25" t="str">
        <f>IF($A126=SRL!$A126,SRL!N126,"-")</f>
        <v>Consolidation</v>
      </c>
      <c r="AS126" s="25" t="str">
        <f>IF($A126=SRL!$A126,SRL!O126,"-")</f>
        <v>Consolidation</v>
      </c>
      <c r="AT126" s="8">
        <f>IF($A126=SRL!$A126,SRL!P126,"-")</f>
        <v>0</v>
      </c>
      <c r="AU126" s="35">
        <f>IF($A126=SRL!$A126,SRL!Q126,"-")</f>
        <v>0</v>
      </c>
      <c r="AV126" s="1">
        <f>IF($A126=SRL!$A126,SRL!R126,"-")</f>
        <v>0</v>
      </c>
      <c r="AW126" s="1">
        <f>IF($A126=SRL!$A126,SRL!S126,"-")</f>
        <v>0</v>
      </c>
      <c r="AX126" s="8">
        <f>IF($A126=SRL!$A126,SRL!T126,"-")</f>
        <v>0</v>
      </c>
    </row>
    <row r="127" spans="1:50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" t="e">
        <f t="shared" si="40"/>
        <v>#DIV/0!</v>
      </c>
      <c r="O127" s="4" t="e">
        <f t="shared" si="46"/>
        <v>#DIV/0!</v>
      </c>
      <c r="P127" s="1" t="str">
        <f t="shared" si="49"/>
        <v>DOWN</v>
      </c>
      <c r="Q127" s="2" t="b">
        <f t="shared" si="50"/>
        <v>0</v>
      </c>
      <c r="R127" s="2" t="b">
        <f t="shared" si="30"/>
        <v>0</v>
      </c>
      <c r="S127" s="2" t="b">
        <f t="shared" si="51"/>
        <v>0</v>
      </c>
      <c r="T127" s="2" t="b">
        <f t="shared" si="32"/>
        <v>0</v>
      </c>
      <c r="U127" s="2" t="b">
        <f t="shared" si="52"/>
        <v>0</v>
      </c>
      <c r="V127" s="2" t="b">
        <f t="shared" si="53"/>
        <v>0</v>
      </c>
      <c r="W127" s="2" t="b">
        <f t="shared" si="54"/>
        <v>0</v>
      </c>
      <c r="X127" s="6" t="b">
        <f t="shared" si="55"/>
        <v>0</v>
      </c>
      <c r="Y127" s="7" t="str">
        <f t="shared" si="41"/>
        <v>BUY</v>
      </c>
      <c r="Z127" s="2" t="str">
        <f t="shared" si="42"/>
        <v>-</v>
      </c>
      <c r="AA127" s="8">
        <f t="shared" si="37"/>
        <v>0</v>
      </c>
      <c r="AB127" s="7" t="str">
        <f t="shared" si="43"/>
        <v>BUY</v>
      </c>
      <c r="AC127" s="2" t="str">
        <f t="shared" si="44"/>
        <v>-</v>
      </c>
      <c r="AD127" s="12">
        <f t="shared" si="38"/>
        <v>0</v>
      </c>
      <c r="AE127" s="20" t="e">
        <f t="shared" si="39"/>
        <v>#DIV/0!</v>
      </c>
      <c r="AF127" s="2" t="e">
        <f t="shared" si="47"/>
        <v>#DIV/0!</v>
      </c>
      <c r="AG127" s="2" t="e">
        <f t="shared" si="48"/>
        <v>#DIV/0!</v>
      </c>
      <c r="AH127" s="22">
        <f>IF(RSI!A127=result!A127, RSI!M127, "-")</f>
        <v>100</v>
      </c>
      <c r="AI127" s="28">
        <f t="shared" si="45"/>
        <v>0</v>
      </c>
      <c r="AJ127" s="35">
        <f>IF($A127=SRL!$A127,SRL!F127,"-")</f>
        <v>0</v>
      </c>
      <c r="AK127" s="1">
        <f>IF($A127=SRL!$A127,SRL!G127,"-")</f>
        <v>0</v>
      </c>
      <c r="AL127" s="1">
        <f>IF($A127=SRL!$A127,SRL!H127,"-")</f>
        <v>0</v>
      </c>
      <c r="AM127" s="1">
        <f>IF($A127=SRL!$A127,SRL!I127,"-")</f>
        <v>0</v>
      </c>
      <c r="AN127" s="1">
        <f>IF($A127=SRL!$A127,SRL!J127,"-")</f>
        <v>0</v>
      </c>
      <c r="AO127" s="1">
        <f>IF($A127=SRL!$A127,SRL!K127,"-")</f>
        <v>0</v>
      </c>
      <c r="AP127" s="1">
        <f>IF($A127=SRL!$A127,SRL!L127,"-")</f>
        <v>0</v>
      </c>
      <c r="AQ127" s="1">
        <f>IF($A127=SRL!$A127,SRL!M127,"-")</f>
        <v>0</v>
      </c>
      <c r="AR127" s="25" t="str">
        <f>IF($A127=SRL!$A127,SRL!N127,"-")</f>
        <v>Consolidation</v>
      </c>
      <c r="AS127" s="25" t="str">
        <f>IF($A127=SRL!$A127,SRL!O127,"-")</f>
        <v>Consolidation</v>
      </c>
      <c r="AT127" s="8">
        <f>IF($A127=SRL!$A127,SRL!P127,"-")</f>
        <v>0</v>
      </c>
      <c r="AU127" s="35">
        <f>IF($A127=SRL!$A127,SRL!Q127,"-")</f>
        <v>0</v>
      </c>
      <c r="AV127" s="1">
        <f>IF($A127=SRL!$A127,SRL!R127,"-")</f>
        <v>0</v>
      </c>
      <c r="AW127" s="1">
        <f>IF($A127=SRL!$A127,SRL!S127,"-")</f>
        <v>0</v>
      </c>
      <c r="AX127" s="8">
        <f>IF($A127=SRL!$A127,SRL!T127,"-")</f>
        <v>0</v>
      </c>
    </row>
    <row r="128" spans="1:50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" t="e">
        <f t="shared" si="40"/>
        <v>#DIV/0!</v>
      </c>
      <c r="O128" s="4" t="e">
        <f t="shared" si="46"/>
        <v>#DIV/0!</v>
      </c>
      <c r="P128" s="1" t="str">
        <f t="shared" si="49"/>
        <v>DOWN</v>
      </c>
      <c r="Q128" s="2" t="b">
        <f t="shared" si="50"/>
        <v>0</v>
      </c>
      <c r="R128" s="2" t="b">
        <f t="shared" si="30"/>
        <v>0</v>
      </c>
      <c r="S128" s="2" t="b">
        <f t="shared" si="51"/>
        <v>0</v>
      </c>
      <c r="T128" s="2" t="b">
        <f t="shared" si="32"/>
        <v>0</v>
      </c>
      <c r="U128" s="2" t="b">
        <f t="shared" si="52"/>
        <v>0</v>
      </c>
      <c r="V128" s="2" t="b">
        <f t="shared" si="53"/>
        <v>0</v>
      </c>
      <c r="W128" s="2" t="b">
        <f t="shared" si="54"/>
        <v>0</v>
      </c>
      <c r="X128" s="6" t="b">
        <f t="shared" si="55"/>
        <v>0</v>
      </c>
      <c r="Y128" s="7" t="str">
        <f t="shared" si="41"/>
        <v>BUY</v>
      </c>
      <c r="Z128" s="2" t="str">
        <f t="shared" si="42"/>
        <v>-</v>
      </c>
      <c r="AA128" s="8">
        <f t="shared" si="37"/>
        <v>0</v>
      </c>
      <c r="AB128" s="7" t="str">
        <f t="shared" si="43"/>
        <v>BUY</v>
      </c>
      <c r="AC128" s="2" t="str">
        <f t="shared" si="44"/>
        <v>-</v>
      </c>
      <c r="AD128" s="12">
        <f t="shared" si="38"/>
        <v>0</v>
      </c>
      <c r="AE128" s="20" t="e">
        <f t="shared" si="39"/>
        <v>#DIV/0!</v>
      </c>
      <c r="AF128" s="2" t="e">
        <f t="shared" si="47"/>
        <v>#DIV/0!</v>
      </c>
      <c r="AG128" s="2" t="e">
        <f t="shared" si="48"/>
        <v>#DIV/0!</v>
      </c>
      <c r="AH128" s="22">
        <f>IF(RSI!A128=result!A128, RSI!M128, "-")</f>
        <v>100</v>
      </c>
      <c r="AI128" s="28">
        <f t="shared" si="45"/>
        <v>0</v>
      </c>
      <c r="AJ128" s="35">
        <f>IF($A128=SRL!$A128,SRL!F128,"-")</f>
        <v>0</v>
      </c>
      <c r="AK128" s="1">
        <f>IF($A128=SRL!$A128,SRL!G128,"-")</f>
        <v>0</v>
      </c>
      <c r="AL128" s="1">
        <f>IF($A128=SRL!$A128,SRL!H128,"-")</f>
        <v>0</v>
      </c>
      <c r="AM128" s="1">
        <f>IF($A128=SRL!$A128,SRL!I128,"-")</f>
        <v>0</v>
      </c>
      <c r="AN128" s="1">
        <f>IF($A128=SRL!$A128,SRL!J128,"-")</f>
        <v>0</v>
      </c>
      <c r="AO128" s="1">
        <f>IF($A128=SRL!$A128,SRL!K128,"-")</f>
        <v>0</v>
      </c>
      <c r="AP128" s="1">
        <f>IF($A128=SRL!$A128,SRL!L128,"-")</f>
        <v>0</v>
      </c>
      <c r="AQ128" s="1">
        <f>IF($A128=SRL!$A128,SRL!M128,"-")</f>
        <v>0</v>
      </c>
      <c r="AR128" s="25" t="str">
        <f>IF($A128=SRL!$A128,SRL!N128,"-")</f>
        <v>Consolidation</v>
      </c>
      <c r="AS128" s="25" t="str">
        <f>IF($A128=SRL!$A128,SRL!O128,"-")</f>
        <v>Consolidation</v>
      </c>
      <c r="AT128" s="8">
        <f>IF($A128=SRL!$A128,SRL!P128,"-")</f>
        <v>0</v>
      </c>
      <c r="AU128" s="35">
        <f>IF($A128=SRL!$A128,SRL!Q128,"-")</f>
        <v>0</v>
      </c>
      <c r="AV128" s="1">
        <f>IF($A128=SRL!$A128,SRL!R128,"-")</f>
        <v>0</v>
      </c>
      <c r="AW128" s="1">
        <f>IF($A128=SRL!$A128,SRL!S128,"-")</f>
        <v>0</v>
      </c>
      <c r="AX128" s="8">
        <f>IF($A128=SRL!$A128,SRL!T128,"-")</f>
        <v>0</v>
      </c>
    </row>
    <row r="129" spans="1:50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" t="e">
        <f t="shared" si="40"/>
        <v>#DIV/0!</v>
      </c>
      <c r="O129" s="4" t="e">
        <f t="shared" si="46"/>
        <v>#DIV/0!</v>
      </c>
      <c r="P129" s="1" t="str">
        <f t="shared" si="49"/>
        <v>DOWN</v>
      </c>
      <c r="Q129" s="2" t="b">
        <f t="shared" si="50"/>
        <v>0</v>
      </c>
      <c r="R129" s="2" t="b">
        <f t="shared" si="30"/>
        <v>0</v>
      </c>
      <c r="S129" s="2" t="b">
        <f t="shared" si="51"/>
        <v>0</v>
      </c>
      <c r="T129" s="2" t="b">
        <f t="shared" si="32"/>
        <v>0</v>
      </c>
      <c r="U129" s="2" t="b">
        <f t="shared" si="52"/>
        <v>0</v>
      </c>
      <c r="V129" s="2" t="b">
        <f t="shared" si="53"/>
        <v>0</v>
      </c>
      <c r="W129" s="2" t="b">
        <f t="shared" si="54"/>
        <v>0</v>
      </c>
      <c r="X129" s="6" t="b">
        <f t="shared" si="55"/>
        <v>0</v>
      </c>
      <c r="Y129" s="7" t="str">
        <f t="shared" si="41"/>
        <v>BUY</v>
      </c>
      <c r="Z129" s="2" t="str">
        <f t="shared" si="42"/>
        <v>-</v>
      </c>
      <c r="AA129" s="8">
        <f t="shared" si="37"/>
        <v>0</v>
      </c>
      <c r="AB129" s="7" t="str">
        <f t="shared" si="43"/>
        <v>BUY</v>
      </c>
      <c r="AC129" s="2" t="str">
        <f t="shared" si="44"/>
        <v>-</v>
      </c>
      <c r="AD129" s="12">
        <f t="shared" si="38"/>
        <v>0</v>
      </c>
      <c r="AE129" s="20" t="e">
        <f t="shared" si="39"/>
        <v>#DIV/0!</v>
      </c>
      <c r="AF129" s="2" t="e">
        <f t="shared" si="47"/>
        <v>#DIV/0!</v>
      </c>
      <c r="AG129" s="2" t="e">
        <f t="shared" si="48"/>
        <v>#DIV/0!</v>
      </c>
      <c r="AH129" s="22">
        <f>IF(RSI!A129=result!A129, RSI!M129, "-")</f>
        <v>100</v>
      </c>
      <c r="AI129" s="28">
        <f t="shared" si="45"/>
        <v>0</v>
      </c>
      <c r="AJ129" s="35">
        <f>IF($A129=SRL!$A129,SRL!F129,"-")</f>
        <v>0</v>
      </c>
      <c r="AK129" s="1">
        <f>IF($A129=SRL!$A129,SRL!G129,"-")</f>
        <v>0</v>
      </c>
      <c r="AL129" s="1">
        <f>IF($A129=SRL!$A129,SRL!H129,"-")</f>
        <v>0</v>
      </c>
      <c r="AM129" s="1">
        <f>IF($A129=SRL!$A129,SRL!I129,"-")</f>
        <v>0</v>
      </c>
      <c r="AN129" s="1">
        <f>IF($A129=SRL!$A129,SRL!J129,"-")</f>
        <v>0</v>
      </c>
      <c r="AO129" s="1">
        <f>IF($A129=SRL!$A129,SRL!K129,"-")</f>
        <v>0</v>
      </c>
      <c r="AP129" s="1">
        <f>IF($A129=SRL!$A129,SRL!L129,"-")</f>
        <v>0</v>
      </c>
      <c r="AQ129" s="1">
        <f>IF($A129=SRL!$A129,SRL!M129,"-")</f>
        <v>0</v>
      </c>
      <c r="AR129" s="25" t="str">
        <f>IF($A129=SRL!$A129,SRL!N129,"-")</f>
        <v>Consolidation</v>
      </c>
      <c r="AS129" s="25" t="str">
        <f>IF($A129=SRL!$A129,SRL!O129,"-")</f>
        <v>Consolidation</v>
      </c>
      <c r="AT129" s="8">
        <f>IF($A129=SRL!$A129,SRL!P129,"-")</f>
        <v>0</v>
      </c>
      <c r="AU129" s="35">
        <f>IF($A129=SRL!$A129,SRL!Q129,"-")</f>
        <v>0</v>
      </c>
      <c r="AV129" s="1">
        <f>IF($A129=SRL!$A129,SRL!R129,"-")</f>
        <v>0</v>
      </c>
      <c r="AW129" s="1">
        <f>IF($A129=SRL!$A129,SRL!S129,"-")</f>
        <v>0</v>
      </c>
      <c r="AX129" s="8">
        <f>IF($A129=SRL!$A129,SRL!T129,"-")</f>
        <v>0</v>
      </c>
    </row>
    <row r="130" spans="1:50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" t="e">
        <f t="shared" si="40"/>
        <v>#DIV/0!</v>
      </c>
      <c r="O130" s="4" t="e">
        <f t="shared" si="46"/>
        <v>#DIV/0!</v>
      </c>
      <c r="P130" s="1" t="str">
        <f t="shared" ref="P130:P161" si="56">IF(G131&gt;G130,"UP","DOWN")</f>
        <v>DOWN</v>
      </c>
      <c r="Q130" s="2" t="b">
        <f t="shared" ref="Q130:Q161" si="57">IF(M130&gt;L130,TRUE)</f>
        <v>0</v>
      </c>
      <c r="R130" s="2" t="b">
        <f t="shared" ref="R130:R193" si="58">IF(M130&gt;K130, "TRUE")</f>
        <v>0</v>
      </c>
      <c r="S130" s="2" t="b">
        <f t="shared" ref="S130:S161" si="59">IF(M130&gt;J130,TRUE)</f>
        <v>0</v>
      </c>
      <c r="T130" s="2" t="b">
        <f t="shared" ref="T130:T193" si="60">IF(L130&gt;K130,"TRUE")</f>
        <v>0</v>
      </c>
      <c r="U130" s="2" t="b">
        <f t="shared" ref="U130:U161" si="61">IF(L130&gt;J130,TRUE)</f>
        <v>0</v>
      </c>
      <c r="V130" s="2" t="b">
        <f t="shared" ref="V130:V161" si="62">IF(L130&gt;I130,TRUE)</f>
        <v>0</v>
      </c>
      <c r="W130" s="2" t="b">
        <f t="shared" ref="W130:W161" si="63">IF(J130&gt;I130,TRUE)</f>
        <v>0</v>
      </c>
      <c r="X130" s="6" t="b">
        <f t="shared" ref="X130:X161" si="64">IF(J130&gt;H130,TRUE)</f>
        <v>0</v>
      </c>
      <c r="Y130" s="7" t="str">
        <f t="shared" si="41"/>
        <v>BUY</v>
      </c>
      <c r="Z130" s="2" t="str">
        <f t="shared" si="42"/>
        <v>-</v>
      </c>
      <c r="AA130" s="8">
        <f t="shared" ref="AA130:AA193" si="65">IF((OR(Y130="BUY",Z130="SELL")),G130,"-")</f>
        <v>0</v>
      </c>
      <c r="AB130" s="7" t="str">
        <f t="shared" si="43"/>
        <v>BUY</v>
      </c>
      <c r="AC130" s="2" t="str">
        <f t="shared" si="44"/>
        <v>-</v>
      </c>
      <c r="AD130" s="12">
        <f t="shared" ref="AD130:AD193" si="66">IF((OR(AB130="BUY",AC130="SELL")),G130,"-")</f>
        <v>0</v>
      </c>
      <c r="AE130" s="20" t="e">
        <f t="shared" ref="AE130:AE193" si="67">(M130-L130)/L130</f>
        <v>#DIV/0!</v>
      </c>
      <c r="AF130" s="2" t="e">
        <f t="shared" si="47"/>
        <v>#DIV/0!</v>
      </c>
      <c r="AG130" s="2" t="e">
        <f t="shared" si="48"/>
        <v>#DIV/0!</v>
      </c>
      <c r="AH130" s="22">
        <f>IF(RSI!A130=result!A130, RSI!M130, "-")</f>
        <v>100</v>
      </c>
      <c r="AI130" s="28">
        <f t="shared" si="45"/>
        <v>0</v>
      </c>
      <c r="AJ130" s="35">
        <f>IF($A130=SRL!$A130,SRL!F130,"-")</f>
        <v>0</v>
      </c>
      <c r="AK130" s="1">
        <f>IF($A130=SRL!$A130,SRL!G130,"-")</f>
        <v>0</v>
      </c>
      <c r="AL130" s="1">
        <f>IF($A130=SRL!$A130,SRL!H130,"-")</f>
        <v>0</v>
      </c>
      <c r="AM130" s="1">
        <f>IF($A130=SRL!$A130,SRL!I130,"-")</f>
        <v>0</v>
      </c>
      <c r="AN130" s="1">
        <f>IF($A130=SRL!$A130,SRL!J130,"-")</f>
        <v>0</v>
      </c>
      <c r="AO130" s="1">
        <f>IF($A130=SRL!$A130,SRL!K130,"-")</f>
        <v>0</v>
      </c>
      <c r="AP130" s="1">
        <f>IF($A130=SRL!$A130,SRL!L130,"-")</f>
        <v>0</v>
      </c>
      <c r="AQ130" s="1">
        <f>IF($A130=SRL!$A130,SRL!M130,"-")</f>
        <v>0</v>
      </c>
      <c r="AR130" s="25" t="str">
        <f>IF($A130=SRL!$A130,SRL!N130,"-")</f>
        <v>Consolidation</v>
      </c>
      <c r="AS130" s="25" t="str">
        <f>IF($A130=SRL!$A130,SRL!O130,"-")</f>
        <v>Consolidation</v>
      </c>
      <c r="AT130" s="8">
        <f>IF($A130=SRL!$A130,SRL!P130,"-")</f>
        <v>0</v>
      </c>
      <c r="AU130" s="35">
        <f>IF($A130=SRL!$A130,SRL!Q130,"-")</f>
        <v>0</v>
      </c>
      <c r="AV130" s="1">
        <f>IF($A130=SRL!$A130,SRL!R130,"-")</f>
        <v>0</v>
      </c>
      <c r="AW130" s="1">
        <f>IF($A130=SRL!$A130,SRL!S130,"-")</f>
        <v>0</v>
      </c>
      <c r="AX130" s="8">
        <f>IF($A130=SRL!$A130,SRL!T130,"-")</f>
        <v>0</v>
      </c>
    </row>
    <row r="131" spans="1:50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" t="e">
        <f t="shared" ref="N131:N194" si="68">(E131-D131)/D131</f>
        <v>#DIV/0!</v>
      </c>
      <c r="O131" s="4" t="e">
        <f t="shared" si="46"/>
        <v>#DIV/0!</v>
      </c>
      <c r="P131" s="1" t="str">
        <f t="shared" si="56"/>
        <v>DOWN</v>
      </c>
      <c r="Q131" s="2" t="b">
        <f t="shared" si="57"/>
        <v>0</v>
      </c>
      <c r="R131" s="2" t="b">
        <f t="shared" si="58"/>
        <v>0</v>
      </c>
      <c r="S131" s="2" t="b">
        <f t="shared" si="59"/>
        <v>0</v>
      </c>
      <c r="T131" s="2" t="b">
        <f t="shared" si="60"/>
        <v>0</v>
      </c>
      <c r="U131" s="2" t="b">
        <f t="shared" si="61"/>
        <v>0</v>
      </c>
      <c r="V131" s="2" t="b">
        <f t="shared" si="62"/>
        <v>0</v>
      </c>
      <c r="W131" s="2" t="b">
        <f t="shared" si="63"/>
        <v>0</v>
      </c>
      <c r="X131" s="6" t="b">
        <f t="shared" si="64"/>
        <v>0</v>
      </c>
      <c r="Y131" s="7" t="str">
        <f t="shared" ref="Y131:Y194" si="69">IF((AND($Q131=FALSE,$S131=FALSE, $U131=FALSE,$V131=FALSE,$W131=FALSE, $X131=FALSE)),"BUY","-")</f>
        <v>BUY</v>
      </c>
      <c r="Z131" s="2" t="str">
        <f t="shared" ref="Z131:Z194" si="70">IF((AND($Q131=TRUE,$S131=TRUE, $U131=TRUE,$V131=TRUE,$W131=TRUE, $X131=TRUE)),"SELL","-")</f>
        <v>-</v>
      </c>
      <c r="AA131" s="8">
        <f t="shared" si="65"/>
        <v>0</v>
      </c>
      <c r="AB131" s="7" t="str">
        <f t="shared" ref="AB131:AB194" si="71">IF((AND(Q131=FALSE, R131=FALSE,T131=FALSE)),"BUY","-")</f>
        <v>BUY</v>
      </c>
      <c r="AC131" s="2" t="str">
        <f t="shared" ref="AC131:AC194" si="72">IF((AND($Q131&lt;&gt;FALSE,$R131&lt;&gt;FALSE,$T131&lt;&gt;FALSE)),"SELL","-")</f>
        <v>-</v>
      </c>
      <c r="AD131" s="12">
        <f t="shared" si="66"/>
        <v>0</v>
      </c>
      <c r="AE131" s="20" t="e">
        <f t="shared" si="67"/>
        <v>#DIV/0!</v>
      </c>
      <c r="AF131" s="2" t="e">
        <f t="shared" si="47"/>
        <v>#DIV/0!</v>
      </c>
      <c r="AG131" s="2" t="e">
        <f t="shared" si="48"/>
        <v>#DIV/0!</v>
      </c>
      <c r="AH131" s="22">
        <f>IF(RSI!A131=result!A131, RSI!M131, "-")</f>
        <v>100</v>
      </c>
      <c r="AI131" s="28">
        <f t="shared" ref="AI131:AI194" si="73">E131</f>
        <v>0</v>
      </c>
      <c r="AJ131" s="35">
        <f>IF($A131=SRL!$A131,SRL!F131,"-")</f>
        <v>0</v>
      </c>
      <c r="AK131" s="1">
        <f>IF($A131=SRL!$A131,SRL!G131,"-")</f>
        <v>0</v>
      </c>
      <c r="AL131" s="1">
        <f>IF($A131=SRL!$A131,SRL!H131,"-")</f>
        <v>0</v>
      </c>
      <c r="AM131" s="1">
        <f>IF($A131=SRL!$A131,SRL!I131,"-")</f>
        <v>0</v>
      </c>
      <c r="AN131" s="1">
        <f>IF($A131=SRL!$A131,SRL!J131,"-")</f>
        <v>0</v>
      </c>
      <c r="AO131" s="1">
        <f>IF($A131=SRL!$A131,SRL!K131,"-")</f>
        <v>0</v>
      </c>
      <c r="AP131" s="1">
        <f>IF($A131=SRL!$A131,SRL!L131,"-")</f>
        <v>0</v>
      </c>
      <c r="AQ131" s="1">
        <f>IF($A131=SRL!$A131,SRL!M131,"-")</f>
        <v>0</v>
      </c>
      <c r="AR131" s="25" t="str">
        <f>IF($A131=SRL!$A131,SRL!N131,"-")</f>
        <v>Consolidation</v>
      </c>
      <c r="AS131" s="25" t="str">
        <f>IF($A131=SRL!$A131,SRL!O131,"-")</f>
        <v>Consolidation</v>
      </c>
      <c r="AT131" s="8">
        <f>IF($A131=SRL!$A131,SRL!P131,"-")</f>
        <v>0</v>
      </c>
      <c r="AU131" s="35">
        <f>IF($A131=SRL!$A131,SRL!Q131,"-")</f>
        <v>0</v>
      </c>
      <c r="AV131" s="1">
        <f>IF($A131=SRL!$A131,SRL!R131,"-")</f>
        <v>0</v>
      </c>
      <c r="AW131" s="1">
        <f>IF($A131=SRL!$A131,SRL!S131,"-")</f>
        <v>0</v>
      </c>
      <c r="AX131" s="8">
        <f>IF($A131=SRL!$A131,SRL!T131,"-")</f>
        <v>0</v>
      </c>
    </row>
    <row r="132" spans="1:50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" t="e">
        <f t="shared" si="68"/>
        <v>#DIV/0!</v>
      </c>
      <c r="O132" s="4" t="e">
        <f t="shared" ref="O132:O195" si="74">(E132-E131)/E131</f>
        <v>#DIV/0!</v>
      </c>
      <c r="P132" s="1" t="str">
        <f t="shared" si="56"/>
        <v>DOWN</v>
      </c>
      <c r="Q132" s="2" t="b">
        <f t="shared" si="57"/>
        <v>0</v>
      </c>
      <c r="R132" s="2" t="b">
        <f t="shared" si="58"/>
        <v>0</v>
      </c>
      <c r="S132" s="2" t="b">
        <f t="shared" si="59"/>
        <v>0</v>
      </c>
      <c r="T132" s="2" t="b">
        <f t="shared" si="60"/>
        <v>0</v>
      </c>
      <c r="U132" s="2" t="b">
        <f t="shared" si="61"/>
        <v>0</v>
      </c>
      <c r="V132" s="2" t="b">
        <f t="shared" si="62"/>
        <v>0</v>
      </c>
      <c r="W132" s="2" t="b">
        <f t="shared" si="63"/>
        <v>0</v>
      </c>
      <c r="X132" s="6" t="b">
        <f t="shared" si="64"/>
        <v>0</v>
      </c>
      <c r="Y132" s="7" t="str">
        <f t="shared" si="69"/>
        <v>BUY</v>
      </c>
      <c r="Z132" s="2" t="str">
        <f t="shared" si="70"/>
        <v>-</v>
      </c>
      <c r="AA132" s="8">
        <f t="shared" si="65"/>
        <v>0</v>
      </c>
      <c r="AB132" s="7" t="str">
        <f t="shared" si="71"/>
        <v>BUY</v>
      </c>
      <c r="AC132" s="2" t="str">
        <f t="shared" si="72"/>
        <v>-</v>
      </c>
      <c r="AD132" s="12">
        <f t="shared" si="66"/>
        <v>0</v>
      </c>
      <c r="AE132" s="20" t="e">
        <f t="shared" si="67"/>
        <v>#DIV/0!</v>
      </c>
      <c r="AF132" s="2" t="e">
        <f t="shared" si="47"/>
        <v>#DIV/0!</v>
      </c>
      <c r="AG132" s="2" t="e">
        <f t="shared" si="48"/>
        <v>#DIV/0!</v>
      </c>
      <c r="AH132" s="22">
        <f>IF(RSI!A132=result!A132, RSI!M132, "-")</f>
        <v>100</v>
      </c>
      <c r="AI132" s="28">
        <f t="shared" si="73"/>
        <v>0</v>
      </c>
      <c r="AJ132" s="35">
        <f>IF($A132=SRL!$A132,SRL!F132,"-")</f>
        <v>0</v>
      </c>
      <c r="AK132" s="1">
        <f>IF($A132=SRL!$A132,SRL!G132,"-")</f>
        <v>0</v>
      </c>
      <c r="AL132" s="1">
        <f>IF($A132=SRL!$A132,SRL!H132,"-")</f>
        <v>0</v>
      </c>
      <c r="AM132" s="1">
        <f>IF($A132=SRL!$A132,SRL!I132,"-")</f>
        <v>0</v>
      </c>
      <c r="AN132" s="1">
        <f>IF($A132=SRL!$A132,SRL!J132,"-")</f>
        <v>0</v>
      </c>
      <c r="AO132" s="1">
        <f>IF($A132=SRL!$A132,SRL!K132,"-")</f>
        <v>0</v>
      </c>
      <c r="AP132" s="1">
        <f>IF($A132=SRL!$A132,SRL!L132,"-")</f>
        <v>0</v>
      </c>
      <c r="AQ132" s="1">
        <f>IF($A132=SRL!$A132,SRL!M132,"-")</f>
        <v>0</v>
      </c>
      <c r="AR132" s="25" t="str">
        <f>IF($A132=SRL!$A132,SRL!N132,"-")</f>
        <v>Consolidation</v>
      </c>
      <c r="AS132" s="25" t="str">
        <f>IF($A132=SRL!$A132,SRL!O132,"-")</f>
        <v>Consolidation</v>
      </c>
      <c r="AT132" s="8">
        <f>IF($A132=SRL!$A132,SRL!P132,"-")</f>
        <v>0</v>
      </c>
      <c r="AU132" s="35">
        <f>IF($A132=SRL!$A132,SRL!Q132,"-")</f>
        <v>0</v>
      </c>
      <c r="AV132" s="1">
        <f>IF($A132=SRL!$A132,SRL!R132,"-")</f>
        <v>0</v>
      </c>
      <c r="AW132" s="1">
        <f>IF($A132=SRL!$A132,SRL!S132,"-")</f>
        <v>0</v>
      </c>
      <c r="AX132" s="8">
        <f>IF($A132=SRL!$A132,SRL!T132,"-")</f>
        <v>0</v>
      </c>
    </row>
    <row r="133" spans="1:50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" t="e">
        <f t="shared" si="68"/>
        <v>#DIV/0!</v>
      </c>
      <c r="O133" s="4" t="e">
        <f t="shared" si="74"/>
        <v>#DIV/0!</v>
      </c>
      <c r="P133" s="1" t="str">
        <f t="shared" si="56"/>
        <v>DOWN</v>
      </c>
      <c r="Q133" s="2" t="b">
        <f t="shared" si="57"/>
        <v>0</v>
      </c>
      <c r="R133" s="2" t="b">
        <f t="shared" si="58"/>
        <v>0</v>
      </c>
      <c r="S133" s="2" t="b">
        <f t="shared" si="59"/>
        <v>0</v>
      </c>
      <c r="T133" s="2" t="b">
        <f t="shared" si="60"/>
        <v>0</v>
      </c>
      <c r="U133" s="2" t="b">
        <f t="shared" si="61"/>
        <v>0</v>
      </c>
      <c r="V133" s="2" t="b">
        <f t="shared" si="62"/>
        <v>0</v>
      </c>
      <c r="W133" s="2" t="b">
        <f t="shared" si="63"/>
        <v>0</v>
      </c>
      <c r="X133" s="6" t="b">
        <f t="shared" si="64"/>
        <v>0</v>
      </c>
      <c r="Y133" s="7" t="str">
        <f t="shared" si="69"/>
        <v>BUY</v>
      </c>
      <c r="Z133" s="2" t="str">
        <f t="shared" si="70"/>
        <v>-</v>
      </c>
      <c r="AA133" s="8">
        <f t="shared" si="65"/>
        <v>0</v>
      </c>
      <c r="AB133" s="7" t="str">
        <f t="shared" si="71"/>
        <v>BUY</v>
      </c>
      <c r="AC133" s="2" t="str">
        <f t="shared" si="72"/>
        <v>-</v>
      </c>
      <c r="AD133" s="12">
        <f t="shared" si="66"/>
        <v>0</v>
      </c>
      <c r="AE133" s="20" t="e">
        <f t="shared" si="67"/>
        <v>#DIV/0!</v>
      </c>
      <c r="AF133" s="2" t="e">
        <f t="shared" ref="AF133:AF196" si="75">IF((AND($O131&lt;0,$O132&lt;0,$O133&lt;0)),"Reversal_2","-")</f>
        <v>#DIV/0!</v>
      </c>
      <c r="AG133" s="2" t="e">
        <f t="shared" ref="AG133:AG196" si="76">IF((AND(($O131+$O132+$O133)/3&gt;0.025)),"Reversal_3","-")</f>
        <v>#DIV/0!</v>
      </c>
      <c r="AH133" s="22">
        <f>IF(RSI!A133=result!A133, RSI!M133, "-")</f>
        <v>100</v>
      </c>
      <c r="AI133" s="28">
        <f t="shared" si="73"/>
        <v>0</v>
      </c>
      <c r="AJ133" s="35">
        <f>IF($A133=SRL!$A133,SRL!F133,"-")</f>
        <v>0</v>
      </c>
      <c r="AK133" s="1">
        <f>IF($A133=SRL!$A133,SRL!G133,"-")</f>
        <v>0</v>
      </c>
      <c r="AL133" s="1">
        <f>IF($A133=SRL!$A133,SRL!H133,"-")</f>
        <v>0</v>
      </c>
      <c r="AM133" s="1">
        <f>IF($A133=SRL!$A133,SRL!I133,"-")</f>
        <v>0</v>
      </c>
      <c r="AN133" s="1">
        <f>IF($A133=SRL!$A133,SRL!J133,"-")</f>
        <v>0</v>
      </c>
      <c r="AO133" s="1">
        <f>IF($A133=SRL!$A133,SRL!K133,"-")</f>
        <v>0</v>
      </c>
      <c r="AP133" s="1">
        <f>IF($A133=SRL!$A133,SRL!L133,"-")</f>
        <v>0</v>
      </c>
      <c r="AQ133" s="1">
        <f>IF($A133=SRL!$A133,SRL!M133,"-")</f>
        <v>0</v>
      </c>
      <c r="AR133" s="25" t="str">
        <f>IF($A133=SRL!$A133,SRL!N133,"-")</f>
        <v>Consolidation</v>
      </c>
      <c r="AS133" s="25" t="str">
        <f>IF($A133=SRL!$A133,SRL!O133,"-")</f>
        <v>Consolidation</v>
      </c>
      <c r="AT133" s="8">
        <f>IF($A133=SRL!$A133,SRL!P133,"-")</f>
        <v>0</v>
      </c>
      <c r="AU133" s="35">
        <f>IF($A133=SRL!$A133,SRL!Q133,"-")</f>
        <v>0</v>
      </c>
      <c r="AV133" s="1">
        <f>IF($A133=SRL!$A133,SRL!R133,"-")</f>
        <v>0</v>
      </c>
      <c r="AW133" s="1">
        <f>IF($A133=SRL!$A133,SRL!S133,"-")</f>
        <v>0</v>
      </c>
      <c r="AX133" s="8">
        <f>IF($A133=SRL!$A133,SRL!T133,"-")</f>
        <v>0</v>
      </c>
    </row>
    <row r="134" spans="1:50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" t="e">
        <f t="shared" si="68"/>
        <v>#DIV/0!</v>
      </c>
      <c r="O134" s="4" t="e">
        <f t="shared" si="74"/>
        <v>#DIV/0!</v>
      </c>
      <c r="P134" s="1" t="str">
        <f t="shared" si="56"/>
        <v>DOWN</v>
      </c>
      <c r="Q134" s="2" t="b">
        <f t="shared" si="57"/>
        <v>0</v>
      </c>
      <c r="R134" s="2" t="b">
        <f t="shared" si="58"/>
        <v>0</v>
      </c>
      <c r="S134" s="2" t="b">
        <f t="shared" si="59"/>
        <v>0</v>
      </c>
      <c r="T134" s="2" t="b">
        <f t="shared" si="60"/>
        <v>0</v>
      </c>
      <c r="U134" s="2" t="b">
        <f t="shared" si="61"/>
        <v>0</v>
      </c>
      <c r="V134" s="2" t="b">
        <f t="shared" si="62"/>
        <v>0</v>
      </c>
      <c r="W134" s="2" t="b">
        <f t="shared" si="63"/>
        <v>0</v>
      </c>
      <c r="X134" s="6" t="b">
        <f t="shared" si="64"/>
        <v>0</v>
      </c>
      <c r="Y134" s="7" t="str">
        <f t="shared" si="69"/>
        <v>BUY</v>
      </c>
      <c r="Z134" s="2" t="str">
        <f t="shared" si="70"/>
        <v>-</v>
      </c>
      <c r="AA134" s="8">
        <f t="shared" si="65"/>
        <v>0</v>
      </c>
      <c r="AB134" s="7" t="str">
        <f t="shared" si="71"/>
        <v>BUY</v>
      </c>
      <c r="AC134" s="2" t="str">
        <f t="shared" si="72"/>
        <v>-</v>
      </c>
      <c r="AD134" s="12">
        <f t="shared" si="66"/>
        <v>0</v>
      </c>
      <c r="AE134" s="20" t="e">
        <f t="shared" si="67"/>
        <v>#DIV/0!</v>
      </c>
      <c r="AF134" s="2" t="e">
        <f t="shared" si="75"/>
        <v>#DIV/0!</v>
      </c>
      <c r="AG134" s="2" t="e">
        <f t="shared" si="76"/>
        <v>#DIV/0!</v>
      </c>
      <c r="AH134" s="22">
        <f>IF(RSI!A134=result!A134, RSI!M134, "-")</f>
        <v>100</v>
      </c>
      <c r="AI134" s="28">
        <f t="shared" si="73"/>
        <v>0</v>
      </c>
      <c r="AJ134" s="35">
        <f>IF($A134=SRL!$A134,SRL!F134,"-")</f>
        <v>0</v>
      </c>
      <c r="AK134" s="1">
        <f>IF($A134=SRL!$A134,SRL!G134,"-")</f>
        <v>0</v>
      </c>
      <c r="AL134" s="1">
        <f>IF($A134=SRL!$A134,SRL!H134,"-")</f>
        <v>0</v>
      </c>
      <c r="AM134" s="1">
        <f>IF($A134=SRL!$A134,SRL!I134,"-")</f>
        <v>0</v>
      </c>
      <c r="AN134" s="1">
        <f>IF($A134=SRL!$A134,SRL!J134,"-")</f>
        <v>0</v>
      </c>
      <c r="AO134" s="1">
        <f>IF($A134=SRL!$A134,SRL!K134,"-")</f>
        <v>0</v>
      </c>
      <c r="AP134" s="1">
        <f>IF($A134=SRL!$A134,SRL!L134,"-")</f>
        <v>0</v>
      </c>
      <c r="AQ134" s="1">
        <f>IF($A134=SRL!$A134,SRL!M134,"-")</f>
        <v>0</v>
      </c>
      <c r="AR134" s="25" t="str">
        <f>IF($A134=SRL!$A134,SRL!N134,"-")</f>
        <v>Consolidation</v>
      </c>
      <c r="AS134" s="25" t="str">
        <f>IF($A134=SRL!$A134,SRL!O134,"-")</f>
        <v>Consolidation</v>
      </c>
      <c r="AT134" s="8">
        <f>IF($A134=SRL!$A134,SRL!P134,"-")</f>
        <v>0</v>
      </c>
      <c r="AU134" s="35">
        <f>IF($A134=SRL!$A134,SRL!Q134,"-")</f>
        <v>0</v>
      </c>
      <c r="AV134" s="1">
        <f>IF($A134=SRL!$A134,SRL!R134,"-")</f>
        <v>0</v>
      </c>
      <c r="AW134" s="1">
        <f>IF($A134=SRL!$A134,SRL!S134,"-")</f>
        <v>0</v>
      </c>
      <c r="AX134" s="8">
        <f>IF($A134=SRL!$A134,SRL!T134,"-")</f>
        <v>0</v>
      </c>
    </row>
    <row r="135" spans="1:50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" t="e">
        <f t="shared" si="68"/>
        <v>#DIV/0!</v>
      </c>
      <c r="O135" s="4" t="e">
        <f t="shared" si="74"/>
        <v>#DIV/0!</v>
      </c>
      <c r="P135" s="1" t="str">
        <f t="shared" si="56"/>
        <v>DOWN</v>
      </c>
      <c r="Q135" s="2" t="b">
        <f t="shared" si="57"/>
        <v>0</v>
      </c>
      <c r="R135" s="2" t="b">
        <f t="shared" si="58"/>
        <v>0</v>
      </c>
      <c r="S135" s="2" t="b">
        <f t="shared" si="59"/>
        <v>0</v>
      </c>
      <c r="T135" s="2" t="b">
        <f t="shared" si="60"/>
        <v>0</v>
      </c>
      <c r="U135" s="2" t="b">
        <f t="shared" si="61"/>
        <v>0</v>
      </c>
      <c r="V135" s="2" t="b">
        <f t="shared" si="62"/>
        <v>0</v>
      </c>
      <c r="W135" s="2" t="b">
        <f t="shared" si="63"/>
        <v>0</v>
      </c>
      <c r="X135" s="6" t="b">
        <f t="shared" si="64"/>
        <v>0</v>
      </c>
      <c r="Y135" s="7" t="str">
        <f t="shared" si="69"/>
        <v>BUY</v>
      </c>
      <c r="Z135" s="2" t="str">
        <f t="shared" si="70"/>
        <v>-</v>
      </c>
      <c r="AA135" s="8">
        <f t="shared" si="65"/>
        <v>0</v>
      </c>
      <c r="AB135" s="7" t="str">
        <f t="shared" si="71"/>
        <v>BUY</v>
      </c>
      <c r="AC135" s="2" t="str">
        <f t="shared" si="72"/>
        <v>-</v>
      </c>
      <c r="AD135" s="12">
        <f t="shared" si="66"/>
        <v>0</v>
      </c>
      <c r="AE135" s="20" t="e">
        <f t="shared" si="67"/>
        <v>#DIV/0!</v>
      </c>
      <c r="AF135" s="2" t="e">
        <f t="shared" si="75"/>
        <v>#DIV/0!</v>
      </c>
      <c r="AG135" s="2" t="e">
        <f t="shared" si="76"/>
        <v>#DIV/0!</v>
      </c>
      <c r="AH135" s="22">
        <f>IF(RSI!A135=result!A135, RSI!M135, "-")</f>
        <v>100</v>
      </c>
      <c r="AI135" s="28">
        <f t="shared" si="73"/>
        <v>0</v>
      </c>
      <c r="AJ135" s="35">
        <f>IF($A135=SRL!$A135,SRL!F135,"-")</f>
        <v>0</v>
      </c>
      <c r="AK135" s="1">
        <f>IF($A135=SRL!$A135,SRL!G135,"-")</f>
        <v>0</v>
      </c>
      <c r="AL135" s="1">
        <f>IF($A135=SRL!$A135,SRL!H135,"-")</f>
        <v>0</v>
      </c>
      <c r="AM135" s="1">
        <f>IF($A135=SRL!$A135,SRL!I135,"-")</f>
        <v>0</v>
      </c>
      <c r="AN135" s="1">
        <f>IF($A135=SRL!$A135,SRL!J135,"-")</f>
        <v>0</v>
      </c>
      <c r="AO135" s="1">
        <f>IF($A135=SRL!$A135,SRL!K135,"-")</f>
        <v>0</v>
      </c>
      <c r="AP135" s="1">
        <f>IF($A135=SRL!$A135,SRL!L135,"-")</f>
        <v>0</v>
      </c>
      <c r="AQ135" s="1">
        <f>IF($A135=SRL!$A135,SRL!M135,"-")</f>
        <v>0</v>
      </c>
      <c r="AR135" s="25" t="str">
        <f>IF($A135=SRL!$A135,SRL!N135,"-")</f>
        <v>Consolidation</v>
      </c>
      <c r="AS135" s="25" t="str">
        <f>IF($A135=SRL!$A135,SRL!O135,"-")</f>
        <v>Consolidation</v>
      </c>
      <c r="AT135" s="8">
        <f>IF($A135=SRL!$A135,SRL!P135,"-")</f>
        <v>0</v>
      </c>
      <c r="AU135" s="35">
        <f>IF($A135=SRL!$A135,SRL!Q135,"-")</f>
        <v>0</v>
      </c>
      <c r="AV135" s="1">
        <f>IF($A135=SRL!$A135,SRL!R135,"-")</f>
        <v>0</v>
      </c>
      <c r="AW135" s="1">
        <f>IF($A135=SRL!$A135,SRL!S135,"-")</f>
        <v>0</v>
      </c>
      <c r="AX135" s="8">
        <f>IF($A135=SRL!$A135,SRL!T135,"-")</f>
        <v>0</v>
      </c>
    </row>
    <row r="136" spans="1:50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" t="e">
        <f t="shared" si="68"/>
        <v>#DIV/0!</v>
      </c>
      <c r="O136" s="4" t="e">
        <f t="shared" si="74"/>
        <v>#DIV/0!</v>
      </c>
      <c r="P136" s="1" t="str">
        <f t="shared" si="56"/>
        <v>DOWN</v>
      </c>
      <c r="Q136" s="2" t="b">
        <f t="shared" si="57"/>
        <v>0</v>
      </c>
      <c r="R136" s="2" t="b">
        <f t="shared" si="58"/>
        <v>0</v>
      </c>
      <c r="S136" s="2" t="b">
        <f t="shared" si="59"/>
        <v>0</v>
      </c>
      <c r="T136" s="2" t="b">
        <f t="shared" si="60"/>
        <v>0</v>
      </c>
      <c r="U136" s="2" t="b">
        <f t="shared" si="61"/>
        <v>0</v>
      </c>
      <c r="V136" s="2" t="b">
        <f t="shared" si="62"/>
        <v>0</v>
      </c>
      <c r="W136" s="2" t="b">
        <f t="shared" si="63"/>
        <v>0</v>
      </c>
      <c r="X136" s="6" t="b">
        <f t="shared" si="64"/>
        <v>0</v>
      </c>
      <c r="Y136" s="7" t="str">
        <f t="shared" si="69"/>
        <v>BUY</v>
      </c>
      <c r="Z136" s="2" t="str">
        <f t="shared" si="70"/>
        <v>-</v>
      </c>
      <c r="AA136" s="8">
        <f t="shared" si="65"/>
        <v>0</v>
      </c>
      <c r="AB136" s="7" t="str">
        <f t="shared" si="71"/>
        <v>BUY</v>
      </c>
      <c r="AC136" s="2" t="str">
        <f t="shared" si="72"/>
        <v>-</v>
      </c>
      <c r="AD136" s="12">
        <f t="shared" si="66"/>
        <v>0</v>
      </c>
      <c r="AE136" s="20" t="e">
        <f t="shared" si="67"/>
        <v>#DIV/0!</v>
      </c>
      <c r="AF136" s="2" t="e">
        <f t="shared" si="75"/>
        <v>#DIV/0!</v>
      </c>
      <c r="AG136" s="2" t="e">
        <f t="shared" si="76"/>
        <v>#DIV/0!</v>
      </c>
      <c r="AH136" s="22">
        <f>IF(RSI!A136=result!A136, RSI!M136, "-")</f>
        <v>100</v>
      </c>
      <c r="AI136" s="28">
        <f t="shared" si="73"/>
        <v>0</v>
      </c>
      <c r="AJ136" s="35">
        <f>IF($A136=SRL!$A136,SRL!F136,"-")</f>
        <v>0</v>
      </c>
      <c r="AK136" s="1">
        <f>IF($A136=SRL!$A136,SRL!G136,"-")</f>
        <v>0</v>
      </c>
      <c r="AL136" s="1">
        <f>IF($A136=SRL!$A136,SRL!H136,"-")</f>
        <v>0</v>
      </c>
      <c r="AM136" s="1">
        <f>IF($A136=SRL!$A136,SRL!I136,"-")</f>
        <v>0</v>
      </c>
      <c r="AN136" s="1">
        <f>IF($A136=SRL!$A136,SRL!J136,"-")</f>
        <v>0</v>
      </c>
      <c r="AO136" s="1">
        <f>IF($A136=SRL!$A136,SRL!K136,"-")</f>
        <v>0</v>
      </c>
      <c r="AP136" s="1">
        <f>IF($A136=SRL!$A136,SRL!L136,"-")</f>
        <v>0</v>
      </c>
      <c r="AQ136" s="1">
        <f>IF($A136=SRL!$A136,SRL!M136,"-")</f>
        <v>0</v>
      </c>
      <c r="AR136" s="25" t="str">
        <f>IF($A136=SRL!$A136,SRL!N136,"-")</f>
        <v>Consolidation</v>
      </c>
      <c r="AS136" s="25" t="str">
        <f>IF($A136=SRL!$A136,SRL!O136,"-")</f>
        <v>Consolidation</v>
      </c>
      <c r="AT136" s="8">
        <f>IF($A136=SRL!$A136,SRL!P136,"-")</f>
        <v>0</v>
      </c>
      <c r="AU136" s="35">
        <f>IF($A136=SRL!$A136,SRL!Q136,"-")</f>
        <v>0</v>
      </c>
      <c r="AV136" s="1">
        <f>IF($A136=SRL!$A136,SRL!R136,"-")</f>
        <v>0</v>
      </c>
      <c r="AW136" s="1">
        <f>IF($A136=SRL!$A136,SRL!S136,"-")</f>
        <v>0</v>
      </c>
      <c r="AX136" s="8">
        <f>IF($A136=SRL!$A136,SRL!T136,"-")</f>
        <v>0</v>
      </c>
    </row>
    <row r="137" spans="1:50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" t="e">
        <f t="shared" si="68"/>
        <v>#DIV/0!</v>
      </c>
      <c r="O137" s="4" t="e">
        <f t="shared" si="74"/>
        <v>#DIV/0!</v>
      </c>
      <c r="P137" s="1" t="str">
        <f t="shared" si="56"/>
        <v>DOWN</v>
      </c>
      <c r="Q137" s="2" t="b">
        <f t="shared" si="57"/>
        <v>0</v>
      </c>
      <c r="R137" s="2" t="b">
        <f t="shared" si="58"/>
        <v>0</v>
      </c>
      <c r="S137" s="2" t="b">
        <f t="shared" si="59"/>
        <v>0</v>
      </c>
      <c r="T137" s="2" t="b">
        <f t="shared" si="60"/>
        <v>0</v>
      </c>
      <c r="U137" s="2" t="b">
        <f t="shared" si="61"/>
        <v>0</v>
      </c>
      <c r="V137" s="2" t="b">
        <f t="shared" si="62"/>
        <v>0</v>
      </c>
      <c r="W137" s="2" t="b">
        <f t="shared" si="63"/>
        <v>0</v>
      </c>
      <c r="X137" s="6" t="b">
        <f t="shared" si="64"/>
        <v>0</v>
      </c>
      <c r="Y137" s="7" t="str">
        <f t="shared" si="69"/>
        <v>BUY</v>
      </c>
      <c r="Z137" s="2" t="str">
        <f t="shared" si="70"/>
        <v>-</v>
      </c>
      <c r="AA137" s="8">
        <f t="shared" si="65"/>
        <v>0</v>
      </c>
      <c r="AB137" s="7" t="str">
        <f t="shared" si="71"/>
        <v>BUY</v>
      </c>
      <c r="AC137" s="2" t="str">
        <f t="shared" si="72"/>
        <v>-</v>
      </c>
      <c r="AD137" s="12">
        <f t="shared" si="66"/>
        <v>0</v>
      </c>
      <c r="AE137" s="20" t="e">
        <f t="shared" si="67"/>
        <v>#DIV/0!</v>
      </c>
      <c r="AF137" s="2" t="e">
        <f t="shared" si="75"/>
        <v>#DIV/0!</v>
      </c>
      <c r="AG137" s="2" t="e">
        <f t="shared" si="76"/>
        <v>#DIV/0!</v>
      </c>
      <c r="AH137" s="22">
        <f>IF(RSI!A137=result!A137, RSI!M137, "-")</f>
        <v>100</v>
      </c>
      <c r="AI137" s="28">
        <f t="shared" si="73"/>
        <v>0</v>
      </c>
      <c r="AJ137" s="35">
        <f>IF($A137=SRL!$A137,SRL!F137,"-")</f>
        <v>0</v>
      </c>
      <c r="AK137" s="1">
        <f>IF($A137=SRL!$A137,SRL!G137,"-")</f>
        <v>0</v>
      </c>
      <c r="AL137" s="1">
        <f>IF($A137=SRL!$A137,SRL!H137,"-")</f>
        <v>0</v>
      </c>
      <c r="AM137" s="1">
        <f>IF($A137=SRL!$A137,SRL!I137,"-")</f>
        <v>0</v>
      </c>
      <c r="AN137" s="1">
        <f>IF($A137=SRL!$A137,SRL!J137,"-")</f>
        <v>0</v>
      </c>
      <c r="AO137" s="1">
        <f>IF($A137=SRL!$A137,SRL!K137,"-")</f>
        <v>0</v>
      </c>
      <c r="AP137" s="1">
        <f>IF($A137=SRL!$A137,SRL!L137,"-")</f>
        <v>0</v>
      </c>
      <c r="AQ137" s="1">
        <f>IF($A137=SRL!$A137,SRL!M137,"-")</f>
        <v>0</v>
      </c>
      <c r="AR137" s="25" t="str">
        <f>IF($A137=SRL!$A137,SRL!N137,"-")</f>
        <v>Consolidation</v>
      </c>
      <c r="AS137" s="25" t="str">
        <f>IF($A137=SRL!$A137,SRL!O137,"-")</f>
        <v>Consolidation</v>
      </c>
      <c r="AT137" s="8">
        <f>IF($A137=SRL!$A137,SRL!P137,"-")</f>
        <v>0</v>
      </c>
      <c r="AU137" s="35">
        <f>IF($A137=SRL!$A137,SRL!Q137,"-")</f>
        <v>0</v>
      </c>
      <c r="AV137" s="1">
        <f>IF($A137=SRL!$A137,SRL!R137,"-")</f>
        <v>0</v>
      </c>
      <c r="AW137" s="1">
        <f>IF($A137=SRL!$A137,SRL!S137,"-")</f>
        <v>0</v>
      </c>
      <c r="AX137" s="8">
        <f>IF($A137=SRL!$A137,SRL!T137,"-")</f>
        <v>0</v>
      </c>
    </row>
    <row r="138" spans="1:50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" t="e">
        <f t="shared" si="68"/>
        <v>#DIV/0!</v>
      </c>
      <c r="O138" s="4" t="e">
        <f t="shared" si="74"/>
        <v>#DIV/0!</v>
      </c>
      <c r="P138" s="1" t="str">
        <f t="shared" si="56"/>
        <v>DOWN</v>
      </c>
      <c r="Q138" s="2" t="b">
        <f t="shared" si="57"/>
        <v>0</v>
      </c>
      <c r="R138" s="2" t="b">
        <f t="shared" si="58"/>
        <v>0</v>
      </c>
      <c r="S138" s="2" t="b">
        <f t="shared" si="59"/>
        <v>0</v>
      </c>
      <c r="T138" s="2" t="b">
        <f t="shared" si="60"/>
        <v>0</v>
      </c>
      <c r="U138" s="2" t="b">
        <f t="shared" si="61"/>
        <v>0</v>
      </c>
      <c r="V138" s="2" t="b">
        <f t="shared" si="62"/>
        <v>0</v>
      </c>
      <c r="W138" s="2" t="b">
        <f t="shared" si="63"/>
        <v>0</v>
      </c>
      <c r="X138" s="6" t="b">
        <f t="shared" si="64"/>
        <v>0</v>
      </c>
      <c r="Y138" s="7" t="str">
        <f t="shared" si="69"/>
        <v>BUY</v>
      </c>
      <c r="Z138" s="2" t="str">
        <f t="shared" si="70"/>
        <v>-</v>
      </c>
      <c r="AA138" s="8">
        <f t="shared" si="65"/>
        <v>0</v>
      </c>
      <c r="AB138" s="7" t="str">
        <f t="shared" si="71"/>
        <v>BUY</v>
      </c>
      <c r="AC138" s="2" t="str">
        <f t="shared" si="72"/>
        <v>-</v>
      </c>
      <c r="AD138" s="12">
        <f t="shared" si="66"/>
        <v>0</v>
      </c>
      <c r="AE138" s="20" t="e">
        <f t="shared" si="67"/>
        <v>#DIV/0!</v>
      </c>
      <c r="AF138" s="2" t="e">
        <f t="shared" si="75"/>
        <v>#DIV/0!</v>
      </c>
      <c r="AG138" s="2" t="e">
        <f t="shared" si="76"/>
        <v>#DIV/0!</v>
      </c>
      <c r="AH138" s="22">
        <f>IF(RSI!A138=result!A138, RSI!M138, "-")</f>
        <v>100</v>
      </c>
      <c r="AI138" s="28">
        <f t="shared" si="73"/>
        <v>0</v>
      </c>
      <c r="AJ138" s="35">
        <f>IF($A138=SRL!$A138,SRL!F138,"-")</f>
        <v>0</v>
      </c>
      <c r="AK138" s="1">
        <f>IF($A138=SRL!$A138,SRL!G138,"-")</f>
        <v>0</v>
      </c>
      <c r="AL138" s="1">
        <f>IF($A138=SRL!$A138,SRL!H138,"-")</f>
        <v>0</v>
      </c>
      <c r="AM138" s="1">
        <f>IF($A138=SRL!$A138,SRL!I138,"-")</f>
        <v>0</v>
      </c>
      <c r="AN138" s="1">
        <f>IF($A138=SRL!$A138,SRL!J138,"-")</f>
        <v>0</v>
      </c>
      <c r="AO138" s="1">
        <f>IF($A138=SRL!$A138,SRL!K138,"-")</f>
        <v>0</v>
      </c>
      <c r="AP138" s="1">
        <f>IF($A138=SRL!$A138,SRL!L138,"-")</f>
        <v>0</v>
      </c>
      <c r="AQ138" s="1">
        <f>IF($A138=SRL!$A138,SRL!M138,"-")</f>
        <v>0</v>
      </c>
      <c r="AR138" s="25" t="str">
        <f>IF($A138=SRL!$A138,SRL!N138,"-")</f>
        <v>Consolidation</v>
      </c>
      <c r="AS138" s="25" t="str">
        <f>IF($A138=SRL!$A138,SRL!O138,"-")</f>
        <v>Consolidation</v>
      </c>
      <c r="AT138" s="8">
        <f>IF($A138=SRL!$A138,SRL!P138,"-")</f>
        <v>0</v>
      </c>
      <c r="AU138" s="35">
        <f>IF($A138=SRL!$A138,SRL!Q138,"-")</f>
        <v>0</v>
      </c>
      <c r="AV138" s="1">
        <f>IF($A138=SRL!$A138,SRL!R138,"-")</f>
        <v>0</v>
      </c>
      <c r="AW138" s="1">
        <f>IF($A138=SRL!$A138,SRL!S138,"-")</f>
        <v>0</v>
      </c>
      <c r="AX138" s="8">
        <f>IF($A138=SRL!$A138,SRL!T138,"-")</f>
        <v>0</v>
      </c>
    </row>
    <row r="139" spans="1:50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" t="e">
        <f t="shared" si="68"/>
        <v>#DIV/0!</v>
      </c>
      <c r="O139" s="4" t="e">
        <f t="shared" si="74"/>
        <v>#DIV/0!</v>
      </c>
      <c r="P139" s="1" t="str">
        <f t="shared" si="56"/>
        <v>DOWN</v>
      </c>
      <c r="Q139" s="2" t="b">
        <f t="shared" si="57"/>
        <v>0</v>
      </c>
      <c r="R139" s="2" t="b">
        <f t="shared" si="58"/>
        <v>0</v>
      </c>
      <c r="S139" s="2" t="b">
        <f t="shared" si="59"/>
        <v>0</v>
      </c>
      <c r="T139" s="2" t="b">
        <f t="shared" si="60"/>
        <v>0</v>
      </c>
      <c r="U139" s="2" t="b">
        <f t="shared" si="61"/>
        <v>0</v>
      </c>
      <c r="V139" s="2" t="b">
        <f t="shared" si="62"/>
        <v>0</v>
      </c>
      <c r="W139" s="2" t="b">
        <f t="shared" si="63"/>
        <v>0</v>
      </c>
      <c r="X139" s="6" t="b">
        <f t="shared" si="64"/>
        <v>0</v>
      </c>
      <c r="Y139" s="7" t="str">
        <f t="shared" si="69"/>
        <v>BUY</v>
      </c>
      <c r="Z139" s="2" t="str">
        <f t="shared" si="70"/>
        <v>-</v>
      </c>
      <c r="AA139" s="8">
        <f t="shared" si="65"/>
        <v>0</v>
      </c>
      <c r="AB139" s="7" t="str">
        <f t="shared" si="71"/>
        <v>BUY</v>
      </c>
      <c r="AC139" s="2" t="str">
        <f t="shared" si="72"/>
        <v>-</v>
      </c>
      <c r="AD139" s="12">
        <f t="shared" si="66"/>
        <v>0</v>
      </c>
      <c r="AE139" s="20" t="e">
        <f t="shared" si="67"/>
        <v>#DIV/0!</v>
      </c>
      <c r="AF139" s="2" t="e">
        <f t="shared" si="75"/>
        <v>#DIV/0!</v>
      </c>
      <c r="AG139" s="2" t="e">
        <f t="shared" si="76"/>
        <v>#DIV/0!</v>
      </c>
      <c r="AH139" s="22">
        <f>IF(RSI!A139=result!A139, RSI!M139, "-")</f>
        <v>100</v>
      </c>
      <c r="AI139" s="28">
        <f t="shared" si="73"/>
        <v>0</v>
      </c>
      <c r="AJ139" s="35">
        <f>IF($A139=SRL!$A139,SRL!F139,"-")</f>
        <v>0</v>
      </c>
      <c r="AK139" s="1">
        <f>IF($A139=SRL!$A139,SRL!G139,"-")</f>
        <v>0</v>
      </c>
      <c r="AL139" s="1">
        <f>IF($A139=SRL!$A139,SRL!H139,"-")</f>
        <v>0</v>
      </c>
      <c r="AM139" s="1">
        <f>IF($A139=SRL!$A139,SRL!I139,"-")</f>
        <v>0</v>
      </c>
      <c r="AN139" s="1">
        <f>IF($A139=SRL!$A139,SRL!J139,"-")</f>
        <v>0</v>
      </c>
      <c r="AO139" s="1">
        <f>IF($A139=SRL!$A139,SRL!K139,"-")</f>
        <v>0</v>
      </c>
      <c r="AP139" s="1">
        <f>IF($A139=SRL!$A139,SRL!L139,"-")</f>
        <v>0</v>
      </c>
      <c r="AQ139" s="1">
        <f>IF($A139=SRL!$A139,SRL!M139,"-")</f>
        <v>0</v>
      </c>
      <c r="AR139" s="25" t="str">
        <f>IF($A139=SRL!$A139,SRL!N139,"-")</f>
        <v>Consolidation</v>
      </c>
      <c r="AS139" s="25" t="str">
        <f>IF($A139=SRL!$A139,SRL!O139,"-")</f>
        <v>Consolidation</v>
      </c>
      <c r="AT139" s="8">
        <f>IF($A139=SRL!$A139,SRL!P139,"-")</f>
        <v>0</v>
      </c>
      <c r="AU139" s="35">
        <f>IF($A139=SRL!$A139,SRL!Q139,"-")</f>
        <v>0</v>
      </c>
      <c r="AV139" s="1">
        <f>IF($A139=SRL!$A139,SRL!R139,"-")</f>
        <v>0</v>
      </c>
      <c r="AW139" s="1">
        <f>IF($A139=SRL!$A139,SRL!S139,"-")</f>
        <v>0</v>
      </c>
      <c r="AX139" s="8">
        <f>IF($A139=SRL!$A139,SRL!T139,"-")</f>
        <v>0</v>
      </c>
    </row>
    <row r="140" spans="1:50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" t="e">
        <f t="shared" si="68"/>
        <v>#DIV/0!</v>
      </c>
      <c r="O140" s="4" t="e">
        <f t="shared" si="74"/>
        <v>#DIV/0!</v>
      </c>
      <c r="P140" s="1" t="str">
        <f t="shared" si="56"/>
        <v>DOWN</v>
      </c>
      <c r="Q140" s="2" t="b">
        <f t="shared" si="57"/>
        <v>0</v>
      </c>
      <c r="R140" s="2" t="b">
        <f t="shared" si="58"/>
        <v>0</v>
      </c>
      <c r="S140" s="2" t="b">
        <f t="shared" si="59"/>
        <v>0</v>
      </c>
      <c r="T140" s="2" t="b">
        <f t="shared" si="60"/>
        <v>0</v>
      </c>
      <c r="U140" s="2" t="b">
        <f t="shared" si="61"/>
        <v>0</v>
      </c>
      <c r="V140" s="2" t="b">
        <f t="shared" si="62"/>
        <v>0</v>
      </c>
      <c r="W140" s="2" t="b">
        <f t="shared" si="63"/>
        <v>0</v>
      </c>
      <c r="X140" s="6" t="b">
        <f t="shared" si="64"/>
        <v>0</v>
      </c>
      <c r="Y140" s="7" t="str">
        <f t="shared" si="69"/>
        <v>BUY</v>
      </c>
      <c r="Z140" s="2" t="str">
        <f t="shared" si="70"/>
        <v>-</v>
      </c>
      <c r="AA140" s="8">
        <f t="shared" si="65"/>
        <v>0</v>
      </c>
      <c r="AB140" s="7" t="str">
        <f t="shared" si="71"/>
        <v>BUY</v>
      </c>
      <c r="AC140" s="2" t="str">
        <f t="shared" si="72"/>
        <v>-</v>
      </c>
      <c r="AD140" s="12">
        <f t="shared" si="66"/>
        <v>0</v>
      </c>
      <c r="AE140" s="20" t="e">
        <f t="shared" si="67"/>
        <v>#DIV/0!</v>
      </c>
      <c r="AF140" s="2" t="e">
        <f t="shared" si="75"/>
        <v>#DIV/0!</v>
      </c>
      <c r="AG140" s="2" t="e">
        <f t="shared" si="76"/>
        <v>#DIV/0!</v>
      </c>
      <c r="AH140" s="22">
        <f>IF(RSI!A140=result!A140, RSI!M140, "-")</f>
        <v>100</v>
      </c>
      <c r="AI140" s="28">
        <f t="shared" si="73"/>
        <v>0</v>
      </c>
      <c r="AJ140" s="35">
        <f>IF($A140=SRL!$A140,SRL!F140,"-")</f>
        <v>0</v>
      </c>
      <c r="AK140" s="1">
        <f>IF($A140=SRL!$A140,SRL!G140,"-")</f>
        <v>0</v>
      </c>
      <c r="AL140" s="1">
        <f>IF($A140=SRL!$A140,SRL!H140,"-")</f>
        <v>0</v>
      </c>
      <c r="AM140" s="1">
        <f>IF($A140=SRL!$A140,SRL!I140,"-")</f>
        <v>0</v>
      </c>
      <c r="AN140" s="1">
        <f>IF($A140=SRL!$A140,SRL!J140,"-")</f>
        <v>0</v>
      </c>
      <c r="AO140" s="1">
        <f>IF($A140=SRL!$A140,SRL!K140,"-")</f>
        <v>0</v>
      </c>
      <c r="AP140" s="1">
        <f>IF($A140=SRL!$A140,SRL!L140,"-")</f>
        <v>0</v>
      </c>
      <c r="AQ140" s="1">
        <f>IF($A140=SRL!$A140,SRL!M140,"-")</f>
        <v>0</v>
      </c>
      <c r="AR140" s="25" t="str">
        <f>IF($A140=SRL!$A140,SRL!N140,"-")</f>
        <v>Consolidation</v>
      </c>
      <c r="AS140" s="25" t="str">
        <f>IF($A140=SRL!$A140,SRL!O140,"-")</f>
        <v>Consolidation</v>
      </c>
      <c r="AT140" s="8">
        <f>IF($A140=SRL!$A140,SRL!P140,"-")</f>
        <v>0</v>
      </c>
      <c r="AU140" s="35">
        <f>IF($A140=SRL!$A140,SRL!Q140,"-")</f>
        <v>0</v>
      </c>
      <c r="AV140" s="1">
        <f>IF($A140=SRL!$A140,SRL!R140,"-")</f>
        <v>0</v>
      </c>
      <c r="AW140" s="1">
        <f>IF($A140=SRL!$A140,SRL!S140,"-")</f>
        <v>0</v>
      </c>
      <c r="AX140" s="8">
        <f>IF($A140=SRL!$A140,SRL!T140,"-")</f>
        <v>0</v>
      </c>
    </row>
    <row r="141" spans="1:50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" t="e">
        <f t="shared" si="68"/>
        <v>#DIV/0!</v>
      </c>
      <c r="O141" s="4" t="e">
        <f t="shared" si="74"/>
        <v>#DIV/0!</v>
      </c>
      <c r="P141" s="1" t="str">
        <f t="shared" si="56"/>
        <v>DOWN</v>
      </c>
      <c r="Q141" s="2" t="b">
        <f t="shared" si="57"/>
        <v>0</v>
      </c>
      <c r="R141" s="2" t="b">
        <f t="shared" si="58"/>
        <v>0</v>
      </c>
      <c r="S141" s="2" t="b">
        <f t="shared" si="59"/>
        <v>0</v>
      </c>
      <c r="T141" s="2" t="b">
        <f t="shared" si="60"/>
        <v>0</v>
      </c>
      <c r="U141" s="2" t="b">
        <f t="shared" si="61"/>
        <v>0</v>
      </c>
      <c r="V141" s="2" t="b">
        <f t="shared" si="62"/>
        <v>0</v>
      </c>
      <c r="W141" s="2" t="b">
        <f t="shared" si="63"/>
        <v>0</v>
      </c>
      <c r="X141" s="6" t="b">
        <f t="shared" si="64"/>
        <v>0</v>
      </c>
      <c r="Y141" s="7" t="str">
        <f t="shared" si="69"/>
        <v>BUY</v>
      </c>
      <c r="Z141" s="2" t="str">
        <f t="shared" si="70"/>
        <v>-</v>
      </c>
      <c r="AA141" s="8">
        <f t="shared" si="65"/>
        <v>0</v>
      </c>
      <c r="AB141" s="7" t="str">
        <f t="shared" si="71"/>
        <v>BUY</v>
      </c>
      <c r="AC141" s="2" t="str">
        <f t="shared" si="72"/>
        <v>-</v>
      </c>
      <c r="AD141" s="12">
        <f t="shared" si="66"/>
        <v>0</v>
      </c>
      <c r="AE141" s="20" t="e">
        <f t="shared" si="67"/>
        <v>#DIV/0!</v>
      </c>
      <c r="AF141" s="2" t="e">
        <f t="shared" si="75"/>
        <v>#DIV/0!</v>
      </c>
      <c r="AG141" s="2" t="e">
        <f t="shared" si="76"/>
        <v>#DIV/0!</v>
      </c>
      <c r="AH141" s="22">
        <f>IF(RSI!A141=result!A141, RSI!M141, "-")</f>
        <v>100</v>
      </c>
      <c r="AI141" s="28">
        <f t="shared" si="73"/>
        <v>0</v>
      </c>
      <c r="AJ141" s="35">
        <f>IF($A141=SRL!$A141,SRL!F141,"-")</f>
        <v>0</v>
      </c>
      <c r="AK141" s="1">
        <f>IF($A141=SRL!$A141,SRL!G141,"-")</f>
        <v>0</v>
      </c>
      <c r="AL141" s="1">
        <f>IF($A141=SRL!$A141,SRL!H141,"-")</f>
        <v>0</v>
      </c>
      <c r="AM141" s="1">
        <f>IF($A141=SRL!$A141,SRL!I141,"-")</f>
        <v>0</v>
      </c>
      <c r="AN141" s="1">
        <f>IF($A141=SRL!$A141,SRL!J141,"-")</f>
        <v>0</v>
      </c>
      <c r="AO141" s="1">
        <f>IF($A141=SRL!$A141,SRL!K141,"-")</f>
        <v>0</v>
      </c>
      <c r="AP141" s="1">
        <f>IF($A141=SRL!$A141,SRL!L141,"-")</f>
        <v>0</v>
      </c>
      <c r="AQ141" s="1">
        <f>IF($A141=SRL!$A141,SRL!M141,"-")</f>
        <v>0</v>
      </c>
      <c r="AR141" s="25" t="str">
        <f>IF($A141=SRL!$A141,SRL!N141,"-")</f>
        <v>Consolidation</v>
      </c>
      <c r="AS141" s="25" t="str">
        <f>IF($A141=SRL!$A141,SRL!O141,"-")</f>
        <v>Consolidation</v>
      </c>
      <c r="AT141" s="8">
        <f>IF($A141=SRL!$A141,SRL!P141,"-")</f>
        <v>0</v>
      </c>
      <c r="AU141" s="35">
        <f>IF($A141=SRL!$A141,SRL!Q141,"-")</f>
        <v>0</v>
      </c>
      <c r="AV141" s="1">
        <f>IF($A141=SRL!$A141,SRL!R141,"-")</f>
        <v>0</v>
      </c>
      <c r="AW141" s="1">
        <f>IF($A141=SRL!$A141,SRL!S141,"-")</f>
        <v>0</v>
      </c>
      <c r="AX141" s="8">
        <f>IF($A141=SRL!$A141,SRL!T141,"-")</f>
        <v>0</v>
      </c>
    </row>
    <row r="142" spans="1:50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" t="e">
        <f t="shared" si="68"/>
        <v>#DIV/0!</v>
      </c>
      <c r="O142" s="4" t="e">
        <f t="shared" si="74"/>
        <v>#DIV/0!</v>
      </c>
      <c r="P142" s="1" t="str">
        <f t="shared" si="56"/>
        <v>DOWN</v>
      </c>
      <c r="Q142" s="2" t="b">
        <f t="shared" si="57"/>
        <v>0</v>
      </c>
      <c r="R142" s="2" t="b">
        <f t="shared" si="58"/>
        <v>0</v>
      </c>
      <c r="S142" s="2" t="b">
        <f t="shared" si="59"/>
        <v>0</v>
      </c>
      <c r="T142" s="2" t="b">
        <f t="shared" si="60"/>
        <v>0</v>
      </c>
      <c r="U142" s="2" t="b">
        <f t="shared" si="61"/>
        <v>0</v>
      </c>
      <c r="V142" s="2" t="b">
        <f t="shared" si="62"/>
        <v>0</v>
      </c>
      <c r="W142" s="2" t="b">
        <f t="shared" si="63"/>
        <v>0</v>
      </c>
      <c r="X142" s="6" t="b">
        <f t="shared" si="64"/>
        <v>0</v>
      </c>
      <c r="Y142" s="7" t="str">
        <f t="shared" si="69"/>
        <v>BUY</v>
      </c>
      <c r="Z142" s="2" t="str">
        <f t="shared" si="70"/>
        <v>-</v>
      </c>
      <c r="AA142" s="8">
        <f t="shared" si="65"/>
        <v>0</v>
      </c>
      <c r="AB142" s="7" t="str">
        <f t="shared" si="71"/>
        <v>BUY</v>
      </c>
      <c r="AC142" s="2" t="str">
        <f t="shared" si="72"/>
        <v>-</v>
      </c>
      <c r="AD142" s="12">
        <f t="shared" si="66"/>
        <v>0</v>
      </c>
      <c r="AE142" s="20" t="e">
        <f t="shared" si="67"/>
        <v>#DIV/0!</v>
      </c>
      <c r="AF142" s="2" t="e">
        <f t="shared" si="75"/>
        <v>#DIV/0!</v>
      </c>
      <c r="AG142" s="2" t="e">
        <f t="shared" si="76"/>
        <v>#DIV/0!</v>
      </c>
      <c r="AH142" s="22">
        <f>IF(RSI!A142=result!A142, RSI!M142, "-")</f>
        <v>100</v>
      </c>
      <c r="AI142" s="28">
        <f t="shared" si="73"/>
        <v>0</v>
      </c>
      <c r="AJ142" s="35">
        <f>IF($A142=SRL!$A142,SRL!F142,"-")</f>
        <v>0</v>
      </c>
      <c r="AK142" s="1">
        <f>IF($A142=SRL!$A142,SRL!G142,"-")</f>
        <v>0</v>
      </c>
      <c r="AL142" s="1">
        <f>IF($A142=SRL!$A142,SRL!H142,"-")</f>
        <v>0</v>
      </c>
      <c r="AM142" s="1">
        <f>IF($A142=SRL!$A142,SRL!I142,"-")</f>
        <v>0</v>
      </c>
      <c r="AN142" s="1">
        <f>IF($A142=SRL!$A142,SRL!J142,"-")</f>
        <v>0</v>
      </c>
      <c r="AO142" s="1">
        <f>IF($A142=SRL!$A142,SRL!K142,"-")</f>
        <v>0</v>
      </c>
      <c r="AP142" s="1">
        <f>IF($A142=SRL!$A142,SRL!L142,"-")</f>
        <v>0</v>
      </c>
      <c r="AQ142" s="1">
        <f>IF($A142=SRL!$A142,SRL!M142,"-")</f>
        <v>0</v>
      </c>
      <c r="AR142" s="25" t="str">
        <f>IF($A142=SRL!$A142,SRL!N142,"-")</f>
        <v>Consolidation</v>
      </c>
      <c r="AS142" s="25" t="str">
        <f>IF($A142=SRL!$A142,SRL!O142,"-")</f>
        <v>Consolidation</v>
      </c>
      <c r="AT142" s="8">
        <f>IF($A142=SRL!$A142,SRL!P142,"-")</f>
        <v>0</v>
      </c>
      <c r="AU142" s="35">
        <f>IF($A142=SRL!$A142,SRL!Q142,"-")</f>
        <v>0</v>
      </c>
      <c r="AV142" s="1">
        <f>IF($A142=SRL!$A142,SRL!R142,"-")</f>
        <v>0</v>
      </c>
      <c r="AW142" s="1">
        <f>IF($A142=SRL!$A142,SRL!S142,"-")</f>
        <v>0</v>
      </c>
      <c r="AX142" s="8">
        <f>IF($A142=SRL!$A142,SRL!T142,"-")</f>
        <v>0</v>
      </c>
    </row>
    <row r="143" spans="1:50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" t="e">
        <f t="shared" si="68"/>
        <v>#DIV/0!</v>
      </c>
      <c r="O143" s="4" t="e">
        <f t="shared" si="74"/>
        <v>#DIV/0!</v>
      </c>
      <c r="P143" s="1" t="str">
        <f t="shared" si="56"/>
        <v>DOWN</v>
      </c>
      <c r="Q143" s="2" t="b">
        <f t="shared" si="57"/>
        <v>0</v>
      </c>
      <c r="R143" s="2" t="b">
        <f t="shared" si="58"/>
        <v>0</v>
      </c>
      <c r="S143" s="2" t="b">
        <f t="shared" si="59"/>
        <v>0</v>
      </c>
      <c r="T143" s="2" t="b">
        <f t="shared" si="60"/>
        <v>0</v>
      </c>
      <c r="U143" s="2" t="b">
        <f t="shared" si="61"/>
        <v>0</v>
      </c>
      <c r="V143" s="2" t="b">
        <f t="shared" si="62"/>
        <v>0</v>
      </c>
      <c r="W143" s="2" t="b">
        <f t="shared" si="63"/>
        <v>0</v>
      </c>
      <c r="X143" s="6" t="b">
        <f t="shared" si="64"/>
        <v>0</v>
      </c>
      <c r="Y143" s="7" t="str">
        <f t="shared" si="69"/>
        <v>BUY</v>
      </c>
      <c r="Z143" s="2" t="str">
        <f t="shared" si="70"/>
        <v>-</v>
      </c>
      <c r="AA143" s="8">
        <f t="shared" si="65"/>
        <v>0</v>
      </c>
      <c r="AB143" s="7" t="str">
        <f t="shared" si="71"/>
        <v>BUY</v>
      </c>
      <c r="AC143" s="2" t="str">
        <f t="shared" si="72"/>
        <v>-</v>
      </c>
      <c r="AD143" s="12">
        <f t="shared" si="66"/>
        <v>0</v>
      </c>
      <c r="AE143" s="20" t="e">
        <f t="shared" si="67"/>
        <v>#DIV/0!</v>
      </c>
      <c r="AF143" s="2" t="e">
        <f t="shared" si="75"/>
        <v>#DIV/0!</v>
      </c>
      <c r="AG143" s="2" t="e">
        <f t="shared" si="76"/>
        <v>#DIV/0!</v>
      </c>
      <c r="AH143" s="22">
        <f>IF(RSI!A143=result!A143, RSI!M143, "-")</f>
        <v>100</v>
      </c>
      <c r="AI143" s="28">
        <f t="shared" si="73"/>
        <v>0</v>
      </c>
      <c r="AJ143" s="35">
        <f>IF($A143=SRL!$A143,SRL!F143,"-")</f>
        <v>0</v>
      </c>
      <c r="AK143" s="1">
        <f>IF($A143=SRL!$A143,SRL!G143,"-")</f>
        <v>0</v>
      </c>
      <c r="AL143" s="1">
        <f>IF($A143=SRL!$A143,SRL!H143,"-")</f>
        <v>0</v>
      </c>
      <c r="AM143" s="1">
        <f>IF($A143=SRL!$A143,SRL!I143,"-")</f>
        <v>0</v>
      </c>
      <c r="AN143" s="1">
        <f>IF($A143=SRL!$A143,SRL!J143,"-")</f>
        <v>0</v>
      </c>
      <c r="AO143" s="1">
        <f>IF($A143=SRL!$A143,SRL!K143,"-")</f>
        <v>0</v>
      </c>
      <c r="AP143" s="1">
        <f>IF($A143=SRL!$A143,SRL!L143,"-")</f>
        <v>0</v>
      </c>
      <c r="AQ143" s="1">
        <f>IF($A143=SRL!$A143,SRL!M143,"-")</f>
        <v>0</v>
      </c>
      <c r="AR143" s="25" t="str">
        <f>IF($A143=SRL!$A143,SRL!N143,"-")</f>
        <v>Consolidation</v>
      </c>
      <c r="AS143" s="25" t="str">
        <f>IF($A143=SRL!$A143,SRL!O143,"-")</f>
        <v>Consolidation</v>
      </c>
      <c r="AT143" s="8">
        <f>IF($A143=SRL!$A143,SRL!P143,"-")</f>
        <v>0</v>
      </c>
      <c r="AU143" s="35">
        <f>IF($A143=SRL!$A143,SRL!Q143,"-")</f>
        <v>0</v>
      </c>
      <c r="AV143" s="1">
        <f>IF($A143=SRL!$A143,SRL!R143,"-")</f>
        <v>0</v>
      </c>
      <c r="AW143" s="1">
        <f>IF($A143=SRL!$A143,SRL!S143,"-")</f>
        <v>0</v>
      </c>
      <c r="AX143" s="8">
        <f>IF($A143=SRL!$A143,SRL!T143,"-")</f>
        <v>0</v>
      </c>
    </row>
    <row r="144" spans="1:50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" t="e">
        <f t="shared" si="68"/>
        <v>#DIV/0!</v>
      </c>
      <c r="O144" s="4" t="e">
        <f t="shared" si="74"/>
        <v>#DIV/0!</v>
      </c>
      <c r="P144" s="1" t="str">
        <f t="shared" si="56"/>
        <v>DOWN</v>
      </c>
      <c r="Q144" s="2" t="b">
        <f t="shared" si="57"/>
        <v>0</v>
      </c>
      <c r="R144" s="2" t="b">
        <f t="shared" si="58"/>
        <v>0</v>
      </c>
      <c r="S144" s="2" t="b">
        <f t="shared" si="59"/>
        <v>0</v>
      </c>
      <c r="T144" s="2" t="b">
        <f t="shared" si="60"/>
        <v>0</v>
      </c>
      <c r="U144" s="2" t="b">
        <f t="shared" si="61"/>
        <v>0</v>
      </c>
      <c r="V144" s="2" t="b">
        <f t="shared" si="62"/>
        <v>0</v>
      </c>
      <c r="W144" s="2" t="b">
        <f t="shared" si="63"/>
        <v>0</v>
      </c>
      <c r="X144" s="6" t="b">
        <f t="shared" si="64"/>
        <v>0</v>
      </c>
      <c r="Y144" s="7" t="str">
        <f t="shared" si="69"/>
        <v>BUY</v>
      </c>
      <c r="Z144" s="2" t="str">
        <f t="shared" si="70"/>
        <v>-</v>
      </c>
      <c r="AA144" s="8">
        <f t="shared" si="65"/>
        <v>0</v>
      </c>
      <c r="AB144" s="7" t="str">
        <f t="shared" si="71"/>
        <v>BUY</v>
      </c>
      <c r="AC144" s="2" t="str">
        <f t="shared" si="72"/>
        <v>-</v>
      </c>
      <c r="AD144" s="12">
        <f t="shared" si="66"/>
        <v>0</v>
      </c>
      <c r="AE144" s="20" t="e">
        <f t="shared" si="67"/>
        <v>#DIV/0!</v>
      </c>
      <c r="AF144" s="2" t="e">
        <f t="shared" si="75"/>
        <v>#DIV/0!</v>
      </c>
      <c r="AG144" s="2" t="e">
        <f t="shared" si="76"/>
        <v>#DIV/0!</v>
      </c>
      <c r="AH144" s="22">
        <f>IF(RSI!A144=result!A144, RSI!M144, "-")</f>
        <v>100</v>
      </c>
      <c r="AI144" s="28">
        <f t="shared" si="73"/>
        <v>0</v>
      </c>
      <c r="AJ144" s="35">
        <f>IF($A144=SRL!$A144,SRL!F144,"-")</f>
        <v>0</v>
      </c>
      <c r="AK144" s="1">
        <f>IF($A144=SRL!$A144,SRL!G144,"-")</f>
        <v>0</v>
      </c>
      <c r="AL144" s="1">
        <f>IF($A144=SRL!$A144,SRL!H144,"-")</f>
        <v>0</v>
      </c>
      <c r="AM144" s="1">
        <f>IF($A144=SRL!$A144,SRL!I144,"-")</f>
        <v>0</v>
      </c>
      <c r="AN144" s="1">
        <f>IF($A144=SRL!$A144,SRL!J144,"-")</f>
        <v>0</v>
      </c>
      <c r="AO144" s="1">
        <f>IF($A144=SRL!$A144,SRL!K144,"-")</f>
        <v>0</v>
      </c>
      <c r="AP144" s="1">
        <f>IF($A144=SRL!$A144,SRL!L144,"-")</f>
        <v>0</v>
      </c>
      <c r="AQ144" s="1">
        <f>IF($A144=SRL!$A144,SRL!M144,"-")</f>
        <v>0</v>
      </c>
      <c r="AR144" s="25" t="str">
        <f>IF($A144=SRL!$A144,SRL!N144,"-")</f>
        <v>Consolidation</v>
      </c>
      <c r="AS144" s="25" t="str">
        <f>IF($A144=SRL!$A144,SRL!O144,"-")</f>
        <v>Consolidation</v>
      </c>
      <c r="AT144" s="8">
        <f>IF($A144=SRL!$A144,SRL!P144,"-")</f>
        <v>0</v>
      </c>
      <c r="AU144" s="35">
        <f>IF($A144=SRL!$A144,SRL!Q144,"-")</f>
        <v>0</v>
      </c>
      <c r="AV144" s="1">
        <f>IF($A144=SRL!$A144,SRL!R144,"-")</f>
        <v>0</v>
      </c>
      <c r="AW144" s="1">
        <f>IF($A144=SRL!$A144,SRL!S144,"-")</f>
        <v>0</v>
      </c>
      <c r="AX144" s="8">
        <f>IF($A144=SRL!$A144,SRL!T144,"-")</f>
        <v>0</v>
      </c>
    </row>
    <row r="145" spans="1:50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" t="e">
        <f t="shared" si="68"/>
        <v>#DIV/0!</v>
      </c>
      <c r="O145" s="4" t="e">
        <f t="shared" si="74"/>
        <v>#DIV/0!</v>
      </c>
      <c r="P145" s="1" t="str">
        <f t="shared" si="56"/>
        <v>DOWN</v>
      </c>
      <c r="Q145" s="2" t="b">
        <f t="shared" si="57"/>
        <v>0</v>
      </c>
      <c r="R145" s="2" t="b">
        <f t="shared" si="58"/>
        <v>0</v>
      </c>
      <c r="S145" s="2" t="b">
        <f t="shared" si="59"/>
        <v>0</v>
      </c>
      <c r="T145" s="2" t="b">
        <f t="shared" si="60"/>
        <v>0</v>
      </c>
      <c r="U145" s="2" t="b">
        <f t="shared" si="61"/>
        <v>0</v>
      </c>
      <c r="V145" s="2" t="b">
        <f t="shared" si="62"/>
        <v>0</v>
      </c>
      <c r="W145" s="2" t="b">
        <f t="shared" si="63"/>
        <v>0</v>
      </c>
      <c r="X145" s="6" t="b">
        <f t="shared" si="64"/>
        <v>0</v>
      </c>
      <c r="Y145" s="7" t="str">
        <f t="shared" si="69"/>
        <v>BUY</v>
      </c>
      <c r="Z145" s="2" t="str">
        <f t="shared" si="70"/>
        <v>-</v>
      </c>
      <c r="AA145" s="8">
        <f t="shared" si="65"/>
        <v>0</v>
      </c>
      <c r="AB145" s="7" t="str">
        <f t="shared" si="71"/>
        <v>BUY</v>
      </c>
      <c r="AC145" s="2" t="str">
        <f t="shared" si="72"/>
        <v>-</v>
      </c>
      <c r="AD145" s="12">
        <f t="shared" si="66"/>
        <v>0</v>
      </c>
      <c r="AE145" s="20" t="e">
        <f t="shared" si="67"/>
        <v>#DIV/0!</v>
      </c>
      <c r="AF145" s="2" t="e">
        <f t="shared" si="75"/>
        <v>#DIV/0!</v>
      </c>
      <c r="AG145" s="2" t="e">
        <f t="shared" si="76"/>
        <v>#DIV/0!</v>
      </c>
      <c r="AH145" s="22">
        <f>IF(RSI!A145=result!A145, RSI!M145, "-")</f>
        <v>100</v>
      </c>
      <c r="AI145" s="28">
        <f t="shared" si="73"/>
        <v>0</v>
      </c>
      <c r="AJ145" s="35">
        <f>IF($A145=SRL!$A145,SRL!F145,"-")</f>
        <v>0</v>
      </c>
      <c r="AK145" s="1">
        <f>IF($A145=SRL!$A145,SRL!G145,"-")</f>
        <v>0</v>
      </c>
      <c r="AL145" s="1">
        <f>IF($A145=SRL!$A145,SRL!H145,"-")</f>
        <v>0</v>
      </c>
      <c r="AM145" s="1">
        <f>IF($A145=SRL!$A145,SRL!I145,"-")</f>
        <v>0</v>
      </c>
      <c r="AN145" s="1">
        <f>IF($A145=SRL!$A145,SRL!J145,"-")</f>
        <v>0</v>
      </c>
      <c r="AO145" s="1">
        <f>IF($A145=SRL!$A145,SRL!K145,"-")</f>
        <v>0</v>
      </c>
      <c r="AP145" s="1">
        <f>IF($A145=SRL!$A145,SRL!L145,"-")</f>
        <v>0</v>
      </c>
      <c r="AQ145" s="1">
        <f>IF($A145=SRL!$A145,SRL!M145,"-")</f>
        <v>0</v>
      </c>
      <c r="AR145" s="25" t="str">
        <f>IF($A145=SRL!$A145,SRL!N145,"-")</f>
        <v>Consolidation</v>
      </c>
      <c r="AS145" s="25" t="str">
        <f>IF($A145=SRL!$A145,SRL!O145,"-")</f>
        <v>Consolidation</v>
      </c>
      <c r="AT145" s="8">
        <f>IF($A145=SRL!$A145,SRL!P145,"-")</f>
        <v>0</v>
      </c>
      <c r="AU145" s="35">
        <f>IF($A145=SRL!$A145,SRL!Q145,"-")</f>
        <v>0</v>
      </c>
      <c r="AV145" s="1">
        <f>IF($A145=SRL!$A145,SRL!R145,"-")</f>
        <v>0</v>
      </c>
      <c r="AW145" s="1">
        <f>IF($A145=SRL!$A145,SRL!S145,"-")</f>
        <v>0</v>
      </c>
      <c r="AX145" s="8">
        <f>IF($A145=SRL!$A145,SRL!T145,"-")</f>
        <v>0</v>
      </c>
    </row>
    <row r="146" spans="1:50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" t="e">
        <f t="shared" si="68"/>
        <v>#DIV/0!</v>
      </c>
      <c r="O146" s="4" t="e">
        <f t="shared" si="74"/>
        <v>#DIV/0!</v>
      </c>
      <c r="P146" s="1" t="str">
        <f t="shared" si="56"/>
        <v>DOWN</v>
      </c>
      <c r="Q146" s="2" t="b">
        <f t="shared" si="57"/>
        <v>0</v>
      </c>
      <c r="R146" s="2" t="b">
        <f t="shared" si="58"/>
        <v>0</v>
      </c>
      <c r="S146" s="2" t="b">
        <f t="shared" si="59"/>
        <v>0</v>
      </c>
      <c r="T146" s="2" t="b">
        <f t="shared" si="60"/>
        <v>0</v>
      </c>
      <c r="U146" s="2" t="b">
        <f t="shared" si="61"/>
        <v>0</v>
      </c>
      <c r="V146" s="2" t="b">
        <f t="shared" si="62"/>
        <v>0</v>
      </c>
      <c r="W146" s="2" t="b">
        <f t="shared" si="63"/>
        <v>0</v>
      </c>
      <c r="X146" s="6" t="b">
        <f t="shared" si="64"/>
        <v>0</v>
      </c>
      <c r="Y146" s="7" t="str">
        <f t="shared" si="69"/>
        <v>BUY</v>
      </c>
      <c r="Z146" s="2" t="str">
        <f t="shared" si="70"/>
        <v>-</v>
      </c>
      <c r="AA146" s="8">
        <f t="shared" si="65"/>
        <v>0</v>
      </c>
      <c r="AB146" s="7" t="str">
        <f t="shared" si="71"/>
        <v>BUY</v>
      </c>
      <c r="AC146" s="2" t="str">
        <f t="shared" si="72"/>
        <v>-</v>
      </c>
      <c r="AD146" s="12">
        <f t="shared" si="66"/>
        <v>0</v>
      </c>
      <c r="AE146" s="20" t="e">
        <f t="shared" si="67"/>
        <v>#DIV/0!</v>
      </c>
      <c r="AF146" s="2" t="e">
        <f t="shared" si="75"/>
        <v>#DIV/0!</v>
      </c>
      <c r="AG146" s="2" t="e">
        <f t="shared" si="76"/>
        <v>#DIV/0!</v>
      </c>
      <c r="AH146" s="22">
        <f>IF(RSI!A146=result!A146, RSI!M146, "-")</f>
        <v>100</v>
      </c>
      <c r="AI146" s="28">
        <f t="shared" si="73"/>
        <v>0</v>
      </c>
      <c r="AJ146" s="35">
        <f>IF($A146=SRL!$A146,SRL!F146,"-")</f>
        <v>0</v>
      </c>
      <c r="AK146" s="1">
        <f>IF($A146=SRL!$A146,SRL!G146,"-")</f>
        <v>0</v>
      </c>
      <c r="AL146" s="1">
        <f>IF($A146=SRL!$A146,SRL!H146,"-")</f>
        <v>0</v>
      </c>
      <c r="AM146" s="1">
        <f>IF($A146=SRL!$A146,SRL!I146,"-")</f>
        <v>0</v>
      </c>
      <c r="AN146" s="1">
        <f>IF($A146=SRL!$A146,SRL!J146,"-")</f>
        <v>0</v>
      </c>
      <c r="AO146" s="1">
        <f>IF($A146=SRL!$A146,SRL!K146,"-")</f>
        <v>0</v>
      </c>
      <c r="AP146" s="1">
        <f>IF($A146=SRL!$A146,SRL!L146,"-")</f>
        <v>0</v>
      </c>
      <c r="AQ146" s="1">
        <f>IF($A146=SRL!$A146,SRL!M146,"-")</f>
        <v>0</v>
      </c>
      <c r="AR146" s="25" t="str">
        <f>IF($A146=SRL!$A146,SRL!N146,"-")</f>
        <v>Consolidation</v>
      </c>
      <c r="AS146" s="25" t="str">
        <f>IF($A146=SRL!$A146,SRL!O146,"-")</f>
        <v>Consolidation</v>
      </c>
      <c r="AT146" s="8">
        <f>IF($A146=SRL!$A146,SRL!P146,"-")</f>
        <v>0</v>
      </c>
      <c r="AU146" s="35">
        <f>IF($A146=SRL!$A146,SRL!Q146,"-")</f>
        <v>0</v>
      </c>
      <c r="AV146" s="1">
        <f>IF($A146=SRL!$A146,SRL!R146,"-")</f>
        <v>0</v>
      </c>
      <c r="AW146" s="1">
        <f>IF($A146=SRL!$A146,SRL!S146,"-")</f>
        <v>0</v>
      </c>
      <c r="AX146" s="8">
        <f>IF($A146=SRL!$A146,SRL!T146,"-")</f>
        <v>0</v>
      </c>
    </row>
    <row r="147" spans="1:50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" t="e">
        <f t="shared" si="68"/>
        <v>#DIV/0!</v>
      </c>
      <c r="O147" s="4" t="e">
        <f t="shared" si="74"/>
        <v>#DIV/0!</v>
      </c>
      <c r="P147" s="1" t="str">
        <f t="shared" si="56"/>
        <v>DOWN</v>
      </c>
      <c r="Q147" s="2" t="b">
        <f t="shared" si="57"/>
        <v>0</v>
      </c>
      <c r="R147" s="2" t="b">
        <f t="shared" si="58"/>
        <v>0</v>
      </c>
      <c r="S147" s="2" t="b">
        <f t="shared" si="59"/>
        <v>0</v>
      </c>
      <c r="T147" s="2" t="b">
        <f t="shared" si="60"/>
        <v>0</v>
      </c>
      <c r="U147" s="2" t="b">
        <f t="shared" si="61"/>
        <v>0</v>
      </c>
      <c r="V147" s="2" t="b">
        <f t="shared" si="62"/>
        <v>0</v>
      </c>
      <c r="W147" s="2" t="b">
        <f t="shared" si="63"/>
        <v>0</v>
      </c>
      <c r="X147" s="6" t="b">
        <f t="shared" si="64"/>
        <v>0</v>
      </c>
      <c r="Y147" s="7" t="str">
        <f t="shared" si="69"/>
        <v>BUY</v>
      </c>
      <c r="Z147" s="2" t="str">
        <f t="shared" si="70"/>
        <v>-</v>
      </c>
      <c r="AA147" s="8">
        <f t="shared" si="65"/>
        <v>0</v>
      </c>
      <c r="AB147" s="7" t="str">
        <f t="shared" si="71"/>
        <v>BUY</v>
      </c>
      <c r="AC147" s="2" t="str">
        <f t="shared" si="72"/>
        <v>-</v>
      </c>
      <c r="AD147" s="12">
        <f t="shared" si="66"/>
        <v>0</v>
      </c>
      <c r="AE147" s="20" t="e">
        <f t="shared" si="67"/>
        <v>#DIV/0!</v>
      </c>
      <c r="AF147" s="2" t="e">
        <f t="shared" si="75"/>
        <v>#DIV/0!</v>
      </c>
      <c r="AG147" s="2" t="e">
        <f t="shared" si="76"/>
        <v>#DIV/0!</v>
      </c>
      <c r="AH147" s="22">
        <f>IF(RSI!A147=result!A147, RSI!M147, "-")</f>
        <v>100</v>
      </c>
      <c r="AI147" s="28">
        <f t="shared" si="73"/>
        <v>0</v>
      </c>
      <c r="AJ147" s="35">
        <f>IF($A147=SRL!$A147,SRL!F147,"-")</f>
        <v>0</v>
      </c>
      <c r="AK147" s="1">
        <f>IF($A147=SRL!$A147,SRL!G147,"-")</f>
        <v>0</v>
      </c>
      <c r="AL147" s="1">
        <f>IF($A147=SRL!$A147,SRL!H147,"-")</f>
        <v>0</v>
      </c>
      <c r="AM147" s="1">
        <f>IF($A147=SRL!$A147,SRL!I147,"-")</f>
        <v>0</v>
      </c>
      <c r="AN147" s="1">
        <f>IF($A147=SRL!$A147,SRL!J147,"-")</f>
        <v>0</v>
      </c>
      <c r="AO147" s="1">
        <f>IF($A147=SRL!$A147,SRL!K147,"-")</f>
        <v>0</v>
      </c>
      <c r="AP147" s="1">
        <f>IF($A147=SRL!$A147,SRL!L147,"-")</f>
        <v>0</v>
      </c>
      <c r="AQ147" s="1">
        <f>IF($A147=SRL!$A147,SRL!M147,"-")</f>
        <v>0</v>
      </c>
      <c r="AR147" s="25" t="str">
        <f>IF($A147=SRL!$A147,SRL!N147,"-")</f>
        <v>Consolidation</v>
      </c>
      <c r="AS147" s="25" t="str">
        <f>IF($A147=SRL!$A147,SRL!O147,"-")</f>
        <v>Consolidation</v>
      </c>
      <c r="AT147" s="8">
        <f>IF($A147=SRL!$A147,SRL!P147,"-")</f>
        <v>0</v>
      </c>
      <c r="AU147" s="35">
        <f>IF($A147=SRL!$A147,SRL!Q147,"-")</f>
        <v>0</v>
      </c>
      <c r="AV147" s="1">
        <f>IF($A147=SRL!$A147,SRL!R147,"-")</f>
        <v>0</v>
      </c>
      <c r="AW147" s="1">
        <f>IF($A147=SRL!$A147,SRL!S147,"-")</f>
        <v>0</v>
      </c>
      <c r="AX147" s="8">
        <f>IF($A147=SRL!$A147,SRL!T147,"-")</f>
        <v>0</v>
      </c>
    </row>
    <row r="148" spans="1:50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" t="e">
        <f t="shared" si="68"/>
        <v>#DIV/0!</v>
      </c>
      <c r="O148" s="4" t="e">
        <f t="shared" si="74"/>
        <v>#DIV/0!</v>
      </c>
      <c r="P148" s="1" t="str">
        <f t="shared" si="56"/>
        <v>DOWN</v>
      </c>
      <c r="Q148" s="2" t="b">
        <f t="shared" si="57"/>
        <v>0</v>
      </c>
      <c r="R148" s="2" t="b">
        <f t="shared" si="58"/>
        <v>0</v>
      </c>
      <c r="S148" s="2" t="b">
        <f t="shared" si="59"/>
        <v>0</v>
      </c>
      <c r="T148" s="2" t="b">
        <f t="shared" si="60"/>
        <v>0</v>
      </c>
      <c r="U148" s="2" t="b">
        <f t="shared" si="61"/>
        <v>0</v>
      </c>
      <c r="V148" s="2" t="b">
        <f t="shared" si="62"/>
        <v>0</v>
      </c>
      <c r="W148" s="2" t="b">
        <f t="shared" si="63"/>
        <v>0</v>
      </c>
      <c r="X148" s="6" t="b">
        <f t="shared" si="64"/>
        <v>0</v>
      </c>
      <c r="Y148" s="7" t="str">
        <f t="shared" si="69"/>
        <v>BUY</v>
      </c>
      <c r="Z148" s="2" t="str">
        <f t="shared" si="70"/>
        <v>-</v>
      </c>
      <c r="AA148" s="8">
        <f t="shared" si="65"/>
        <v>0</v>
      </c>
      <c r="AB148" s="7" t="str">
        <f t="shared" si="71"/>
        <v>BUY</v>
      </c>
      <c r="AC148" s="2" t="str">
        <f t="shared" si="72"/>
        <v>-</v>
      </c>
      <c r="AD148" s="12">
        <f t="shared" si="66"/>
        <v>0</v>
      </c>
      <c r="AE148" s="20" t="e">
        <f t="shared" si="67"/>
        <v>#DIV/0!</v>
      </c>
      <c r="AF148" s="2" t="e">
        <f t="shared" si="75"/>
        <v>#DIV/0!</v>
      </c>
      <c r="AG148" s="2" t="e">
        <f t="shared" si="76"/>
        <v>#DIV/0!</v>
      </c>
      <c r="AH148" s="22">
        <f>IF(RSI!A148=result!A148, RSI!M148, "-")</f>
        <v>100</v>
      </c>
      <c r="AI148" s="28">
        <f t="shared" si="73"/>
        <v>0</v>
      </c>
      <c r="AJ148" s="35">
        <f>IF($A148=SRL!$A148,SRL!F148,"-")</f>
        <v>0</v>
      </c>
      <c r="AK148" s="1">
        <f>IF($A148=SRL!$A148,SRL!G148,"-")</f>
        <v>0</v>
      </c>
      <c r="AL148" s="1">
        <f>IF($A148=SRL!$A148,SRL!H148,"-")</f>
        <v>0</v>
      </c>
      <c r="AM148" s="1">
        <f>IF($A148=SRL!$A148,SRL!I148,"-")</f>
        <v>0</v>
      </c>
      <c r="AN148" s="1">
        <f>IF($A148=SRL!$A148,SRL!J148,"-")</f>
        <v>0</v>
      </c>
      <c r="AO148" s="1">
        <f>IF($A148=SRL!$A148,SRL!K148,"-")</f>
        <v>0</v>
      </c>
      <c r="AP148" s="1">
        <f>IF($A148=SRL!$A148,SRL!L148,"-")</f>
        <v>0</v>
      </c>
      <c r="AQ148" s="1">
        <f>IF($A148=SRL!$A148,SRL!M148,"-")</f>
        <v>0</v>
      </c>
      <c r="AR148" s="25" t="str">
        <f>IF($A148=SRL!$A148,SRL!N148,"-")</f>
        <v>Consolidation</v>
      </c>
      <c r="AS148" s="25" t="str">
        <f>IF($A148=SRL!$A148,SRL!O148,"-")</f>
        <v>Consolidation</v>
      </c>
      <c r="AT148" s="8">
        <f>IF($A148=SRL!$A148,SRL!P148,"-")</f>
        <v>0</v>
      </c>
      <c r="AU148" s="35">
        <f>IF($A148=SRL!$A148,SRL!Q148,"-")</f>
        <v>0</v>
      </c>
      <c r="AV148" s="1">
        <f>IF($A148=SRL!$A148,SRL!R148,"-")</f>
        <v>0</v>
      </c>
      <c r="AW148" s="1">
        <f>IF($A148=SRL!$A148,SRL!S148,"-")</f>
        <v>0</v>
      </c>
      <c r="AX148" s="8">
        <f>IF($A148=SRL!$A148,SRL!T148,"-")</f>
        <v>0</v>
      </c>
    </row>
    <row r="149" spans="1:50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" t="e">
        <f t="shared" si="68"/>
        <v>#DIV/0!</v>
      </c>
      <c r="O149" s="4" t="e">
        <f t="shared" si="74"/>
        <v>#DIV/0!</v>
      </c>
      <c r="P149" s="1" t="str">
        <f t="shared" si="56"/>
        <v>DOWN</v>
      </c>
      <c r="Q149" s="2" t="b">
        <f t="shared" si="57"/>
        <v>0</v>
      </c>
      <c r="R149" s="2" t="b">
        <f t="shared" si="58"/>
        <v>0</v>
      </c>
      <c r="S149" s="2" t="b">
        <f t="shared" si="59"/>
        <v>0</v>
      </c>
      <c r="T149" s="2" t="b">
        <f t="shared" si="60"/>
        <v>0</v>
      </c>
      <c r="U149" s="2" t="b">
        <f t="shared" si="61"/>
        <v>0</v>
      </c>
      <c r="V149" s="2" t="b">
        <f t="shared" si="62"/>
        <v>0</v>
      </c>
      <c r="W149" s="2" t="b">
        <f t="shared" si="63"/>
        <v>0</v>
      </c>
      <c r="X149" s="6" t="b">
        <f t="shared" si="64"/>
        <v>0</v>
      </c>
      <c r="Y149" s="7" t="str">
        <f t="shared" si="69"/>
        <v>BUY</v>
      </c>
      <c r="Z149" s="2" t="str">
        <f t="shared" si="70"/>
        <v>-</v>
      </c>
      <c r="AA149" s="8">
        <f t="shared" si="65"/>
        <v>0</v>
      </c>
      <c r="AB149" s="7" t="str">
        <f t="shared" si="71"/>
        <v>BUY</v>
      </c>
      <c r="AC149" s="2" t="str">
        <f t="shared" si="72"/>
        <v>-</v>
      </c>
      <c r="AD149" s="12">
        <f t="shared" si="66"/>
        <v>0</v>
      </c>
      <c r="AE149" s="20" t="e">
        <f t="shared" si="67"/>
        <v>#DIV/0!</v>
      </c>
      <c r="AF149" s="2" t="e">
        <f t="shared" si="75"/>
        <v>#DIV/0!</v>
      </c>
      <c r="AG149" s="2" t="e">
        <f t="shared" si="76"/>
        <v>#DIV/0!</v>
      </c>
      <c r="AH149" s="22">
        <f>IF(RSI!A149=result!A149, RSI!M149, "-")</f>
        <v>100</v>
      </c>
      <c r="AI149" s="28">
        <f t="shared" si="73"/>
        <v>0</v>
      </c>
      <c r="AJ149" s="35">
        <f>IF($A149=SRL!$A149,SRL!F149,"-")</f>
        <v>0</v>
      </c>
      <c r="AK149" s="1">
        <f>IF($A149=SRL!$A149,SRL!G149,"-")</f>
        <v>0</v>
      </c>
      <c r="AL149" s="1">
        <f>IF($A149=SRL!$A149,SRL!H149,"-")</f>
        <v>0</v>
      </c>
      <c r="AM149" s="1">
        <f>IF($A149=SRL!$A149,SRL!I149,"-")</f>
        <v>0</v>
      </c>
      <c r="AN149" s="1">
        <f>IF($A149=SRL!$A149,SRL!J149,"-")</f>
        <v>0</v>
      </c>
      <c r="AO149" s="1">
        <f>IF($A149=SRL!$A149,SRL!K149,"-")</f>
        <v>0</v>
      </c>
      <c r="AP149" s="1">
        <f>IF($A149=SRL!$A149,SRL!L149,"-")</f>
        <v>0</v>
      </c>
      <c r="AQ149" s="1">
        <f>IF($A149=SRL!$A149,SRL!M149,"-")</f>
        <v>0</v>
      </c>
      <c r="AR149" s="25" t="str">
        <f>IF($A149=SRL!$A149,SRL!N149,"-")</f>
        <v>Consolidation</v>
      </c>
      <c r="AS149" s="25" t="str">
        <f>IF($A149=SRL!$A149,SRL!O149,"-")</f>
        <v>Consolidation</v>
      </c>
      <c r="AT149" s="8">
        <f>IF($A149=SRL!$A149,SRL!P149,"-")</f>
        <v>0</v>
      </c>
      <c r="AU149" s="35">
        <f>IF($A149=SRL!$A149,SRL!Q149,"-")</f>
        <v>0</v>
      </c>
      <c r="AV149" s="1">
        <f>IF($A149=SRL!$A149,SRL!R149,"-")</f>
        <v>0</v>
      </c>
      <c r="AW149" s="1">
        <f>IF($A149=SRL!$A149,SRL!S149,"-")</f>
        <v>0</v>
      </c>
      <c r="AX149" s="8">
        <f>IF($A149=SRL!$A149,SRL!T149,"-")</f>
        <v>0</v>
      </c>
    </row>
    <row r="150" spans="1:50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" t="e">
        <f t="shared" si="68"/>
        <v>#DIV/0!</v>
      </c>
      <c r="O150" s="4" t="e">
        <f t="shared" si="74"/>
        <v>#DIV/0!</v>
      </c>
      <c r="P150" s="1" t="str">
        <f t="shared" si="56"/>
        <v>DOWN</v>
      </c>
      <c r="Q150" s="2" t="b">
        <f t="shared" si="57"/>
        <v>0</v>
      </c>
      <c r="R150" s="2" t="b">
        <f t="shared" si="58"/>
        <v>0</v>
      </c>
      <c r="S150" s="2" t="b">
        <f t="shared" si="59"/>
        <v>0</v>
      </c>
      <c r="T150" s="2" t="b">
        <f t="shared" si="60"/>
        <v>0</v>
      </c>
      <c r="U150" s="2" t="b">
        <f t="shared" si="61"/>
        <v>0</v>
      </c>
      <c r="V150" s="2" t="b">
        <f t="shared" si="62"/>
        <v>0</v>
      </c>
      <c r="W150" s="2" t="b">
        <f t="shared" si="63"/>
        <v>0</v>
      </c>
      <c r="X150" s="6" t="b">
        <f t="shared" si="64"/>
        <v>0</v>
      </c>
      <c r="Y150" s="7" t="str">
        <f t="shared" si="69"/>
        <v>BUY</v>
      </c>
      <c r="Z150" s="2" t="str">
        <f t="shared" si="70"/>
        <v>-</v>
      </c>
      <c r="AA150" s="8">
        <f t="shared" si="65"/>
        <v>0</v>
      </c>
      <c r="AB150" s="7" t="str">
        <f t="shared" si="71"/>
        <v>BUY</v>
      </c>
      <c r="AC150" s="2" t="str">
        <f t="shared" si="72"/>
        <v>-</v>
      </c>
      <c r="AD150" s="12">
        <f t="shared" si="66"/>
        <v>0</v>
      </c>
      <c r="AE150" s="20" t="e">
        <f t="shared" si="67"/>
        <v>#DIV/0!</v>
      </c>
      <c r="AF150" s="2" t="e">
        <f t="shared" si="75"/>
        <v>#DIV/0!</v>
      </c>
      <c r="AG150" s="2" t="e">
        <f t="shared" si="76"/>
        <v>#DIV/0!</v>
      </c>
      <c r="AH150" s="22">
        <f>IF(RSI!A150=result!A150, RSI!M150, "-")</f>
        <v>100</v>
      </c>
      <c r="AI150" s="28">
        <f t="shared" si="73"/>
        <v>0</v>
      </c>
      <c r="AJ150" s="35">
        <f>IF($A150=SRL!$A150,SRL!F150,"-")</f>
        <v>0</v>
      </c>
      <c r="AK150" s="1">
        <f>IF($A150=SRL!$A150,SRL!G150,"-")</f>
        <v>0</v>
      </c>
      <c r="AL150" s="1">
        <f>IF($A150=SRL!$A150,SRL!H150,"-")</f>
        <v>0</v>
      </c>
      <c r="AM150" s="1">
        <f>IF($A150=SRL!$A150,SRL!I150,"-")</f>
        <v>0</v>
      </c>
      <c r="AN150" s="1">
        <f>IF($A150=SRL!$A150,SRL!J150,"-")</f>
        <v>0</v>
      </c>
      <c r="AO150" s="1">
        <f>IF($A150=SRL!$A150,SRL!K150,"-")</f>
        <v>0</v>
      </c>
      <c r="AP150" s="1">
        <f>IF($A150=SRL!$A150,SRL!L150,"-")</f>
        <v>0</v>
      </c>
      <c r="AQ150" s="1">
        <f>IF($A150=SRL!$A150,SRL!M150,"-")</f>
        <v>0</v>
      </c>
      <c r="AR150" s="25" t="str">
        <f>IF($A150=SRL!$A150,SRL!N150,"-")</f>
        <v>Consolidation</v>
      </c>
      <c r="AS150" s="25" t="str">
        <f>IF($A150=SRL!$A150,SRL!O150,"-")</f>
        <v>Consolidation</v>
      </c>
      <c r="AT150" s="8">
        <f>IF($A150=SRL!$A150,SRL!P150,"-")</f>
        <v>0</v>
      </c>
      <c r="AU150" s="35">
        <f>IF($A150=SRL!$A150,SRL!Q150,"-")</f>
        <v>0</v>
      </c>
      <c r="AV150" s="1">
        <f>IF($A150=SRL!$A150,SRL!R150,"-")</f>
        <v>0</v>
      </c>
      <c r="AW150" s="1">
        <f>IF($A150=SRL!$A150,SRL!S150,"-")</f>
        <v>0</v>
      </c>
      <c r="AX150" s="8">
        <f>IF($A150=SRL!$A150,SRL!T150,"-")</f>
        <v>0</v>
      </c>
    </row>
    <row r="151" spans="1:50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" t="e">
        <f t="shared" si="68"/>
        <v>#DIV/0!</v>
      </c>
      <c r="O151" s="4" t="e">
        <f t="shared" si="74"/>
        <v>#DIV/0!</v>
      </c>
      <c r="P151" s="1" t="str">
        <f t="shared" si="56"/>
        <v>DOWN</v>
      </c>
      <c r="Q151" s="2" t="b">
        <f t="shared" si="57"/>
        <v>0</v>
      </c>
      <c r="R151" s="2" t="b">
        <f t="shared" si="58"/>
        <v>0</v>
      </c>
      <c r="S151" s="2" t="b">
        <f t="shared" si="59"/>
        <v>0</v>
      </c>
      <c r="T151" s="2" t="b">
        <f t="shared" si="60"/>
        <v>0</v>
      </c>
      <c r="U151" s="2" t="b">
        <f t="shared" si="61"/>
        <v>0</v>
      </c>
      <c r="V151" s="2" t="b">
        <f t="shared" si="62"/>
        <v>0</v>
      </c>
      <c r="W151" s="2" t="b">
        <f t="shared" si="63"/>
        <v>0</v>
      </c>
      <c r="X151" s="6" t="b">
        <f t="shared" si="64"/>
        <v>0</v>
      </c>
      <c r="Y151" s="7" t="str">
        <f t="shared" si="69"/>
        <v>BUY</v>
      </c>
      <c r="Z151" s="2" t="str">
        <f t="shared" si="70"/>
        <v>-</v>
      </c>
      <c r="AA151" s="8">
        <f t="shared" si="65"/>
        <v>0</v>
      </c>
      <c r="AB151" s="7" t="str">
        <f t="shared" si="71"/>
        <v>BUY</v>
      </c>
      <c r="AC151" s="2" t="str">
        <f t="shared" si="72"/>
        <v>-</v>
      </c>
      <c r="AD151" s="12">
        <f t="shared" si="66"/>
        <v>0</v>
      </c>
      <c r="AE151" s="20" t="e">
        <f t="shared" si="67"/>
        <v>#DIV/0!</v>
      </c>
      <c r="AF151" s="2" t="e">
        <f t="shared" si="75"/>
        <v>#DIV/0!</v>
      </c>
      <c r="AG151" s="2" t="e">
        <f t="shared" si="76"/>
        <v>#DIV/0!</v>
      </c>
      <c r="AH151" s="22">
        <f>IF(RSI!A151=result!A151, RSI!M151, "-")</f>
        <v>100</v>
      </c>
      <c r="AI151" s="28">
        <f t="shared" si="73"/>
        <v>0</v>
      </c>
      <c r="AJ151" s="35">
        <f>IF($A151=SRL!$A151,SRL!F151,"-")</f>
        <v>0</v>
      </c>
      <c r="AK151" s="1">
        <f>IF($A151=SRL!$A151,SRL!G151,"-")</f>
        <v>0</v>
      </c>
      <c r="AL151" s="1">
        <f>IF($A151=SRL!$A151,SRL!H151,"-")</f>
        <v>0</v>
      </c>
      <c r="AM151" s="1">
        <f>IF($A151=SRL!$A151,SRL!I151,"-")</f>
        <v>0</v>
      </c>
      <c r="AN151" s="1">
        <f>IF($A151=SRL!$A151,SRL!J151,"-")</f>
        <v>0</v>
      </c>
      <c r="AO151" s="1">
        <f>IF($A151=SRL!$A151,SRL!K151,"-")</f>
        <v>0</v>
      </c>
      <c r="AP151" s="1">
        <f>IF($A151=SRL!$A151,SRL!L151,"-")</f>
        <v>0</v>
      </c>
      <c r="AQ151" s="1">
        <f>IF($A151=SRL!$A151,SRL!M151,"-")</f>
        <v>0</v>
      </c>
      <c r="AR151" s="25" t="str">
        <f>IF($A151=SRL!$A151,SRL!N151,"-")</f>
        <v>Consolidation</v>
      </c>
      <c r="AS151" s="25" t="str">
        <f>IF($A151=SRL!$A151,SRL!O151,"-")</f>
        <v>Consolidation</v>
      </c>
      <c r="AT151" s="8">
        <f>IF($A151=SRL!$A151,SRL!P151,"-")</f>
        <v>0</v>
      </c>
      <c r="AU151" s="35">
        <f>IF($A151=SRL!$A151,SRL!Q151,"-")</f>
        <v>0</v>
      </c>
      <c r="AV151" s="1">
        <f>IF($A151=SRL!$A151,SRL!R151,"-")</f>
        <v>0</v>
      </c>
      <c r="AW151" s="1">
        <f>IF($A151=SRL!$A151,SRL!S151,"-")</f>
        <v>0</v>
      </c>
      <c r="AX151" s="8">
        <f>IF($A151=SRL!$A151,SRL!T151,"-")</f>
        <v>0</v>
      </c>
    </row>
    <row r="152" spans="1:50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" t="e">
        <f t="shared" si="68"/>
        <v>#DIV/0!</v>
      </c>
      <c r="O152" s="4" t="e">
        <f t="shared" si="74"/>
        <v>#DIV/0!</v>
      </c>
      <c r="P152" s="1" t="str">
        <f t="shared" si="56"/>
        <v>DOWN</v>
      </c>
      <c r="Q152" s="2" t="b">
        <f t="shared" si="57"/>
        <v>0</v>
      </c>
      <c r="R152" s="2" t="b">
        <f t="shared" si="58"/>
        <v>0</v>
      </c>
      <c r="S152" s="2" t="b">
        <f t="shared" si="59"/>
        <v>0</v>
      </c>
      <c r="T152" s="2" t="b">
        <f t="shared" si="60"/>
        <v>0</v>
      </c>
      <c r="U152" s="2" t="b">
        <f t="shared" si="61"/>
        <v>0</v>
      </c>
      <c r="V152" s="2" t="b">
        <f t="shared" si="62"/>
        <v>0</v>
      </c>
      <c r="W152" s="2" t="b">
        <f t="shared" si="63"/>
        <v>0</v>
      </c>
      <c r="X152" s="6" t="b">
        <f t="shared" si="64"/>
        <v>0</v>
      </c>
      <c r="Y152" s="7" t="str">
        <f t="shared" si="69"/>
        <v>BUY</v>
      </c>
      <c r="Z152" s="2" t="str">
        <f t="shared" si="70"/>
        <v>-</v>
      </c>
      <c r="AA152" s="8">
        <f t="shared" si="65"/>
        <v>0</v>
      </c>
      <c r="AB152" s="7" t="str">
        <f t="shared" si="71"/>
        <v>BUY</v>
      </c>
      <c r="AC152" s="2" t="str">
        <f t="shared" si="72"/>
        <v>-</v>
      </c>
      <c r="AD152" s="12">
        <f t="shared" si="66"/>
        <v>0</v>
      </c>
      <c r="AE152" s="20" t="e">
        <f t="shared" si="67"/>
        <v>#DIV/0!</v>
      </c>
      <c r="AF152" s="2" t="e">
        <f t="shared" si="75"/>
        <v>#DIV/0!</v>
      </c>
      <c r="AG152" s="2" t="e">
        <f t="shared" si="76"/>
        <v>#DIV/0!</v>
      </c>
      <c r="AH152" s="22">
        <f>IF(RSI!A152=result!A152, RSI!M152, "-")</f>
        <v>100</v>
      </c>
      <c r="AI152" s="28">
        <f t="shared" si="73"/>
        <v>0</v>
      </c>
      <c r="AJ152" s="35">
        <f>IF($A152=SRL!$A152,SRL!F152,"-")</f>
        <v>0</v>
      </c>
      <c r="AK152" s="1">
        <f>IF($A152=SRL!$A152,SRL!G152,"-")</f>
        <v>0</v>
      </c>
      <c r="AL152" s="1">
        <f>IF($A152=SRL!$A152,SRL!H152,"-")</f>
        <v>0</v>
      </c>
      <c r="AM152" s="1">
        <f>IF($A152=SRL!$A152,SRL!I152,"-")</f>
        <v>0</v>
      </c>
      <c r="AN152" s="1">
        <f>IF($A152=SRL!$A152,SRL!J152,"-")</f>
        <v>0</v>
      </c>
      <c r="AO152" s="1">
        <f>IF($A152=SRL!$A152,SRL!K152,"-")</f>
        <v>0</v>
      </c>
      <c r="AP152" s="1">
        <f>IF($A152=SRL!$A152,SRL!L152,"-")</f>
        <v>0</v>
      </c>
      <c r="AQ152" s="1">
        <f>IF($A152=SRL!$A152,SRL!M152,"-")</f>
        <v>0</v>
      </c>
      <c r="AR152" s="25" t="str">
        <f>IF($A152=SRL!$A152,SRL!N152,"-")</f>
        <v>Consolidation</v>
      </c>
      <c r="AS152" s="25" t="str">
        <f>IF($A152=SRL!$A152,SRL!O152,"-")</f>
        <v>Consolidation</v>
      </c>
      <c r="AT152" s="8">
        <f>IF($A152=SRL!$A152,SRL!P152,"-")</f>
        <v>0</v>
      </c>
      <c r="AU152" s="35">
        <f>IF($A152=SRL!$A152,SRL!Q152,"-")</f>
        <v>0</v>
      </c>
      <c r="AV152" s="1">
        <f>IF($A152=SRL!$A152,SRL!R152,"-")</f>
        <v>0</v>
      </c>
      <c r="AW152" s="1">
        <f>IF($A152=SRL!$A152,SRL!S152,"-")</f>
        <v>0</v>
      </c>
      <c r="AX152" s="8">
        <f>IF($A152=SRL!$A152,SRL!T152,"-")</f>
        <v>0</v>
      </c>
    </row>
    <row r="153" spans="1:50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" t="e">
        <f t="shared" si="68"/>
        <v>#DIV/0!</v>
      </c>
      <c r="O153" s="4" t="e">
        <f t="shared" si="74"/>
        <v>#DIV/0!</v>
      </c>
      <c r="P153" s="1" t="str">
        <f t="shared" si="56"/>
        <v>DOWN</v>
      </c>
      <c r="Q153" s="2" t="b">
        <f t="shared" si="57"/>
        <v>0</v>
      </c>
      <c r="R153" s="2" t="b">
        <f t="shared" si="58"/>
        <v>0</v>
      </c>
      <c r="S153" s="2" t="b">
        <f t="shared" si="59"/>
        <v>0</v>
      </c>
      <c r="T153" s="2" t="b">
        <f t="shared" si="60"/>
        <v>0</v>
      </c>
      <c r="U153" s="2" t="b">
        <f t="shared" si="61"/>
        <v>0</v>
      </c>
      <c r="V153" s="2" t="b">
        <f t="shared" si="62"/>
        <v>0</v>
      </c>
      <c r="W153" s="2" t="b">
        <f t="shared" si="63"/>
        <v>0</v>
      </c>
      <c r="X153" s="6" t="b">
        <f t="shared" si="64"/>
        <v>0</v>
      </c>
      <c r="Y153" s="7" t="str">
        <f t="shared" si="69"/>
        <v>BUY</v>
      </c>
      <c r="Z153" s="2" t="str">
        <f t="shared" si="70"/>
        <v>-</v>
      </c>
      <c r="AA153" s="8">
        <f t="shared" si="65"/>
        <v>0</v>
      </c>
      <c r="AB153" s="7" t="str">
        <f t="shared" si="71"/>
        <v>BUY</v>
      </c>
      <c r="AC153" s="2" t="str">
        <f t="shared" si="72"/>
        <v>-</v>
      </c>
      <c r="AD153" s="12">
        <f t="shared" si="66"/>
        <v>0</v>
      </c>
      <c r="AE153" s="20" t="e">
        <f t="shared" si="67"/>
        <v>#DIV/0!</v>
      </c>
      <c r="AF153" s="2" t="e">
        <f t="shared" si="75"/>
        <v>#DIV/0!</v>
      </c>
      <c r="AG153" s="2" t="e">
        <f t="shared" si="76"/>
        <v>#DIV/0!</v>
      </c>
      <c r="AH153" s="22">
        <f>IF(RSI!A153=result!A153, RSI!M153, "-")</f>
        <v>100</v>
      </c>
      <c r="AI153" s="28">
        <f t="shared" si="73"/>
        <v>0</v>
      </c>
      <c r="AJ153" s="35">
        <f>IF($A153=SRL!$A153,SRL!F153,"-")</f>
        <v>0</v>
      </c>
      <c r="AK153" s="1">
        <f>IF($A153=SRL!$A153,SRL!G153,"-")</f>
        <v>0</v>
      </c>
      <c r="AL153" s="1">
        <f>IF($A153=SRL!$A153,SRL!H153,"-")</f>
        <v>0</v>
      </c>
      <c r="AM153" s="1">
        <f>IF($A153=SRL!$A153,SRL!I153,"-")</f>
        <v>0</v>
      </c>
      <c r="AN153" s="1">
        <f>IF($A153=SRL!$A153,SRL!J153,"-")</f>
        <v>0</v>
      </c>
      <c r="AO153" s="1">
        <f>IF($A153=SRL!$A153,SRL!K153,"-")</f>
        <v>0</v>
      </c>
      <c r="AP153" s="1">
        <f>IF($A153=SRL!$A153,SRL!L153,"-")</f>
        <v>0</v>
      </c>
      <c r="AQ153" s="1">
        <f>IF($A153=SRL!$A153,SRL!M153,"-")</f>
        <v>0</v>
      </c>
      <c r="AR153" s="25" t="str">
        <f>IF($A153=SRL!$A153,SRL!N153,"-")</f>
        <v>Consolidation</v>
      </c>
      <c r="AS153" s="25" t="str">
        <f>IF($A153=SRL!$A153,SRL!O153,"-")</f>
        <v>Consolidation</v>
      </c>
      <c r="AT153" s="8">
        <f>IF($A153=SRL!$A153,SRL!P153,"-")</f>
        <v>0</v>
      </c>
      <c r="AU153" s="35">
        <f>IF($A153=SRL!$A153,SRL!Q153,"-")</f>
        <v>0</v>
      </c>
      <c r="AV153" s="1">
        <f>IF($A153=SRL!$A153,SRL!R153,"-")</f>
        <v>0</v>
      </c>
      <c r="AW153" s="1">
        <f>IF($A153=SRL!$A153,SRL!S153,"-")</f>
        <v>0</v>
      </c>
      <c r="AX153" s="8">
        <f>IF($A153=SRL!$A153,SRL!T153,"-")</f>
        <v>0</v>
      </c>
    </row>
    <row r="154" spans="1:50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" t="e">
        <f t="shared" si="68"/>
        <v>#DIV/0!</v>
      </c>
      <c r="O154" s="4" t="e">
        <f t="shared" si="74"/>
        <v>#DIV/0!</v>
      </c>
      <c r="P154" s="1" t="str">
        <f t="shared" si="56"/>
        <v>DOWN</v>
      </c>
      <c r="Q154" s="2" t="b">
        <f t="shared" si="57"/>
        <v>0</v>
      </c>
      <c r="R154" s="2" t="b">
        <f t="shared" si="58"/>
        <v>0</v>
      </c>
      <c r="S154" s="2" t="b">
        <f t="shared" si="59"/>
        <v>0</v>
      </c>
      <c r="T154" s="2" t="b">
        <f t="shared" si="60"/>
        <v>0</v>
      </c>
      <c r="U154" s="2" t="b">
        <f t="shared" si="61"/>
        <v>0</v>
      </c>
      <c r="V154" s="2" t="b">
        <f t="shared" si="62"/>
        <v>0</v>
      </c>
      <c r="W154" s="2" t="b">
        <f t="shared" si="63"/>
        <v>0</v>
      </c>
      <c r="X154" s="6" t="b">
        <f t="shared" si="64"/>
        <v>0</v>
      </c>
      <c r="Y154" s="7" t="str">
        <f t="shared" si="69"/>
        <v>BUY</v>
      </c>
      <c r="Z154" s="2" t="str">
        <f t="shared" si="70"/>
        <v>-</v>
      </c>
      <c r="AA154" s="8">
        <f t="shared" si="65"/>
        <v>0</v>
      </c>
      <c r="AB154" s="7" t="str">
        <f t="shared" si="71"/>
        <v>BUY</v>
      </c>
      <c r="AC154" s="2" t="str">
        <f t="shared" si="72"/>
        <v>-</v>
      </c>
      <c r="AD154" s="12">
        <f t="shared" si="66"/>
        <v>0</v>
      </c>
      <c r="AE154" s="20" t="e">
        <f t="shared" si="67"/>
        <v>#DIV/0!</v>
      </c>
      <c r="AF154" s="2" t="e">
        <f t="shared" si="75"/>
        <v>#DIV/0!</v>
      </c>
      <c r="AG154" s="2" t="e">
        <f t="shared" si="76"/>
        <v>#DIV/0!</v>
      </c>
      <c r="AH154" s="22">
        <f>IF(RSI!A154=result!A154, RSI!M154, "-")</f>
        <v>100</v>
      </c>
      <c r="AI154" s="28">
        <f t="shared" si="73"/>
        <v>0</v>
      </c>
      <c r="AJ154" s="35">
        <f>IF($A154=SRL!$A154,SRL!F154,"-")</f>
        <v>0</v>
      </c>
      <c r="AK154" s="1">
        <f>IF($A154=SRL!$A154,SRL!G154,"-")</f>
        <v>0</v>
      </c>
      <c r="AL154" s="1">
        <f>IF($A154=SRL!$A154,SRL!H154,"-")</f>
        <v>0</v>
      </c>
      <c r="AM154" s="1">
        <f>IF($A154=SRL!$A154,SRL!I154,"-")</f>
        <v>0</v>
      </c>
      <c r="AN154" s="1">
        <f>IF($A154=SRL!$A154,SRL!J154,"-")</f>
        <v>0</v>
      </c>
      <c r="AO154" s="1">
        <f>IF($A154=SRL!$A154,SRL!K154,"-")</f>
        <v>0</v>
      </c>
      <c r="AP154" s="1">
        <f>IF($A154=SRL!$A154,SRL!L154,"-")</f>
        <v>0</v>
      </c>
      <c r="AQ154" s="1">
        <f>IF($A154=SRL!$A154,SRL!M154,"-")</f>
        <v>0</v>
      </c>
      <c r="AR154" s="25" t="str">
        <f>IF($A154=SRL!$A154,SRL!N154,"-")</f>
        <v>Consolidation</v>
      </c>
      <c r="AS154" s="25" t="str">
        <f>IF($A154=SRL!$A154,SRL!O154,"-")</f>
        <v>Consolidation</v>
      </c>
      <c r="AT154" s="8">
        <f>IF($A154=SRL!$A154,SRL!P154,"-")</f>
        <v>0</v>
      </c>
      <c r="AU154" s="35">
        <f>IF($A154=SRL!$A154,SRL!Q154,"-")</f>
        <v>0</v>
      </c>
      <c r="AV154" s="1">
        <f>IF($A154=SRL!$A154,SRL!R154,"-")</f>
        <v>0</v>
      </c>
      <c r="AW154" s="1">
        <f>IF($A154=SRL!$A154,SRL!S154,"-")</f>
        <v>0</v>
      </c>
      <c r="AX154" s="8">
        <f>IF($A154=SRL!$A154,SRL!T154,"-")</f>
        <v>0</v>
      </c>
    </row>
    <row r="155" spans="1:50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" t="e">
        <f t="shared" si="68"/>
        <v>#DIV/0!</v>
      </c>
      <c r="O155" s="4" t="e">
        <f t="shared" si="74"/>
        <v>#DIV/0!</v>
      </c>
      <c r="P155" s="1" t="str">
        <f t="shared" si="56"/>
        <v>DOWN</v>
      </c>
      <c r="Q155" s="2" t="b">
        <f t="shared" si="57"/>
        <v>0</v>
      </c>
      <c r="R155" s="2" t="b">
        <f t="shared" si="58"/>
        <v>0</v>
      </c>
      <c r="S155" s="2" t="b">
        <f t="shared" si="59"/>
        <v>0</v>
      </c>
      <c r="T155" s="2" t="b">
        <f t="shared" si="60"/>
        <v>0</v>
      </c>
      <c r="U155" s="2" t="b">
        <f t="shared" si="61"/>
        <v>0</v>
      </c>
      <c r="V155" s="2" t="b">
        <f t="shared" si="62"/>
        <v>0</v>
      </c>
      <c r="W155" s="2" t="b">
        <f t="shared" si="63"/>
        <v>0</v>
      </c>
      <c r="X155" s="6" t="b">
        <f t="shared" si="64"/>
        <v>0</v>
      </c>
      <c r="Y155" s="7" t="str">
        <f t="shared" si="69"/>
        <v>BUY</v>
      </c>
      <c r="Z155" s="2" t="str">
        <f t="shared" si="70"/>
        <v>-</v>
      </c>
      <c r="AA155" s="8">
        <f t="shared" si="65"/>
        <v>0</v>
      </c>
      <c r="AB155" s="7" t="str">
        <f t="shared" si="71"/>
        <v>BUY</v>
      </c>
      <c r="AC155" s="2" t="str">
        <f t="shared" si="72"/>
        <v>-</v>
      </c>
      <c r="AD155" s="12">
        <f t="shared" si="66"/>
        <v>0</v>
      </c>
      <c r="AE155" s="20" t="e">
        <f t="shared" si="67"/>
        <v>#DIV/0!</v>
      </c>
      <c r="AF155" s="2" t="e">
        <f t="shared" si="75"/>
        <v>#DIV/0!</v>
      </c>
      <c r="AG155" s="2" t="e">
        <f t="shared" si="76"/>
        <v>#DIV/0!</v>
      </c>
      <c r="AH155" s="22">
        <f>IF(RSI!A155=result!A155, RSI!M155, "-")</f>
        <v>100</v>
      </c>
      <c r="AI155" s="28">
        <f t="shared" si="73"/>
        <v>0</v>
      </c>
      <c r="AJ155" s="35">
        <f>IF($A155=SRL!$A155,SRL!F155,"-")</f>
        <v>0</v>
      </c>
      <c r="AK155" s="1">
        <f>IF($A155=SRL!$A155,SRL!G155,"-")</f>
        <v>0</v>
      </c>
      <c r="AL155" s="1">
        <f>IF($A155=SRL!$A155,SRL!H155,"-")</f>
        <v>0</v>
      </c>
      <c r="AM155" s="1">
        <f>IF($A155=SRL!$A155,SRL!I155,"-")</f>
        <v>0</v>
      </c>
      <c r="AN155" s="1">
        <f>IF($A155=SRL!$A155,SRL!J155,"-")</f>
        <v>0</v>
      </c>
      <c r="AO155" s="1">
        <f>IF($A155=SRL!$A155,SRL!K155,"-")</f>
        <v>0</v>
      </c>
      <c r="AP155" s="1">
        <f>IF($A155=SRL!$A155,SRL!L155,"-")</f>
        <v>0</v>
      </c>
      <c r="AQ155" s="1">
        <f>IF($A155=SRL!$A155,SRL!M155,"-")</f>
        <v>0</v>
      </c>
      <c r="AR155" s="25" t="str">
        <f>IF($A155=SRL!$A155,SRL!N155,"-")</f>
        <v>Consolidation</v>
      </c>
      <c r="AS155" s="25" t="str">
        <f>IF($A155=SRL!$A155,SRL!O155,"-")</f>
        <v>Consolidation</v>
      </c>
      <c r="AT155" s="8">
        <f>IF($A155=SRL!$A155,SRL!P155,"-")</f>
        <v>0</v>
      </c>
      <c r="AU155" s="35">
        <f>IF($A155=SRL!$A155,SRL!Q155,"-")</f>
        <v>0</v>
      </c>
      <c r="AV155" s="1">
        <f>IF($A155=SRL!$A155,SRL!R155,"-")</f>
        <v>0</v>
      </c>
      <c r="AW155" s="1">
        <f>IF($A155=SRL!$A155,SRL!S155,"-")</f>
        <v>0</v>
      </c>
      <c r="AX155" s="8">
        <f>IF($A155=SRL!$A155,SRL!T155,"-")</f>
        <v>0</v>
      </c>
    </row>
    <row r="156" spans="1:50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" t="e">
        <f t="shared" si="68"/>
        <v>#DIV/0!</v>
      </c>
      <c r="O156" s="4" t="e">
        <f t="shared" si="74"/>
        <v>#DIV/0!</v>
      </c>
      <c r="P156" s="1" t="str">
        <f t="shared" si="56"/>
        <v>DOWN</v>
      </c>
      <c r="Q156" s="2" t="b">
        <f t="shared" si="57"/>
        <v>0</v>
      </c>
      <c r="R156" s="2" t="b">
        <f t="shared" si="58"/>
        <v>0</v>
      </c>
      <c r="S156" s="2" t="b">
        <f t="shared" si="59"/>
        <v>0</v>
      </c>
      <c r="T156" s="2" t="b">
        <f t="shared" si="60"/>
        <v>0</v>
      </c>
      <c r="U156" s="2" t="b">
        <f t="shared" si="61"/>
        <v>0</v>
      </c>
      <c r="V156" s="2" t="b">
        <f t="shared" si="62"/>
        <v>0</v>
      </c>
      <c r="W156" s="2" t="b">
        <f t="shared" si="63"/>
        <v>0</v>
      </c>
      <c r="X156" s="6" t="b">
        <f t="shared" si="64"/>
        <v>0</v>
      </c>
      <c r="Y156" s="7" t="str">
        <f t="shared" si="69"/>
        <v>BUY</v>
      </c>
      <c r="Z156" s="2" t="str">
        <f t="shared" si="70"/>
        <v>-</v>
      </c>
      <c r="AA156" s="8">
        <f t="shared" si="65"/>
        <v>0</v>
      </c>
      <c r="AB156" s="7" t="str">
        <f t="shared" si="71"/>
        <v>BUY</v>
      </c>
      <c r="AC156" s="2" t="str">
        <f t="shared" si="72"/>
        <v>-</v>
      </c>
      <c r="AD156" s="12">
        <f t="shared" si="66"/>
        <v>0</v>
      </c>
      <c r="AE156" s="20" t="e">
        <f t="shared" si="67"/>
        <v>#DIV/0!</v>
      </c>
      <c r="AF156" s="2" t="e">
        <f t="shared" si="75"/>
        <v>#DIV/0!</v>
      </c>
      <c r="AG156" s="2" t="e">
        <f t="shared" si="76"/>
        <v>#DIV/0!</v>
      </c>
      <c r="AH156" s="22">
        <f>IF(RSI!A156=result!A156, RSI!M156, "-")</f>
        <v>100</v>
      </c>
      <c r="AI156" s="28">
        <f t="shared" si="73"/>
        <v>0</v>
      </c>
      <c r="AJ156" s="35">
        <f>IF($A156=SRL!$A156,SRL!F156,"-")</f>
        <v>0</v>
      </c>
      <c r="AK156" s="1">
        <f>IF($A156=SRL!$A156,SRL!G156,"-")</f>
        <v>0</v>
      </c>
      <c r="AL156" s="1">
        <f>IF($A156=SRL!$A156,SRL!H156,"-")</f>
        <v>0</v>
      </c>
      <c r="AM156" s="1">
        <f>IF($A156=SRL!$A156,SRL!I156,"-")</f>
        <v>0</v>
      </c>
      <c r="AN156" s="1">
        <f>IF($A156=SRL!$A156,SRL!J156,"-")</f>
        <v>0</v>
      </c>
      <c r="AO156" s="1">
        <f>IF($A156=SRL!$A156,SRL!K156,"-")</f>
        <v>0</v>
      </c>
      <c r="AP156" s="1">
        <f>IF($A156=SRL!$A156,SRL!L156,"-")</f>
        <v>0</v>
      </c>
      <c r="AQ156" s="1">
        <f>IF($A156=SRL!$A156,SRL!M156,"-")</f>
        <v>0</v>
      </c>
      <c r="AR156" s="25" t="str">
        <f>IF($A156=SRL!$A156,SRL!N156,"-")</f>
        <v>Consolidation</v>
      </c>
      <c r="AS156" s="25" t="str">
        <f>IF($A156=SRL!$A156,SRL!O156,"-")</f>
        <v>Consolidation</v>
      </c>
      <c r="AT156" s="8">
        <f>IF($A156=SRL!$A156,SRL!P156,"-")</f>
        <v>0</v>
      </c>
      <c r="AU156" s="35">
        <f>IF($A156=SRL!$A156,SRL!Q156,"-")</f>
        <v>0</v>
      </c>
      <c r="AV156" s="1">
        <f>IF($A156=SRL!$A156,SRL!R156,"-")</f>
        <v>0</v>
      </c>
      <c r="AW156" s="1">
        <f>IF($A156=SRL!$A156,SRL!S156,"-")</f>
        <v>0</v>
      </c>
      <c r="AX156" s="8">
        <f>IF($A156=SRL!$A156,SRL!T156,"-")</f>
        <v>0</v>
      </c>
    </row>
    <row r="157" spans="1:50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" t="e">
        <f t="shared" si="68"/>
        <v>#DIV/0!</v>
      </c>
      <c r="O157" s="4" t="e">
        <f t="shared" si="74"/>
        <v>#DIV/0!</v>
      </c>
      <c r="P157" s="1" t="str">
        <f t="shared" si="56"/>
        <v>DOWN</v>
      </c>
      <c r="Q157" s="2" t="b">
        <f t="shared" si="57"/>
        <v>0</v>
      </c>
      <c r="R157" s="2" t="b">
        <f t="shared" si="58"/>
        <v>0</v>
      </c>
      <c r="S157" s="2" t="b">
        <f t="shared" si="59"/>
        <v>0</v>
      </c>
      <c r="T157" s="2" t="b">
        <f t="shared" si="60"/>
        <v>0</v>
      </c>
      <c r="U157" s="2" t="b">
        <f t="shared" si="61"/>
        <v>0</v>
      </c>
      <c r="V157" s="2" t="b">
        <f t="shared" si="62"/>
        <v>0</v>
      </c>
      <c r="W157" s="2" t="b">
        <f t="shared" si="63"/>
        <v>0</v>
      </c>
      <c r="X157" s="6" t="b">
        <f t="shared" si="64"/>
        <v>0</v>
      </c>
      <c r="Y157" s="7" t="str">
        <f t="shared" si="69"/>
        <v>BUY</v>
      </c>
      <c r="Z157" s="2" t="str">
        <f t="shared" si="70"/>
        <v>-</v>
      </c>
      <c r="AA157" s="8">
        <f t="shared" si="65"/>
        <v>0</v>
      </c>
      <c r="AB157" s="7" t="str">
        <f t="shared" si="71"/>
        <v>BUY</v>
      </c>
      <c r="AC157" s="2" t="str">
        <f t="shared" si="72"/>
        <v>-</v>
      </c>
      <c r="AD157" s="12">
        <f t="shared" si="66"/>
        <v>0</v>
      </c>
      <c r="AE157" s="20" t="e">
        <f t="shared" si="67"/>
        <v>#DIV/0!</v>
      </c>
      <c r="AF157" s="2" t="e">
        <f t="shared" si="75"/>
        <v>#DIV/0!</v>
      </c>
      <c r="AG157" s="2" t="e">
        <f t="shared" si="76"/>
        <v>#DIV/0!</v>
      </c>
      <c r="AH157" s="22">
        <f>IF(RSI!A157=result!A157, RSI!M157, "-")</f>
        <v>100</v>
      </c>
      <c r="AI157" s="28">
        <f t="shared" si="73"/>
        <v>0</v>
      </c>
      <c r="AJ157" s="35">
        <f>IF($A157=SRL!$A157,SRL!F157,"-")</f>
        <v>0</v>
      </c>
      <c r="AK157" s="1">
        <f>IF($A157=SRL!$A157,SRL!G157,"-")</f>
        <v>0</v>
      </c>
      <c r="AL157" s="1">
        <f>IF($A157=SRL!$A157,SRL!H157,"-")</f>
        <v>0</v>
      </c>
      <c r="AM157" s="1">
        <f>IF($A157=SRL!$A157,SRL!I157,"-")</f>
        <v>0</v>
      </c>
      <c r="AN157" s="1">
        <f>IF($A157=SRL!$A157,SRL!J157,"-")</f>
        <v>0</v>
      </c>
      <c r="AO157" s="1">
        <f>IF($A157=SRL!$A157,SRL!K157,"-")</f>
        <v>0</v>
      </c>
      <c r="AP157" s="1">
        <f>IF($A157=SRL!$A157,SRL!L157,"-")</f>
        <v>0</v>
      </c>
      <c r="AQ157" s="1">
        <f>IF($A157=SRL!$A157,SRL!M157,"-")</f>
        <v>0</v>
      </c>
      <c r="AR157" s="25" t="str">
        <f>IF($A157=SRL!$A157,SRL!N157,"-")</f>
        <v>Consolidation</v>
      </c>
      <c r="AS157" s="25" t="str">
        <f>IF($A157=SRL!$A157,SRL!O157,"-")</f>
        <v>Consolidation</v>
      </c>
      <c r="AT157" s="8">
        <f>IF($A157=SRL!$A157,SRL!P157,"-")</f>
        <v>0</v>
      </c>
      <c r="AU157" s="35">
        <f>IF($A157=SRL!$A157,SRL!Q157,"-")</f>
        <v>0</v>
      </c>
      <c r="AV157" s="1">
        <f>IF($A157=SRL!$A157,SRL!R157,"-")</f>
        <v>0</v>
      </c>
      <c r="AW157" s="1">
        <f>IF($A157=SRL!$A157,SRL!S157,"-")</f>
        <v>0</v>
      </c>
      <c r="AX157" s="8">
        <f>IF($A157=SRL!$A157,SRL!T157,"-")</f>
        <v>0</v>
      </c>
    </row>
    <row r="158" spans="1:50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" t="e">
        <f t="shared" si="68"/>
        <v>#DIV/0!</v>
      </c>
      <c r="O158" s="4" t="e">
        <f t="shared" si="74"/>
        <v>#DIV/0!</v>
      </c>
      <c r="P158" s="1" t="str">
        <f t="shared" si="56"/>
        <v>DOWN</v>
      </c>
      <c r="Q158" s="2" t="b">
        <f t="shared" si="57"/>
        <v>0</v>
      </c>
      <c r="R158" s="2" t="b">
        <f t="shared" si="58"/>
        <v>0</v>
      </c>
      <c r="S158" s="2" t="b">
        <f t="shared" si="59"/>
        <v>0</v>
      </c>
      <c r="T158" s="2" t="b">
        <f t="shared" si="60"/>
        <v>0</v>
      </c>
      <c r="U158" s="2" t="b">
        <f t="shared" si="61"/>
        <v>0</v>
      </c>
      <c r="V158" s="2" t="b">
        <f t="shared" si="62"/>
        <v>0</v>
      </c>
      <c r="W158" s="2" t="b">
        <f t="shared" si="63"/>
        <v>0</v>
      </c>
      <c r="X158" s="6" t="b">
        <f t="shared" si="64"/>
        <v>0</v>
      </c>
      <c r="Y158" s="7" t="str">
        <f t="shared" si="69"/>
        <v>BUY</v>
      </c>
      <c r="Z158" s="2" t="str">
        <f t="shared" si="70"/>
        <v>-</v>
      </c>
      <c r="AA158" s="8">
        <f t="shared" si="65"/>
        <v>0</v>
      </c>
      <c r="AB158" s="7" t="str">
        <f t="shared" si="71"/>
        <v>BUY</v>
      </c>
      <c r="AC158" s="2" t="str">
        <f t="shared" si="72"/>
        <v>-</v>
      </c>
      <c r="AD158" s="12">
        <f t="shared" si="66"/>
        <v>0</v>
      </c>
      <c r="AE158" s="20" t="e">
        <f t="shared" si="67"/>
        <v>#DIV/0!</v>
      </c>
      <c r="AF158" s="2" t="e">
        <f t="shared" si="75"/>
        <v>#DIV/0!</v>
      </c>
      <c r="AG158" s="2" t="e">
        <f t="shared" si="76"/>
        <v>#DIV/0!</v>
      </c>
      <c r="AH158" s="22">
        <f>IF(RSI!A158=result!A158, RSI!M158, "-")</f>
        <v>100</v>
      </c>
      <c r="AI158" s="28">
        <f t="shared" si="73"/>
        <v>0</v>
      </c>
      <c r="AJ158" s="35">
        <f>IF($A158=SRL!$A158,SRL!F158,"-")</f>
        <v>0</v>
      </c>
      <c r="AK158" s="1">
        <f>IF($A158=SRL!$A158,SRL!G158,"-")</f>
        <v>0</v>
      </c>
      <c r="AL158" s="1">
        <f>IF($A158=SRL!$A158,SRL!H158,"-")</f>
        <v>0</v>
      </c>
      <c r="AM158" s="1">
        <f>IF($A158=SRL!$A158,SRL!I158,"-")</f>
        <v>0</v>
      </c>
      <c r="AN158" s="1">
        <f>IF($A158=SRL!$A158,SRL!J158,"-")</f>
        <v>0</v>
      </c>
      <c r="AO158" s="1">
        <f>IF($A158=SRL!$A158,SRL!K158,"-")</f>
        <v>0</v>
      </c>
      <c r="AP158" s="1">
        <f>IF($A158=SRL!$A158,SRL!L158,"-")</f>
        <v>0</v>
      </c>
      <c r="AQ158" s="1">
        <f>IF($A158=SRL!$A158,SRL!M158,"-")</f>
        <v>0</v>
      </c>
      <c r="AR158" s="25" t="str">
        <f>IF($A158=SRL!$A158,SRL!N158,"-")</f>
        <v>Consolidation</v>
      </c>
      <c r="AS158" s="25" t="str">
        <f>IF($A158=SRL!$A158,SRL!O158,"-")</f>
        <v>Consolidation</v>
      </c>
      <c r="AT158" s="8">
        <f>IF($A158=SRL!$A158,SRL!P158,"-")</f>
        <v>0</v>
      </c>
      <c r="AU158" s="35">
        <f>IF($A158=SRL!$A158,SRL!Q158,"-")</f>
        <v>0</v>
      </c>
      <c r="AV158" s="1">
        <f>IF($A158=SRL!$A158,SRL!R158,"-")</f>
        <v>0</v>
      </c>
      <c r="AW158" s="1">
        <f>IF($A158=SRL!$A158,SRL!S158,"-")</f>
        <v>0</v>
      </c>
      <c r="AX158" s="8">
        <f>IF($A158=SRL!$A158,SRL!T158,"-")</f>
        <v>0</v>
      </c>
    </row>
    <row r="159" spans="1:50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" t="e">
        <f t="shared" si="68"/>
        <v>#DIV/0!</v>
      </c>
      <c r="O159" s="4" t="e">
        <f t="shared" si="74"/>
        <v>#DIV/0!</v>
      </c>
      <c r="P159" s="1" t="str">
        <f t="shared" si="56"/>
        <v>DOWN</v>
      </c>
      <c r="Q159" s="2" t="b">
        <f t="shared" si="57"/>
        <v>0</v>
      </c>
      <c r="R159" s="2" t="b">
        <f t="shared" si="58"/>
        <v>0</v>
      </c>
      <c r="S159" s="2" t="b">
        <f t="shared" si="59"/>
        <v>0</v>
      </c>
      <c r="T159" s="2" t="b">
        <f t="shared" si="60"/>
        <v>0</v>
      </c>
      <c r="U159" s="2" t="b">
        <f t="shared" si="61"/>
        <v>0</v>
      </c>
      <c r="V159" s="2" t="b">
        <f t="shared" si="62"/>
        <v>0</v>
      </c>
      <c r="W159" s="2" t="b">
        <f t="shared" si="63"/>
        <v>0</v>
      </c>
      <c r="X159" s="6" t="b">
        <f t="shared" si="64"/>
        <v>0</v>
      </c>
      <c r="Y159" s="7" t="str">
        <f t="shared" si="69"/>
        <v>BUY</v>
      </c>
      <c r="Z159" s="2" t="str">
        <f t="shared" si="70"/>
        <v>-</v>
      </c>
      <c r="AA159" s="8">
        <f t="shared" si="65"/>
        <v>0</v>
      </c>
      <c r="AB159" s="7" t="str">
        <f t="shared" si="71"/>
        <v>BUY</v>
      </c>
      <c r="AC159" s="2" t="str">
        <f t="shared" si="72"/>
        <v>-</v>
      </c>
      <c r="AD159" s="12">
        <f t="shared" si="66"/>
        <v>0</v>
      </c>
      <c r="AE159" s="20" t="e">
        <f t="shared" si="67"/>
        <v>#DIV/0!</v>
      </c>
      <c r="AF159" s="2" t="e">
        <f t="shared" si="75"/>
        <v>#DIV/0!</v>
      </c>
      <c r="AG159" s="2" t="e">
        <f t="shared" si="76"/>
        <v>#DIV/0!</v>
      </c>
      <c r="AH159" s="22">
        <f>IF(RSI!A159=result!A159, RSI!M159, "-")</f>
        <v>100</v>
      </c>
      <c r="AI159" s="28">
        <f t="shared" si="73"/>
        <v>0</v>
      </c>
      <c r="AJ159" s="35">
        <f>IF($A159=SRL!$A159,SRL!F159,"-")</f>
        <v>0</v>
      </c>
      <c r="AK159" s="1">
        <f>IF($A159=SRL!$A159,SRL!G159,"-")</f>
        <v>0</v>
      </c>
      <c r="AL159" s="1">
        <f>IF($A159=SRL!$A159,SRL!H159,"-")</f>
        <v>0</v>
      </c>
      <c r="AM159" s="1">
        <f>IF($A159=SRL!$A159,SRL!I159,"-")</f>
        <v>0</v>
      </c>
      <c r="AN159" s="1">
        <f>IF($A159=SRL!$A159,SRL!J159,"-")</f>
        <v>0</v>
      </c>
      <c r="AO159" s="1">
        <f>IF($A159=SRL!$A159,SRL!K159,"-")</f>
        <v>0</v>
      </c>
      <c r="AP159" s="1">
        <f>IF($A159=SRL!$A159,SRL!L159,"-")</f>
        <v>0</v>
      </c>
      <c r="AQ159" s="1">
        <f>IF($A159=SRL!$A159,SRL!M159,"-")</f>
        <v>0</v>
      </c>
      <c r="AR159" s="25" t="str">
        <f>IF($A159=SRL!$A159,SRL!N159,"-")</f>
        <v>Consolidation</v>
      </c>
      <c r="AS159" s="25" t="str">
        <f>IF($A159=SRL!$A159,SRL!O159,"-")</f>
        <v>Consolidation</v>
      </c>
      <c r="AT159" s="8">
        <f>IF($A159=SRL!$A159,SRL!P159,"-")</f>
        <v>0</v>
      </c>
      <c r="AU159" s="35">
        <f>IF($A159=SRL!$A159,SRL!Q159,"-")</f>
        <v>0</v>
      </c>
      <c r="AV159" s="1">
        <f>IF($A159=SRL!$A159,SRL!R159,"-")</f>
        <v>0</v>
      </c>
      <c r="AW159" s="1">
        <f>IF($A159=SRL!$A159,SRL!S159,"-")</f>
        <v>0</v>
      </c>
      <c r="AX159" s="8">
        <f>IF($A159=SRL!$A159,SRL!T159,"-")</f>
        <v>0</v>
      </c>
    </row>
    <row r="160" spans="1:50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" t="e">
        <f t="shared" si="68"/>
        <v>#DIV/0!</v>
      </c>
      <c r="O160" s="4" t="e">
        <f t="shared" si="74"/>
        <v>#DIV/0!</v>
      </c>
      <c r="P160" s="1" t="str">
        <f t="shared" si="56"/>
        <v>DOWN</v>
      </c>
      <c r="Q160" s="2" t="b">
        <f t="shared" si="57"/>
        <v>0</v>
      </c>
      <c r="R160" s="2" t="b">
        <f t="shared" si="58"/>
        <v>0</v>
      </c>
      <c r="S160" s="2" t="b">
        <f t="shared" si="59"/>
        <v>0</v>
      </c>
      <c r="T160" s="2" t="b">
        <f t="shared" si="60"/>
        <v>0</v>
      </c>
      <c r="U160" s="2" t="b">
        <f t="shared" si="61"/>
        <v>0</v>
      </c>
      <c r="V160" s="2" t="b">
        <f t="shared" si="62"/>
        <v>0</v>
      </c>
      <c r="W160" s="2" t="b">
        <f t="shared" si="63"/>
        <v>0</v>
      </c>
      <c r="X160" s="6" t="b">
        <f t="shared" si="64"/>
        <v>0</v>
      </c>
      <c r="Y160" s="7" t="str">
        <f t="shared" si="69"/>
        <v>BUY</v>
      </c>
      <c r="Z160" s="2" t="str">
        <f t="shared" si="70"/>
        <v>-</v>
      </c>
      <c r="AA160" s="8">
        <f t="shared" si="65"/>
        <v>0</v>
      </c>
      <c r="AB160" s="7" t="str">
        <f t="shared" si="71"/>
        <v>BUY</v>
      </c>
      <c r="AC160" s="2" t="str">
        <f t="shared" si="72"/>
        <v>-</v>
      </c>
      <c r="AD160" s="12">
        <f t="shared" si="66"/>
        <v>0</v>
      </c>
      <c r="AE160" s="20" t="e">
        <f t="shared" si="67"/>
        <v>#DIV/0!</v>
      </c>
      <c r="AF160" s="2" t="e">
        <f t="shared" si="75"/>
        <v>#DIV/0!</v>
      </c>
      <c r="AG160" s="2" t="e">
        <f t="shared" si="76"/>
        <v>#DIV/0!</v>
      </c>
      <c r="AH160" s="22">
        <f>IF(RSI!A160=result!A160, RSI!M160, "-")</f>
        <v>100</v>
      </c>
      <c r="AI160" s="28">
        <f t="shared" si="73"/>
        <v>0</v>
      </c>
      <c r="AJ160" s="35">
        <f>IF($A160=SRL!$A160,SRL!F160,"-")</f>
        <v>0</v>
      </c>
      <c r="AK160" s="1">
        <f>IF($A160=SRL!$A160,SRL!G160,"-")</f>
        <v>0</v>
      </c>
      <c r="AL160" s="1">
        <f>IF($A160=SRL!$A160,SRL!H160,"-")</f>
        <v>0</v>
      </c>
      <c r="AM160" s="1">
        <f>IF($A160=SRL!$A160,SRL!I160,"-")</f>
        <v>0</v>
      </c>
      <c r="AN160" s="1">
        <f>IF($A160=SRL!$A160,SRL!J160,"-")</f>
        <v>0</v>
      </c>
      <c r="AO160" s="1">
        <f>IF($A160=SRL!$A160,SRL!K160,"-")</f>
        <v>0</v>
      </c>
      <c r="AP160" s="1">
        <f>IF($A160=SRL!$A160,SRL!L160,"-")</f>
        <v>0</v>
      </c>
      <c r="AQ160" s="1">
        <f>IF($A160=SRL!$A160,SRL!M160,"-")</f>
        <v>0</v>
      </c>
      <c r="AR160" s="25" t="str">
        <f>IF($A160=SRL!$A160,SRL!N160,"-")</f>
        <v>Consolidation</v>
      </c>
      <c r="AS160" s="25" t="str">
        <f>IF($A160=SRL!$A160,SRL!O160,"-")</f>
        <v>Consolidation</v>
      </c>
      <c r="AT160" s="8">
        <f>IF($A160=SRL!$A160,SRL!P160,"-")</f>
        <v>0</v>
      </c>
      <c r="AU160" s="35">
        <f>IF($A160=SRL!$A160,SRL!Q160,"-")</f>
        <v>0</v>
      </c>
      <c r="AV160" s="1">
        <f>IF($A160=SRL!$A160,SRL!R160,"-")</f>
        <v>0</v>
      </c>
      <c r="AW160" s="1">
        <f>IF($A160=SRL!$A160,SRL!S160,"-")</f>
        <v>0</v>
      </c>
      <c r="AX160" s="8">
        <f>IF($A160=SRL!$A160,SRL!T160,"-")</f>
        <v>0</v>
      </c>
    </row>
    <row r="161" spans="1:50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" t="e">
        <f t="shared" si="68"/>
        <v>#DIV/0!</v>
      </c>
      <c r="O161" s="4" t="e">
        <f t="shared" si="74"/>
        <v>#DIV/0!</v>
      </c>
      <c r="P161" s="1" t="str">
        <f t="shared" si="56"/>
        <v>DOWN</v>
      </c>
      <c r="Q161" s="2" t="b">
        <f t="shared" si="57"/>
        <v>0</v>
      </c>
      <c r="R161" s="2" t="b">
        <f t="shared" si="58"/>
        <v>0</v>
      </c>
      <c r="S161" s="2" t="b">
        <f t="shared" si="59"/>
        <v>0</v>
      </c>
      <c r="T161" s="2" t="b">
        <f t="shared" si="60"/>
        <v>0</v>
      </c>
      <c r="U161" s="2" t="b">
        <f t="shared" si="61"/>
        <v>0</v>
      </c>
      <c r="V161" s="2" t="b">
        <f t="shared" si="62"/>
        <v>0</v>
      </c>
      <c r="W161" s="2" t="b">
        <f t="shared" si="63"/>
        <v>0</v>
      </c>
      <c r="X161" s="6" t="b">
        <f t="shared" si="64"/>
        <v>0</v>
      </c>
      <c r="Y161" s="7" t="str">
        <f t="shared" si="69"/>
        <v>BUY</v>
      </c>
      <c r="Z161" s="2" t="str">
        <f t="shared" si="70"/>
        <v>-</v>
      </c>
      <c r="AA161" s="8">
        <f t="shared" si="65"/>
        <v>0</v>
      </c>
      <c r="AB161" s="7" t="str">
        <f t="shared" si="71"/>
        <v>BUY</v>
      </c>
      <c r="AC161" s="2" t="str">
        <f t="shared" si="72"/>
        <v>-</v>
      </c>
      <c r="AD161" s="12">
        <f t="shared" si="66"/>
        <v>0</v>
      </c>
      <c r="AE161" s="20" t="e">
        <f t="shared" si="67"/>
        <v>#DIV/0!</v>
      </c>
      <c r="AF161" s="2" t="e">
        <f t="shared" si="75"/>
        <v>#DIV/0!</v>
      </c>
      <c r="AG161" s="2" t="e">
        <f t="shared" si="76"/>
        <v>#DIV/0!</v>
      </c>
      <c r="AH161" s="22">
        <f>IF(RSI!A161=result!A161, RSI!M161, "-")</f>
        <v>100</v>
      </c>
      <c r="AI161" s="28">
        <f t="shared" si="73"/>
        <v>0</v>
      </c>
      <c r="AJ161" s="35">
        <f>IF($A161=SRL!$A161,SRL!F161,"-")</f>
        <v>0</v>
      </c>
      <c r="AK161" s="1">
        <f>IF($A161=SRL!$A161,SRL!G161,"-")</f>
        <v>0</v>
      </c>
      <c r="AL161" s="1">
        <f>IF($A161=SRL!$A161,SRL!H161,"-")</f>
        <v>0</v>
      </c>
      <c r="AM161" s="1">
        <f>IF($A161=SRL!$A161,SRL!I161,"-")</f>
        <v>0</v>
      </c>
      <c r="AN161" s="1">
        <f>IF($A161=SRL!$A161,SRL!J161,"-")</f>
        <v>0</v>
      </c>
      <c r="AO161" s="1">
        <f>IF($A161=SRL!$A161,SRL!K161,"-")</f>
        <v>0</v>
      </c>
      <c r="AP161" s="1">
        <f>IF($A161=SRL!$A161,SRL!L161,"-")</f>
        <v>0</v>
      </c>
      <c r="AQ161" s="1">
        <f>IF($A161=SRL!$A161,SRL!M161,"-")</f>
        <v>0</v>
      </c>
      <c r="AR161" s="25" t="str">
        <f>IF($A161=SRL!$A161,SRL!N161,"-")</f>
        <v>Consolidation</v>
      </c>
      <c r="AS161" s="25" t="str">
        <f>IF($A161=SRL!$A161,SRL!O161,"-")</f>
        <v>Consolidation</v>
      </c>
      <c r="AT161" s="8">
        <f>IF($A161=SRL!$A161,SRL!P161,"-")</f>
        <v>0</v>
      </c>
      <c r="AU161" s="35">
        <f>IF($A161=SRL!$A161,SRL!Q161,"-")</f>
        <v>0</v>
      </c>
      <c r="AV161" s="1">
        <f>IF($A161=SRL!$A161,SRL!R161,"-")</f>
        <v>0</v>
      </c>
      <c r="AW161" s="1">
        <f>IF($A161=SRL!$A161,SRL!S161,"-")</f>
        <v>0</v>
      </c>
      <c r="AX161" s="8">
        <f>IF($A161=SRL!$A161,SRL!T161,"-")</f>
        <v>0</v>
      </c>
    </row>
    <row r="162" spans="1:50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" t="e">
        <f t="shared" si="68"/>
        <v>#DIV/0!</v>
      </c>
      <c r="O162" s="4" t="e">
        <f t="shared" si="74"/>
        <v>#DIV/0!</v>
      </c>
      <c r="P162" s="1" t="str">
        <f t="shared" ref="P162:P193" si="77">IF(G163&gt;G162,"UP","DOWN")</f>
        <v>DOWN</v>
      </c>
      <c r="Q162" s="2" t="b">
        <f t="shared" ref="Q162:Q193" si="78">IF(M162&gt;L162,TRUE)</f>
        <v>0</v>
      </c>
      <c r="R162" s="2" t="b">
        <f t="shared" si="58"/>
        <v>0</v>
      </c>
      <c r="S162" s="2" t="b">
        <f t="shared" ref="S162:S193" si="79">IF(M162&gt;J162,TRUE)</f>
        <v>0</v>
      </c>
      <c r="T162" s="2" t="b">
        <f t="shared" si="60"/>
        <v>0</v>
      </c>
      <c r="U162" s="2" t="b">
        <f t="shared" ref="U162:U193" si="80">IF(L162&gt;J162,TRUE)</f>
        <v>0</v>
      </c>
      <c r="V162" s="2" t="b">
        <f t="shared" ref="V162:V193" si="81">IF(L162&gt;I162,TRUE)</f>
        <v>0</v>
      </c>
      <c r="W162" s="2" t="b">
        <f t="shared" ref="W162:W193" si="82">IF(J162&gt;I162,TRUE)</f>
        <v>0</v>
      </c>
      <c r="X162" s="6" t="b">
        <f t="shared" ref="X162:X193" si="83">IF(J162&gt;H162,TRUE)</f>
        <v>0</v>
      </c>
      <c r="Y162" s="7" t="str">
        <f t="shared" si="69"/>
        <v>BUY</v>
      </c>
      <c r="Z162" s="2" t="str">
        <f t="shared" si="70"/>
        <v>-</v>
      </c>
      <c r="AA162" s="8">
        <f t="shared" si="65"/>
        <v>0</v>
      </c>
      <c r="AB162" s="7" t="str">
        <f t="shared" si="71"/>
        <v>BUY</v>
      </c>
      <c r="AC162" s="2" t="str">
        <f t="shared" si="72"/>
        <v>-</v>
      </c>
      <c r="AD162" s="12">
        <f t="shared" si="66"/>
        <v>0</v>
      </c>
      <c r="AE162" s="20" t="e">
        <f t="shared" si="67"/>
        <v>#DIV/0!</v>
      </c>
      <c r="AF162" s="2" t="e">
        <f t="shared" si="75"/>
        <v>#DIV/0!</v>
      </c>
      <c r="AG162" s="2" t="e">
        <f t="shared" si="76"/>
        <v>#DIV/0!</v>
      </c>
      <c r="AH162" s="22">
        <f>IF(RSI!A162=result!A162, RSI!M162, "-")</f>
        <v>100</v>
      </c>
      <c r="AI162" s="28">
        <f t="shared" si="73"/>
        <v>0</v>
      </c>
      <c r="AJ162" s="35">
        <f>IF($A162=SRL!$A162,SRL!F162,"-")</f>
        <v>0</v>
      </c>
      <c r="AK162" s="1">
        <f>IF($A162=SRL!$A162,SRL!G162,"-")</f>
        <v>0</v>
      </c>
      <c r="AL162" s="1">
        <f>IF($A162=SRL!$A162,SRL!H162,"-")</f>
        <v>0</v>
      </c>
      <c r="AM162" s="1">
        <f>IF($A162=SRL!$A162,SRL!I162,"-")</f>
        <v>0</v>
      </c>
      <c r="AN162" s="1">
        <f>IF($A162=SRL!$A162,SRL!J162,"-")</f>
        <v>0</v>
      </c>
      <c r="AO162" s="1">
        <f>IF($A162=SRL!$A162,SRL!K162,"-")</f>
        <v>0</v>
      </c>
      <c r="AP162" s="1">
        <f>IF($A162=SRL!$A162,SRL!L162,"-")</f>
        <v>0</v>
      </c>
      <c r="AQ162" s="1">
        <f>IF($A162=SRL!$A162,SRL!M162,"-")</f>
        <v>0</v>
      </c>
      <c r="AR162" s="25" t="str">
        <f>IF($A162=SRL!$A162,SRL!N162,"-")</f>
        <v>Consolidation</v>
      </c>
      <c r="AS162" s="25" t="str">
        <f>IF($A162=SRL!$A162,SRL!O162,"-")</f>
        <v>Consolidation</v>
      </c>
      <c r="AT162" s="8">
        <f>IF($A162=SRL!$A162,SRL!P162,"-")</f>
        <v>0</v>
      </c>
      <c r="AU162" s="35">
        <f>IF($A162=SRL!$A162,SRL!Q162,"-")</f>
        <v>0</v>
      </c>
      <c r="AV162" s="1">
        <f>IF($A162=SRL!$A162,SRL!R162,"-")</f>
        <v>0</v>
      </c>
      <c r="AW162" s="1">
        <f>IF($A162=SRL!$A162,SRL!S162,"-")</f>
        <v>0</v>
      </c>
      <c r="AX162" s="8">
        <f>IF($A162=SRL!$A162,SRL!T162,"-")</f>
        <v>0</v>
      </c>
    </row>
    <row r="163" spans="1:50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" t="e">
        <f t="shared" si="68"/>
        <v>#DIV/0!</v>
      </c>
      <c r="O163" s="4" t="e">
        <f t="shared" si="74"/>
        <v>#DIV/0!</v>
      </c>
      <c r="P163" s="1" t="str">
        <f t="shared" si="77"/>
        <v>DOWN</v>
      </c>
      <c r="Q163" s="2" t="b">
        <f t="shared" si="78"/>
        <v>0</v>
      </c>
      <c r="R163" s="2" t="b">
        <f t="shared" si="58"/>
        <v>0</v>
      </c>
      <c r="S163" s="2" t="b">
        <f t="shared" si="79"/>
        <v>0</v>
      </c>
      <c r="T163" s="2" t="b">
        <f t="shared" si="60"/>
        <v>0</v>
      </c>
      <c r="U163" s="2" t="b">
        <f t="shared" si="80"/>
        <v>0</v>
      </c>
      <c r="V163" s="2" t="b">
        <f t="shared" si="81"/>
        <v>0</v>
      </c>
      <c r="W163" s="2" t="b">
        <f t="shared" si="82"/>
        <v>0</v>
      </c>
      <c r="X163" s="6" t="b">
        <f t="shared" si="83"/>
        <v>0</v>
      </c>
      <c r="Y163" s="7" t="str">
        <f t="shared" si="69"/>
        <v>BUY</v>
      </c>
      <c r="Z163" s="2" t="str">
        <f t="shared" si="70"/>
        <v>-</v>
      </c>
      <c r="AA163" s="8">
        <f t="shared" si="65"/>
        <v>0</v>
      </c>
      <c r="AB163" s="7" t="str">
        <f t="shared" si="71"/>
        <v>BUY</v>
      </c>
      <c r="AC163" s="2" t="str">
        <f t="shared" si="72"/>
        <v>-</v>
      </c>
      <c r="AD163" s="12">
        <f t="shared" si="66"/>
        <v>0</v>
      </c>
      <c r="AE163" s="20" t="e">
        <f t="shared" si="67"/>
        <v>#DIV/0!</v>
      </c>
      <c r="AF163" s="2" t="e">
        <f t="shared" si="75"/>
        <v>#DIV/0!</v>
      </c>
      <c r="AG163" s="2" t="e">
        <f t="shared" si="76"/>
        <v>#DIV/0!</v>
      </c>
      <c r="AH163" s="22">
        <f>IF(RSI!A163=result!A163, RSI!M163, "-")</f>
        <v>100</v>
      </c>
      <c r="AI163" s="28">
        <f t="shared" si="73"/>
        <v>0</v>
      </c>
      <c r="AJ163" s="35">
        <f>IF($A163=SRL!$A163,SRL!F163,"-")</f>
        <v>0</v>
      </c>
      <c r="AK163" s="1">
        <f>IF($A163=SRL!$A163,SRL!G163,"-")</f>
        <v>0</v>
      </c>
      <c r="AL163" s="1">
        <f>IF($A163=SRL!$A163,SRL!H163,"-")</f>
        <v>0</v>
      </c>
      <c r="AM163" s="1">
        <f>IF($A163=SRL!$A163,SRL!I163,"-")</f>
        <v>0</v>
      </c>
      <c r="AN163" s="1">
        <f>IF($A163=SRL!$A163,SRL!J163,"-")</f>
        <v>0</v>
      </c>
      <c r="AO163" s="1">
        <f>IF($A163=SRL!$A163,SRL!K163,"-")</f>
        <v>0</v>
      </c>
      <c r="AP163" s="1">
        <f>IF($A163=SRL!$A163,SRL!L163,"-")</f>
        <v>0</v>
      </c>
      <c r="AQ163" s="1">
        <f>IF($A163=SRL!$A163,SRL!M163,"-")</f>
        <v>0</v>
      </c>
      <c r="AR163" s="25" t="str">
        <f>IF($A163=SRL!$A163,SRL!N163,"-")</f>
        <v>Consolidation</v>
      </c>
      <c r="AS163" s="25" t="str">
        <f>IF($A163=SRL!$A163,SRL!O163,"-")</f>
        <v>Consolidation</v>
      </c>
      <c r="AT163" s="8">
        <f>IF($A163=SRL!$A163,SRL!P163,"-")</f>
        <v>0</v>
      </c>
      <c r="AU163" s="35">
        <f>IF($A163=SRL!$A163,SRL!Q163,"-")</f>
        <v>0</v>
      </c>
      <c r="AV163" s="1">
        <f>IF($A163=SRL!$A163,SRL!R163,"-")</f>
        <v>0</v>
      </c>
      <c r="AW163" s="1">
        <f>IF($A163=SRL!$A163,SRL!S163,"-")</f>
        <v>0</v>
      </c>
      <c r="AX163" s="8">
        <f>IF($A163=SRL!$A163,SRL!T163,"-")</f>
        <v>0</v>
      </c>
    </row>
    <row r="164" spans="1:50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" t="e">
        <f t="shared" si="68"/>
        <v>#DIV/0!</v>
      </c>
      <c r="O164" s="4" t="e">
        <f t="shared" si="74"/>
        <v>#DIV/0!</v>
      </c>
      <c r="P164" s="1" t="str">
        <f t="shared" si="77"/>
        <v>DOWN</v>
      </c>
      <c r="Q164" s="2" t="b">
        <f t="shared" si="78"/>
        <v>0</v>
      </c>
      <c r="R164" s="2" t="b">
        <f t="shared" si="58"/>
        <v>0</v>
      </c>
      <c r="S164" s="2" t="b">
        <f t="shared" si="79"/>
        <v>0</v>
      </c>
      <c r="T164" s="2" t="b">
        <f t="shared" si="60"/>
        <v>0</v>
      </c>
      <c r="U164" s="2" t="b">
        <f t="shared" si="80"/>
        <v>0</v>
      </c>
      <c r="V164" s="2" t="b">
        <f t="shared" si="81"/>
        <v>0</v>
      </c>
      <c r="W164" s="2" t="b">
        <f t="shared" si="82"/>
        <v>0</v>
      </c>
      <c r="X164" s="6" t="b">
        <f t="shared" si="83"/>
        <v>0</v>
      </c>
      <c r="Y164" s="7" t="str">
        <f t="shared" si="69"/>
        <v>BUY</v>
      </c>
      <c r="Z164" s="2" t="str">
        <f t="shared" si="70"/>
        <v>-</v>
      </c>
      <c r="AA164" s="8">
        <f t="shared" si="65"/>
        <v>0</v>
      </c>
      <c r="AB164" s="7" t="str">
        <f t="shared" si="71"/>
        <v>BUY</v>
      </c>
      <c r="AC164" s="2" t="str">
        <f t="shared" si="72"/>
        <v>-</v>
      </c>
      <c r="AD164" s="12">
        <f t="shared" si="66"/>
        <v>0</v>
      </c>
      <c r="AE164" s="20" t="e">
        <f t="shared" si="67"/>
        <v>#DIV/0!</v>
      </c>
      <c r="AF164" s="2" t="e">
        <f t="shared" si="75"/>
        <v>#DIV/0!</v>
      </c>
      <c r="AG164" s="2" t="e">
        <f t="shared" si="76"/>
        <v>#DIV/0!</v>
      </c>
      <c r="AH164" s="22">
        <f>IF(RSI!A164=result!A164, RSI!M164, "-")</f>
        <v>100</v>
      </c>
      <c r="AI164" s="28">
        <f t="shared" si="73"/>
        <v>0</v>
      </c>
      <c r="AJ164" s="35">
        <f>IF($A164=SRL!$A164,SRL!F164,"-")</f>
        <v>0</v>
      </c>
      <c r="AK164" s="1">
        <f>IF($A164=SRL!$A164,SRL!G164,"-")</f>
        <v>0</v>
      </c>
      <c r="AL164" s="1">
        <f>IF($A164=SRL!$A164,SRL!H164,"-")</f>
        <v>0</v>
      </c>
      <c r="AM164" s="1">
        <f>IF($A164=SRL!$A164,SRL!I164,"-")</f>
        <v>0</v>
      </c>
      <c r="AN164" s="1">
        <f>IF($A164=SRL!$A164,SRL!J164,"-")</f>
        <v>0</v>
      </c>
      <c r="AO164" s="1">
        <f>IF($A164=SRL!$A164,SRL!K164,"-")</f>
        <v>0</v>
      </c>
      <c r="AP164" s="1">
        <f>IF($A164=SRL!$A164,SRL!L164,"-")</f>
        <v>0</v>
      </c>
      <c r="AQ164" s="1">
        <f>IF($A164=SRL!$A164,SRL!M164,"-")</f>
        <v>0</v>
      </c>
      <c r="AR164" s="25" t="str">
        <f>IF($A164=SRL!$A164,SRL!N164,"-")</f>
        <v>Consolidation</v>
      </c>
      <c r="AS164" s="25" t="str">
        <f>IF($A164=SRL!$A164,SRL!O164,"-")</f>
        <v>Consolidation</v>
      </c>
      <c r="AT164" s="8">
        <f>IF($A164=SRL!$A164,SRL!P164,"-")</f>
        <v>0</v>
      </c>
      <c r="AU164" s="35">
        <f>IF($A164=SRL!$A164,SRL!Q164,"-")</f>
        <v>0</v>
      </c>
      <c r="AV164" s="1">
        <f>IF($A164=SRL!$A164,SRL!R164,"-")</f>
        <v>0</v>
      </c>
      <c r="AW164" s="1">
        <f>IF($A164=SRL!$A164,SRL!S164,"-")</f>
        <v>0</v>
      </c>
      <c r="AX164" s="8">
        <f>IF($A164=SRL!$A164,SRL!T164,"-")</f>
        <v>0</v>
      </c>
    </row>
    <row r="165" spans="1:50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" t="e">
        <f t="shared" si="68"/>
        <v>#DIV/0!</v>
      </c>
      <c r="O165" s="4" t="e">
        <f t="shared" si="74"/>
        <v>#DIV/0!</v>
      </c>
      <c r="P165" s="1" t="str">
        <f t="shared" si="77"/>
        <v>DOWN</v>
      </c>
      <c r="Q165" s="2" t="b">
        <f t="shared" si="78"/>
        <v>0</v>
      </c>
      <c r="R165" s="2" t="b">
        <f t="shared" si="58"/>
        <v>0</v>
      </c>
      <c r="S165" s="2" t="b">
        <f t="shared" si="79"/>
        <v>0</v>
      </c>
      <c r="T165" s="2" t="b">
        <f t="shared" si="60"/>
        <v>0</v>
      </c>
      <c r="U165" s="2" t="b">
        <f t="shared" si="80"/>
        <v>0</v>
      </c>
      <c r="V165" s="2" t="b">
        <f t="shared" si="81"/>
        <v>0</v>
      </c>
      <c r="W165" s="2" t="b">
        <f t="shared" si="82"/>
        <v>0</v>
      </c>
      <c r="X165" s="6" t="b">
        <f t="shared" si="83"/>
        <v>0</v>
      </c>
      <c r="Y165" s="7" t="str">
        <f t="shared" si="69"/>
        <v>BUY</v>
      </c>
      <c r="Z165" s="2" t="str">
        <f t="shared" si="70"/>
        <v>-</v>
      </c>
      <c r="AA165" s="8">
        <f t="shared" si="65"/>
        <v>0</v>
      </c>
      <c r="AB165" s="7" t="str">
        <f t="shared" si="71"/>
        <v>BUY</v>
      </c>
      <c r="AC165" s="2" t="str">
        <f t="shared" si="72"/>
        <v>-</v>
      </c>
      <c r="AD165" s="12">
        <f t="shared" si="66"/>
        <v>0</v>
      </c>
      <c r="AE165" s="20" t="e">
        <f t="shared" si="67"/>
        <v>#DIV/0!</v>
      </c>
      <c r="AF165" s="2" t="e">
        <f t="shared" si="75"/>
        <v>#DIV/0!</v>
      </c>
      <c r="AG165" s="2" t="e">
        <f t="shared" si="76"/>
        <v>#DIV/0!</v>
      </c>
      <c r="AH165" s="22">
        <f>IF(RSI!A165=result!A165, RSI!M165, "-")</f>
        <v>100</v>
      </c>
      <c r="AI165" s="28">
        <f t="shared" si="73"/>
        <v>0</v>
      </c>
      <c r="AJ165" s="35">
        <f>IF($A165=SRL!$A165,SRL!F165,"-")</f>
        <v>0</v>
      </c>
      <c r="AK165" s="1">
        <f>IF($A165=SRL!$A165,SRL!G165,"-")</f>
        <v>0</v>
      </c>
      <c r="AL165" s="1">
        <f>IF($A165=SRL!$A165,SRL!H165,"-")</f>
        <v>0</v>
      </c>
      <c r="AM165" s="1">
        <f>IF($A165=SRL!$A165,SRL!I165,"-")</f>
        <v>0</v>
      </c>
      <c r="AN165" s="1">
        <f>IF($A165=SRL!$A165,SRL!J165,"-")</f>
        <v>0</v>
      </c>
      <c r="AO165" s="1">
        <f>IF($A165=SRL!$A165,SRL!K165,"-")</f>
        <v>0</v>
      </c>
      <c r="AP165" s="1">
        <f>IF($A165=SRL!$A165,SRL!L165,"-")</f>
        <v>0</v>
      </c>
      <c r="AQ165" s="1">
        <f>IF($A165=SRL!$A165,SRL!M165,"-")</f>
        <v>0</v>
      </c>
      <c r="AR165" s="25" t="str">
        <f>IF($A165=SRL!$A165,SRL!N165,"-")</f>
        <v>Consolidation</v>
      </c>
      <c r="AS165" s="25" t="str">
        <f>IF($A165=SRL!$A165,SRL!O165,"-")</f>
        <v>Consolidation</v>
      </c>
      <c r="AT165" s="8">
        <f>IF($A165=SRL!$A165,SRL!P165,"-")</f>
        <v>0</v>
      </c>
      <c r="AU165" s="35">
        <f>IF($A165=SRL!$A165,SRL!Q165,"-")</f>
        <v>0</v>
      </c>
      <c r="AV165" s="1">
        <f>IF($A165=SRL!$A165,SRL!R165,"-")</f>
        <v>0</v>
      </c>
      <c r="AW165" s="1">
        <f>IF($A165=SRL!$A165,SRL!S165,"-")</f>
        <v>0</v>
      </c>
      <c r="AX165" s="8">
        <f>IF($A165=SRL!$A165,SRL!T165,"-")</f>
        <v>0</v>
      </c>
    </row>
    <row r="166" spans="1:50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" t="e">
        <f t="shared" si="68"/>
        <v>#DIV/0!</v>
      </c>
      <c r="O166" s="4" t="e">
        <f t="shared" si="74"/>
        <v>#DIV/0!</v>
      </c>
      <c r="P166" s="1" t="str">
        <f t="shared" si="77"/>
        <v>DOWN</v>
      </c>
      <c r="Q166" s="2" t="b">
        <f t="shared" si="78"/>
        <v>0</v>
      </c>
      <c r="R166" s="2" t="b">
        <f t="shared" si="58"/>
        <v>0</v>
      </c>
      <c r="S166" s="2" t="b">
        <f t="shared" si="79"/>
        <v>0</v>
      </c>
      <c r="T166" s="2" t="b">
        <f t="shared" si="60"/>
        <v>0</v>
      </c>
      <c r="U166" s="2" t="b">
        <f t="shared" si="80"/>
        <v>0</v>
      </c>
      <c r="V166" s="2" t="b">
        <f t="shared" si="81"/>
        <v>0</v>
      </c>
      <c r="W166" s="2" t="b">
        <f t="shared" si="82"/>
        <v>0</v>
      </c>
      <c r="X166" s="6" t="b">
        <f t="shared" si="83"/>
        <v>0</v>
      </c>
      <c r="Y166" s="7" t="str">
        <f t="shared" si="69"/>
        <v>BUY</v>
      </c>
      <c r="Z166" s="2" t="str">
        <f t="shared" si="70"/>
        <v>-</v>
      </c>
      <c r="AA166" s="8">
        <f t="shared" si="65"/>
        <v>0</v>
      </c>
      <c r="AB166" s="7" t="str">
        <f t="shared" si="71"/>
        <v>BUY</v>
      </c>
      <c r="AC166" s="2" t="str">
        <f t="shared" si="72"/>
        <v>-</v>
      </c>
      <c r="AD166" s="12">
        <f t="shared" si="66"/>
        <v>0</v>
      </c>
      <c r="AE166" s="20" t="e">
        <f t="shared" si="67"/>
        <v>#DIV/0!</v>
      </c>
      <c r="AF166" s="2" t="e">
        <f t="shared" si="75"/>
        <v>#DIV/0!</v>
      </c>
      <c r="AG166" s="2" t="e">
        <f t="shared" si="76"/>
        <v>#DIV/0!</v>
      </c>
      <c r="AH166" s="22">
        <f>IF(RSI!A166=result!A166, RSI!M166, "-")</f>
        <v>100</v>
      </c>
      <c r="AI166" s="28">
        <f t="shared" si="73"/>
        <v>0</v>
      </c>
      <c r="AJ166" s="35">
        <f>IF($A166=SRL!$A166,SRL!F166,"-")</f>
        <v>0</v>
      </c>
      <c r="AK166" s="1">
        <f>IF($A166=SRL!$A166,SRL!G166,"-")</f>
        <v>0</v>
      </c>
      <c r="AL166" s="1">
        <f>IF($A166=SRL!$A166,SRL!H166,"-")</f>
        <v>0</v>
      </c>
      <c r="AM166" s="1">
        <f>IF($A166=SRL!$A166,SRL!I166,"-")</f>
        <v>0</v>
      </c>
      <c r="AN166" s="1">
        <f>IF($A166=SRL!$A166,SRL!J166,"-")</f>
        <v>0</v>
      </c>
      <c r="AO166" s="1">
        <f>IF($A166=SRL!$A166,SRL!K166,"-")</f>
        <v>0</v>
      </c>
      <c r="AP166" s="1">
        <f>IF($A166=SRL!$A166,SRL!L166,"-")</f>
        <v>0</v>
      </c>
      <c r="AQ166" s="1">
        <f>IF($A166=SRL!$A166,SRL!M166,"-")</f>
        <v>0</v>
      </c>
      <c r="AR166" s="25" t="str">
        <f>IF($A166=SRL!$A166,SRL!N166,"-")</f>
        <v>Consolidation</v>
      </c>
      <c r="AS166" s="25" t="str">
        <f>IF($A166=SRL!$A166,SRL!O166,"-")</f>
        <v>Consolidation</v>
      </c>
      <c r="AT166" s="8">
        <f>IF($A166=SRL!$A166,SRL!P166,"-")</f>
        <v>0</v>
      </c>
      <c r="AU166" s="35">
        <f>IF($A166=SRL!$A166,SRL!Q166,"-")</f>
        <v>0</v>
      </c>
      <c r="AV166" s="1">
        <f>IF($A166=SRL!$A166,SRL!R166,"-")</f>
        <v>0</v>
      </c>
      <c r="AW166" s="1">
        <f>IF($A166=SRL!$A166,SRL!S166,"-")</f>
        <v>0</v>
      </c>
      <c r="AX166" s="8">
        <f>IF($A166=SRL!$A166,SRL!T166,"-")</f>
        <v>0</v>
      </c>
    </row>
    <row r="167" spans="1:50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" t="e">
        <f t="shared" si="68"/>
        <v>#DIV/0!</v>
      </c>
      <c r="O167" s="4" t="e">
        <f t="shared" si="74"/>
        <v>#DIV/0!</v>
      </c>
      <c r="P167" s="1" t="str">
        <f t="shared" si="77"/>
        <v>DOWN</v>
      </c>
      <c r="Q167" s="2" t="b">
        <f t="shared" si="78"/>
        <v>0</v>
      </c>
      <c r="R167" s="2" t="b">
        <f t="shared" si="58"/>
        <v>0</v>
      </c>
      <c r="S167" s="2" t="b">
        <f t="shared" si="79"/>
        <v>0</v>
      </c>
      <c r="T167" s="2" t="b">
        <f t="shared" si="60"/>
        <v>0</v>
      </c>
      <c r="U167" s="2" t="b">
        <f t="shared" si="80"/>
        <v>0</v>
      </c>
      <c r="V167" s="2" t="b">
        <f t="shared" si="81"/>
        <v>0</v>
      </c>
      <c r="W167" s="2" t="b">
        <f t="shared" si="82"/>
        <v>0</v>
      </c>
      <c r="X167" s="6" t="b">
        <f t="shared" si="83"/>
        <v>0</v>
      </c>
      <c r="Y167" s="7" t="str">
        <f t="shared" si="69"/>
        <v>BUY</v>
      </c>
      <c r="Z167" s="2" t="str">
        <f t="shared" si="70"/>
        <v>-</v>
      </c>
      <c r="AA167" s="8">
        <f t="shared" si="65"/>
        <v>0</v>
      </c>
      <c r="AB167" s="7" t="str">
        <f t="shared" si="71"/>
        <v>BUY</v>
      </c>
      <c r="AC167" s="2" t="str">
        <f t="shared" si="72"/>
        <v>-</v>
      </c>
      <c r="AD167" s="12">
        <f t="shared" si="66"/>
        <v>0</v>
      </c>
      <c r="AE167" s="20" t="e">
        <f t="shared" si="67"/>
        <v>#DIV/0!</v>
      </c>
      <c r="AF167" s="2" t="e">
        <f t="shared" si="75"/>
        <v>#DIV/0!</v>
      </c>
      <c r="AG167" s="2" t="e">
        <f t="shared" si="76"/>
        <v>#DIV/0!</v>
      </c>
      <c r="AH167" s="22">
        <f>IF(RSI!A167=result!A167, RSI!M167, "-")</f>
        <v>100</v>
      </c>
      <c r="AI167" s="28">
        <f t="shared" si="73"/>
        <v>0</v>
      </c>
      <c r="AJ167" s="35">
        <f>IF($A167=SRL!$A167,SRL!F167,"-")</f>
        <v>0</v>
      </c>
      <c r="AK167" s="1">
        <f>IF($A167=SRL!$A167,SRL!G167,"-")</f>
        <v>0</v>
      </c>
      <c r="AL167" s="1">
        <f>IF($A167=SRL!$A167,SRL!H167,"-")</f>
        <v>0</v>
      </c>
      <c r="AM167" s="1">
        <f>IF($A167=SRL!$A167,SRL!I167,"-")</f>
        <v>0</v>
      </c>
      <c r="AN167" s="1">
        <f>IF($A167=SRL!$A167,SRL!J167,"-")</f>
        <v>0</v>
      </c>
      <c r="AO167" s="1">
        <f>IF($A167=SRL!$A167,SRL!K167,"-")</f>
        <v>0</v>
      </c>
      <c r="AP167" s="1">
        <f>IF($A167=SRL!$A167,SRL!L167,"-")</f>
        <v>0</v>
      </c>
      <c r="AQ167" s="1">
        <f>IF($A167=SRL!$A167,SRL!M167,"-")</f>
        <v>0</v>
      </c>
      <c r="AR167" s="25" t="str">
        <f>IF($A167=SRL!$A167,SRL!N167,"-")</f>
        <v>Consolidation</v>
      </c>
      <c r="AS167" s="25" t="str">
        <f>IF($A167=SRL!$A167,SRL!O167,"-")</f>
        <v>Consolidation</v>
      </c>
      <c r="AT167" s="8">
        <f>IF($A167=SRL!$A167,SRL!P167,"-")</f>
        <v>0</v>
      </c>
      <c r="AU167" s="35">
        <f>IF($A167=SRL!$A167,SRL!Q167,"-")</f>
        <v>0</v>
      </c>
      <c r="AV167" s="1">
        <f>IF($A167=SRL!$A167,SRL!R167,"-")</f>
        <v>0</v>
      </c>
      <c r="AW167" s="1">
        <f>IF($A167=SRL!$A167,SRL!S167,"-")</f>
        <v>0</v>
      </c>
      <c r="AX167" s="8">
        <f>IF($A167=SRL!$A167,SRL!T167,"-")</f>
        <v>0</v>
      </c>
    </row>
    <row r="168" spans="1:50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" t="e">
        <f t="shared" si="68"/>
        <v>#DIV/0!</v>
      </c>
      <c r="O168" s="4" t="e">
        <f t="shared" si="74"/>
        <v>#DIV/0!</v>
      </c>
      <c r="P168" s="1" t="str">
        <f t="shared" si="77"/>
        <v>DOWN</v>
      </c>
      <c r="Q168" s="2" t="b">
        <f t="shared" si="78"/>
        <v>0</v>
      </c>
      <c r="R168" s="2" t="b">
        <f t="shared" si="58"/>
        <v>0</v>
      </c>
      <c r="S168" s="2" t="b">
        <f t="shared" si="79"/>
        <v>0</v>
      </c>
      <c r="T168" s="2" t="b">
        <f t="shared" si="60"/>
        <v>0</v>
      </c>
      <c r="U168" s="2" t="b">
        <f t="shared" si="80"/>
        <v>0</v>
      </c>
      <c r="V168" s="2" t="b">
        <f t="shared" si="81"/>
        <v>0</v>
      </c>
      <c r="W168" s="2" t="b">
        <f t="shared" si="82"/>
        <v>0</v>
      </c>
      <c r="X168" s="6" t="b">
        <f t="shared" si="83"/>
        <v>0</v>
      </c>
      <c r="Y168" s="7" t="str">
        <f t="shared" si="69"/>
        <v>BUY</v>
      </c>
      <c r="Z168" s="2" t="str">
        <f t="shared" si="70"/>
        <v>-</v>
      </c>
      <c r="AA168" s="8">
        <f t="shared" si="65"/>
        <v>0</v>
      </c>
      <c r="AB168" s="7" t="str">
        <f t="shared" si="71"/>
        <v>BUY</v>
      </c>
      <c r="AC168" s="2" t="str">
        <f t="shared" si="72"/>
        <v>-</v>
      </c>
      <c r="AD168" s="12">
        <f t="shared" si="66"/>
        <v>0</v>
      </c>
      <c r="AE168" s="20" t="e">
        <f t="shared" si="67"/>
        <v>#DIV/0!</v>
      </c>
      <c r="AF168" s="2" t="e">
        <f t="shared" si="75"/>
        <v>#DIV/0!</v>
      </c>
      <c r="AG168" s="2" t="e">
        <f t="shared" si="76"/>
        <v>#DIV/0!</v>
      </c>
      <c r="AH168" s="22">
        <f>IF(RSI!A168=result!A168, RSI!M168, "-")</f>
        <v>100</v>
      </c>
      <c r="AI168" s="28">
        <f t="shared" si="73"/>
        <v>0</v>
      </c>
      <c r="AJ168" s="35">
        <f>IF($A168=SRL!$A168,SRL!F168,"-")</f>
        <v>0</v>
      </c>
      <c r="AK168" s="1">
        <f>IF($A168=SRL!$A168,SRL!G168,"-")</f>
        <v>0</v>
      </c>
      <c r="AL168" s="1">
        <f>IF($A168=SRL!$A168,SRL!H168,"-")</f>
        <v>0</v>
      </c>
      <c r="AM168" s="1">
        <f>IF($A168=SRL!$A168,SRL!I168,"-")</f>
        <v>0</v>
      </c>
      <c r="AN168" s="1">
        <f>IF($A168=SRL!$A168,SRL!J168,"-")</f>
        <v>0</v>
      </c>
      <c r="AO168" s="1">
        <f>IF($A168=SRL!$A168,SRL!K168,"-")</f>
        <v>0</v>
      </c>
      <c r="AP168" s="1">
        <f>IF($A168=SRL!$A168,SRL!L168,"-")</f>
        <v>0</v>
      </c>
      <c r="AQ168" s="1">
        <f>IF($A168=SRL!$A168,SRL!M168,"-")</f>
        <v>0</v>
      </c>
      <c r="AR168" s="25" t="str">
        <f>IF($A168=SRL!$A168,SRL!N168,"-")</f>
        <v>Consolidation</v>
      </c>
      <c r="AS168" s="25" t="str">
        <f>IF($A168=SRL!$A168,SRL!O168,"-")</f>
        <v>Consolidation</v>
      </c>
      <c r="AT168" s="8">
        <f>IF($A168=SRL!$A168,SRL!P168,"-")</f>
        <v>0</v>
      </c>
      <c r="AU168" s="35">
        <f>IF($A168=SRL!$A168,SRL!Q168,"-")</f>
        <v>0</v>
      </c>
      <c r="AV168" s="1">
        <f>IF($A168=SRL!$A168,SRL!R168,"-")</f>
        <v>0</v>
      </c>
      <c r="AW168" s="1">
        <f>IF($A168=SRL!$A168,SRL!S168,"-")</f>
        <v>0</v>
      </c>
      <c r="AX168" s="8">
        <f>IF($A168=SRL!$A168,SRL!T168,"-")</f>
        <v>0</v>
      </c>
    </row>
    <row r="169" spans="1:50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" t="e">
        <f t="shared" si="68"/>
        <v>#DIV/0!</v>
      </c>
      <c r="O169" s="4" t="e">
        <f t="shared" si="74"/>
        <v>#DIV/0!</v>
      </c>
      <c r="P169" s="1" t="str">
        <f t="shared" si="77"/>
        <v>DOWN</v>
      </c>
      <c r="Q169" s="2" t="b">
        <f t="shared" si="78"/>
        <v>0</v>
      </c>
      <c r="R169" s="2" t="b">
        <f t="shared" si="58"/>
        <v>0</v>
      </c>
      <c r="S169" s="2" t="b">
        <f t="shared" si="79"/>
        <v>0</v>
      </c>
      <c r="T169" s="2" t="b">
        <f t="shared" si="60"/>
        <v>0</v>
      </c>
      <c r="U169" s="2" t="b">
        <f t="shared" si="80"/>
        <v>0</v>
      </c>
      <c r="V169" s="2" t="b">
        <f t="shared" si="81"/>
        <v>0</v>
      </c>
      <c r="W169" s="2" t="b">
        <f t="shared" si="82"/>
        <v>0</v>
      </c>
      <c r="X169" s="6" t="b">
        <f t="shared" si="83"/>
        <v>0</v>
      </c>
      <c r="Y169" s="7" t="str">
        <f t="shared" si="69"/>
        <v>BUY</v>
      </c>
      <c r="Z169" s="2" t="str">
        <f t="shared" si="70"/>
        <v>-</v>
      </c>
      <c r="AA169" s="8">
        <f t="shared" si="65"/>
        <v>0</v>
      </c>
      <c r="AB169" s="7" t="str">
        <f t="shared" si="71"/>
        <v>BUY</v>
      </c>
      <c r="AC169" s="2" t="str">
        <f t="shared" si="72"/>
        <v>-</v>
      </c>
      <c r="AD169" s="12">
        <f t="shared" si="66"/>
        <v>0</v>
      </c>
      <c r="AE169" s="20" t="e">
        <f t="shared" si="67"/>
        <v>#DIV/0!</v>
      </c>
      <c r="AF169" s="2" t="e">
        <f t="shared" si="75"/>
        <v>#DIV/0!</v>
      </c>
      <c r="AG169" s="2" t="e">
        <f t="shared" si="76"/>
        <v>#DIV/0!</v>
      </c>
      <c r="AH169" s="22">
        <f>IF(RSI!A169=result!A169, RSI!M169, "-")</f>
        <v>100</v>
      </c>
      <c r="AI169" s="28">
        <f t="shared" si="73"/>
        <v>0</v>
      </c>
      <c r="AJ169" s="35">
        <f>IF($A169=SRL!$A169,SRL!F169,"-")</f>
        <v>0</v>
      </c>
      <c r="AK169" s="1">
        <f>IF($A169=SRL!$A169,SRL!G169,"-")</f>
        <v>0</v>
      </c>
      <c r="AL169" s="1">
        <f>IF($A169=SRL!$A169,SRL!H169,"-")</f>
        <v>0</v>
      </c>
      <c r="AM169" s="1">
        <f>IF($A169=SRL!$A169,SRL!I169,"-")</f>
        <v>0</v>
      </c>
      <c r="AN169" s="1">
        <f>IF($A169=SRL!$A169,SRL!J169,"-")</f>
        <v>0</v>
      </c>
      <c r="AO169" s="1">
        <f>IF($A169=SRL!$A169,SRL!K169,"-")</f>
        <v>0</v>
      </c>
      <c r="AP169" s="1">
        <f>IF($A169=SRL!$A169,SRL!L169,"-")</f>
        <v>0</v>
      </c>
      <c r="AQ169" s="1">
        <f>IF($A169=SRL!$A169,SRL!M169,"-")</f>
        <v>0</v>
      </c>
      <c r="AR169" s="25" t="str">
        <f>IF($A169=SRL!$A169,SRL!N169,"-")</f>
        <v>Consolidation</v>
      </c>
      <c r="AS169" s="25" t="str">
        <f>IF($A169=SRL!$A169,SRL!O169,"-")</f>
        <v>Consolidation</v>
      </c>
      <c r="AT169" s="8">
        <f>IF($A169=SRL!$A169,SRL!P169,"-")</f>
        <v>0</v>
      </c>
      <c r="AU169" s="35">
        <f>IF($A169=SRL!$A169,SRL!Q169,"-")</f>
        <v>0</v>
      </c>
      <c r="AV169" s="1">
        <f>IF($A169=SRL!$A169,SRL!R169,"-")</f>
        <v>0</v>
      </c>
      <c r="AW169" s="1">
        <f>IF($A169=SRL!$A169,SRL!S169,"-")</f>
        <v>0</v>
      </c>
      <c r="AX169" s="8">
        <f>IF($A169=SRL!$A169,SRL!T169,"-")</f>
        <v>0</v>
      </c>
    </row>
    <row r="170" spans="1:50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" t="e">
        <f t="shared" si="68"/>
        <v>#DIV/0!</v>
      </c>
      <c r="O170" s="4" t="e">
        <f t="shared" si="74"/>
        <v>#DIV/0!</v>
      </c>
      <c r="P170" s="1" t="str">
        <f t="shared" si="77"/>
        <v>DOWN</v>
      </c>
      <c r="Q170" s="2" t="b">
        <f t="shared" si="78"/>
        <v>0</v>
      </c>
      <c r="R170" s="2" t="b">
        <f t="shared" si="58"/>
        <v>0</v>
      </c>
      <c r="S170" s="2" t="b">
        <f t="shared" si="79"/>
        <v>0</v>
      </c>
      <c r="T170" s="2" t="b">
        <f t="shared" si="60"/>
        <v>0</v>
      </c>
      <c r="U170" s="2" t="b">
        <f t="shared" si="80"/>
        <v>0</v>
      </c>
      <c r="V170" s="2" t="b">
        <f t="shared" si="81"/>
        <v>0</v>
      </c>
      <c r="W170" s="2" t="b">
        <f t="shared" si="82"/>
        <v>0</v>
      </c>
      <c r="X170" s="6" t="b">
        <f t="shared" si="83"/>
        <v>0</v>
      </c>
      <c r="Y170" s="7" t="str">
        <f t="shared" si="69"/>
        <v>BUY</v>
      </c>
      <c r="Z170" s="2" t="str">
        <f t="shared" si="70"/>
        <v>-</v>
      </c>
      <c r="AA170" s="8">
        <f t="shared" si="65"/>
        <v>0</v>
      </c>
      <c r="AB170" s="7" t="str">
        <f t="shared" si="71"/>
        <v>BUY</v>
      </c>
      <c r="AC170" s="2" t="str">
        <f t="shared" si="72"/>
        <v>-</v>
      </c>
      <c r="AD170" s="12">
        <f t="shared" si="66"/>
        <v>0</v>
      </c>
      <c r="AE170" s="20" t="e">
        <f t="shared" si="67"/>
        <v>#DIV/0!</v>
      </c>
      <c r="AF170" s="2" t="e">
        <f t="shared" si="75"/>
        <v>#DIV/0!</v>
      </c>
      <c r="AG170" s="2" t="e">
        <f t="shared" si="76"/>
        <v>#DIV/0!</v>
      </c>
      <c r="AH170" s="22">
        <f>IF(RSI!A170=result!A170, RSI!M170, "-")</f>
        <v>100</v>
      </c>
      <c r="AI170" s="28">
        <f t="shared" si="73"/>
        <v>0</v>
      </c>
      <c r="AJ170" s="35">
        <f>IF($A170=SRL!$A170,SRL!F170,"-")</f>
        <v>0</v>
      </c>
      <c r="AK170" s="1">
        <f>IF($A170=SRL!$A170,SRL!G170,"-")</f>
        <v>0</v>
      </c>
      <c r="AL170" s="1">
        <f>IF($A170=SRL!$A170,SRL!H170,"-")</f>
        <v>0</v>
      </c>
      <c r="AM170" s="1">
        <f>IF($A170=SRL!$A170,SRL!I170,"-")</f>
        <v>0</v>
      </c>
      <c r="AN170" s="1">
        <f>IF($A170=SRL!$A170,SRL!J170,"-")</f>
        <v>0</v>
      </c>
      <c r="AO170" s="1">
        <f>IF($A170=SRL!$A170,SRL!K170,"-")</f>
        <v>0</v>
      </c>
      <c r="AP170" s="1">
        <f>IF($A170=SRL!$A170,SRL!L170,"-")</f>
        <v>0</v>
      </c>
      <c r="AQ170" s="1">
        <f>IF($A170=SRL!$A170,SRL!M170,"-")</f>
        <v>0</v>
      </c>
      <c r="AR170" s="25" t="str">
        <f>IF($A170=SRL!$A170,SRL!N170,"-")</f>
        <v>Consolidation</v>
      </c>
      <c r="AS170" s="25" t="str">
        <f>IF($A170=SRL!$A170,SRL!O170,"-")</f>
        <v>Consolidation</v>
      </c>
      <c r="AT170" s="8">
        <f>IF($A170=SRL!$A170,SRL!P170,"-")</f>
        <v>0</v>
      </c>
      <c r="AU170" s="35">
        <f>IF($A170=SRL!$A170,SRL!Q170,"-")</f>
        <v>0</v>
      </c>
      <c r="AV170" s="1">
        <f>IF($A170=SRL!$A170,SRL!R170,"-")</f>
        <v>0</v>
      </c>
      <c r="AW170" s="1">
        <f>IF($A170=SRL!$A170,SRL!S170,"-")</f>
        <v>0</v>
      </c>
      <c r="AX170" s="8">
        <f>IF($A170=SRL!$A170,SRL!T170,"-")</f>
        <v>0</v>
      </c>
    </row>
    <row r="171" spans="1:50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" t="e">
        <f t="shared" si="68"/>
        <v>#DIV/0!</v>
      </c>
      <c r="O171" s="4" t="e">
        <f t="shared" si="74"/>
        <v>#DIV/0!</v>
      </c>
      <c r="P171" s="1" t="str">
        <f t="shared" si="77"/>
        <v>DOWN</v>
      </c>
      <c r="Q171" s="2" t="b">
        <f t="shared" si="78"/>
        <v>0</v>
      </c>
      <c r="R171" s="2" t="b">
        <f t="shared" si="58"/>
        <v>0</v>
      </c>
      <c r="S171" s="2" t="b">
        <f t="shared" si="79"/>
        <v>0</v>
      </c>
      <c r="T171" s="2" t="b">
        <f t="shared" si="60"/>
        <v>0</v>
      </c>
      <c r="U171" s="2" t="b">
        <f t="shared" si="80"/>
        <v>0</v>
      </c>
      <c r="V171" s="2" t="b">
        <f t="shared" si="81"/>
        <v>0</v>
      </c>
      <c r="W171" s="2" t="b">
        <f t="shared" si="82"/>
        <v>0</v>
      </c>
      <c r="X171" s="6" t="b">
        <f t="shared" si="83"/>
        <v>0</v>
      </c>
      <c r="Y171" s="7" t="str">
        <f t="shared" si="69"/>
        <v>BUY</v>
      </c>
      <c r="Z171" s="2" t="str">
        <f t="shared" si="70"/>
        <v>-</v>
      </c>
      <c r="AA171" s="8">
        <f t="shared" si="65"/>
        <v>0</v>
      </c>
      <c r="AB171" s="7" t="str">
        <f t="shared" si="71"/>
        <v>BUY</v>
      </c>
      <c r="AC171" s="2" t="str">
        <f t="shared" si="72"/>
        <v>-</v>
      </c>
      <c r="AD171" s="12">
        <f t="shared" si="66"/>
        <v>0</v>
      </c>
      <c r="AE171" s="20" t="e">
        <f t="shared" si="67"/>
        <v>#DIV/0!</v>
      </c>
      <c r="AF171" s="2" t="e">
        <f t="shared" si="75"/>
        <v>#DIV/0!</v>
      </c>
      <c r="AG171" s="2" t="e">
        <f t="shared" si="76"/>
        <v>#DIV/0!</v>
      </c>
      <c r="AH171" s="22">
        <f>IF(RSI!A171=result!A171, RSI!M171, "-")</f>
        <v>100</v>
      </c>
      <c r="AI171" s="28">
        <f t="shared" si="73"/>
        <v>0</v>
      </c>
      <c r="AJ171" s="35">
        <f>IF($A171=SRL!$A171,SRL!F171,"-")</f>
        <v>0</v>
      </c>
      <c r="AK171" s="1">
        <f>IF($A171=SRL!$A171,SRL!G171,"-")</f>
        <v>0</v>
      </c>
      <c r="AL171" s="1">
        <f>IF($A171=SRL!$A171,SRL!H171,"-")</f>
        <v>0</v>
      </c>
      <c r="AM171" s="1">
        <f>IF($A171=SRL!$A171,SRL!I171,"-")</f>
        <v>0</v>
      </c>
      <c r="AN171" s="1">
        <f>IF($A171=SRL!$A171,SRL!J171,"-")</f>
        <v>0</v>
      </c>
      <c r="AO171" s="1">
        <f>IF($A171=SRL!$A171,SRL!K171,"-")</f>
        <v>0</v>
      </c>
      <c r="AP171" s="1">
        <f>IF($A171=SRL!$A171,SRL!L171,"-")</f>
        <v>0</v>
      </c>
      <c r="AQ171" s="1">
        <f>IF($A171=SRL!$A171,SRL!M171,"-")</f>
        <v>0</v>
      </c>
      <c r="AR171" s="25" t="str">
        <f>IF($A171=SRL!$A171,SRL!N171,"-")</f>
        <v>Consolidation</v>
      </c>
      <c r="AS171" s="25" t="str">
        <f>IF($A171=SRL!$A171,SRL!O171,"-")</f>
        <v>Consolidation</v>
      </c>
      <c r="AT171" s="8">
        <f>IF($A171=SRL!$A171,SRL!P171,"-")</f>
        <v>0</v>
      </c>
      <c r="AU171" s="35">
        <f>IF($A171=SRL!$A171,SRL!Q171,"-")</f>
        <v>0</v>
      </c>
      <c r="AV171" s="1">
        <f>IF($A171=SRL!$A171,SRL!R171,"-")</f>
        <v>0</v>
      </c>
      <c r="AW171" s="1">
        <f>IF($A171=SRL!$A171,SRL!S171,"-")</f>
        <v>0</v>
      </c>
      <c r="AX171" s="8">
        <f>IF($A171=SRL!$A171,SRL!T171,"-")</f>
        <v>0</v>
      </c>
    </row>
    <row r="172" spans="1:50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" t="e">
        <f t="shared" si="68"/>
        <v>#DIV/0!</v>
      </c>
      <c r="O172" s="4" t="e">
        <f t="shared" si="74"/>
        <v>#DIV/0!</v>
      </c>
      <c r="P172" s="1" t="str">
        <f t="shared" si="77"/>
        <v>DOWN</v>
      </c>
      <c r="Q172" s="2" t="b">
        <f t="shared" si="78"/>
        <v>0</v>
      </c>
      <c r="R172" s="2" t="b">
        <f t="shared" si="58"/>
        <v>0</v>
      </c>
      <c r="S172" s="2" t="b">
        <f t="shared" si="79"/>
        <v>0</v>
      </c>
      <c r="T172" s="2" t="b">
        <f t="shared" si="60"/>
        <v>0</v>
      </c>
      <c r="U172" s="2" t="b">
        <f t="shared" si="80"/>
        <v>0</v>
      </c>
      <c r="V172" s="2" t="b">
        <f t="shared" si="81"/>
        <v>0</v>
      </c>
      <c r="W172" s="2" t="b">
        <f t="shared" si="82"/>
        <v>0</v>
      </c>
      <c r="X172" s="6" t="b">
        <f t="shared" si="83"/>
        <v>0</v>
      </c>
      <c r="Y172" s="7" t="str">
        <f t="shared" si="69"/>
        <v>BUY</v>
      </c>
      <c r="Z172" s="2" t="str">
        <f t="shared" si="70"/>
        <v>-</v>
      </c>
      <c r="AA172" s="8">
        <f t="shared" si="65"/>
        <v>0</v>
      </c>
      <c r="AB172" s="7" t="str">
        <f t="shared" si="71"/>
        <v>BUY</v>
      </c>
      <c r="AC172" s="2" t="str">
        <f t="shared" si="72"/>
        <v>-</v>
      </c>
      <c r="AD172" s="12">
        <f t="shared" si="66"/>
        <v>0</v>
      </c>
      <c r="AE172" s="20" t="e">
        <f t="shared" si="67"/>
        <v>#DIV/0!</v>
      </c>
      <c r="AF172" s="2" t="e">
        <f t="shared" si="75"/>
        <v>#DIV/0!</v>
      </c>
      <c r="AG172" s="2" t="e">
        <f t="shared" si="76"/>
        <v>#DIV/0!</v>
      </c>
      <c r="AH172" s="22">
        <f>IF(RSI!A172=result!A172, RSI!M172, "-")</f>
        <v>100</v>
      </c>
      <c r="AI172" s="28">
        <f t="shared" si="73"/>
        <v>0</v>
      </c>
      <c r="AJ172" s="35">
        <f>IF($A172=SRL!$A172,SRL!F172,"-")</f>
        <v>0</v>
      </c>
      <c r="AK172" s="1">
        <f>IF($A172=SRL!$A172,SRL!G172,"-")</f>
        <v>0</v>
      </c>
      <c r="AL172" s="1">
        <f>IF($A172=SRL!$A172,SRL!H172,"-")</f>
        <v>0</v>
      </c>
      <c r="AM172" s="1">
        <f>IF($A172=SRL!$A172,SRL!I172,"-")</f>
        <v>0</v>
      </c>
      <c r="AN172" s="1">
        <f>IF($A172=SRL!$A172,SRL!J172,"-")</f>
        <v>0</v>
      </c>
      <c r="AO172" s="1">
        <f>IF($A172=SRL!$A172,SRL!K172,"-")</f>
        <v>0</v>
      </c>
      <c r="AP172" s="1">
        <f>IF($A172=SRL!$A172,SRL!L172,"-")</f>
        <v>0</v>
      </c>
      <c r="AQ172" s="1">
        <f>IF($A172=SRL!$A172,SRL!M172,"-")</f>
        <v>0</v>
      </c>
      <c r="AR172" s="25" t="str">
        <f>IF($A172=SRL!$A172,SRL!N172,"-")</f>
        <v>Consolidation</v>
      </c>
      <c r="AS172" s="25" t="str">
        <f>IF($A172=SRL!$A172,SRL!O172,"-")</f>
        <v>Consolidation</v>
      </c>
      <c r="AT172" s="8">
        <f>IF($A172=SRL!$A172,SRL!P172,"-")</f>
        <v>0</v>
      </c>
      <c r="AU172" s="35">
        <f>IF($A172=SRL!$A172,SRL!Q172,"-")</f>
        <v>0</v>
      </c>
      <c r="AV172" s="1">
        <f>IF($A172=SRL!$A172,SRL!R172,"-")</f>
        <v>0</v>
      </c>
      <c r="AW172" s="1">
        <f>IF($A172=SRL!$A172,SRL!S172,"-")</f>
        <v>0</v>
      </c>
      <c r="AX172" s="8">
        <f>IF($A172=SRL!$A172,SRL!T172,"-")</f>
        <v>0</v>
      </c>
    </row>
    <row r="173" spans="1:50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" t="e">
        <f t="shared" si="68"/>
        <v>#DIV/0!</v>
      </c>
      <c r="O173" s="4" t="e">
        <f t="shared" si="74"/>
        <v>#DIV/0!</v>
      </c>
      <c r="P173" s="1" t="str">
        <f t="shared" si="77"/>
        <v>DOWN</v>
      </c>
      <c r="Q173" s="2" t="b">
        <f t="shared" si="78"/>
        <v>0</v>
      </c>
      <c r="R173" s="2" t="b">
        <f t="shared" si="58"/>
        <v>0</v>
      </c>
      <c r="S173" s="2" t="b">
        <f t="shared" si="79"/>
        <v>0</v>
      </c>
      <c r="T173" s="2" t="b">
        <f t="shared" si="60"/>
        <v>0</v>
      </c>
      <c r="U173" s="2" t="b">
        <f t="shared" si="80"/>
        <v>0</v>
      </c>
      <c r="V173" s="2" t="b">
        <f t="shared" si="81"/>
        <v>0</v>
      </c>
      <c r="W173" s="2" t="b">
        <f t="shared" si="82"/>
        <v>0</v>
      </c>
      <c r="X173" s="6" t="b">
        <f t="shared" si="83"/>
        <v>0</v>
      </c>
      <c r="Y173" s="7" t="str">
        <f t="shared" si="69"/>
        <v>BUY</v>
      </c>
      <c r="Z173" s="2" t="str">
        <f t="shared" si="70"/>
        <v>-</v>
      </c>
      <c r="AA173" s="8">
        <f t="shared" si="65"/>
        <v>0</v>
      </c>
      <c r="AB173" s="7" t="str">
        <f t="shared" si="71"/>
        <v>BUY</v>
      </c>
      <c r="AC173" s="2" t="str">
        <f t="shared" si="72"/>
        <v>-</v>
      </c>
      <c r="AD173" s="12">
        <f t="shared" si="66"/>
        <v>0</v>
      </c>
      <c r="AE173" s="20" t="e">
        <f t="shared" si="67"/>
        <v>#DIV/0!</v>
      </c>
      <c r="AF173" s="2" t="e">
        <f t="shared" si="75"/>
        <v>#DIV/0!</v>
      </c>
      <c r="AG173" s="2" t="e">
        <f t="shared" si="76"/>
        <v>#DIV/0!</v>
      </c>
      <c r="AH173" s="22">
        <f>IF(RSI!A173=result!A173, RSI!M173, "-")</f>
        <v>100</v>
      </c>
      <c r="AI173" s="28">
        <f t="shared" si="73"/>
        <v>0</v>
      </c>
      <c r="AJ173" s="35">
        <f>IF($A173=SRL!$A173,SRL!F173,"-")</f>
        <v>0</v>
      </c>
      <c r="AK173" s="1">
        <f>IF($A173=SRL!$A173,SRL!G173,"-")</f>
        <v>0</v>
      </c>
      <c r="AL173" s="1">
        <f>IF($A173=SRL!$A173,SRL!H173,"-")</f>
        <v>0</v>
      </c>
      <c r="AM173" s="1">
        <f>IF($A173=SRL!$A173,SRL!I173,"-")</f>
        <v>0</v>
      </c>
      <c r="AN173" s="1">
        <f>IF($A173=SRL!$A173,SRL!J173,"-")</f>
        <v>0</v>
      </c>
      <c r="AO173" s="1">
        <f>IF($A173=SRL!$A173,SRL!K173,"-")</f>
        <v>0</v>
      </c>
      <c r="AP173" s="1">
        <f>IF($A173=SRL!$A173,SRL!L173,"-")</f>
        <v>0</v>
      </c>
      <c r="AQ173" s="1">
        <f>IF($A173=SRL!$A173,SRL!M173,"-")</f>
        <v>0</v>
      </c>
      <c r="AR173" s="25" t="str">
        <f>IF($A173=SRL!$A173,SRL!N173,"-")</f>
        <v>Consolidation</v>
      </c>
      <c r="AS173" s="25" t="str">
        <f>IF($A173=SRL!$A173,SRL!O173,"-")</f>
        <v>Consolidation</v>
      </c>
      <c r="AT173" s="8">
        <f>IF($A173=SRL!$A173,SRL!P173,"-")</f>
        <v>0</v>
      </c>
      <c r="AU173" s="35">
        <f>IF($A173=SRL!$A173,SRL!Q173,"-")</f>
        <v>0</v>
      </c>
      <c r="AV173" s="1">
        <f>IF($A173=SRL!$A173,SRL!R173,"-")</f>
        <v>0</v>
      </c>
      <c r="AW173" s="1">
        <f>IF($A173=SRL!$A173,SRL!S173,"-")</f>
        <v>0</v>
      </c>
      <c r="AX173" s="8">
        <f>IF($A173=SRL!$A173,SRL!T173,"-")</f>
        <v>0</v>
      </c>
    </row>
    <row r="174" spans="1:50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" t="e">
        <f t="shared" si="68"/>
        <v>#DIV/0!</v>
      </c>
      <c r="O174" s="4" t="e">
        <f t="shared" si="74"/>
        <v>#DIV/0!</v>
      </c>
      <c r="P174" s="1" t="str">
        <f t="shared" si="77"/>
        <v>DOWN</v>
      </c>
      <c r="Q174" s="2" t="b">
        <f t="shared" si="78"/>
        <v>0</v>
      </c>
      <c r="R174" s="2" t="b">
        <f t="shared" si="58"/>
        <v>0</v>
      </c>
      <c r="S174" s="2" t="b">
        <f t="shared" si="79"/>
        <v>0</v>
      </c>
      <c r="T174" s="2" t="b">
        <f t="shared" si="60"/>
        <v>0</v>
      </c>
      <c r="U174" s="2" t="b">
        <f t="shared" si="80"/>
        <v>0</v>
      </c>
      <c r="V174" s="2" t="b">
        <f t="shared" si="81"/>
        <v>0</v>
      </c>
      <c r="W174" s="2" t="b">
        <f t="shared" si="82"/>
        <v>0</v>
      </c>
      <c r="X174" s="6" t="b">
        <f t="shared" si="83"/>
        <v>0</v>
      </c>
      <c r="Y174" s="7" t="str">
        <f t="shared" si="69"/>
        <v>BUY</v>
      </c>
      <c r="Z174" s="2" t="str">
        <f t="shared" si="70"/>
        <v>-</v>
      </c>
      <c r="AA174" s="8">
        <f t="shared" si="65"/>
        <v>0</v>
      </c>
      <c r="AB174" s="7" t="str">
        <f t="shared" si="71"/>
        <v>BUY</v>
      </c>
      <c r="AC174" s="2" t="str">
        <f t="shared" si="72"/>
        <v>-</v>
      </c>
      <c r="AD174" s="12">
        <f t="shared" si="66"/>
        <v>0</v>
      </c>
      <c r="AE174" s="20" t="e">
        <f t="shared" si="67"/>
        <v>#DIV/0!</v>
      </c>
      <c r="AF174" s="2" t="e">
        <f t="shared" si="75"/>
        <v>#DIV/0!</v>
      </c>
      <c r="AG174" s="2" t="e">
        <f t="shared" si="76"/>
        <v>#DIV/0!</v>
      </c>
      <c r="AH174" s="22">
        <f>IF(RSI!A174=result!A174, RSI!M174, "-")</f>
        <v>100</v>
      </c>
      <c r="AI174" s="28">
        <f t="shared" si="73"/>
        <v>0</v>
      </c>
      <c r="AJ174" s="35">
        <f>IF($A174=SRL!$A174,SRL!F174,"-")</f>
        <v>0</v>
      </c>
      <c r="AK174" s="1">
        <f>IF($A174=SRL!$A174,SRL!G174,"-")</f>
        <v>0</v>
      </c>
      <c r="AL174" s="1">
        <f>IF($A174=SRL!$A174,SRL!H174,"-")</f>
        <v>0</v>
      </c>
      <c r="AM174" s="1">
        <f>IF($A174=SRL!$A174,SRL!I174,"-")</f>
        <v>0</v>
      </c>
      <c r="AN174" s="1">
        <f>IF($A174=SRL!$A174,SRL!J174,"-")</f>
        <v>0</v>
      </c>
      <c r="AO174" s="1">
        <f>IF($A174=SRL!$A174,SRL!K174,"-")</f>
        <v>0</v>
      </c>
      <c r="AP174" s="1">
        <f>IF($A174=SRL!$A174,SRL!L174,"-")</f>
        <v>0</v>
      </c>
      <c r="AQ174" s="1">
        <f>IF($A174=SRL!$A174,SRL!M174,"-")</f>
        <v>0</v>
      </c>
      <c r="AR174" s="25" t="str">
        <f>IF($A174=SRL!$A174,SRL!N174,"-")</f>
        <v>Consolidation</v>
      </c>
      <c r="AS174" s="25" t="str">
        <f>IF($A174=SRL!$A174,SRL!O174,"-")</f>
        <v>Consolidation</v>
      </c>
      <c r="AT174" s="8">
        <f>IF($A174=SRL!$A174,SRL!P174,"-")</f>
        <v>0</v>
      </c>
      <c r="AU174" s="35">
        <f>IF($A174=SRL!$A174,SRL!Q174,"-")</f>
        <v>0</v>
      </c>
      <c r="AV174" s="1">
        <f>IF($A174=SRL!$A174,SRL!R174,"-")</f>
        <v>0</v>
      </c>
      <c r="AW174" s="1">
        <f>IF($A174=SRL!$A174,SRL!S174,"-")</f>
        <v>0</v>
      </c>
      <c r="AX174" s="8">
        <f>IF($A174=SRL!$A174,SRL!T174,"-")</f>
        <v>0</v>
      </c>
    </row>
    <row r="175" spans="1:50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" t="e">
        <f t="shared" si="68"/>
        <v>#DIV/0!</v>
      </c>
      <c r="O175" s="4" t="e">
        <f t="shared" si="74"/>
        <v>#DIV/0!</v>
      </c>
      <c r="P175" s="1" t="str">
        <f t="shared" si="77"/>
        <v>DOWN</v>
      </c>
      <c r="Q175" s="2" t="b">
        <f t="shared" si="78"/>
        <v>0</v>
      </c>
      <c r="R175" s="2" t="b">
        <f t="shared" si="58"/>
        <v>0</v>
      </c>
      <c r="S175" s="2" t="b">
        <f t="shared" si="79"/>
        <v>0</v>
      </c>
      <c r="T175" s="2" t="b">
        <f t="shared" si="60"/>
        <v>0</v>
      </c>
      <c r="U175" s="2" t="b">
        <f t="shared" si="80"/>
        <v>0</v>
      </c>
      <c r="V175" s="2" t="b">
        <f t="shared" si="81"/>
        <v>0</v>
      </c>
      <c r="W175" s="2" t="b">
        <f t="shared" si="82"/>
        <v>0</v>
      </c>
      <c r="X175" s="6" t="b">
        <f t="shared" si="83"/>
        <v>0</v>
      </c>
      <c r="Y175" s="7" t="str">
        <f t="shared" si="69"/>
        <v>BUY</v>
      </c>
      <c r="Z175" s="2" t="str">
        <f t="shared" si="70"/>
        <v>-</v>
      </c>
      <c r="AA175" s="8">
        <f t="shared" si="65"/>
        <v>0</v>
      </c>
      <c r="AB175" s="7" t="str">
        <f t="shared" si="71"/>
        <v>BUY</v>
      </c>
      <c r="AC175" s="2" t="str">
        <f t="shared" si="72"/>
        <v>-</v>
      </c>
      <c r="AD175" s="12">
        <f t="shared" si="66"/>
        <v>0</v>
      </c>
      <c r="AE175" s="20" t="e">
        <f t="shared" si="67"/>
        <v>#DIV/0!</v>
      </c>
      <c r="AF175" s="2" t="e">
        <f t="shared" si="75"/>
        <v>#DIV/0!</v>
      </c>
      <c r="AG175" s="2" t="e">
        <f t="shared" si="76"/>
        <v>#DIV/0!</v>
      </c>
      <c r="AH175" s="22">
        <f>IF(RSI!A175=result!A175, RSI!M175, "-")</f>
        <v>100</v>
      </c>
      <c r="AI175" s="28">
        <f t="shared" si="73"/>
        <v>0</v>
      </c>
      <c r="AJ175" s="35">
        <f>IF($A175=SRL!$A175,SRL!F175,"-")</f>
        <v>0</v>
      </c>
      <c r="AK175" s="1">
        <f>IF($A175=SRL!$A175,SRL!G175,"-")</f>
        <v>0</v>
      </c>
      <c r="AL175" s="1">
        <f>IF($A175=SRL!$A175,SRL!H175,"-")</f>
        <v>0</v>
      </c>
      <c r="AM175" s="1">
        <f>IF($A175=SRL!$A175,SRL!I175,"-")</f>
        <v>0</v>
      </c>
      <c r="AN175" s="1">
        <f>IF($A175=SRL!$A175,SRL!J175,"-")</f>
        <v>0</v>
      </c>
      <c r="AO175" s="1">
        <f>IF($A175=SRL!$A175,SRL!K175,"-")</f>
        <v>0</v>
      </c>
      <c r="AP175" s="1">
        <f>IF($A175=SRL!$A175,SRL!L175,"-")</f>
        <v>0</v>
      </c>
      <c r="AQ175" s="1">
        <f>IF($A175=SRL!$A175,SRL!M175,"-")</f>
        <v>0</v>
      </c>
      <c r="AR175" s="25" t="str">
        <f>IF($A175=SRL!$A175,SRL!N175,"-")</f>
        <v>Consolidation</v>
      </c>
      <c r="AS175" s="25" t="str">
        <f>IF($A175=SRL!$A175,SRL!O175,"-")</f>
        <v>Consolidation</v>
      </c>
      <c r="AT175" s="8">
        <f>IF($A175=SRL!$A175,SRL!P175,"-")</f>
        <v>0</v>
      </c>
      <c r="AU175" s="35">
        <f>IF($A175=SRL!$A175,SRL!Q175,"-")</f>
        <v>0</v>
      </c>
      <c r="AV175" s="1">
        <f>IF($A175=SRL!$A175,SRL!R175,"-")</f>
        <v>0</v>
      </c>
      <c r="AW175" s="1">
        <f>IF($A175=SRL!$A175,SRL!S175,"-")</f>
        <v>0</v>
      </c>
      <c r="AX175" s="8">
        <f>IF($A175=SRL!$A175,SRL!T175,"-")</f>
        <v>0</v>
      </c>
    </row>
    <row r="176" spans="1:50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" t="e">
        <f t="shared" si="68"/>
        <v>#DIV/0!</v>
      </c>
      <c r="O176" s="4" t="e">
        <f t="shared" si="74"/>
        <v>#DIV/0!</v>
      </c>
      <c r="P176" s="1" t="str">
        <f t="shared" si="77"/>
        <v>DOWN</v>
      </c>
      <c r="Q176" s="2" t="b">
        <f t="shared" si="78"/>
        <v>0</v>
      </c>
      <c r="R176" s="2" t="b">
        <f t="shared" si="58"/>
        <v>0</v>
      </c>
      <c r="S176" s="2" t="b">
        <f t="shared" si="79"/>
        <v>0</v>
      </c>
      <c r="T176" s="2" t="b">
        <f t="shared" si="60"/>
        <v>0</v>
      </c>
      <c r="U176" s="2" t="b">
        <f t="shared" si="80"/>
        <v>0</v>
      </c>
      <c r="V176" s="2" t="b">
        <f t="shared" si="81"/>
        <v>0</v>
      </c>
      <c r="W176" s="2" t="b">
        <f t="shared" si="82"/>
        <v>0</v>
      </c>
      <c r="X176" s="6" t="b">
        <f t="shared" si="83"/>
        <v>0</v>
      </c>
      <c r="Y176" s="7" t="str">
        <f t="shared" si="69"/>
        <v>BUY</v>
      </c>
      <c r="Z176" s="2" t="str">
        <f t="shared" si="70"/>
        <v>-</v>
      </c>
      <c r="AA176" s="8">
        <f t="shared" si="65"/>
        <v>0</v>
      </c>
      <c r="AB176" s="7" t="str">
        <f t="shared" si="71"/>
        <v>BUY</v>
      </c>
      <c r="AC176" s="2" t="str">
        <f t="shared" si="72"/>
        <v>-</v>
      </c>
      <c r="AD176" s="12">
        <f t="shared" si="66"/>
        <v>0</v>
      </c>
      <c r="AE176" s="20" t="e">
        <f t="shared" si="67"/>
        <v>#DIV/0!</v>
      </c>
      <c r="AF176" s="2" t="e">
        <f t="shared" si="75"/>
        <v>#DIV/0!</v>
      </c>
      <c r="AG176" s="2" t="e">
        <f t="shared" si="76"/>
        <v>#DIV/0!</v>
      </c>
      <c r="AH176" s="22">
        <f>IF(RSI!A176=result!A176, RSI!M176, "-")</f>
        <v>100</v>
      </c>
      <c r="AI176" s="28">
        <f t="shared" si="73"/>
        <v>0</v>
      </c>
      <c r="AJ176" s="35">
        <f>IF($A176=SRL!$A176,SRL!F176,"-")</f>
        <v>0</v>
      </c>
      <c r="AK176" s="1">
        <f>IF($A176=SRL!$A176,SRL!G176,"-")</f>
        <v>0</v>
      </c>
      <c r="AL176" s="1">
        <f>IF($A176=SRL!$A176,SRL!H176,"-")</f>
        <v>0</v>
      </c>
      <c r="AM176" s="1">
        <f>IF($A176=SRL!$A176,SRL!I176,"-")</f>
        <v>0</v>
      </c>
      <c r="AN176" s="1">
        <f>IF($A176=SRL!$A176,SRL!J176,"-")</f>
        <v>0</v>
      </c>
      <c r="AO176" s="1">
        <f>IF($A176=SRL!$A176,SRL!K176,"-")</f>
        <v>0</v>
      </c>
      <c r="AP176" s="1">
        <f>IF($A176=SRL!$A176,SRL!L176,"-")</f>
        <v>0</v>
      </c>
      <c r="AQ176" s="1">
        <f>IF($A176=SRL!$A176,SRL!M176,"-")</f>
        <v>0</v>
      </c>
      <c r="AR176" s="25" t="str">
        <f>IF($A176=SRL!$A176,SRL!N176,"-")</f>
        <v>Consolidation</v>
      </c>
      <c r="AS176" s="25" t="str">
        <f>IF($A176=SRL!$A176,SRL!O176,"-")</f>
        <v>Consolidation</v>
      </c>
      <c r="AT176" s="8">
        <f>IF($A176=SRL!$A176,SRL!P176,"-")</f>
        <v>0</v>
      </c>
      <c r="AU176" s="35">
        <f>IF($A176=SRL!$A176,SRL!Q176,"-")</f>
        <v>0</v>
      </c>
      <c r="AV176" s="1">
        <f>IF($A176=SRL!$A176,SRL!R176,"-")</f>
        <v>0</v>
      </c>
      <c r="AW176" s="1">
        <f>IF($A176=SRL!$A176,SRL!S176,"-")</f>
        <v>0</v>
      </c>
      <c r="AX176" s="8">
        <f>IF($A176=SRL!$A176,SRL!T176,"-")</f>
        <v>0</v>
      </c>
    </row>
    <row r="177" spans="1:50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" t="e">
        <f t="shared" si="68"/>
        <v>#DIV/0!</v>
      </c>
      <c r="O177" s="4" t="e">
        <f t="shared" si="74"/>
        <v>#DIV/0!</v>
      </c>
      <c r="P177" s="1" t="str">
        <f t="shared" si="77"/>
        <v>DOWN</v>
      </c>
      <c r="Q177" s="2" t="b">
        <f t="shared" si="78"/>
        <v>0</v>
      </c>
      <c r="R177" s="2" t="b">
        <f t="shared" si="58"/>
        <v>0</v>
      </c>
      <c r="S177" s="2" t="b">
        <f t="shared" si="79"/>
        <v>0</v>
      </c>
      <c r="T177" s="2" t="b">
        <f t="shared" si="60"/>
        <v>0</v>
      </c>
      <c r="U177" s="2" t="b">
        <f t="shared" si="80"/>
        <v>0</v>
      </c>
      <c r="V177" s="2" t="b">
        <f t="shared" si="81"/>
        <v>0</v>
      </c>
      <c r="W177" s="2" t="b">
        <f t="shared" si="82"/>
        <v>0</v>
      </c>
      <c r="X177" s="6" t="b">
        <f t="shared" si="83"/>
        <v>0</v>
      </c>
      <c r="Y177" s="7" t="str">
        <f t="shared" si="69"/>
        <v>BUY</v>
      </c>
      <c r="Z177" s="2" t="str">
        <f t="shared" si="70"/>
        <v>-</v>
      </c>
      <c r="AA177" s="8">
        <f t="shared" si="65"/>
        <v>0</v>
      </c>
      <c r="AB177" s="7" t="str">
        <f t="shared" si="71"/>
        <v>BUY</v>
      </c>
      <c r="AC177" s="2" t="str">
        <f t="shared" si="72"/>
        <v>-</v>
      </c>
      <c r="AD177" s="12">
        <f t="shared" si="66"/>
        <v>0</v>
      </c>
      <c r="AE177" s="20" t="e">
        <f t="shared" si="67"/>
        <v>#DIV/0!</v>
      </c>
      <c r="AF177" s="2" t="e">
        <f t="shared" si="75"/>
        <v>#DIV/0!</v>
      </c>
      <c r="AG177" s="2" t="e">
        <f t="shared" si="76"/>
        <v>#DIV/0!</v>
      </c>
      <c r="AH177" s="22">
        <f>IF(RSI!A177=result!A177, RSI!M177, "-")</f>
        <v>100</v>
      </c>
      <c r="AI177" s="28">
        <f t="shared" si="73"/>
        <v>0</v>
      </c>
      <c r="AJ177" s="35">
        <f>IF($A177=SRL!$A177,SRL!F177,"-")</f>
        <v>0</v>
      </c>
      <c r="AK177" s="1">
        <f>IF($A177=SRL!$A177,SRL!G177,"-")</f>
        <v>0</v>
      </c>
      <c r="AL177" s="1">
        <f>IF($A177=SRL!$A177,SRL!H177,"-")</f>
        <v>0</v>
      </c>
      <c r="AM177" s="1">
        <f>IF($A177=SRL!$A177,SRL!I177,"-")</f>
        <v>0</v>
      </c>
      <c r="AN177" s="1">
        <f>IF($A177=SRL!$A177,SRL!J177,"-")</f>
        <v>0</v>
      </c>
      <c r="AO177" s="1">
        <f>IF($A177=SRL!$A177,SRL!K177,"-")</f>
        <v>0</v>
      </c>
      <c r="AP177" s="1">
        <f>IF($A177=SRL!$A177,SRL!L177,"-")</f>
        <v>0</v>
      </c>
      <c r="AQ177" s="1">
        <f>IF($A177=SRL!$A177,SRL!M177,"-")</f>
        <v>0</v>
      </c>
      <c r="AR177" s="25" t="str">
        <f>IF($A177=SRL!$A177,SRL!N177,"-")</f>
        <v>Consolidation</v>
      </c>
      <c r="AS177" s="25" t="str">
        <f>IF($A177=SRL!$A177,SRL!O177,"-")</f>
        <v>Consolidation</v>
      </c>
      <c r="AT177" s="8">
        <f>IF($A177=SRL!$A177,SRL!P177,"-")</f>
        <v>0</v>
      </c>
      <c r="AU177" s="35">
        <f>IF($A177=SRL!$A177,SRL!Q177,"-")</f>
        <v>0</v>
      </c>
      <c r="AV177" s="1">
        <f>IF($A177=SRL!$A177,SRL!R177,"-")</f>
        <v>0</v>
      </c>
      <c r="AW177" s="1">
        <f>IF($A177=SRL!$A177,SRL!S177,"-")</f>
        <v>0</v>
      </c>
      <c r="AX177" s="8">
        <f>IF($A177=SRL!$A177,SRL!T177,"-")</f>
        <v>0</v>
      </c>
    </row>
    <row r="178" spans="1:50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" t="e">
        <f t="shared" si="68"/>
        <v>#DIV/0!</v>
      </c>
      <c r="O178" s="4" t="e">
        <f t="shared" si="74"/>
        <v>#DIV/0!</v>
      </c>
      <c r="P178" s="1" t="str">
        <f t="shared" si="77"/>
        <v>DOWN</v>
      </c>
      <c r="Q178" s="2" t="b">
        <f t="shared" si="78"/>
        <v>0</v>
      </c>
      <c r="R178" s="2" t="b">
        <f t="shared" si="58"/>
        <v>0</v>
      </c>
      <c r="S178" s="2" t="b">
        <f t="shared" si="79"/>
        <v>0</v>
      </c>
      <c r="T178" s="2" t="b">
        <f t="shared" si="60"/>
        <v>0</v>
      </c>
      <c r="U178" s="2" t="b">
        <f t="shared" si="80"/>
        <v>0</v>
      </c>
      <c r="V178" s="2" t="b">
        <f t="shared" si="81"/>
        <v>0</v>
      </c>
      <c r="W178" s="2" t="b">
        <f t="shared" si="82"/>
        <v>0</v>
      </c>
      <c r="X178" s="6" t="b">
        <f t="shared" si="83"/>
        <v>0</v>
      </c>
      <c r="Y178" s="7" t="str">
        <f t="shared" si="69"/>
        <v>BUY</v>
      </c>
      <c r="Z178" s="2" t="str">
        <f t="shared" si="70"/>
        <v>-</v>
      </c>
      <c r="AA178" s="8">
        <f t="shared" si="65"/>
        <v>0</v>
      </c>
      <c r="AB178" s="7" t="str">
        <f t="shared" si="71"/>
        <v>BUY</v>
      </c>
      <c r="AC178" s="2" t="str">
        <f t="shared" si="72"/>
        <v>-</v>
      </c>
      <c r="AD178" s="12">
        <f t="shared" si="66"/>
        <v>0</v>
      </c>
      <c r="AE178" s="20" t="e">
        <f t="shared" si="67"/>
        <v>#DIV/0!</v>
      </c>
      <c r="AF178" s="2" t="e">
        <f t="shared" si="75"/>
        <v>#DIV/0!</v>
      </c>
      <c r="AG178" s="2" t="e">
        <f t="shared" si="76"/>
        <v>#DIV/0!</v>
      </c>
      <c r="AH178" s="22">
        <f>IF(RSI!A178=result!A178, RSI!M178, "-")</f>
        <v>100</v>
      </c>
      <c r="AI178" s="28">
        <f t="shared" si="73"/>
        <v>0</v>
      </c>
      <c r="AJ178" s="35">
        <f>IF($A178=SRL!$A178,SRL!F178,"-")</f>
        <v>0</v>
      </c>
      <c r="AK178" s="1">
        <f>IF($A178=SRL!$A178,SRL!G178,"-")</f>
        <v>0</v>
      </c>
      <c r="AL178" s="1">
        <f>IF($A178=SRL!$A178,SRL!H178,"-")</f>
        <v>0</v>
      </c>
      <c r="AM178" s="1">
        <f>IF($A178=SRL!$A178,SRL!I178,"-")</f>
        <v>0</v>
      </c>
      <c r="AN178" s="1">
        <f>IF($A178=SRL!$A178,SRL!J178,"-")</f>
        <v>0</v>
      </c>
      <c r="AO178" s="1">
        <f>IF($A178=SRL!$A178,SRL!K178,"-")</f>
        <v>0</v>
      </c>
      <c r="AP178" s="1">
        <f>IF($A178=SRL!$A178,SRL!L178,"-")</f>
        <v>0</v>
      </c>
      <c r="AQ178" s="1">
        <f>IF($A178=SRL!$A178,SRL!M178,"-")</f>
        <v>0</v>
      </c>
      <c r="AR178" s="25" t="str">
        <f>IF($A178=SRL!$A178,SRL!N178,"-")</f>
        <v>Consolidation</v>
      </c>
      <c r="AS178" s="25" t="str">
        <f>IF($A178=SRL!$A178,SRL!O178,"-")</f>
        <v>Consolidation</v>
      </c>
      <c r="AT178" s="8">
        <f>IF($A178=SRL!$A178,SRL!P178,"-")</f>
        <v>0</v>
      </c>
      <c r="AU178" s="35">
        <f>IF($A178=SRL!$A178,SRL!Q178,"-")</f>
        <v>0</v>
      </c>
      <c r="AV178" s="1">
        <f>IF($A178=SRL!$A178,SRL!R178,"-")</f>
        <v>0</v>
      </c>
      <c r="AW178" s="1">
        <f>IF($A178=SRL!$A178,SRL!S178,"-")</f>
        <v>0</v>
      </c>
      <c r="AX178" s="8">
        <f>IF($A178=SRL!$A178,SRL!T178,"-")</f>
        <v>0</v>
      </c>
    </row>
    <row r="179" spans="1:50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" t="e">
        <f t="shared" si="68"/>
        <v>#DIV/0!</v>
      </c>
      <c r="O179" s="4" t="e">
        <f t="shared" si="74"/>
        <v>#DIV/0!</v>
      </c>
      <c r="P179" s="1" t="str">
        <f t="shared" si="77"/>
        <v>DOWN</v>
      </c>
      <c r="Q179" s="2" t="b">
        <f t="shared" si="78"/>
        <v>0</v>
      </c>
      <c r="R179" s="2" t="b">
        <f t="shared" si="58"/>
        <v>0</v>
      </c>
      <c r="S179" s="2" t="b">
        <f t="shared" si="79"/>
        <v>0</v>
      </c>
      <c r="T179" s="2" t="b">
        <f t="shared" si="60"/>
        <v>0</v>
      </c>
      <c r="U179" s="2" t="b">
        <f t="shared" si="80"/>
        <v>0</v>
      </c>
      <c r="V179" s="2" t="b">
        <f t="shared" si="81"/>
        <v>0</v>
      </c>
      <c r="W179" s="2" t="b">
        <f t="shared" si="82"/>
        <v>0</v>
      </c>
      <c r="X179" s="6" t="b">
        <f t="shared" si="83"/>
        <v>0</v>
      </c>
      <c r="Y179" s="7" t="str">
        <f t="shared" si="69"/>
        <v>BUY</v>
      </c>
      <c r="Z179" s="2" t="str">
        <f t="shared" si="70"/>
        <v>-</v>
      </c>
      <c r="AA179" s="8">
        <f t="shared" si="65"/>
        <v>0</v>
      </c>
      <c r="AB179" s="7" t="str">
        <f t="shared" si="71"/>
        <v>BUY</v>
      </c>
      <c r="AC179" s="2" t="str">
        <f t="shared" si="72"/>
        <v>-</v>
      </c>
      <c r="AD179" s="12">
        <f t="shared" si="66"/>
        <v>0</v>
      </c>
      <c r="AE179" s="20" t="e">
        <f t="shared" si="67"/>
        <v>#DIV/0!</v>
      </c>
      <c r="AF179" s="2" t="e">
        <f t="shared" si="75"/>
        <v>#DIV/0!</v>
      </c>
      <c r="AG179" s="2" t="e">
        <f t="shared" si="76"/>
        <v>#DIV/0!</v>
      </c>
      <c r="AH179" s="22">
        <f>IF(RSI!A179=result!A179, RSI!M179, "-")</f>
        <v>100</v>
      </c>
      <c r="AI179" s="28">
        <f t="shared" si="73"/>
        <v>0</v>
      </c>
      <c r="AJ179" s="35">
        <f>IF($A179=SRL!$A179,SRL!F179,"-")</f>
        <v>0</v>
      </c>
      <c r="AK179" s="1">
        <f>IF($A179=SRL!$A179,SRL!G179,"-")</f>
        <v>0</v>
      </c>
      <c r="AL179" s="1">
        <f>IF($A179=SRL!$A179,SRL!H179,"-")</f>
        <v>0</v>
      </c>
      <c r="AM179" s="1">
        <f>IF($A179=SRL!$A179,SRL!I179,"-")</f>
        <v>0</v>
      </c>
      <c r="AN179" s="1">
        <f>IF($A179=SRL!$A179,SRL!J179,"-")</f>
        <v>0</v>
      </c>
      <c r="AO179" s="1">
        <f>IF($A179=SRL!$A179,SRL!K179,"-")</f>
        <v>0</v>
      </c>
      <c r="AP179" s="1">
        <f>IF($A179=SRL!$A179,SRL!L179,"-")</f>
        <v>0</v>
      </c>
      <c r="AQ179" s="1">
        <f>IF($A179=SRL!$A179,SRL!M179,"-")</f>
        <v>0</v>
      </c>
      <c r="AR179" s="25" t="str">
        <f>IF($A179=SRL!$A179,SRL!N179,"-")</f>
        <v>Consolidation</v>
      </c>
      <c r="AS179" s="25" t="str">
        <f>IF($A179=SRL!$A179,SRL!O179,"-")</f>
        <v>Consolidation</v>
      </c>
      <c r="AT179" s="8">
        <f>IF($A179=SRL!$A179,SRL!P179,"-")</f>
        <v>0</v>
      </c>
      <c r="AU179" s="35">
        <f>IF($A179=SRL!$A179,SRL!Q179,"-")</f>
        <v>0</v>
      </c>
      <c r="AV179" s="1">
        <f>IF($A179=SRL!$A179,SRL!R179,"-")</f>
        <v>0</v>
      </c>
      <c r="AW179" s="1">
        <f>IF($A179=SRL!$A179,SRL!S179,"-")</f>
        <v>0</v>
      </c>
      <c r="AX179" s="8">
        <f>IF($A179=SRL!$A179,SRL!T179,"-")</f>
        <v>0</v>
      </c>
    </row>
    <row r="180" spans="1:50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" t="e">
        <f t="shared" si="68"/>
        <v>#DIV/0!</v>
      </c>
      <c r="O180" s="4" t="e">
        <f t="shared" si="74"/>
        <v>#DIV/0!</v>
      </c>
      <c r="P180" s="1" t="str">
        <f t="shared" si="77"/>
        <v>DOWN</v>
      </c>
      <c r="Q180" s="2" t="b">
        <f t="shared" si="78"/>
        <v>0</v>
      </c>
      <c r="R180" s="2" t="b">
        <f t="shared" si="58"/>
        <v>0</v>
      </c>
      <c r="S180" s="2" t="b">
        <f t="shared" si="79"/>
        <v>0</v>
      </c>
      <c r="T180" s="2" t="b">
        <f t="shared" si="60"/>
        <v>0</v>
      </c>
      <c r="U180" s="2" t="b">
        <f t="shared" si="80"/>
        <v>0</v>
      </c>
      <c r="V180" s="2" t="b">
        <f t="shared" si="81"/>
        <v>0</v>
      </c>
      <c r="W180" s="2" t="b">
        <f t="shared" si="82"/>
        <v>0</v>
      </c>
      <c r="X180" s="6" t="b">
        <f t="shared" si="83"/>
        <v>0</v>
      </c>
      <c r="Y180" s="7" t="str">
        <f t="shared" si="69"/>
        <v>BUY</v>
      </c>
      <c r="Z180" s="2" t="str">
        <f t="shared" si="70"/>
        <v>-</v>
      </c>
      <c r="AA180" s="8">
        <f t="shared" si="65"/>
        <v>0</v>
      </c>
      <c r="AB180" s="7" t="str">
        <f t="shared" si="71"/>
        <v>BUY</v>
      </c>
      <c r="AC180" s="2" t="str">
        <f t="shared" si="72"/>
        <v>-</v>
      </c>
      <c r="AD180" s="12">
        <f t="shared" si="66"/>
        <v>0</v>
      </c>
      <c r="AE180" s="20" t="e">
        <f t="shared" si="67"/>
        <v>#DIV/0!</v>
      </c>
      <c r="AF180" s="2" t="e">
        <f t="shared" si="75"/>
        <v>#DIV/0!</v>
      </c>
      <c r="AG180" s="2" t="e">
        <f t="shared" si="76"/>
        <v>#DIV/0!</v>
      </c>
      <c r="AH180" s="22">
        <f>IF(RSI!A180=result!A180, RSI!M180, "-")</f>
        <v>100</v>
      </c>
      <c r="AI180" s="28">
        <f t="shared" si="73"/>
        <v>0</v>
      </c>
      <c r="AJ180" s="35">
        <f>IF($A180=SRL!$A180,SRL!F180,"-")</f>
        <v>0</v>
      </c>
      <c r="AK180" s="1">
        <f>IF($A180=SRL!$A180,SRL!G180,"-")</f>
        <v>0</v>
      </c>
      <c r="AL180" s="1">
        <f>IF($A180=SRL!$A180,SRL!H180,"-")</f>
        <v>0</v>
      </c>
      <c r="AM180" s="1">
        <f>IF($A180=SRL!$A180,SRL!I180,"-")</f>
        <v>0</v>
      </c>
      <c r="AN180" s="1">
        <f>IF($A180=SRL!$A180,SRL!J180,"-")</f>
        <v>0</v>
      </c>
      <c r="AO180" s="1">
        <f>IF($A180=SRL!$A180,SRL!K180,"-")</f>
        <v>0</v>
      </c>
      <c r="AP180" s="1">
        <f>IF($A180=SRL!$A180,SRL!L180,"-")</f>
        <v>0</v>
      </c>
      <c r="AQ180" s="1">
        <f>IF($A180=SRL!$A180,SRL!M180,"-")</f>
        <v>0</v>
      </c>
      <c r="AR180" s="25" t="str">
        <f>IF($A180=SRL!$A180,SRL!N180,"-")</f>
        <v>Consolidation</v>
      </c>
      <c r="AS180" s="25" t="str">
        <f>IF($A180=SRL!$A180,SRL!O180,"-")</f>
        <v>Consolidation</v>
      </c>
      <c r="AT180" s="8">
        <f>IF($A180=SRL!$A180,SRL!P180,"-")</f>
        <v>0</v>
      </c>
      <c r="AU180" s="35">
        <f>IF($A180=SRL!$A180,SRL!Q180,"-")</f>
        <v>0</v>
      </c>
      <c r="AV180" s="1">
        <f>IF($A180=SRL!$A180,SRL!R180,"-")</f>
        <v>0</v>
      </c>
      <c r="AW180" s="1">
        <f>IF($A180=SRL!$A180,SRL!S180,"-")</f>
        <v>0</v>
      </c>
      <c r="AX180" s="8">
        <f>IF($A180=SRL!$A180,SRL!T180,"-")</f>
        <v>0</v>
      </c>
    </row>
    <row r="181" spans="1:50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" t="e">
        <f t="shared" si="68"/>
        <v>#DIV/0!</v>
      </c>
      <c r="O181" s="4" t="e">
        <f t="shared" si="74"/>
        <v>#DIV/0!</v>
      </c>
      <c r="P181" s="1" t="str">
        <f t="shared" si="77"/>
        <v>DOWN</v>
      </c>
      <c r="Q181" s="2" t="b">
        <f t="shared" si="78"/>
        <v>0</v>
      </c>
      <c r="R181" s="2" t="b">
        <f t="shared" si="58"/>
        <v>0</v>
      </c>
      <c r="S181" s="2" t="b">
        <f t="shared" si="79"/>
        <v>0</v>
      </c>
      <c r="T181" s="2" t="b">
        <f t="shared" si="60"/>
        <v>0</v>
      </c>
      <c r="U181" s="2" t="b">
        <f t="shared" si="80"/>
        <v>0</v>
      </c>
      <c r="V181" s="2" t="b">
        <f t="shared" si="81"/>
        <v>0</v>
      </c>
      <c r="W181" s="2" t="b">
        <f t="shared" si="82"/>
        <v>0</v>
      </c>
      <c r="X181" s="6" t="b">
        <f t="shared" si="83"/>
        <v>0</v>
      </c>
      <c r="Y181" s="7" t="str">
        <f t="shared" si="69"/>
        <v>BUY</v>
      </c>
      <c r="Z181" s="2" t="str">
        <f t="shared" si="70"/>
        <v>-</v>
      </c>
      <c r="AA181" s="8">
        <f t="shared" si="65"/>
        <v>0</v>
      </c>
      <c r="AB181" s="7" t="str">
        <f t="shared" si="71"/>
        <v>BUY</v>
      </c>
      <c r="AC181" s="2" t="str">
        <f t="shared" si="72"/>
        <v>-</v>
      </c>
      <c r="AD181" s="12">
        <f t="shared" si="66"/>
        <v>0</v>
      </c>
      <c r="AE181" s="20" t="e">
        <f t="shared" si="67"/>
        <v>#DIV/0!</v>
      </c>
      <c r="AF181" s="2" t="e">
        <f t="shared" si="75"/>
        <v>#DIV/0!</v>
      </c>
      <c r="AG181" s="2" t="e">
        <f t="shared" si="76"/>
        <v>#DIV/0!</v>
      </c>
      <c r="AH181" s="22">
        <f>IF(RSI!A181=result!A181, RSI!M181, "-")</f>
        <v>100</v>
      </c>
      <c r="AI181" s="28">
        <f t="shared" si="73"/>
        <v>0</v>
      </c>
      <c r="AJ181" s="35">
        <f>IF($A181=SRL!$A181,SRL!F181,"-")</f>
        <v>0</v>
      </c>
      <c r="AK181" s="1">
        <f>IF($A181=SRL!$A181,SRL!G181,"-")</f>
        <v>0</v>
      </c>
      <c r="AL181" s="1">
        <f>IF($A181=SRL!$A181,SRL!H181,"-")</f>
        <v>0</v>
      </c>
      <c r="AM181" s="1">
        <f>IF($A181=SRL!$A181,SRL!I181,"-")</f>
        <v>0</v>
      </c>
      <c r="AN181" s="1">
        <f>IF($A181=SRL!$A181,SRL!J181,"-")</f>
        <v>0</v>
      </c>
      <c r="AO181" s="1">
        <f>IF($A181=SRL!$A181,SRL!K181,"-")</f>
        <v>0</v>
      </c>
      <c r="AP181" s="1">
        <f>IF($A181=SRL!$A181,SRL!L181,"-")</f>
        <v>0</v>
      </c>
      <c r="AQ181" s="1">
        <f>IF($A181=SRL!$A181,SRL!M181,"-")</f>
        <v>0</v>
      </c>
      <c r="AR181" s="25" t="str">
        <f>IF($A181=SRL!$A181,SRL!N181,"-")</f>
        <v>Consolidation</v>
      </c>
      <c r="AS181" s="25" t="str">
        <f>IF($A181=SRL!$A181,SRL!O181,"-")</f>
        <v>Consolidation</v>
      </c>
      <c r="AT181" s="8">
        <f>IF($A181=SRL!$A181,SRL!P181,"-")</f>
        <v>0</v>
      </c>
      <c r="AU181" s="35">
        <f>IF($A181=SRL!$A181,SRL!Q181,"-")</f>
        <v>0</v>
      </c>
      <c r="AV181" s="1">
        <f>IF($A181=SRL!$A181,SRL!R181,"-")</f>
        <v>0</v>
      </c>
      <c r="AW181" s="1">
        <f>IF($A181=SRL!$A181,SRL!S181,"-")</f>
        <v>0</v>
      </c>
      <c r="AX181" s="8">
        <f>IF($A181=SRL!$A181,SRL!T181,"-")</f>
        <v>0</v>
      </c>
    </row>
    <row r="182" spans="1:50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" t="e">
        <f t="shared" si="68"/>
        <v>#DIV/0!</v>
      </c>
      <c r="O182" s="4" t="e">
        <f t="shared" si="74"/>
        <v>#DIV/0!</v>
      </c>
      <c r="P182" s="1" t="str">
        <f t="shared" si="77"/>
        <v>DOWN</v>
      </c>
      <c r="Q182" s="2" t="b">
        <f t="shared" si="78"/>
        <v>0</v>
      </c>
      <c r="R182" s="2" t="b">
        <f t="shared" si="58"/>
        <v>0</v>
      </c>
      <c r="S182" s="2" t="b">
        <f t="shared" si="79"/>
        <v>0</v>
      </c>
      <c r="T182" s="2" t="b">
        <f t="shared" si="60"/>
        <v>0</v>
      </c>
      <c r="U182" s="2" t="b">
        <f t="shared" si="80"/>
        <v>0</v>
      </c>
      <c r="V182" s="2" t="b">
        <f t="shared" si="81"/>
        <v>0</v>
      </c>
      <c r="W182" s="2" t="b">
        <f t="shared" si="82"/>
        <v>0</v>
      </c>
      <c r="X182" s="6" t="b">
        <f t="shared" si="83"/>
        <v>0</v>
      </c>
      <c r="Y182" s="7" t="str">
        <f t="shared" si="69"/>
        <v>BUY</v>
      </c>
      <c r="Z182" s="2" t="str">
        <f t="shared" si="70"/>
        <v>-</v>
      </c>
      <c r="AA182" s="8">
        <f t="shared" si="65"/>
        <v>0</v>
      </c>
      <c r="AB182" s="7" t="str">
        <f t="shared" si="71"/>
        <v>BUY</v>
      </c>
      <c r="AC182" s="2" t="str">
        <f t="shared" si="72"/>
        <v>-</v>
      </c>
      <c r="AD182" s="12">
        <f t="shared" si="66"/>
        <v>0</v>
      </c>
      <c r="AE182" s="20" t="e">
        <f t="shared" si="67"/>
        <v>#DIV/0!</v>
      </c>
      <c r="AF182" s="2" t="e">
        <f t="shared" si="75"/>
        <v>#DIV/0!</v>
      </c>
      <c r="AG182" s="2" t="e">
        <f t="shared" si="76"/>
        <v>#DIV/0!</v>
      </c>
      <c r="AH182" s="22">
        <f>IF(RSI!A182=result!A182, RSI!M182, "-")</f>
        <v>100</v>
      </c>
      <c r="AI182" s="28">
        <f t="shared" si="73"/>
        <v>0</v>
      </c>
      <c r="AJ182" s="35">
        <f>IF($A182=SRL!$A182,SRL!F182,"-")</f>
        <v>0</v>
      </c>
      <c r="AK182" s="1">
        <f>IF($A182=SRL!$A182,SRL!G182,"-")</f>
        <v>0</v>
      </c>
      <c r="AL182" s="1">
        <f>IF($A182=SRL!$A182,SRL!H182,"-")</f>
        <v>0</v>
      </c>
      <c r="AM182" s="1">
        <f>IF($A182=SRL!$A182,SRL!I182,"-")</f>
        <v>0</v>
      </c>
      <c r="AN182" s="1">
        <f>IF($A182=SRL!$A182,SRL!J182,"-")</f>
        <v>0</v>
      </c>
      <c r="AO182" s="1">
        <f>IF($A182=SRL!$A182,SRL!K182,"-")</f>
        <v>0</v>
      </c>
      <c r="AP182" s="1">
        <f>IF($A182=SRL!$A182,SRL!L182,"-")</f>
        <v>0</v>
      </c>
      <c r="AQ182" s="1">
        <f>IF($A182=SRL!$A182,SRL!M182,"-")</f>
        <v>0</v>
      </c>
      <c r="AR182" s="25" t="str">
        <f>IF($A182=SRL!$A182,SRL!N182,"-")</f>
        <v>Consolidation</v>
      </c>
      <c r="AS182" s="25" t="str">
        <f>IF($A182=SRL!$A182,SRL!O182,"-")</f>
        <v>Consolidation</v>
      </c>
      <c r="AT182" s="8">
        <f>IF($A182=SRL!$A182,SRL!P182,"-")</f>
        <v>0</v>
      </c>
      <c r="AU182" s="35">
        <f>IF($A182=SRL!$A182,SRL!Q182,"-")</f>
        <v>0</v>
      </c>
      <c r="AV182" s="1">
        <f>IF($A182=SRL!$A182,SRL!R182,"-")</f>
        <v>0</v>
      </c>
      <c r="AW182" s="1">
        <f>IF($A182=SRL!$A182,SRL!S182,"-")</f>
        <v>0</v>
      </c>
      <c r="AX182" s="8">
        <f>IF($A182=SRL!$A182,SRL!T182,"-")</f>
        <v>0</v>
      </c>
    </row>
    <row r="183" spans="1:50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" t="e">
        <f t="shared" si="68"/>
        <v>#DIV/0!</v>
      </c>
      <c r="O183" s="4" t="e">
        <f t="shared" si="74"/>
        <v>#DIV/0!</v>
      </c>
      <c r="P183" s="1" t="str">
        <f t="shared" si="77"/>
        <v>DOWN</v>
      </c>
      <c r="Q183" s="2" t="b">
        <f t="shared" si="78"/>
        <v>0</v>
      </c>
      <c r="R183" s="2" t="b">
        <f t="shared" si="58"/>
        <v>0</v>
      </c>
      <c r="S183" s="2" t="b">
        <f t="shared" si="79"/>
        <v>0</v>
      </c>
      <c r="T183" s="2" t="b">
        <f t="shared" si="60"/>
        <v>0</v>
      </c>
      <c r="U183" s="2" t="b">
        <f t="shared" si="80"/>
        <v>0</v>
      </c>
      <c r="V183" s="2" t="b">
        <f t="shared" si="81"/>
        <v>0</v>
      </c>
      <c r="W183" s="2" t="b">
        <f t="shared" si="82"/>
        <v>0</v>
      </c>
      <c r="X183" s="6" t="b">
        <f t="shared" si="83"/>
        <v>0</v>
      </c>
      <c r="Y183" s="7" t="str">
        <f t="shared" si="69"/>
        <v>BUY</v>
      </c>
      <c r="Z183" s="2" t="str">
        <f t="shared" si="70"/>
        <v>-</v>
      </c>
      <c r="AA183" s="8">
        <f t="shared" si="65"/>
        <v>0</v>
      </c>
      <c r="AB183" s="7" t="str">
        <f t="shared" si="71"/>
        <v>BUY</v>
      </c>
      <c r="AC183" s="2" t="str">
        <f t="shared" si="72"/>
        <v>-</v>
      </c>
      <c r="AD183" s="12">
        <f t="shared" si="66"/>
        <v>0</v>
      </c>
      <c r="AE183" s="20" t="e">
        <f t="shared" si="67"/>
        <v>#DIV/0!</v>
      </c>
      <c r="AF183" s="2" t="e">
        <f t="shared" si="75"/>
        <v>#DIV/0!</v>
      </c>
      <c r="AG183" s="2" t="e">
        <f t="shared" si="76"/>
        <v>#DIV/0!</v>
      </c>
      <c r="AH183" s="22">
        <f>IF(RSI!A183=result!A183, RSI!M183, "-")</f>
        <v>100</v>
      </c>
      <c r="AI183" s="28">
        <f t="shared" si="73"/>
        <v>0</v>
      </c>
      <c r="AJ183" s="35">
        <f>IF($A183=SRL!$A183,SRL!F183,"-")</f>
        <v>0</v>
      </c>
      <c r="AK183" s="1">
        <f>IF($A183=SRL!$A183,SRL!G183,"-")</f>
        <v>0</v>
      </c>
      <c r="AL183" s="1">
        <f>IF($A183=SRL!$A183,SRL!H183,"-")</f>
        <v>0</v>
      </c>
      <c r="AM183" s="1">
        <f>IF($A183=SRL!$A183,SRL!I183,"-")</f>
        <v>0</v>
      </c>
      <c r="AN183" s="1">
        <f>IF($A183=SRL!$A183,SRL!J183,"-")</f>
        <v>0</v>
      </c>
      <c r="AO183" s="1">
        <f>IF($A183=SRL!$A183,SRL!K183,"-")</f>
        <v>0</v>
      </c>
      <c r="AP183" s="1">
        <f>IF($A183=SRL!$A183,SRL!L183,"-")</f>
        <v>0</v>
      </c>
      <c r="AQ183" s="1">
        <f>IF($A183=SRL!$A183,SRL!M183,"-")</f>
        <v>0</v>
      </c>
      <c r="AR183" s="25" t="str">
        <f>IF($A183=SRL!$A183,SRL!N183,"-")</f>
        <v>Consolidation</v>
      </c>
      <c r="AS183" s="25" t="str">
        <f>IF($A183=SRL!$A183,SRL!O183,"-")</f>
        <v>Consolidation</v>
      </c>
      <c r="AT183" s="8">
        <f>IF($A183=SRL!$A183,SRL!P183,"-")</f>
        <v>0</v>
      </c>
      <c r="AU183" s="35">
        <f>IF($A183=SRL!$A183,SRL!Q183,"-")</f>
        <v>0</v>
      </c>
      <c r="AV183" s="1">
        <f>IF($A183=SRL!$A183,SRL!R183,"-")</f>
        <v>0</v>
      </c>
      <c r="AW183" s="1">
        <f>IF($A183=SRL!$A183,SRL!S183,"-")</f>
        <v>0</v>
      </c>
      <c r="AX183" s="8">
        <f>IF($A183=SRL!$A183,SRL!T183,"-")</f>
        <v>0</v>
      </c>
    </row>
    <row r="184" spans="1:50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" t="e">
        <f t="shared" si="68"/>
        <v>#DIV/0!</v>
      </c>
      <c r="O184" s="4" t="e">
        <f t="shared" si="74"/>
        <v>#DIV/0!</v>
      </c>
      <c r="P184" s="1" t="str">
        <f t="shared" si="77"/>
        <v>DOWN</v>
      </c>
      <c r="Q184" s="2" t="b">
        <f t="shared" si="78"/>
        <v>0</v>
      </c>
      <c r="R184" s="2" t="b">
        <f t="shared" si="58"/>
        <v>0</v>
      </c>
      <c r="S184" s="2" t="b">
        <f t="shared" si="79"/>
        <v>0</v>
      </c>
      <c r="T184" s="2" t="b">
        <f t="shared" si="60"/>
        <v>0</v>
      </c>
      <c r="U184" s="2" t="b">
        <f t="shared" si="80"/>
        <v>0</v>
      </c>
      <c r="V184" s="2" t="b">
        <f t="shared" si="81"/>
        <v>0</v>
      </c>
      <c r="W184" s="2" t="b">
        <f t="shared" si="82"/>
        <v>0</v>
      </c>
      <c r="X184" s="6" t="b">
        <f t="shared" si="83"/>
        <v>0</v>
      </c>
      <c r="Y184" s="7" t="str">
        <f t="shared" si="69"/>
        <v>BUY</v>
      </c>
      <c r="Z184" s="2" t="str">
        <f t="shared" si="70"/>
        <v>-</v>
      </c>
      <c r="AA184" s="8">
        <f t="shared" si="65"/>
        <v>0</v>
      </c>
      <c r="AB184" s="7" t="str">
        <f t="shared" si="71"/>
        <v>BUY</v>
      </c>
      <c r="AC184" s="2" t="str">
        <f t="shared" si="72"/>
        <v>-</v>
      </c>
      <c r="AD184" s="12">
        <f t="shared" si="66"/>
        <v>0</v>
      </c>
      <c r="AE184" s="20" t="e">
        <f t="shared" si="67"/>
        <v>#DIV/0!</v>
      </c>
      <c r="AF184" s="2" t="e">
        <f t="shared" si="75"/>
        <v>#DIV/0!</v>
      </c>
      <c r="AG184" s="2" t="e">
        <f t="shared" si="76"/>
        <v>#DIV/0!</v>
      </c>
      <c r="AH184" s="22">
        <f>IF(RSI!A184=result!A184, RSI!M184, "-")</f>
        <v>100</v>
      </c>
      <c r="AI184" s="28">
        <f t="shared" si="73"/>
        <v>0</v>
      </c>
      <c r="AJ184" s="35">
        <f>IF($A184=SRL!$A184,SRL!F184,"-")</f>
        <v>0</v>
      </c>
      <c r="AK184" s="1">
        <f>IF($A184=SRL!$A184,SRL!G184,"-")</f>
        <v>0</v>
      </c>
      <c r="AL184" s="1">
        <f>IF($A184=SRL!$A184,SRL!H184,"-")</f>
        <v>0</v>
      </c>
      <c r="AM184" s="1">
        <f>IF($A184=SRL!$A184,SRL!I184,"-")</f>
        <v>0</v>
      </c>
      <c r="AN184" s="1">
        <f>IF($A184=SRL!$A184,SRL!J184,"-")</f>
        <v>0</v>
      </c>
      <c r="AO184" s="1">
        <f>IF($A184=SRL!$A184,SRL!K184,"-")</f>
        <v>0</v>
      </c>
      <c r="AP184" s="1">
        <f>IF($A184=SRL!$A184,SRL!L184,"-")</f>
        <v>0</v>
      </c>
      <c r="AQ184" s="1">
        <f>IF($A184=SRL!$A184,SRL!M184,"-")</f>
        <v>0</v>
      </c>
      <c r="AR184" s="25" t="str">
        <f>IF($A184=SRL!$A184,SRL!N184,"-")</f>
        <v>Consolidation</v>
      </c>
      <c r="AS184" s="25" t="str">
        <f>IF($A184=SRL!$A184,SRL!O184,"-")</f>
        <v>Consolidation</v>
      </c>
      <c r="AT184" s="8">
        <f>IF($A184=SRL!$A184,SRL!P184,"-")</f>
        <v>0</v>
      </c>
      <c r="AU184" s="35">
        <f>IF($A184=SRL!$A184,SRL!Q184,"-")</f>
        <v>0</v>
      </c>
      <c r="AV184" s="1">
        <f>IF($A184=SRL!$A184,SRL!R184,"-")</f>
        <v>0</v>
      </c>
      <c r="AW184" s="1">
        <f>IF($A184=SRL!$A184,SRL!S184,"-")</f>
        <v>0</v>
      </c>
      <c r="AX184" s="8">
        <f>IF($A184=SRL!$A184,SRL!T184,"-")</f>
        <v>0</v>
      </c>
    </row>
    <row r="185" spans="1:50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" t="e">
        <f t="shared" si="68"/>
        <v>#DIV/0!</v>
      </c>
      <c r="O185" s="4" t="e">
        <f t="shared" si="74"/>
        <v>#DIV/0!</v>
      </c>
      <c r="P185" s="1" t="str">
        <f t="shared" si="77"/>
        <v>DOWN</v>
      </c>
      <c r="Q185" s="2" t="b">
        <f t="shared" si="78"/>
        <v>0</v>
      </c>
      <c r="R185" s="2" t="b">
        <f t="shared" si="58"/>
        <v>0</v>
      </c>
      <c r="S185" s="2" t="b">
        <f t="shared" si="79"/>
        <v>0</v>
      </c>
      <c r="T185" s="2" t="b">
        <f t="shared" si="60"/>
        <v>0</v>
      </c>
      <c r="U185" s="2" t="b">
        <f t="shared" si="80"/>
        <v>0</v>
      </c>
      <c r="V185" s="2" t="b">
        <f t="shared" si="81"/>
        <v>0</v>
      </c>
      <c r="W185" s="2" t="b">
        <f t="shared" si="82"/>
        <v>0</v>
      </c>
      <c r="X185" s="6" t="b">
        <f t="shared" si="83"/>
        <v>0</v>
      </c>
      <c r="Y185" s="7" t="str">
        <f t="shared" si="69"/>
        <v>BUY</v>
      </c>
      <c r="Z185" s="2" t="str">
        <f t="shared" si="70"/>
        <v>-</v>
      </c>
      <c r="AA185" s="8">
        <f t="shared" si="65"/>
        <v>0</v>
      </c>
      <c r="AB185" s="7" t="str">
        <f t="shared" si="71"/>
        <v>BUY</v>
      </c>
      <c r="AC185" s="2" t="str">
        <f t="shared" si="72"/>
        <v>-</v>
      </c>
      <c r="AD185" s="12">
        <f t="shared" si="66"/>
        <v>0</v>
      </c>
      <c r="AE185" s="20" t="e">
        <f t="shared" si="67"/>
        <v>#DIV/0!</v>
      </c>
      <c r="AF185" s="2" t="e">
        <f t="shared" si="75"/>
        <v>#DIV/0!</v>
      </c>
      <c r="AG185" s="2" t="e">
        <f t="shared" si="76"/>
        <v>#DIV/0!</v>
      </c>
      <c r="AH185" s="22">
        <f>IF(RSI!A185=result!A185, RSI!M185, "-")</f>
        <v>100</v>
      </c>
      <c r="AI185" s="28">
        <f t="shared" si="73"/>
        <v>0</v>
      </c>
      <c r="AJ185" s="35">
        <f>IF($A185=SRL!$A185,SRL!F185,"-")</f>
        <v>0</v>
      </c>
      <c r="AK185" s="1">
        <f>IF($A185=SRL!$A185,SRL!G185,"-")</f>
        <v>0</v>
      </c>
      <c r="AL185" s="1">
        <f>IF($A185=SRL!$A185,SRL!H185,"-")</f>
        <v>0</v>
      </c>
      <c r="AM185" s="1">
        <f>IF($A185=SRL!$A185,SRL!I185,"-")</f>
        <v>0</v>
      </c>
      <c r="AN185" s="1">
        <f>IF($A185=SRL!$A185,SRL!J185,"-")</f>
        <v>0</v>
      </c>
      <c r="AO185" s="1">
        <f>IF($A185=SRL!$A185,SRL!K185,"-")</f>
        <v>0</v>
      </c>
      <c r="AP185" s="1">
        <f>IF($A185=SRL!$A185,SRL!L185,"-")</f>
        <v>0</v>
      </c>
      <c r="AQ185" s="1">
        <f>IF($A185=SRL!$A185,SRL!M185,"-")</f>
        <v>0</v>
      </c>
      <c r="AR185" s="25" t="str">
        <f>IF($A185=SRL!$A185,SRL!N185,"-")</f>
        <v>Consolidation</v>
      </c>
      <c r="AS185" s="25" t="str">
        <f>IF($A185=SRL!$A185,SRL!O185,"-")</f>
        <v>Consolidation</v>
      </c>
      <c r="AT185" s="8">
        <f>IF($A185=SRL!$A185,SRL!P185,"-")</f>
        <v>0</v>
      </c>
      <c r="AU185" s="35">
        <f>IF($A185=SRL!$A185,SRL!Q185,"-")</f>
        <v>0</v>
      </c>
      <c r="AV185" s="1">
        <f>IF($A185=SRL!$A185,SRL!R185,"-")</f>
        <v>0</v>
      </c>
      <c r="AW185" s="1">
        <f>IF($A185=SRL!$A185,SRL!S185,"-")</f>
        <v>0</v>
      </c>
      <c r="AX185" s="8">
        <f>IF($A185=SRL!$A185,SRL!T185,"-")</f>
        <v>0</v>
      </c>
    </row>
    <row r="186" spans="1:50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" t="e">
        <f t="shared" si="68"/>
        <v>#DIV/0!</v>
      </c>
      <c r="O186" s="4" t="e">
        <f t="shared" si="74"/>
        <v>#DIV/0!</v>
      </c>
      <c r="P186" s="1" t="str">
        <f t="shared" si="77"/>
        <v>DOWN</v>
      </c>
      <c r="Q186" s="2" t="b">
        <f t="shared" si="78"/>
        <v>0</v>
      </c>
      <c r="R186" s="2" t="b">
        <f t="shared" si="58"/>
        <v>0</v>
      </c>
      <c r="S186" s="2" t="b">
        <f t="shared" si="79"/>
        <v>0</v>
      </c>
      <c r="T186" s="2" t="b">
        <f t="shared" si="60"/>
        <v>0</v>
      </c>
      <c r="U186" s="2" t="b">
        <f t="shared" si="80"/>
        <v>0</v>
      </c>
      <c r="V186" s="2" t="b">
        <f t="shared" si="81"/>
        <v>0</v>
      </c>
      <c r="W186" s="2" t="b">
        <f t="shared" si="82"/>
        <v>0</v>
      </c>
      <c r="X186" s="6" t="b">
        <f t="shared" si="83"/>
        <v>0</v>
      </c>
      <c r="Y186" s="7" t="str">
        <f t="shared" si="69"/>
        <v>BUY</v>
      </c>
      <c r="Z186" s="2" t="str">
        <f t="shared" si="70"/>
        <v>-</v>
      </c>
      <c r="AA186" s="8">
        <f t="shared" si="65"/>
        <v>0</v>
      </c>
      <c r="AB186" s="7" t="str">
        <f t="shared" si="71"/>
        <v>BUY</v>
      </c>
      <c r="AC186" s="2" t="str">
        <f t="shared" si="72"/>
        <v>-</v>
      </c>
      <c r="AD186" s="12">
        <f t="shared" si="66"/>
        <v>0</v>
      </c>
      <c r="AE186" s="20" t="e">
        <f t="shared" si="67"/>
        <v>#DIV/0!</v>
      </c>
      <c r="AF186" s="2" t="e">
        <f t="shared" si="75"/>
        <v>#DIV/0!</v>
      </c>
      <c r="AG186" s="2" t="e">
        <f t="shared" si="76"/>
        <v>#DIV/0!</v>
      </c>
      <c r="AH186" s="22">
        <f>IF(RSI!A186=result!A186, RSI!M186, "-")</f>
        <v>100</v>
      </c>
      <c r="AI186" s="28">
        <f t="shared" si="73"/>
        <v>0</v>
      </c>
      <c r="AJ186" s="35">
        <f>IF($A186=SRL!$A186,SRL!F186,"-")</f>
        <v>0</v>
      </c>
      <c r="AK186" s="1">
        <f>IF($A186=SRL!$A186,SRL!G186,"-")</f>
        <v>0</v>
      </c>
      <c r="AL186" s="1">
        <f>IF($A186=SRL!$A186,SRL!H186,"-")</f>
        <v>0</v>
      </c>
      <c r="AM186" s="1">
        <f>IF($A186=SRL!$A186,SRL!I186,"-")</f>
        <v>0</v>
      </c>
      <c r="AN186" s="1">
        <f>IF($A186=SRL!$A186,SRL!J186,"-")</f>
        <v>0</v>
      </c>
      <c r="AO186" s="1">
        <f>IF($A186=SRL!$A186,SRL!K186,"-")</f>
        <v>0</v>
      </c>
      <c r="AP186" s="1">
        <f>IF($A186=SRL!$A186,SRL!L186,"-")</f>
        <v>0</v>
      </c>
      <c r="AQ186" s="1">
        <f>IF($A186=SRL!$A186,SRL!M186,"-")</f>
        <v>0</v>
      </c>
      <c r="AR186" s="25" t="str">
        <f>IF($A186=SRL!$A186,SRL!N186,"-")</f>
        <v>Consolidation</v>
      </c>
      <c r="AS186" s="25" t="str">
        <f>IF($A186=SRL!$A186,SRL!O186,"-")</f>
        <v>Consolidation</v>
      </c>
      <c r="AT186" s="8">
        <f>IF($A186=SRL!$A186,SRL!P186,"-")</f>
        <v>0</v>
      </c>
      <c r="AU186" s="35">
        <f>IF($A186=SRL!$A186,SRL!Q186,"-")</f>
        <v>0</v>
      </c>
      <c r="AV186" s="1">
        <f>IF($A186=SRL!$A186,SRL!R186,"-")</f>
        <v>0</v>
      </c>
      <c r="AW186" s="1">
        <f>IF($A186=SRL!$A186,SRL!S186,"-")</f>
        <v>0</v>
      </c>
      <c r="AX186" s="8">
        <f>IF($A186=SRL!$A186,SRL!T186,"-")</f>
        <v>0</v>
      </c>
    </row>
    <row r="187" spans="1:50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" t="e">
        <f t="shared" si="68"/>
        <v>#DIV/0!</v>
      </c>
      <c r="O187" s="4" t="e">
        <f t="shared" si="74"/>
        <v>#DIV/0!</v>
      </c>
      <c r="P187" s="1" t="str">
        <f t="shared" si="77"/>
        <v>DOWN</v>
      </c>
      <c r="Q187" s="2" t="b">
        <f t="shared" si="78"/>
        <v>0</v>
      </c>
      <c r="R187" s="2" t="b">
        <f t="shared" si="58"/>
        <v>0</v>
      </c>
      <c r="S187" s="2" t="b">
        <f t="shared" si="79"/>
        <v>0</v>
      </c>
      <c r="T187" s="2" t="b">
        <f t="shared" si="60"/>
        <v>0</v>
      </c>
      <c r="U187" s="2" t="b">
        <f t="shared" si="80"/>
        <v>0</v>
      </c>
      <c r="V187" s="2" t="b">
        <f t="shared" si="81"/>
        <v>0</v>
      </c>
      <c r="W187" s="2" t="b">
        <f t="shared" si="82"/>
        <v>0</v>
      </c>
      <c r="X187" s="6" t="b">
        <f t="shared" si="83"/>
        <v>0</v>
      </c>
      <c r="Y187" s="7" t="str">
        <f t="shared" si="69"/>
        <v>BUY</v>
      </c>
      <c r="Z187" s="2" t="str">
        <f t="shared" si="70"/>
        <v>-</v>
      </c>
      <c r="AA187" s="8">
        <f t="shared" si="65"/>
        <v>0</v>
      </c>
      <c r="AB187" s="7" t="str">
        <f t="shared" si="71"/>
        <v>BUY</v>
      </c>
      <c r="AC187" s="2" t="str">
        <f t="shared" si="72"/>
        <v>-</v>
      </c>
      <c r="AD187" s="12">
        <f t="shared" si="66"/>
        <v>0</v>
      </c>
      <c r="AE187" s="20" t="e">
        <f t="shared" si="67"/>
        <v>#DIV/0!</v>
      </c>
      <c r="AF187" s="2" t="e">
        <f t="shared" si="75"/>
        <v>#DIV/0!</v>
      </c>
      <c r="AG187" s="2" t="e">
        <f t="shared" si="76"/>
        <v>#DIV/0!</v>
      </c>
      <c r="AH187" s="22">
        <f>IF(RSI!A187=result!A187, RSI!M187, "-")</f>
        <v>100</v>
      </c>
      <c r="AI187" s="28">
        <f t="shared" si="73"/>
        <v>0</v>
      </c>
      <c r="AJ187" s="35">
        <f>IF($A187=SRL!$A187,SRL!F187,"-")</f>
        <v>0</v>
      </c>
      <c r="AK187" s="1">
        <f>IF($A187=SRL!$A187,SRL!G187,"-")</f>
        <v>0</v>
      </c>
      <c r="AL187" s="1">
        <f>IF($A187=SRL!$A187,SRL!H187,"-")</f>
        <v>0</v>
      </c>
      <c r="AM187" s="1">
        <f>IF($A187=SRL!$A187,SRL!I187,"-")</f>
        <v>0</v>
      </c>
      <c r="AN187" s="1">
        <f>IF($A187=SRL!$A187,SRL!J187,"-")</f>
        <v>0</v>
      </c>
      <c r="AO187" s="1">
        <f>IF($A187=SRL!$A187,SRL!K187,"-")</f>
        <v>0</v>
      </c>
      <c r="AP187" s="1">
        <f>IF($A187=SRL!$A187,SRL!L187,"-")</f>
        <v>0</v>
      </c>
      <c r="AQ187" s="1">
        <f>IF($A187=SRL!$A187,SRL!M187,"-")</f>
        <v>0</v>
      </c>
      <c r="AR187" s="25" t="str">
        <f>IF($A187=SRL!$A187,SRL!N187,"-")</f>
        <v>Consolidation</v>
      </c>
      <c r="AS187" s="25" t="str">
        <f>IF($A187=SRL!$A187,SRL!O187,"-")</f>
        <v>Consolidation</v>
      </c>
      <c r="AT187" s="8">
        <f>IF($A187=SRL!$A187,SRL!P187,"-")</f>
        <v>0</v>
      </c>
      <c r="AU187" s="35">
        <f>IF($A187=SRL!$A187,SRL!Q187,"-")</f>
        <v>0</v>
      </c>
      <c r="AV187" s="1">
        <f>IF($A187=SRL!$A187,SRL!R187,"-")</f>
        <v>0</v>
      </c>
      <c r="AW187" s="1">
        <f>IF($A187=SRL!$A187,SRL!S187,"-")</f>
        <v>0</v>
      </c>
      <c r="AX187" s="8">
        <f>IF($A187=SRL!$A187,SRL!T187,"-")</f>
        <v>0</v>
      </c>
    </row>
    <row r="188" spans="1:50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" t="e">
        <f t="shared" si="68"/>
        <v>#DIV/0!</v>
      </c>
      <c r="O188" s="4" t="e">
        <f t="shared" si="74"/>
        <v>#DIV/0!</v>
      </c>
      <c r="P188" s="1" t="str">
        <f t="shared" si="77"/>
        <v>DOWN</v>
      </c>
      <c r="Q188" s="2" t="b">
        <f t="shared" si="78"/>
        <v>0</v>
      </c>
      <c r="R188" s="2" t="b">
        <f t="shared" si="58"/>
        <v>0</v>
      </c>
      <c r="S188" s="2" t="b">
        <f t="shared" si="79"/>
        <v>0</v>
      </c>
      <c r="T188" s="2" t="b">
        <f t="shared" si="60"/>
        <v>0</v>
      </c>
      <c r="U188" s="2" t="b">
        <f t="shared" si="80"/>
        <v>0</v>
      </c>
      <c r="V188" s="2" t="b">
        <f t="shared" si="81"/>
        <v>0</v>
      </c>
      <c r="W188" s="2" t="b">
        <f t="shared" si="82"/>
        <v>0</v>
      </c>
      <c r="X188" s="6" t="b">
        <f t="shared" si="83"/>
        <v>0</v>
      </c>
      <c r="Y188" s="7" t="str">
        <f t="shared" si="69"/>
        <v>BUY</v>
      </c>
      <c r="Z188" s="2" t="str">
        <f t="shared" si="70"/>
        <v>-</v>
      </c>
      <c r="AA188" s="8">
        <f t="shared" si="65"/>
        <v>0</v>
      </c>
      <c r="AB188" s="7" t="str">
        <f t="shared" si="71"/>
        <v>BUY</v>
      </c>
      <c r="AC188" s="2" t="str">
        <f t="shared" si="72"/>
        <v>-</v>
      </c>
      <c r="AD188" s="12">
        <f t="shared" si="66"/>
        <v>0</v>
      </c>
      <c r="AE188" s="20" t="e">
        <f t="shared" si="67"/>
        <v>#DIV/0!</v>
      </c>
      <c r="AF188" s="2" t="e">
        <f t="shared" si="75"/>
        <v>#DIV/0!</v>
      </c>
      <c r="AG188" s="2" t="e">
        <f t="shared" si="76"/>
        <v>#DIV/0!</v>
      </c>
      <c r="AH188" s="22">
        <f>IF(RSI!A188=result!A188, RSI!M188, "-")</f>
        <v>100</v>
      </c>
      <c r="AI188" s="28">
        <f t="shared" si="73"/>
        <v>0</v>
      </c>
      <c r="AJ188" s="35">
        <f>IF($A188=SRL!$A188,SRL!F188,"-")</f>
        <v>0</v>
      </c>
      <c r="AK188" s="1">
        <f>IF($A188=SRL!$A188,SRL!G188,"-")</f>
        <v>0</v>
      </c>
      <c r="AL188" s="1">
        <f>IF($A188=SRL!$A188,SRL!H188,"-")</f>
        <v>0</v>
      </c>
      <c r="AM188" s="1">
        <f>IF($A188=SRL!$A188,SRL!I188,"-")</f>
        <v>0</v>
      </c>
      <c r="AN188" s="1">
        <f>IF($A188=SRL!$A188,SRL!J188,"-")</f>
        <v>0</v>
      </c>
      <c r="AO188" s="1">
        <f>IF($A188=SRL!$A188,SRL!K188,"-")</f>
        <v>0</v>
      </c>
      <c r="AP188" s="1">
        <f>IF($A188=SRL!$A188,SRL!L188,"-")</f>
        <v>0</v>
      </c>
      <c r="AQ188" s="1">
        <f>IF($A188=SRL!$A188,SRL!M188,"-")</f>
        <v>0</v>
      </c>
      <c r="AR188" s="25" t="str">
        <f>IF($A188=SRL!$A188,SRL!N188,"-")</f>
        <v>Consolidation</v>
      </c>
      <c r="AS188" s="25" t="str">
        <f>IF($A188=SRL!$A188,SRL!O188,"-")</f>
        <v>Consolidation</v>
      </c>
      <c r="AT188" s="8">
        <f>IF($A188=SRL!$A188,SRL!P188,"-")</f>
        <v>0</v>
      </c>
      <c r="AU188" s="35">
        <f>IF($A188=SRL!$A188,SRL!Q188,"-")</f>
        <v>0</v>
      </c>
      <c r="AV188" s="1">
        <f>IF($A188=SRL!$A188,SRL!R188,"-")</f>
        <v>0</v>
      </c>
      <c r="AW188" s="1">
        <f>IF($A188=SRL!$A188,SRL!S188,"-")</f>
        <v>0</v>
      </c>
      <c r="AX188" s="8">
        <f>IF($A188=SRL!$A188,SRL!T188,"-")</f>
        <v>0</v>
      </c>
    </row>
    <row r="189" spans="1:50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" t="e">
        <f t="shared" si="68"/>
        <v>#DIV/0!</v>
      </c>
      <c r="O189" s="4" t="e">
        <f t="shared" si="74"/>
        <v>#DIV/0!</v>
      </c>
      <c r="P189" s="1" t="str">
        <f t="shared" si="77"/>
        <v>DOWN</v>
      </c>
      <c r="Q189" s="2" t="b">
        <f t="shared" si="78"/>
        <v>0</v>
      </c>
      <c r="R189" s="2" t="b">
        <f t="shared" si="58"/>
        <v>0</v>
      </c>
      <c r="S189" s="2" t="b">
        <f t="shared" si="79"/>
        <v>0</v>
      </c>
      <c r="T189" s="2" t="b">
        <f t="shared" si="60"/>
        <v>0</v>
      </c>
      <c r="U189" s="2" t="b">
        <f t="shared" si="80"/>
        <v>0</v>
      </c>
      <c r="V189" s="2" t="b">
        <f t="shared" si="81"/>
        <v>0</v>
      </c>
      <c r="W189" s="2" t="b">
        <f t="shared" si="82"/>
        <v>0</v>
      </c>
      <c r="X189" s="6" t="b">
        <f t="shared" si="83"/>
        <v>0</v>
      </c>
      <c r="Y189" s="7" t="str">
        <f t="shared" si="69"/>
        <v>BUY</v>
      </c>
      <c r="Z189" s="2" t="str">
        <f t="shared" si="70"/>
        <v>-</v>
      </c>
      <c r="AA189" s="8">
        <f t="shared" si="65"/>
        <v>0</v>
      </c>
      <c r="AB189" s="7" t="str">
        <f t="shared" si="71"/>
        <v>BUY</v>
      </c>
      <c r="AC189" s="2" t="str">
        <f t="shared" si="72"/>
        <v>-</v>
      </c>
      <c r="AD189" s="12">
        <f t="shared" si="66"/>
        <v>0</v>
      </c>
      <c r="AE189" s="20" t="e">
        <f t="shared" si="67"/>
        <v>#DIV/0!</v>
      </c>
      <c r="AF189" s="2" t="e">
        <f t="shared" si="75"/>
        <v>#DIV/0!</v>
      </c>
      <c r="AG189" s="2" t="e">
        <f t="shared" si="76"/>
        <v>#DIV/0!</v>
      </c>
      <c r="AH189" s="22">
        <f>IF(RSI!A189=result!A189, RSI!M189, "-")</f>
        <v>100</v>
      </c>
      <c r="AI189" s="28">
        <f t="shared" si="73"/>
        <v>0</v>
      </c>
      <c r="AJ189" s="35">
        <f>IF($A189=SRL!$A189,SRL!F189,"-")</f>
        <v>0</v>
      </c>
      <c r="AK189" s="1">
        <f>IF($A189=SRL!$A189,SRL!G189,"-")</f>
        <v>0</v>
      </c>
      <c r="AL189" s="1">
        <f>IF($A189=SRL!$A189,SRL!H189,"-")</f>
        <v>0</v>
      </c>
      <c r="AM189" s="1">
        <f>IF($A189=SRL!$A189,SRL!I189,"-")</f>
        <v>0</v>
      </c>
      <c r="AN189" s="1">
        <f>IF($A189=SRL!$A189,SRL!J189,"-")</f>
        <v>0</v>
      </c>
      <c r="AO189" s="1">
        <f>IF($A189=SRL!$A189,SRL!K189,"-")</f>
        <v>0</v>
      </c>
      <c r="AP189" s="1">
        <f>IF($A189=SRL!$A189,SRL!L189,"-")</f>
        <v>0</v>
      </c>
      <c r="AQ189" s="1">
        <f>IF($A189=SRL!$A189,SRL!M189,"-")</f>
        <v>0</v>
      </c>
      <c r="AR189" s="25" t="str">
        <f>IF($A189=SRL!$A189,SRL!N189,"-")</f>
        <v>Consolidation</v>
      </c>
      <c r="AS189" s="25" t="str">
        <f>IF($A189=SRL!$A189,SRL!O189,"-")</f>
        <v>Consolidation</v>
      </c>
      <c r="AT189" s="8">
        <f>IF($A189=SRL!$A189,SRL!P189,"-")</f>
        <v>0</v>
      </c>
      <c r="AU189" s="35">
        <f>IF($A189=SRL!$A189,SRL!Q189,"-")</f>
        <v>0</v>
      </c>
      <c r="AV189" s="1">
        <f>IF($A189=SRL!$A189,SRL!R189,"-")</f>
        <v>0</v>
      </c>
      <c r="AW189" s="1">
        <f>IF($A189=SRL!$A189,SRL!S189,"-")</f>
        <v>0</v>
      </c>
      <c r="AX189" s="8">
        <f>IF($A189=SRL!$A189,SRL!T189,"-")</f>
        <v>0</v>
      </c>
    </row>
    <row r="190" spans="1:50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" t="e">
        <f t="shared" si="68"/>
        <v>#DIV/0!</v>
      </c>
      <c r="O190" s="4" t="e">
        <f t="shared" si="74"/>
        <v>#DIV/0!</v>
      </c>
      <c r="P190" s="1" t="str">
        <f t="shared" si="77"/>
        <v>DOWN</v>
      </c>
      <c r="Q190" s="2" t="b">
        <f t="shared" si="78"/>
        <v>0</v>
      </c>
      <c r="R190" s="2" t="b">
        <f t="shared" si="58"/>
        <v>0</v>
      </c>
      <c r="S190" s="2" t="b">
        <f t="shared" si="79"/>
        <v>0</v>
      </c>
      <c r="T190" s="2" t="b">
        <f t="shared" si="60"/>
        <v>0</v>
      </c>
      <c r="U190" s="2" t="b">
        <f t="shared" si="80"/>
        <v>0</v>
      </c>
      <c r="V190" s="2" t="b">
        <f t="shared" si="81"/>
        <v>0</v>
      </c>
      <c r="W190" s="2" t="b">
        <f t="shared" si="82"/>
        <v>0</v>
      </c>
      <c r="X190" s="6" t="b">
        <f t="shared" si="83"/>
        <v>0</v>
      </c>
      <c r="Y190" s="7" t="str">
        <f t="shared" si="69"/>
        <v>BUY</v>
      </c>
      <c r="Z190" s="2" t="str">
        <f t="shared" si="70"/>
        <v>-</v>
      </c>
      <c r="AA190" s="8">
        <f t="shared" si="65"/>
        <v>0</v>
      </c>
      <c r="AB190" s="7" t="str">
        <f t="shared" si="71"/>
        <v>BUY</v>
      </c>
      <c r="AC190" s="2" t="str">
        <f t="shared" si="72"/>
        <v>-</v>
      </c>
      <c r="AD190" s="12">
        <f t="shared" si="66"/>
        <v>0</v>
      </c>
      <c r="AE190" s="20" t="e">
        <f t="shared" si="67"/>
        <v>#DIV/0!</v>
      </c>
      <c r="AF190" s="2" t="e">
        <f t="shared" si="75"/>
        <v>#DIV/0!</v>
      </c>
      <c r="AG190" s="2" t="e">
        <f t="shared" si="76"/>
        <v>#DIV/0!</v>
      </c>
      <c r="AH190" s="22">
        <f>IF(RSI!A190=result!A190, RSI!M190, "-")</f>
        <v>100</v>
      </c>
      <c r="AI190" s="28">
        <f t="shared" si="73"/>
        <v>0</v>
      </c>
      <c r="AJ190" s="35">
        <f>IF($A190=SRL!$A190,SRL!F190,"-")</f>
        <v>0</v>
      </c>
      <c r="AK190" s="1">
        <f>IF($A190=SRL!$A190,SRL!G190,"-")</f>
        <v>0</v>
      </c>
      <c r="AL190" s="1">
        <f>IF($A190=SRL!$A190,SRL!H190,"-")</f>
        <v>0</v>
      </c>
      <c r="AM190" s="1">
        <f>IF($A190=SRL!$A190,SRL!I190,"-")</f>
        <v>0</v>
      </c>
      <c r="AN190" s="1">
        <f>IF($A190=SRL!$A190,SRL!J190,"-")</f>
        <v>0</v>
      </c>
      <c r="AO190" s="1">
        <f>IF($A190=SRL!$A190,SRL!K190,"-")</f>
        <v>0</v>
      </c>
      <c r="AP190" s="1">
        <f>IF($A190=SRL!$A190,SRL!L190,"-")</f>
        <v>0</v>
      </c>
      <c r="AQ190" s="1">
        <f>IF($A190=SRL!$A190,SRL!M190,"-")</f>
        <v>0</v>
      </c>
      <c r="AR190" s="25" t="str">
        <f>IF($A190=SRL!$A190,SRL!N190,"-")</f>
        <v>Consolidation</v>
      </c>
      <c r="AS190" s="25" t="str">
        <f>IF($A190=SRL!$A190,SRL!O190,"-")</f>
        <v>Consolidation</v>
      </c>
      <c r="AT190" s="8">
        <f>IF($A190=SRL!$A190,SRL!P190,"-")</f>
        <v>0</v>
      </c>
      <c r="AU190" s="35">
        <f>IF($A190=SRL!$A190,SRL!Q190,"-")</f>
        <v>0</v>
      </c>
      <c r="AV190" s="1">
        <f>IF($A190=SRL!$A190,SRL!R190,"-")</f>
        <v>0</v>
      </c>
      <c r="AW190" s="1">
        <f>IF($A190=SRL!$A190,SRL!S190,"-")</f>
        <v>0</v>
      </c>
      <c r="AX190" s="8">
        <f>IF($A190=SRL!$A190,SRL!T190,"-")</f>
        <v>0</v>
      </c>
    </row>
    <row r="191" spans="1:50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" t="e">
        <f t="shared" si="68"/>
        <v>#DIV/0!</v>
      </c>
      <c r="O191" s="4" t="e">
        <f t="shared" si="74"/>
        <v>#DIV/0!</v>
      </c>
      <c r="P191" s="1" t="str">
        <f t="shared" si="77"/>
        <v>DOWN</v>
      </c>
      <c r="Q191" s="2" t="b">
        <f t="shared" si="78"/>
        <v>0</v>
      </c>
      <c r="R191" s="2" t="b">
        <f t="shared" si="58"/>
        <v>0</v>
      </c>
      <c r="S191" s="2" t="b">
        <f t="shared" si="79"/>
        <v>0</v>
      </c>
      <c r="T191" s="2" t="b">
        <f t="shared" si="60"/>
        <v>0</v>
      </c>
      <c r="U191" s="2" t="b">
        <f t="shared" si="80"/>
        <v>0</v>
      </c>
      <c r="V191" s="2" t="b">
        <f t="shared" si="81"/>
        <v>0</v>
      </c>
      <c r="W191" s="2" t="b">
        <f t="shared" si="82"/>
        <v>0</v>
      </c>
      <c r="X191" s="6" t="b">
        <f t="shared" si="83"/>
        <v>0</v>
      </c>
      <c r="Y191" s="7" t="str">
        <f t="shared" si="69"/>
        <v>BUY</v>
      </c>
      <c r="Z191" s="2" t="str">
        <f t="shared" si="70"/>
        <v>-</v>
      </c>
      <c r="AA191" s="8">
        <f t="shared" si="65"/>
        <v>0</v>
      </c>
      <c r="AB191" s="7" t="str">
        <f t="shared" si="71"/>
        <v>BUY</v>
      </c>
      <c r="AC191" s="2" t="str">
        <f t="shared" si="72"/>
        <v>-</v>
      </c>
      <c r="AD191" s="12">
        <f t="shared" si="66"/>
        <v>0</v>
      </c>
      <c r="AE191" s="20" t="e">
        <f t="shared" si="67"/>
        <v>#DIV/0!</v>
      </c>
      <c r="AF191" s="2" t="e">
        <f t="shared" si="75"/>
        <v>#DIV/0!</v>
      </c>
      <c r="AG191" s="2" t="e">
        <f t="shared" si="76"/>
        <v>#DIV/0!</v>
      </c>
      <c r="AH191" s="22">
        <f>IF(RSI!A191=result!A191, RSI!M191, "-")</f>
        <v>100</v>
      </c>
      <c r="AI191" s="28">
        <f t="shared" si="73"/>
        <v>0</v>
      </c>
      <c r="AJ191" s="35">
        <f>IF($A191=SRL!$A191,SRL!F191,"-")</f>
        <v>0</v>
      </c>
      <c r="AK191" s="1">
        <f>IF($A191=SRL!$A191,SRL!G191,"-")</f>
        <v>0</v>
      </c>
      <c r="AL191" s="1">
        <f>IF($A191=SRL!$A191,SRL!H191,"-")</f>
        <v>0</v>
      </c>
      <c r="AM191" s="1">
        <f>IF($A191=SRL!$A191,SRL!I191,"-")</f>
        <v>0</v>
      </c>
      <c r="AN191" s="1">
        <f>IF($A191=SRL!$A191,SRL!J191,"-")</f>
        <v>0</v>
      </c>
      <c r="AO191" s="1">
        <f>IF($A191=SRL!$A191,SRL!K191,"-")</f>
        <v>0</v>
      </c>
      <c r="AP191" s="1">
        <f>IF($A191=SRL!$A191,SRL!L191,"-")</f>
        <v>0</v>
      </c>
      <c r="AQ191" s="1">
        <f>IF($A191=SRL!$A191,SRL!M191,"-")</f>
        <v>0</v>
      </c>
      <c r="AR191" s="25" t="str">
        <f>IF($A191=SRL!$A191,SRL!N191,"-")</f>
        <v>Consolidation</v>
      </c>
      <c r="AS191" s="25" t="str">
        <f>IF($A191=SRL!$A191,SRL!O191,"-")</f>
        <v>Consolidation</v>
      </c>
      <c r="AT191" s="8">
        <f>IF($A191=SRL!$A191,SRL!P191,"-")</f>
        <v>0</v>
      </c>
      <c r="AU191" s="35">
        <f>IF($A191=SRL!$A191,SRL!Q191,"-")</f>
        <v>0</v>
      </c>
      <c r="AV191" s="1">
        <f>IF($A191=SRL!$A191,SRL!R191,"-")</f>
        <v>0</v>
      </c>
      <c r="AW191" s="1">
        <f>IF($A191=SRL!$A191,SRL!S191,"-")</f>
        <v>0</v>
      </c>
      <c r="AX191" s="8">
        <f>IF($A191=SRL!$A191,SRL!T191,"-")</f>
        <v>0</v>
      </c>
    </row>
    <row r="192" spans="1:50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" t="e">
        <f t="shared" si="68"/>
        <v>#DIV/0!</v>
      </c>
      <c r="O192" s="4" t="e">
        <f t="shared" si="74"/>
        <v>#DIV/0!</v>
      </c>
      <c r="P192" s="1" t="str">
        <f t="shared" si="77"/>
        <v>DOWN</v>
      </c>
      <c r="Q192" s="2" t="b">
        <f t="shared" si="78"/>
        <v>0</v>
      </c>
      <c r="R192" s="2" t="b">
        <f t="shared" si="58"/>
        <v>0</v>
      </c>
      <c r="S192" s="2" t="b">
        <f t="shared" si="79"/>
        <v>0</v>
      </c>
      <c r="T192" s="2" t="b">
        <f t="shared" si="60"/>
        <v>0</v>
      </c>
      <c r="U192" s="2" t="b">
        <f t="shared" si="80"/>
        <v>0</v>
      </c>
      <c r="V192" s="2" t="b">
        <f t="shared" si="81"/>
        <v>0</v>
      </c>
      <c r="W192" s="2" t="b">
        <f t="shared" si="82"/>
        <v>0</v>
      </c>
      <c r="X192" s="6" t="b">
        <f t="shared" si="83"/>
        <v>0</v>
      </c>
      <c r="Y192" s="7" t="str">
        <f t="shared" si="69"/>
        <v>BUY</v>
      </c>
      <c r="Z192" s="2" t="str">
        <f t="shared" si="70"/>
        <v>-</v>
      </c>
      <c r="AA192" s="8">
        <f t="shared" si="65"/>
        <v>0</v>
      </c>
      <c r="AB192" s="7" t="str">
        <f t="shared" si="71"/>
        <v>BUY</v>
      </c>
      <c r="AC192" s="2" t="str">
        <f t="shared" si="72"/>
        <v>-</v>
      </c>
      <c r="AD192" s="12">
        <f t="shared" si="66"/>
        <v>0</v>
      </c>
      <c r="AE192" s="20" t="e">
        <f t="shared" si="67"/>
        <v>#DIV/0!</v>
      </c>
      <c r="AF192" s="2" t="e">
        <f t="shared" si="75"/>
        <v>#DIV/0!</v>
      </c>
      <c r="AG192" s="2" t="e">
        <f t="shared" si="76"/>
        <v>#DIV/0!</v>
      </c>
      <c r="AH192" s="22">
        <f>IF(RSI!A192=result!A192, RSI!M192, "-")</f>
        <v>100</v>
      </c>
      <c r="AI192" s="28">
        <f t="shared" si="73"/>
        <v>0</v>
      </c>
      <c r="AJ192" s="35">
        <f>IF($A192=SRL!$A192,SRL!F192,"-")</f>
        <v>0</v>
      </c>
      <c r="AK192" s="1">
        <f>IF($A192=SRL!$A192,SRL!G192,"-")</f>
        <v>0</v>
      </c>
      <c r="AL192" s="1">
        <f>IF($A192=SRL!$A192,SRL!H192,"-")</f>
        <v>0</v>
      </c>
      <c r="AM192" s="1">
        <f>IF($A192=SRL!$A192,SRL!I192,"-")</f>
        <v>0</v>
      </c>
      <c r="AN192" s="1">
        <f>IF($A192=SRL!$A192,SRL!J192,"-")</f>
        <v>0</v>
      </c>
      <c r="AO192" s="1">
        <f>IF($A192=SRL!$A192,SRL!K192,"-")</f>
        <v>0</v>
      </c>
      <c r="AP192" s="1">
        <f>IF($A192=SRL!$A192,SRL!L192,"-")</f>
        <v>0</v>
      </c>
      <c r="AQ192" s="1">
        <f>IF($A192=SRL!$A192,SRL!M192,"-")</f>
        <v>0</v>
      </c>
      <c r="AR192" s="25" t="str">
        <f>IF($A192=SRL!$A192,SRL!N192,"-")</f>
        <v>Consolidation</v>
      </c>
      <c r="AS192" s="25" t="str">
        <f>IF($A192=SRL!$A192,SRL!O192,"-")</f>
        <v>Consolidation</v>
      </c>
      <c r="AT192" s="8">
        <f>IF($A192=SRL!$A192,SRL!P192,"-")</f>
        <v>0</v>
      </c>
      <c r="AU192" s="35">
        <f>IF($A192=SRL!$A192,SRL!Q192,"-")</f>
        <v>0</v>
      </c>
      <c r="AV192" s="1">
        <f>IF($A192=SRL!$A192,SRL!R192,"-")</f>
        <v>0</v>
      </c>
      <c r="AW192" s="1">
        <f>IF($A192=SRL!$A192,SRL!S192,"-")</f>
        <v>0</v>
      </c>
      <c r="AX192" s="8">
        <f>IF($A192=SRL!$A192,SRL!T192,"-")</f>
        <v>0</v>
      </c>
    </row>
    <row r="193" spans="1:50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" t="e">
        <f t="shared" si="68"/>
        <v>#DIV/0!</v>
      </c>
      <c r="O193" s="4" t="e">
        <f t="shared" si="74"/>
        <v>#DIV/0!</v>
      </c>
      <c r="P193" s="1" t="str">
        <f t="shared" si="77"/>
        <v>DOWN</v>
      </c>
      <c r="Q193" s="2" t="b">
        <f t="shared" si="78"/>
        <v>0</v>
      </c>
      <c r="R193" s="2" t="b">
        <f t="shared" si="58"/>
        <v>0</v>
      </c>
      <c r="S193" s="2" t="b">
        <f t="shared" si="79"/>
        <v>0</v>
      </c>
      <c r="T193" s="2" t="b">
        <f t="shared" si="60"/>
        <v>0</v>
      </c>
      <c r="U193" s="2" t="b">
        <f t="shared" si="80"/>
        <v>0</v>
      </c>
      <c r="V193" s="2" t="b">
        <f t="shared" si="81"/>
        <v>0</v>
      </c>
      <c r="W193" s="2" t="b">
        <f t="shared" si="82"/>
        <v>0</v>
      </c>
      <c r="X193" s="6" t="b">
        <f t="shared" si="83"/>
        <v>0</v>
      </c>
      <c r="Y193" s="7" t="str">
        <f t="shared" si="69"/>
        <v>BUY</v>
      </c>
      <c r="Z193" s="2" t="str">
        <f t="shared" si="70"/>
        <v>-</v>
      </c>
      <c r="AA193" s="8">
        <f t="shared" si="65"/>
        <v>0</v>
      </c>
      <c r="AB193" s="7" t="str">
        <f t="shared" si="71"/>
        <v>BUY</v>
      </c>
      <c r="AC193" s="2" t="str">
        <f t="shared" si="72"/>
        <v>-</v>
      </c>
      <c r="AD193" s="12">
        <f t="shared" si="66"/>
        <v>0</v>
      </c>
      <c r="AE193" s="20" t="e">
        <f t="shared" si="67"/>
        <v>#DIV/0!</v>
      </c>
      <c r="AF193" s="2" t="e">
        <f t="shared" si="75"/>
        <v>#DIV/0!</v>
      </c>
      <c r="AG193" s="2" t="e">
        <f t="shared" si="76"/>
        <v>#DIV/0!</v>
      </c>
      <c r="AH193" s="22">
        <f>IF(RSI!A193=result!A193, RSI!M193, "-")</f>
        <v>100</v>
      </c>
      <c r="AI193" s="28">
        <f t="shared" si="73"/>
        <v>0</v>
      </c>
      <c r="AJ193" s="35">
        <f>IF($A193=SRL!$A193,SRL!F193,"-")</f>
        <v>0</v>
      </c>
      <c r="AK193" s="1">
        <f>IF($A193=SRL!$A193,SRL!G193,"-")</f>
        <v>0</v>
      </c>
      <c r="AL193" s="1">
        <f>IF($A193=SRL!$A193,SRL!H193,"-")</f>
        <v>0</v>
      </c>
      <c r="AM193" s="1">
        <f>IF($A193=SRL!$A193,SRL!I193,"-")</f>
        <v>0</v>
      </c>
      <c r="AN193" s="1">
        <f>IF($A193=SRL!$A193,SRL!J193,"-")</f>
        <v>0</v>
      </c>
      <c r="AO193" s="1">
        <f>IF($A193=SRL!$A193,SRL!K193,"-")</f>
        <v>0</v>
      </c>
      <c r="AP193" s="1">
        <f>IF($A193=SRL!$A193,SRL!L193,"-")</f>
        <v>0</v>
      </c>
      <c r="AQ193" s="1">
        <f>IF($A193=SRL!$A193,SRL!M193,"-")</f>
        <v>0</v>
      </c>
      <c r="AR193" s="25" t="str">
        <f>IF($A193=SRL!$A193,SRL!N193,"-")</f>
        <v>Consolidation</v>
      </c>
      <c r="AS193" s="25" t="str">
        <f>IF($A193=SRL!$A193,SRL!O193,"-")</f>
        <v>Consolidation</v>
      </c>
      <c r="AT193" s="8">
        <f>IF($A193=SRL!$A193,SRL!P193,"-")</f>
        <v>0</v>
      </c>
      <c r="AU193" s="35">
        <f>IF($A193=SRL!$A193,SRL!Q193,"-")</f>
        <v>0</v>
      </c>
      <c r="AV193" s="1">
        <f>IF($A193=SRL!$A193,SRL!R193,"-")</f>
        <v>0</v>
      </c>
      <c r="AW193" s="1">
        <f>IF($A193=SRL!$A193,SRL!S193,"-")</f>
        <v>0</v>
      </c>
      <c r="AX193" s="8">
        <f>IF($A193=SRL!$A193,SRL!T193,"-")</f>
        <v>0</v>
      </c>
    </row>
    <row r="194" spans="1:50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" t="e">
        <f t="shared" si="68"/>
        <v>#DIV/0!</v>
      </c>
      <c r="O194" s="4" t="e">
        <f t="shared" si="74"/>
        <v>#DIV/0!</v>
      </c>
      <c r="P194" s="1" t="str">
        <f t="shared" ref="P194:P201" si="84">IF(G195&gt;G194,"UP","DOWN")</f>
        <v>DOWN</v>
      </c>
      <c r="Q194" s="2" t="b">
        <f t="shared" ref="Q194:Q201" si="85">IF(M194&gt;L194,TRUE)</f>
        <v>0</v>
      </c>
      <c r="R194" s="2" t="b">
        <f t="shared" ref="R194:R221" si="86">IF(M194&gt;K194, "TRUE")</f>
        <v>0</v>
      </c>
      <c r="S194" s="2" t="b">
        <f t="shared" ref="S194:S201" si="87">IF(M194&gt;J194,TRUE)</f>
        <v>0</v>
      </c>
      <c r="T194" s="2" t="b">
        <f t="shared" ref="T194:T221" si="88">IF(L194&gt;K194,"TRUE")</f>
        <v>0</v>
      </c>
      <c r="U194" s="2" t="b">
        <f t="shared" ref="U194:U201" si="89">IF(L194&gt;J194,TRUE)</f>
        <v>0</v>
      </c>
      <c r="V194" s="2" t="b">
        <f t="shared" ref="V194:V201" si="90">IF(L194&gt;I194,TRUE)</f>
        <v>0</v>
      </c>
      <c r="W194" s="2" t="b">
        <f t="shared" ref="W194:W201" si="91">IF(J194&gt;I194,TRUE)</f>
        <v>0</v>
      </c>
      <c r="X194" s="6" t="b">
        <f t="shared" ref="X194:X201" si="92">IF(J194&gt;H194,TRUE)</f>
        <v>0</v>
      </c>
      <c r="Y194" s="7" t="str">
        <f t="shared" si="69"/>
        <v>BUY</v>
      </c>
      <c r="Z194" s="2" t="str">
        <f t="shared" si="70"/>
        <v>-</v>
      </c>
      <c r="AA194" s="8">
        <f t="shared" ref="AA194:AA251" si="93">IF((OR(Y194="BUY",Z194="SELL")),G194,"-")</f>
        <v>0</v>
      </c>
      <c r="AB194" s="7" t="str">
        <f t="shared" si="71"/>
        <v>BUY</v>
      </c>
      <c r="AC194" s="2" t="str">
        <f t="shared" si="72"/>
        <v>-</v>
      </c>
      <c r="AD194" s="12">
        <f t="shared" ref="AD194:AD251" si="94">IF((OR(AB194="BUY",AC194="SELL")),G194,"-")</f>
        <v>0</v>
      </c>
      <c r="AE194" s="20" t="e">
        <f t="shared" ref="AE194:AE251" si="95">(M194-L194)/L194</f>
        <v>#DIV/0!</v>
      </c>
      <c r="AF194" s="2" t="e">
        <f t="shared" si="75"/>
        <v>#DIV/0!</v>
      </c>
      <c r="AG194" s="2" t="e">
        <f t="shared" si="76"/>
        <v>#DIV/0!</v>
      </c>
      <c r="AH194" s="22">
        <f>IF(RSI!A194=result!A194, RSI!M194, "-")</f>
        <v>100</v>
      </c>
      <c r="AI194" s="28">
        <f t="shared" si="73"/>
        <v>0</v>
      </c>
      <c r="AJ194" s="35">
        <f>IF($A194=SRL!$A194,SRL!F194,"-")</f>
        <v>0</v>
      </c>
      <c r="AK194" s="1">
        <f>IF($A194=SRL!$A194,SRL!G194,"-")</f>
        <v>0</v>
      </c>
      <c r="AL194" s="1">
        <f>IF($A194=SRL!$A194,SRL!H194,"-")</f>
        <v>0</v>
      </c>
      <c r="AM194" s="1">
        <f>IF($A194=SRL!$A194,SRL!I194,"-")</f>
        <v>0</v>
      </c>
      <c r="AN194" s="1">
        <f>IF($A194=SRL!$A194,SRL!J194,"-")</f>
        <v>0</v>
      </c>
      <c r="AO194" s="1">
        <f>IF($A194=SRL!$A194,SRL!K194,"-")</f>
        <v>0</v>
      </c>
      <c r="AP194" s="1">
        <f>IF($A194=SRL!$A194,SRL!L194,"-")</f>
        <v>0</v>
      </c>
      <c r="AQ194" s="1">
        <f>IF($A194=SRL!$A194,SRL!M194,"-")</f>
        <v>0</v>
      </c>
      <c r="AR194" s="25" t="str">
        <f>IF($A194=SRL!$A194,SRL!N194,"-")</f>
        <v>Consolidation</v>
      </c>
      <c r="AS194" s="25" t="str">
        <f>IF($A194=SRL!$A194,SRL!O194,"-")</f>
        <v>Consolidation</v>
      </c>
      <c r="AT194" s="8">
        <f>IF($A194=SRL!$A194,SRL!P194,"-")</f>
        <v>0</v>
      </c>
      <c r="AU194" s="35">
        <f>IF($A194=SRL!$A194,SRL!Q194,"-")</f>
        <v>0</v>
      </c>
      <c r="AV194" s="1">
        <f>IF($A194=SRL!$A194,SRL!R194,"-")</f>
        <v>0</v>
      </c>
      <c r="AW194" s="1">
        <f>IF($A194=SRL!$A194,SRL!S194,"-")</f>
        <v>0</v>
      </c>
      <c r="AX194" s="8">
        <f>IF($A194=SRL!$A194,SRL!T194,"-")</f>
        <v>0</v>
      </c>
    </row>
    <row r="195" spans="1:50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" t="e">
        <f t="shared" ref="N195:N221" si="96">(E195-D195)/D195</f>
        <v>#DIV/0!</v>
      </c>
      <c r="O195" s="4" t="e">
        <f t="shared" si="74"/>
        <v>#DIV/0!</v>
      </c>
      <c r="P195" s="1" t="str">
        <f t="shared" si="84"/>
        <v>DOWN</v>
      </c>
      <c r="Q195" s="2" t="b">
        <f t="shared" si="85"/>
        <v>0</v>
      </c>
      <c r="R195" s="2" t="b">
        <f t="shared" si="86"/>
        <v>0</v>
      </c>
      <c r="S195" s="2" t="b">
        <f t="shared" si="87"/>
        <v>0</v>
      </c>
      <c r="T195" s="2" t="b">
        <f t="shared" si="88"/>
        <v>0</v>
      </c>
      <c r="U195" s="2" t="b">
        <f t="shared" si="89"/>
        <v>0</v>
      </c>
      <c r="V195" s="2" t="b">
        <f t="shared" si="90"/>
        <v>0</v>
      </c>
      <c r="W195" s="2" t="b">
        <f t="shared" si="91"/>
        <v>0</v>
      </c>
      <c r="X195" s="6" t="b">
        <f t="shared" si="92"/>
        <v>0</v>
      </c>
      <c r="Y195" s="7" t="str">
        <f t="shared" ref="Y195:Y251" si="97">IF((AND($Q195=FALSE,$S195=FALSE, $U195=FALSE,$V195=FALSE,$W195=FALSE, $X195=FALSE)),"BUY","-")</f>
        <v>BUY</v>
      </c>
      <c r="Z195" s="2" t="str">
        <f t="shared" ref="Z195:Z251" si="98">IF((AND($Q195=TRUE,$S195=TRUE, $U195=TRUE,$V195=TRUE,$W195=TRUE, $X195=TRUE)),"SELL","-")</f>
        <v>-</v>
      </c>
      <c r="AA195" s="8">
        <f t="shared" si="93"/>
        <v>0</v>
      </c>
      <c r="AB195" s="7" t="str">
        <f t="shared" ref="AB195:AB251" si="99">IF((AND(Q195=FALSE, R195=FALSE,T195=FALSE)),"BUY","-")</f>
        <v>BUY</v>
      </c>
      <c r="AC195" s="2" t="str">
        <f t="shared" ref="AC195:AC251" si="100">IF((AND($Q195&lt;&gt;FALSE,$R195&lt;&gt;FALSE,$T195&lt;&gt;FALSE)),"SELL","-")</f>
        <v>-</v>
      </c>
      <c r="AD195" s="12">
        <f t="shared" si="94"/>
        <v>0</v>
      </c>
      <c r="AE195" s="20" t="e">
        <f t="shared" si="95"/>
        <v>#DIV/0!</v>
      </c>
      <c r="AF195" s="2" t="e">
        <f t="shared" si="75"/>
        <v>#DIV/0!</v>
      </c>
      <c r="AG195" s="2" t="e">
        <f t="shared" si="76"/>
        <v>#DIV/0!</v>
      </c>
      <c r="AH195" s="22">
        <f>IF(RSI!A195=result!A195, RSI!M195, "-")</f>
        <v>100</v>
      </c>
      <c r="AI195" s="28">
        <f t="shared" ref="AI195:AI251" si="101">E195</f>
        <v>0</v>
      </c>
      <c r="AJ195" s="35">
        <f>IF($A195=SRL!$A195,SRL!F195,"-")</f>
        <v>0</v>
      </c>
      <c r="AK195" s="1">
        <f>IF($A195=SRL!$A195,SRL!G195,"-")</f>
        <v>0</v>
      </c>
      <c r="AL195" s="1">
        <f>IF($A195=SRL!$A195,SRL!H195,"-")</f>
        <v>0</v>
      </c>
      <c r="AM195" s="1">
        <f>IF($A195=SRL!$A195,SRL!I195,"-")</f>
        <v>0</v>
      </c>
      <c r="AN195" s="1">
        <f>IF($A195=SRL!$A195,SRL!J195,"-")</f>
        <v>0</v>
      </c>
      <c r="AO195" s="1">
        <f>IF($A195=SRL!$A195,SRL!K195,"-")</f>
        <v>0</v>
      </c>
      <c r="AP195" s="1">
        <f>IF($A195=SRL!$A195,SRL!L195,"-")</f>
        <v>0</v>
      </c>
      <c r="AQ195" s="1">
        <f>IF($A195=SRL!$A195,SRL!M195,"-")</f>
        <v>0</v>
      </c>
      <c r="AR195" s="25" t="str">
        <f>IF($A195=SRL!$A195,SRL!N195,"-")</f>
        <v>Consolidation</v>
      </c>
      <c r="AS195" s="25" t="str">
        <f>IF($A195=SRL!$A195,SRL!O195,"-")</f>
        <v>Consolidation</v>
      </c>
      <c r="AT195" s="8">
        <f>IF($A195=SRL!$A195,SRL!P195,"-")</f>
        <v>0</v>
      </c>
      <c r="AU195" s="35">
        <f>IF($A195=SRL!$A195,SRL!Q195,"-")</f>
        <v>0</v>
      </c>
      <c r="AV195" s="1">
        <f>IF($A195=SRL!$A195,SRL!R195,"-")</f>
        <v>0</v>
      </c>
      <c r="AW195" s="1">
        <f>IF($A195=SRL!$A195,SRL!S195,"-")</f>
        <v>0</v>
      </c>
      <c r="AX195" s="8">
        <f>IF($A195=SRL!$A195,SRL!T195,"-")</f>
        <v>0</v>
      </c>
    </row>
    <row r="196" spans="1:50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" t="e">
        <f t="shared" si="96"/>
        <v>#DIV/0!</v>
      </c>
      <c r="O196" s="4" t="e">
        <f t="shared" ref="O196:O251" si="102">(E196-E195)/E195</f>
        <v>#DIV/0!</v>
      </c>
      <c r="P196" s="1" t="str">
        <f t="shared" si="84"/>
        <v>DOWN</v>
      </c>
      <c r="Q196" s="2" t="b">
        <f t="shared" si="85"/>
        <v>0</v>
      </c>
      <c r="R196" s="2" t="b">
        <f t="shared" si="86"/>
        <v>0</v>
      </c>
      <c r="S196" s="2" t="b">
        <f t="shared" si="87"/>
        <v>0</v>
      </c>
      <c r="T196" s="2" t="b">
        <f t="shared" si="88"/>
        <v>0</v>
      </c>
      <c r="U196" s="2" t="b">
        <f t="shared" si="89"/>
        <v>0</v>
      </c>
      <c r="V196" s="2" t="b">
        <f t="shared" si="90"/>
        <v>0</v>
      </c>
      <c r="W196" s="2" t="b">
        <f t="shared" si="91"/>
        <v>0</v>
      </c>
      <c r="X196" s="6" t="b">
        <f t="shared" si="92"/>
        <v>0</v>
      </c>
      <c r="Y196" s="7" t="str">
        <f t="shared" si="97"/>
        <v>BUY</v>
      </c>
      <c r="Z196" s="2" t="str">
        <f t="shared" si="98"/>
        <v>-</v>
      </c>
      <c r="AA196" s="8">
        <f t="shared" si="93"/>
        <v>0</v>
      </c>
      <c r="AB196" s="7" t="str">
        <f t="shared" si="99"/>
        <v>BUY</v>
      </c>
      <c r="AC196" s="2" t="str">
        <f t="shared" si="100"/>
        <v>-</v>
      </c>
      <c r="AD196" s="12">
        <f t="shared" si="94"/>
        <v>0</v>
      </c>
      <c r="AE196" s="20" t="e">
        <f t="shared" si="95"/>
        <v>#DIV/0!</v>
      </c>
      <c r="AF196" s="2" t="e">
        <f t="shared" si="75"/>
        <v>#DIV/0!</v>
      </c>
      <c r="AG196" s="2" t="e">
        <f t="shared" si="76"/>
        <v>#DIV/0!</v>
      </c>
      <c r="AH196" s="22">
        <f>IF(RSI!A196=result!A196, RSI!M196, "-")</f>
        <v>100</v>
      </c>
      <c r="AI196" s="28">
        <f t="shared" si="101"/>
        <v>0</v>
      </c>
      <c r="AJ196" s="35">
        <f>IF($A196=SRL!$A196,SRL!F196,"-")</f>
        <v>0</v>
      </c>
      <c r="AK196" s="1">
        <f>IF($A196=SRL!$A196,SRL!G196,"-")</f>
        <v>0</v>
      </c>
      <c r="AL196" s="1">
        <f>IF($A196=SRL!$A196,SRL!H196,"-")</f>
        <v>0</v>
      </c>
      <c r="AM196" s="1">
        <f>IF($A196=SRL!$A196,SRL!I196,"-")</f>
        <v>0</v>
      </c>
      <c r="AN196" s="1">
        <f>IF($A196=SRL!$A196,SRL!J196,"-")</f>
        <v>0</v>
      </c>
      <c r="AO196" s="1">
        <f>IF($A196=SRL!$A196,SRL!K196,"-")</f>
        <v>0</v>
      </c>
      <c r="AP196" s="1">
        <f>IF($A196=SRL!$A196,SRL!L196,"-")</f>
        <v>0</v>
      </c>
      <c r="AQ196" s="1">
        <f>IF($A196=SRL!$A196,SRL!M196,"-")</f>
        <v>0</v>
      </c>
      <c r="AR196" s="25" t="str">
        <f>IF($A196=SRL!$A196,SRL!N196,"-")</f>
        <v>Consolidation</v>
      </c>
      <c r="AS196" s="25" t="str">
        <f>IF($A196=SRL!$A196,SRL!O196,"-")</f>
        <v>Consolidation</v>
      </c>
      <c r="AT196" s="8">
        <f>IF($A196=SRL!$A196,SRL!P196,"-")</f>
        <v>0</v>
      </c>
      <c r="AU196" s="35">
        <f>IF($A196=SRL!$A196,SRL!Q196,"-")</f>
        <v>0</v>
      </c>
      <c r="AV196" s="1">
        <f>IF($A196=SRL!$A196,SRL!R196,"-")</f>
        <v>0</v>
      </c>
      <c r="AW196" s="1">
        <f>IF($A196=SRL!$A196,SRL!S196,"-")</f>
        <v>0</v>
      </c>
      <c r="AX196" s="8">
        <f>IF($A196=SRL!$A196,SRL!T196,"-")</f>
        <v>0</v>
      </c>
    </row>
    <row r="197" spans="1:50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" t="e">
        <f t="shared" si="96"/>
        <v>#DIV/0!</v>
      </c>
      <c r="O197" s="4" t="e">
        <f t="shared" si="102"/>
        <v>#DIV/0!</v>
      </c>
      <c r="P197" s="1" t="str">
        <f t="shared" si="84"/>
        <v>DOWN</v>
      </c>
      <c r="Q197" s="2" t="b">
        <f t="shared" si="85"/>
        <v>0</v>
      </c>
      <c r="R197" s="2" t="b">
        <f t="shared" si="86"/>
        <v>0</v>
      </c>
      <c r="S197" s="2" t="b">
        <f t="shared" si="87"/>
        <v>0</v>
      </c>
      <c r="T197" s="2" t="b">
        <f t="shared" si="88"/>
        <v>0</v>
      </c>
      <c r="U197" s="2" t="b">
        <f t="shared" si="89"/>
        <v>0</v>
      </c>
      <c r="V197" s="2" t="b">
        <f t="shared" si="90"/>
        <v>0</v>
      </c>
      <c r="W197" s="2" t="b">
        <f t="shared" si="91"/>
        <v>0</v>
      </c>
      <c r="X197" s="6" t="b">
        <f t="shared" si="92"/>
        <v>0</v>
      </c>
      <c r="Y197" s="7" t="str">
        <f t="shared" si="97"/>
        <v>BUY</v>
      </c>
      <c r="Z197" s="2" t="str">
        <f t="shared" si="98"/>
        <v>-</v>
      </c>
      <c r="AA197" s="8">
        <f t="shared" si="93"/>
        <v>0</v>
      </c>
      <c r="AB197" s="7" t="str">
        <f t="shared" si="99"/>
        <v>BUY</v>
      </c>
      <c r="AC197" s="2" t="str">
        <f t="shared" si="100"/>
        <v>-</v>
      </c>
      <c r="AD197" s="12">
        <f t="shared" si="94"/>
        <v>0</v>
      </c>
      <c r="AE197" s="20" t="e">
        <f t="shared" si="95"/>
        <v>#DIV/0!</v>
      </c>
      <c r="AF197" s="2" t="e">
        <f t="shared" ref="AF197:AF251" si="103">IF((AND($O195&lt;0,$O196&lt;0,$O197&lt;0)),"Reversal_2","-")</f>
        <v>#DIV/0!</v>
      </c>
      <c r="AG197" s="2" t="e">
        <f t="shared" ref="AG197:AG251" si="104">IF((AND(($O195+$O196+$O197)/3&gt;0.025)),"Reversal_3","-")</f>
        <v>#DIV/0!</v>
      </c>
      <c r="AH197" s="22">
        <f>IF(RSI!A197=result!A197, RSI!M197, "-")</f>
        <v>100</v>
      </c>
      <c r="AI197" s="28">
        <f t="shared" si="101"/>
        <v>0</v>
      </c>
      <c r="AJ197" s="35">
        <f>IF($A197=SRL!$A197,SRL!F197,"-")</f>
        <v>0</v>
      </c>
      <c r="AK197" s="1">
        <f>IF($A197=SRL!$A197,SRL!G197,"-")</f>
        <v>0</v>
      </c>
      <c r="AL197" s="1">
        <f>IF($A197=SRL!$A197,SRL!H197,"-")</f>
        <v>0</v>
      </c>
      <c r="AM197" s="1">
        <f>IF($A197=SRL!$A197,SRL!I197,"-")</f>
        <v>0</v>
      </c>
      <c r="AN197" s="1">
        <f>IF($A197=SRL!$A197,SRL!J197,"-")</f>
        <v>0</v>
      </c>
      <c r="AO197" s="1">
        <f>IF($A197=SRL!$A197,SRL!K197,"-")</f>
        <v>0</v>
      </c>
      <c r="AP197" s="1">
        <f>IF($A197=SRL!$A197,SRL!L197,"-")</f>
        <v>0</v>
      </c>
      <c r="AQ197" s="1">
        <f>IF($A197=SRL!$A197,SRL!M197,"-")</f>
        <v>0</v>
      </c>
      <c r="AR197" s="25" t="str">
        <f>IF($A197=SRL!$A197,SRL!N197,"-")</f>
        <v>Consolidation</v>
      </c>
      <c r="AS197" s="25" t="str">
        <f>IF($A197=SRL!$A197,SRL!O197,"-")</f>
        <v>Consolidation</v>
      </c>
      <c r="AT197" s="8">
        <f>IF($A197=SRL!$A197,SRL!P197,"-")</f>
        <v>0</v>
      </c>
      <c r="AU197" s="35">
        <f>IF($A197=SRL!$A197,SRL!Q197,"-")</f>
        <v>0</v>
      </c>
      <c r="AV197" s="1">
        <f>IF($A197=SRL!$A197,SRL!R197,"-")</f>
        <v>0</v>
      </c>
      <c r="AW197" s="1">
        <f>IF($A197=SRL!$A197,SRL!S197,"-")</f>
        <v>0</v>
      </c>
      <c r="AX197" s="8">
        <f>IF($A197=SRL!$A197,SRL!T197,"-")</f>
        <v>0</v>
      </c>
    </row>
    <row r="198" spans="1:50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" t="e">
        <f t="shared" si="96"/>
        <v>#DIV/0!</v>
      </c>
      <c r="O198" s="4" t="e">
        <f t="shared" si="102"/>
        <v>#DIV/0!</v>
      </c>
      <c r="P198" s="1" t="str">
        <f t="shared" si="84"/>
        <v>DOWN</v>
      </c>
      <c r="Q198" s="2" t="b">
        <f t="shared" si="85"/>
        <v>0</v>
      </c>
      <c r="R198" s="2" t="b">
        <f t="shared" si="86"/>
        <v>0</v>
      </c>
      <c r="S198" s="2" t="b">
        <f t="shared" si="87"/>
        <v>0</v>
      </c>
      <c r="T198" s="2" t="b">
        <f t="shared" si="88"/>
        <v>0</v>
      </c>
      <c r="U198" s="2" t="b">
        <f t="shared" si="89"/>
        <v>0</v>
      </c>
      <c r="V198" s="2" t="b">
        <f t="shared" si="90"/>
        <v>0</v>
      </c>
      <c r="W198" s="2" t="b">
        <f t="shared" si="91"/>
        <v>0</v>
      </c>
      <c r="X198" s="6" t="b">
        <f t="shared" si="92"/>
        <v>0</v>
      </c>
      <c r="Y198" s="7" t="str">
        <f t="shared" si="97"/>
        <v>BUY</v>
      </c>
      <c r="Z198" s="2" t="str">
        <f t="shared" si="98"/>
        <v>-</v>
      </c>
      <c r="AA198" s="8">
        <f t="shared" si="93"/>
        <v>0</v>
      </c>
      <c r="AB198" s="7" t="str">
        <f t="shared" si="99"/>
        <v>BUY</v>
      </c>
      <c r="AC198" s="2" t="str">
        <f t="shared" si="100"/>
        <v>-</v>
      </c>
      <c r="AD198" s="12">
        <f t="shared" si="94"/>
        <v>0</v>
      </c>
      <c r="AE198" s="20" t="e">
        <f t="shared" si="95"/>
        <v>#DIV/0!</v>
      </c>
      <c r="AF198" s="2" t="e">
        <f t="shared" si="103"/>
        <v>#DIV/0!</v>
      </c>
      <c r="AG198" s="2" t="e">
        <f t="shared" si="104"/>
        <v>#DIV/0!</v>
      </c>
      <c r="AH198" s="22">
        <f>IF(RSI!A198=result!A198, RSI!M198, "-")</f>
        <v>100</v>
      </c>
      <c r="AI198" s="28">
        <f t="shared" si="101"/>
        <v>0</v>
      </c>
      <c r="AJ198" s="35">
        <f>IF($A198=SRL!$A198,SRL!F198,"-")</f>
        <v>0</v>
      </c>
      <c r="AK198" s="1">
        <f>IF($A198=SRL!$A198,SRL!G198,"-")</f>
        <v>0</v>
      </c>
      <c r="AL198" s="1">
        <f>IF($A198=SRL!$A198,SRL!H198,"-")</f>
        <v>0</v>
      </c>
      <c r="AM198" s="1">
        <f>IF($A198=SRL!$A198,SRL!I198,"-")</f>
        <v>0</v>
      </c>
      <c r="AN198" s="1">
        <f>IF($A198=SRL!$A198,SRL!J198,"-")</f>
        <v>0</v>
      </c>
      <c r="AO198" s="1">
        <f>IF($A198=SRL!$A198,SRL!K198,"-")</f>
        <v>0</v>
      </c>
      <c r="AP198" s="1">
        <f>IF($A198=SRL!$A198,SRL!L198,"-")</f>
        <v>0</v>
      </c>
      <c r="AQ198" s="1">
        <f>IF($A198=SRL!$A198,SRL!M198,"-")</f>
        <v>0</v>
      </c>
      <c r="AR198" s="25" t="str">
        <f>IF($A198=SRL!$A198,SRL!N198,"-")</f>
        <v>Consolidation</v>
      </c>
      <c r="AS198" s="25" t="str">
        <f>IF($A198=SRL!$A198,SRL!O198,"-")</f>
        <v>Consolidation</v>
      </c>
      <c r="AT198" s="8">
        <f>IF($A198=SRL!$A198,SRL!P198,"-")</f>
        <v>0</v>
      </c>
      <c r="AU198" s="35">
        <f>IF($A198=SRL!$A198,SRL!Q198,"-")</f>
        <v>0</v>
      </c>
      <c r="AV198" s="1">
        <f>IF($A198=SRL!$A198,SRL!R198,"-")</f>
        <v>0</v>
      </c>
      <c r="AW198" s="1">
        <f>IF($A198=SRL!$A198,SRL!S198,"-")</f>
        <v>0</v>
      </c>
      <c r="AX198" s="8">
        <f>IF($A198=SRL!$A198,SRL!T198,"-")</f>
        <v>0</v>
      </c>
    </row>
    <row r="199" spans="1:50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" t="e">
        <f t="shared" si="96"/>
        <v>#DIV/0!</v>
      </c>
      <c r="O199" s="4" t="e">
        <f t="shared" si="102"/>
        <v>#DIV/0!</v>
      </c>
      <c r="P199" s="1" t="str">
        <f t="shared" si="84"/>
        <v>DOWN</v>
      </c>
      <c r="Q199" s="2" t="b">
        <f t="shared" si="85"/>
        <v>0</v>
      </c>
      <c r="R199" s="2" t="b">
        <f t="shared" si="86"/>
        <v>0</v>
      </c>
      <c r="S199" s="2" t="b">
        <f t="shared" si="87"/>
        <v>0</v>
      </c>
      <c r="T199" s="2" t="b">
        <f t="shared" si="88"/>
        <v>0</v>
      </c>
      <c r="U199" s="2" t="b">
        <f t="shared" si="89"/>
        <v>0</v>
      </c>
      <c r="V199" s="2" t="b">
        <f t="shared" si="90"/>
        <v>0</v>
      </c>
      <c r="W199" s="2" t="b">
        <f t="shared" si="91"/>
        <v>0</v>
      </c>
      <c r="X199" s="6" t="b">
        <f t="shared" si="92"/>
        <v>0</v>
      </c>
      <c r="Y199" s="7" t="str">
        <f t="shared" si="97"/>
        <v>BUY</v>
      </c>
      <c r="Z199" s="2" t="str">
        <f t="shared" si="98"/>
        <v>-</v>
      </c>
      <c r="AA199" s="8">
        <f t="shared" si="93"/>
        <v>0</v>
      </c>
      <c r="AB199" s="7" t="str">
        <f t="shared" si="99"/>
        <v>BUY</v>
      </c>
      <c r="AC199" s="2" t="str">
        <f t="shared" si="100"/>
        <v>-</v>
      </c>
      <c r="AD199" s="12">
        <f t="shared" si="94"/>
        <v>0</v>
      </c>
      <c r="AE199" s="20" t="e">
        <f t="shared" si="95"/>
        <v>#DIV/0!</v>
      </c>
      <c r="AF199" s="2" t="e">
        <f t="shared" si="103"/>
        <v>#DIV/0!</v>
      </c>
      <c r="AG199" s="2" t="e">
        <f t="shared" si="104"/>
        <v>#DIV/0!</v>
      </c>
      <c r="AH199" s="22">
        <f>IF(RSI!A199=result!A199, RSI!M199, "-")</f>
        <v>100</v>
      </c>
      <c r="AI199" s="28">
        <f t="shared" si="101"/>
        <v>0</v>
      </c>
      <c r="AJ199" s="35">
        <f>IF($A199=SRL!$A199,SRL!F199,"-")</f>
        <v>0</v>
      </c>
      <c r="AK199" s="1">
        <f>IF($A199=SRL!$A199,SRL!G199,"-")</f>
        <v>0</v>
      </c>
      <c r="AL199" s="1">
        <f>IF($A199=SRL!$A199,SRL!H199,"-")</f>
        <v>0</v>
      </c>
      <c r="AM199" s="1">
        <f>IF($A199=SRL!$A199,SRL!I199,"-")</f>
        <v>0</v>
      </c>
      <c r="AN199" s="1">
        <f>IF($A199=SRL!$A199,SRL!J199,"-")</f>
        <v>0</v>
      </c>
      <c r="AO199" s="1">
        <f>IF($A199=SRL!$A199,SRL!K199,"-")</f>
        <v>0</v>
      </c>
      <c r="AP199" s="1">
        <f>IF($A199=SRL!$A199,SRL!L199,"-")</f>
        <v>0</v>
      </c>
      <c r="AQ199" s="1">
        <f>IF($A199=SRL!$A199,SRL!M199,"-")</f>
        <v>0</v>
      </c>
      <c r="AR199" s="25" t="str">
        <f>IF($A199=SRL!$A199,SRL!N199,"-")</f>
        <v>Consolidation</v>
      </c>
      <c r="AS199" s="25" t="str">
        <f>IF($A199=SRL!$A199,SRL!O199,"-")</f>
        <v>Consolidation</v>
      </c>
      <c r="AT199" s="8">
        <f>IF($A199=SRL!$A199,SRL!P199,"-")</f>
        <v>0</v>
      </c>
      <c r="AU199" s="35">
        <f>IF($A199=SRL!$A199,SRL!Q199,"-")</f>
        <v>0</v>
      </c>
      <c r="AV199" s="1">
        <f>IF($A199=SRL!$A199,SRL!R199,"-")</f>
        <v>0</v>
      </c>
      <c r="AW199" s="1">
        <f>IF($A199=SRL!$A199,SRL!S199,"-")</f>
        <v>0</v>
      </c>
      <c r="AX199" s="8">
        <f>IF($A199=SRL!$A199,SRL!T199,"-")</f>
        <v>0</v>
      </c>
    </row>
    <row r="200" spans="1:50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" t="e">
        <f t="shared" si="96"/>
        <v>#DIV/0!</v>
      </c>
      <c r="O200" s="4" t="e">
        <f t="shared" si="102"/>
        <v>#DIV/0!</v>
      </c>
      <c r="P200" s="1" t="str">
        <f t="shared" si="84"/>
        <v>DOWN</v>
      </c>
      <c r="Q200" s="2" t="b">
        <f t="shared" si="85"/>
        <v>0</v>
      </c>
      <c r="R200" s="2" t="b">
        <f t="shared" si="86"/>
        <v>0</v>
      </c>
      <c r="S200" s="2" t="b">
        <f t="shared" si="87"/>
        <v>0</v>
      </c>
      <c r="T200" s="2" t="b">
        <f t="shared" si="88"/>
        <v>0</v>
      </c>
      <c r="U200" s="2" t="b">
        <f t="shared" si="89"/>
        <v>0</v>
      </c>
      <c r="V200" s="2" t="b">
        <f t="shared" si="90"/>
        <v>0</v>
      </c>
      <c r="W200" s="2" t="b">
        <f t="shared" si="91"/>
        <v>0</v>
      </c>
      <c r="X200" s="6" t="b">
        <f t="shared" si="92"/>
        <v>0</v>
      </c>
      <c r="Y200" s="7" t="str">
        <f t="shared" si="97"/>
        <v>BUY</v>
      </c>
      <c r="Z200" s="2" t="str">
        <f t="shared" si="98"/>
        <v>-</v>
      </c>
      <c r="AA200" s="8">
        <f t="shared" si="93"/>
        <v>0</v>
      </c>
      <c r="AB200" s="7" t="str">
        <f t="shared" si="99"/>
        <v>BUY</v>
      </c>
      <c r="AC200" s="2" t="str">
        <f t="shared" si="100"/>
        <v>-</v>
      </c>
      <c r="AD200" s="12">
        <f t="shared" si="94"/>
        <v>0</v>
      </c>
      <c r="AE200" s="20" t="e">
        <f t="shared" si="95"/>
        <v>#DIV/0!</v>
      </c>
      <c r="AF200" s="2" t="e">
        <f t="shared" si="103"/>
        <v>#DIV/0!</v>
      </c>
      <c r="AG200" s="2" t="e">
        <f t="shared" si="104"/>
        <v>#DIV/0!</v>
      </c>
      <c r="AH200" s="22">
        <f>IF(RSI!A200=result!A200, RSI!M200, "-")</f>
        <v>100</v>
      </c>
      <c r="AI200" s="28">
        <f t="shared" si="101"/>
        <v>0</v>
      </c>
      <c r="AJ200" s="35">
        <f>IF($A200=SRL!$A200,SRL!F200,"-")</f>
        <v>0</v>
      </c>
      <c r="AK200" s="1">
        <f>IF($A200=SRL!$A200,SRL!G200,"-")</f>
        <v>0</v>
      </c>
      <c r="AL200" s="1">
        <f>IF($A200=SRL!$A200,SRL!H200,"-")</f>
        <v>0</v>
      </c>
      <c r="AM200" s="1">
        <f>IF($A200=SRL!$A200,SRL!I200,"-")</f>
        <v>0</v>
      </c>
      <c r="AN200" s="1">
        <f>IF($A200=SRL!$A200,SRL!J200,"-")</f>
        <v>0</v>
      </c>
      <c r="AO200" s="1">
        <f>IF($A200=SRL!$A200,SRL!K200,"-")</f>
        <v>0</v>
      </c>
      <c r="AP200" s="1">
        <f>IF($A200=SRL!$A200,SRL!L200,"-")</f>
        <v>0</v>
      </c>
      <c r="AQ200" s="1">
        <f>IF($A200=SRL!$A200,SRL!M200,"-")</f>
        <v>0</v>
      </c>
      <c r="AR200" s="25" t="str">
        <f>IF($A200=SRL!$A200,SRL!N200,"-")</f>
        <v>Consolidation</v>
      </c>
      <c r="AS200" s="25" t="str">
        <f>IF($A200=SRL!$A200,SRL!O200,"-")</f>
        <v>Consolidation</v>
      </c>
      <c r="AT200" s="8">
        <f>IF($A200=SRL!$A200,SRL!P200,"-")</f>
        <v>0</v>
      </c>
      <c r="AU200" s="35">
        <f>IF($A200=SRL!$A200,SRL!Q200,"-")</f>
        <v>0</v>
      </c>
      <c r="AV200" s="1">
        <f>IF($A200=SRL!$A200,SRL!R200,"-")</f>
        <v>0</v>
      </c>
      <c r="AW200" s="1">
        <f>IF($A200=SRL!$A200,SRL!S200,"-")</f>
        <v>0</v>
      </c>
      <c r="AX200" s="8">
        <f>IF($A200=SRL!$A200,SRL!T200,"-")</f>
        <v>0</v>
      </c>
    </row>
    <row r="201" spans="1:50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" t="e">
        <f t="shared" si="96"/>
        <v>#DIV/0!</v>
      </c>
      <c r="O201" s="4" t="e">
        <f t="shared" si="102"/>
        <v>#DIV/0!</v>
      </c>
      <c r="P201" s="1" t="str">
        <f t="shared" si="84"/>
        <v>DOWN</v>
      </c>
      <c r="Q201" s="2" t="b">
        <f t="shared" si="85"/>
        <v>0</v>
      </c>
      <c r="R201" s="2" t="b">
        <f t="shared" si="86"/>
        <v>0</v>
      </c>
      <c r="S201" s="2" t="b">
        <f t="shared" si="87"/>
        <v>0</v>
      </c>
      <c r="T201" s="2" t="b">
        <f t="shared" si="88"/>
        <v>0</v>
      </c>
      <c r="U201" s="2" t="b">
        <f t="shared" si="89"/>
        <v>0</v>
      </c>
      <c r="V201" s="2" t="b">
        <f t="shared" si="90"/>
        <v>0</v>
      </c>
      <c r="W201" s="2" t="b">
        <f t="shared" si="91"/>
        <v>0</v>
      </c>
      <c r="X201" s="6" t="b">
        <f t="shared" si="92"/>
        <v>0</v>
      </c>
      <c r="Y201" s="7" t="str">
        <f t="shared" si="97"/>
        <v>BUY</v>
      </c>
      <c r="Z201" s="2" t="str">
        <f t="shared" si="98"/>
        <v>-</v>
      </c>
      <c r="AA201" s="8">
        <f t="shared" si="93"/>
        <v>0</v>
      </c>
      <c r="AB201" s="7" t="str">
        <f t="shared" si="99"/>
        <v>BUY</v>
      </c>
      <c r="AC201" s="2" t="str">
        <f t="shared" si="100"/>
        <v>-</v>
      </c>
      <c r="AD201" s="12">
        <f t="shared" si="94"/>
        <v>0</v>
      </c>
      <c r="AE201" s="20" t="e">
        <f t="shared" si="95"/>
        <v>#DIV/0!</v>
      </c>
      <c r="AF201" s="2" t="e">
        <f t="shared" si="103"/>
        <v>#DIV/0!</v>
      </c>
      <c r="AG201" s="2" t="e">
        <f t="shared" si="104"/>
        <v>#DIV/0!</v>
      </c>
      <c r="AH201" s="22">
        <f>IF(RSI!A201=result!A201, RSI!M201, "-")</f>
        <v>100</v>
      </c>
      <c r="AI201" s="28">
        <f t="shared" si="101"/>
        <v>0</v>
      </c>
      <c r="AJ201" s="35">
        <f>IF($A201=SRL!$A201,SRL!F201,"-")</f>
        <v>0</v>
      </c>
      <c r="AK201" s="1">
        <f>IF($A201=SRL!$A201,SRL!G201,"-")</f>
        <v>0</v>
      </c>
      <c r="AL201" s="1">
        <f>IF($A201=SRL!$A201,SRL!H201,"-")</f>
        <v>0</v>
      </c>
      <c r="AM201" s="1">
        <f>IF($A201=SRL!$A201,SRL!I201,"-")</f>
        <v>0</v>
      </c>
      <c r="AN201" s="1">
        <f>IF($A201=SRL!$A201,SRL!J201,"-")</f>
        <v>0</v>
      </c>
      <c r="AO201" s="1">
        <f>IF($A201=SRL!$A201,SRL!K201,"-")</f>
        <v>0</v>
      </c>
      <c r="AP201" s="1">
        <f>IF($A201=SRL!$A201,SRL!L201,"-")</f>
        <v>0</v>
      </c>
      <c r="AQ201" s="1">
        <f>IF($A201=SRL!$A201,SRL!M201,"-")</f>
        <v>0</v>
      </c>
      <c r="AR201" s="25" t="str">
        <f>IF($A201=SRL!$A201,SRL!N201,"-")</f>
        <v>Consolidation</v>
      </c>
      <c r="AS201" s="25" t="str">
        <f>IF($A201=SRL!$A201,SRL!O201,"-")</f>
        <v>Consolidation</v>
      </c>
      <c r="AT201" s="8">
        <f>IF($A201=SRL!$A201,SRL!P201,"-")</f>
        <v>0</v>
      </c>
      <c r="AU201" s="35">
        <f>IF($A201=SRL!$A201,SRL!Q201,"-")</f>
        <v>0</v>
      </c>
      <c r="AV201" s="1">
        <f>IF($A201=SRL!$A201,SRL!R201,"-")</f>
        <v>0</v>
      </c>
      <c r="AW201" s="1">
        <f>IF($A201=SRL!$A201,SRL!S201,"-")</f>
        <v>0</v>
      </c>
      <c r="AX201" s="8">
        <f>IF($A201=SRL!$A201,SRL!T201,"-")</f>
        <v>0</v>
      </c>
    </row>
    <row r="202" spans="1:50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" t="e">
        <f t="shared" si="96"/>
        <v>#DIV/0!</v>
      </c>
      <c r="O202" s="4" t="e">
        <f t="shared" si="102"/>
        <v>#DIV/0!</v>
      </c>
      <c r="P202" s="1" t="str">
        <f t="shared" ref="P202:P221" si="105">IF(G203&gt;G202,"UP","DOWN")</f>
        <v>DOWN</v>
      </c>
      <c r="Q202" s="2" t="b">
        <f t="shared" ref="Q202:Q221" si="106">IF(M202&gt;L202,TRUE)</f>
        <v>0</v>
      </c>
      <c r="R202" s="2" t="b">
        <f t="shared" si="86"/>
        <v>0</v>
      </c>
      <c r="S202" s="2" t="b">
        <f t="shared" ref="S202:S221" si="107">IF(M202&gt;J202,TRUE)</f>
        <v>0</v>
      </c>
      <c r="T202" s="2" t="b">
        <f t="shared" si="88"/>
        <v>0</v>
      </c>
      <c r="U202" s="2" t="b">
        <f t="shared" ref="U202:U221" si="108">IF(L202&gt;J202,TRUE)</f>
        <v>0</v>
      </c>
      <c r="V202" s="2" t="b">
        <f t="shared" ref="V202:V221" si="109">IF(L202&gt;I202,TRUE)</f>
        <v>0</v>
      </c>
      <c r="W202" s="2" t="b">
        <f t="shared" ref="W202:W221" si="110">IF(J202&gt;I202,TRUE)</f>
        <v>0</v>
      </c>
      <c r="X202" s="6" t="b">
        <f t="shared" ref="X202:X221" si="111">IF(J202&gt;H202,TRUE)</f>
        <v>0</v>
      </c>
      <c r="Y202" s="7" t="str">
        <f t="shared" si="97"/>
        <v>BUY</v>
      </c>
      <c r="Z202" s="2" t="str">
        <f t="shared" si="98"/>
        <v>-</v>
      </c>
      <c r="AA202" s="8">
        <f t="shared" si="93"/>
        <v>0</v>
      </c>
      <c r="AB202" s="7" t="str">
        <f t="shared" si="99"/>
        <v>BUY</v>
      </c>
      <c r="AC202" s="2" t="str">
        <f t="shared" si="100"/>
        <v>-</v>
      </c>
      <c r="AD202" s="12">
        <f t="shared" si="94"/>
        <v>0</v>
      </c>
      <c r="AE202" s="20" t="e">
        <f t="shared" si="95"/>
        <v>#DIV/0!</v>
      </c>
      <c r="AF202" s="2" t="e">
        <f t="shared" si="103"/>
        <v>#DIV/0!</v>
      </c>
      <c r="AG202" s="2" t="e">
        <f t="shared" si="104"/>
        <v>#DIV/0!</v>
      </c>
      <c r="AH202" s="22">
        <f>IF(RSI!A202=result!A202, RSI!M202, "-")</f>
        <v>100</v>
      </c>
      <c r="AI202" s="28">
        <f t="shared" si="101"/>
        <v>0</v>
      </c>
      <c r="AJ202" s="35">
        <f>IF($A202=SRL!$A202,SRL!F202,"-")</f>
        <v>0</v>
      </c>
      <c r="AK202" s="1">
        <f>IF($A202=SRL!$A202,SRL!G202,"-")</f>
        <v>0</v>
      </c>
      <c r="AL202" s="1">
        <f>IF($A202=SRL!$A202,SRL!H202,"-")</f>
        <v>0</v>
      </c>
      <c r="AM202" s="1">
        <f>IF($A202=SRL!$A202,SRL!I202,"-")</f>
        <v>0</v>
      </c>
      <c r="AN202" s="1">
        <f>IF($A202=SRL!$A202,SRL!J202,"-")</f>
        <v>0</v>
      </c>
      <c r="AO202" s="1">
        <f>IF($A202=SRL!$A202,SRL!K202,"-")</f>
        <v>0</v>
      </c>
      <c r="AP202" s="1">
        <f>IF($A202=SRL!$A202,SRL!L202,"-")</f>
        <v>0</v>
      </c>
      <c r="AQ202" s="1">
        <f>IF($A202=SRL!$A202,SRL!M202,"-")</f>
        <v>0</v>
      </c>
      <c r="AR202" s="25" t="str">
        <f>IF($A202=SRL!$A202,SRL!N202,"-")</f>
        <v>Consolidation</v>
      </c>
      <c r="AS202" s="25" t="str">
        <f>IF($A202=SRL!$A202,SRL!O202,"-")</f>
        <v>Consolidation</v>
      </c>
      <c r="AT202" s="8">
        <f>IF($A202=SRL!$A202,SRL!P202,"-")</f>
        <v>0</v>
      </c>
      <c r="AU202" s="35">
        <f>IF($A202=SRL!$A202,SRL!Q202,"-")</f>
        <v>0</v>
      </c>
      <c r="AV202" s="1">
        <f>IF($A202=SRL!$A202,SRL!R202,"-")</f>
        <v>0</v>
      </c>
      <c r="AW202" s="1">
        <f>IF($A202=SRL!$A202,SRL!S202,"-")</f>
        <v>0</v>
      </c>
      <c r="AX202" s="8">
        <f>IF($A202=SRL!$A202,SRL!T202,"-")</f>
        <v>0</v>
      </c>
    </row>
    <row r="203" spans="1:50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" t="e">
        <f t="shared" si="96"/>
        <v>#DIV/0!</v>
      </c>
      <c r="O203" s="4" t="e">
        <f t="shared" si="102"/>
        <v>#DIV/0!</v>
      </c>
      <c r="P203" s="1" t="str">
        <f t="shared" si="105"/>
        <v>DOWN</v>
      </c>
      <c r="Q203" s="2" t="b">
        <f t="shared" si="106"/>
        <v>0</v>
      </c>
      <c r="R203" s="2" t="b">
        <f t="shared" si="86"/>
        <v>0</v>
      </c>
      <c r="S203" s="2" t="b">
        <f t="shared" si="107"/>
        <v>0</v>
      </c>
      <c r="T203" s="2" t="b">
        <f t="shared" si="88"/>
        <v>0</v>
      </c>
      <c r="U203" s="2" t="b">
        <f t="shared" si="108"/>
        <v>0</v>
      </c>
      <c r="V203" s="2" t="b">
        <f t="shared" si="109"/>
        <v>0</v>
      </c>
      <c r="W203" s="2" t="b">
        <f t="shared" si="110"/>
        <v>0</v>
      </c>
      <c r="X203" s="6" t="b">
        <f t="shared" si="111"/>
        <v>0</v>
      </c>
      <c r="Y203" s="7" t="str">
        <f t="shared" si="97"/>
        <v>BUY</v>
      </c>
      <c r="Z203" s="2" t="str">
        <f t="shared" si="98"/>
        <v>-</v>
      </c>
      <c r="AA203" s="8">
        <f t="shared" si="93"/>
        <v>0</v>
      </c>
      <c r="AB203" s="7" t="str">
        <f t="shared" si="99"/>
        <v>BUY</v>
      </c>
      <c r="AC203" s="2" t="str">
        <f t="shared" si="100"/>
        <v>-</v>
      </c>
      <c r="AD203" s="12">
        <f t="shared" si="94"/>
        <v>0</v>
      </c>
      <c r="AE203" s="20" t="e">
        <f t="shared" si="95"/>
        <v>#DIV/0!</v>
      </c>
      <c r="AF203" s="2" t="e">
        <f t="shared" si="103"/>
        <v>#DIV/0!</v>
      </c>
      <c r="AG203" s="2" t="e">
        <f t="shared" si="104"/>
        <v>#DIV/0!</v>
      </c>
      <c r="AH203" s="22">
        <f>IF(RSI!A203=result!A203, RSI!M203, "-")</f>
        <v>100</v>
      </c>
      <c r="AI203" s="28">
        <f t="shared" si="101"/>
        <v>0</v>
      </c>
      <c r="AJ203" s="35">
        <f>IF($A203=SRL!$A203,SRL!F203,"-")</f>
        <v>0</v>
      </c>
      <c r="AK203" s="1">
        <f>IF($A203=SRL!$A203,SRL!G203,"-")</f>
        <v>0</v>
      </c>
      <c r="AL203" s="1">
        <f>IF($A203=SRL!$A203,SRL!H203,"-")</f>
        <v>0</v>
      </c>
      <c r="AM203" s="1">
        <f>IF($A203=SRL!$A203,SRL!I203,"-")</f>
        <v>0</v>
      </c>
      <c r="AN203" s="1">
        <f>IF($A203=SRL!$A203,SRL!J203,"-")</f>
        <v>0</v>
      </c>
      <c r="AO203" s="1">
        <f>IF($A203=SRL!$A203,SRL!K203,"-")</f>
        <v>0</v>
      </c>
      <c r="AP203" s="1">
        <f>IF($A203=SRL!$A203,SRL!L203,"-")</f>
        <v>0</v>
      </c>
      <c r="AQ203" s="1">
        <f>IF($A203=SRL!$A203,SRL!M203,"-")</f>
        <v>0</v>
      </c>
      <c r="AR203" s="25" t="str">
        <f>IF($A203=SRL!$A203,SRL!N203,"-")</f>
        <v>Consolidation</v>
      </c>
      <c r="AS203" s="25" t="str">
        <f>IF($A203=SRL!$A203,SRL!O203,"-")</f>
        <v>Consolidation</v>
      </c>
      <c r="AT203" s="8">
        <f>IF($A203=SRL!$A203,SRL!P203,"-")</f>
        <v>0</v>
      </c>
      <c r="AU203" s="35">
        <f>IF($A203=SRL!$A203,SRL!Q203,"-")</f>
        <v>0</v>
      </c>
      <c r="AV203" s="1">
        <f>IF($A203=SRL!$A203,SRL!R203,"-")</f>
        <v>0</v>
      </c>
      <c r="AW203" s="1">
        <f>IF($A203=SRL!$A203,SRL!S203,"-")</f>
        <v>0</v>
      </c>
      <c r="AX203" s="8">
        <f>IF($A203=SRL!$A203,SRL!T203,"-")</f>
        <v>0</v>
      </c>
    </row>
    <row r="204" spans="1:50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" t="e">
        <f t="shared" si="96"/>
        <v>#DIV/0!</v>
      </c>
      <c r="O204" s="4" t="e">
        <f t="shared" si="102"/>
        <v>#DIV/0!</v>
      </c>
      <c r="P204" s="1" t="str">
        <f t="shared" si="105"/>
        <v>DOWN</v>
      </c>
      <c r="Q204" s="2" t="b">
        <f t="shared" si="106"/>
        <v>0</v>
      </c>
      <c r="R204" s="2" t="b">
        <f t="shared" si="86"/>
        <v>0</v>
      </c>
      <c r="S204" s="2" t="b">
        <f t="shared" si="107"/>
        <v>0</v>
      </c>
      <c r="T204" s="2" t="b">
        <f t="shared" si="88"/>
        <v>0</v>
      </c>
      <c r="U204" s="2" t="b">
        <f t="shared" si="108"/>
        <v>0</v>
      </c>
      <c r="V204" s="2" t="b">
        <f t="shared" si="109"/>
        <v>0</v>
      </c>
      <c r="W204" s="2" t="b">
        <f t="shared" si="110"/>
        <v>0</v>
      </c>
      <c r="X204" s="6" t="b">
        <f t="shared" si="111"/>
        <v>0</v>
      </c>
      <c r="Y204" s="7" t="str">
        <f t="shared" si="97"/>
        <v>BUY</v>
      </c>
      <c r="Z204" s="2" t="str">
        <f t="shared" si="98"/>
        <v>-</v>
      </c>
      <c r="AA204" s="8">
        <f t="shared" si="93"/>
        <v>0</v>
      </c>
      <c r="AB204" s="7" t="str">
        <f t="shared" si="99"/>
        <v>BUY</v>
      </c>
      <c r="AC204" s="2" t="str">
        <f t="shared" si="100"/>
        <v>-</v>
      </c>
      <c r="AD204" s="12">
        <f t="shared" si="94"/>
        <v>0</v>
      </c>
      <c r="AE204" s="20" t="e">
        <f t="shared" si="95"/>
        <v>#DIV/0!</v>
      </c>
      <c r="AF204" s="2" t="e">
        <f t="shared" si="103"/>
        <v>#DIV/0!</v>
      </c>
      <c r="AG204" s="2" t="e">
        <f t="shared" si="104"/>
        <v>#DIV/0!</v>
      </c>
      <c r="AH204" s="22">
        <f>IF(RSI!A204=result!A204, RSI!M204, "-")</f>
        <v>100</v>
      </c>
      <c r="AI204" s="28">
        <f t="shared" si="101"/>
        <v>0</v>
      </c>
      <c r="AJ204" s="35">
        <f>IF($A204=SRL!$A204,SRL!F204,"-")</f>
        <v>0</v>
      </c>
      <c r="AK204" s="1">
        <f>IF($A204=SRL!$A204,SRL!G204,"-")</f>
        <v>0</v>
      </c>
      <c r="AL204" s="1">
        <f>IF($A204=SRL!$A204,SRL!H204,"-")</f>
        <v>0</v>
      </c>
      <c r="AM204" s="1">
        <f>IF($A204=SRL!$A204,SRL!I204,"-")</f>
        <v>0</v>
      </c>
      <c r="AN204" s="1">
        <f>IF($A204=SRL!$A204,SRL!J204,"-")</f>
        <v>0</v>
      </c>
      <c r="AO204" s="1">
        <f>IF($A204=SRL!$A204,SRL!K204,"-")</f>
        <v>0</v>
      </c>
      <c r="AP204" s="1">
        <f>IF($A204=SRL!$A204,SRL!L204,"-")</f>
        <v>0</v>
      </c>
      <c r="AQ204" s="1">
        <f>IF($A204=SRL!$A204,SRL!M204,"-")</f>
        <v>0</v>
      </c>
      <c r="AR204" s="25" t="str">
        <f>IF($A204=SRL!$A204,SRL!N204,"-")</f>
        <v>Consolidation</v>
      </c>
      <c r="AS204" s="25" t="str">
        <f>IF($A204=SRL!$A204,SRL!O204,"-")</f>
        <v>Consolidation</v>
      </c>
      <c r="AT204" s="8">
        <f>IF($A204=SRL!$A204,SRL!P204,"-")</f>
        <v>0</v>
      </c>
      <c r="AU204" s="35">
        <f>IF($A204=SRL!$A204,SRL!Q204,"-")</f>
        <v>0</v>
      </c>
      <c r="AV204" s="1">
        <f>IF($A204=SRL!$A204,SRL!R204,"-")</f>
        <v>0</v>
      </c>
      <c r="AW204" s="1">
        <f>IF($A204=SRL!$A204,SRL!S204,"-")</f>
        <v>0</v>
      </c>
      <c r="AX204" s="8">
        <f>IF($A204=SRL!$A204,SRL!T204,"-")</f>
        <v>0</v>
      </c>
    </row>
    <row r="205" spans="1:50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" t="e">
        <f t="shared" si="96"/>
        <v>#DIV/0!</v>
      </c>
      <c r="O205" s="4" t="e">
        <f t="shared" si="102"/>
        <v>#DIV/0!</v>
      </c>
      <c r="P205" s="1" t="str">
        <f t="shared" si="105"/>
        <v>DOWN</v>
      </c>
      <c r="Q205" s="2" t="b">
        <f t="shared" si="106"/>
        <v>0</v>
      </c>
      <c r="R205" s="2" t="b">
        <f t="shared" si="86"/>
        <v>0</v>
      </c>
      <c r="S205" s="2" t="b">
        <f t="shared" si="107"/>
        <v>0</v>
      </c>
      <c r="T205" s="2" t="b">
        <f t="shared" si="88"/>
        <v>0</v>
      </c>
      <c r="U205" s="2" t="b">
        <f t="shared" si="108"/>
        <v>0</v>
      </c>
      <c r="V205" s="2" t="b">
        <f t="shared" si="109"/>
        <v>0</v>
      </c>
      <c r="W205" s="2" t="b">
        <f t="shared" si="110"/>
        <v>0</v>
      </c>
      <c r="X205" s="6" t="b">
        <f t="shared" si="111"/>
        <v>0</v>
      </c>
      <c r="Y205" s="7" t="str">
        <f t="shared" si="97"/>
        <v>BUY</v>
      </c>
      <c r="Z205" s="2" t="str">
        <f t="shared" si="98"/>
        <v>-</v>
      </c>
      <c r="AA205" s="8">
        <f t="shared" si="93"/>
        <v>0</v>
      </c>
      <c r="AB205" s="7" t="str">
        <f t="shared" si="99"/>
        <v>BUY</v>
      </c>
      <c r="AC205" s="2" t="str">
        <f t="shared" si="100"/>
        <v>-</v>
      </c>
      <c r="AD205" s="12">
        <f t="shared" si="94"/>
        <v>0</v>
      </c>
      <c r="AE205" s="20" t="e">
        <f t="shared" si="95"/>
        <v>#DIV/0!</v>
      </c>
      <c r="AF205" s="2" t="e">
        <f t="shared" si="103"/>
        <v>#DIV/0!</v>
      </c>
      <c r="AG205" s="2" t="e">
        <f t="shared" si="104"/>
        <v>#DIV/0!</v>
      </c>
      <c r="AH205" s="22">
        <f>IF(RSI!A205=result!A205, RSI!M205, "-")</f>
        <v>100</v>
      </c>
      <c r="AI205" s="28">
        <f t="shared" si="101"/>
        <v>0</v>
      </c>
      <c r="AJ205" s="35">
        <f>IF($A205=SRL!$A205,SRL!F205,"-")</f>
        <v>0</v>
      </c>
      <c r="AK205" s="1">
        <f>IF($A205=SRL!$A205,SRL!G205,"-")</f>
        <v>0</v>
      </c>
      <c r="AL205" s="1">
        <f>IF($A205=SRL!$A205,SRL!H205,"-")</f>
        <v>0</v>
      </c>
      <c r="AM205" s="1">
        <f>IF($A205=SRL!$A205,SRL!I205,"-")</f>
        <v>0</v>
      </c>
      <c r="AN205" s="1">
        <f>IF($A205=SRL!$A205,SRL!J205,"-")</f>
        <v>0</v>
      </c>
      <c r="AO205" s="1">
        <f>IF($A205=SRL!$A205,SRL!K205,"-")</f>
        <v>0</v>
      </c>
      <c r="AP205" s="1">
        <f>IF($A205=SRL!$A205,SRL!L205,"-")</f>
        <v>0</v>
      </c>
      <c r="AQ205" s="1">
        <f>IF($A205=SRL!$A205,SRL!M205,"-")</f>
        <v>0</v>
      </c>
      <c r="AR205" s="25" t="str">
        <f>IF($A205=SRL!$A205,SRL!N205,"-")</f>
        <v>Consolidation</v>
      </c>
      <c r="AS205" s="25" t="str">
        <f>IF($A205=SRL!$A205,SRL!O205,"-")</f>
        <v>Consolidation</v>
      </c>
      <c r="AT205" s="8">
        <f>IF($A205=SRL!$A205,SRL!P205,"-")</f>
        <v>0</v>
      </c>
      <c r="AU205" s="35">
        <f>IF($A205=SRL!$A205,SRL!Q205,"-")</f>
        <v>0</v>
      </c>
      <c r="AV205" s="1">
        <f>IF($A205=SRL!$A205,SRL!R205,"-")</f>
        <v>0</v>
      </c>
      <c r="AW205" s="1">
        <f>IF($A205=SRL!$A205,SRL!S205,"-")</f>
        <v>0</v>
      </c>
      <c r="AX205" s="8">
        <f>IF($A205=SRL!$A205,SRL!T205,"-")</f>
        <v>0</v>
      </c>
    </row>
    <row r="206" spans="1:50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" t="e">
        <f t="shared" si="96"/>
        <v>#DIV/0!</v>
      </c>
      <c r="O206" s="4" t="e">
        <f t="shared" si="102"/>
        <v>#DIV/0!</v>
      </c>
      <c r="P206" s="1" t="str">
        <f t="shared" si="105"/>
        <v>DOWN</v>
      </c>
      <c r="Q206" s="2" t="b">
        <f t="shared" si="106"/>
        <v>0</v>
      </c>
      <c r="R206" s="2" t="b">
        <f t="shared" si="86"/>
        <v>0</v>
      </c>
      <c r="S206" s="2" t="b">
        <f t="shared" si="107"/>
        <v>0</v>
      </c>
      <c r="T206" s="2" t="b">
        <f t="shared" si="88"/>
        <v>0</v>
      </c>
      <c r="U206" s="2" t="b">
        <f t="shared" si="108"/>
        <v>0</v>
      </c>
      <c r="V206" s="2" t="b">
        <f t="shared" si="109"/>
        <v>0</v>
      </c>
      <c r="W206" s="2" t="b">
        <f t="shared" si="110"/>
        <v>0</v>
      </c>
      <c r="X206" s="6" t="b">
        <f t="shared" si="111"/>
        <v>0</v>
      </c>
      <c r="Y206" s="7" t="str">
        <f t="shared" si="97"/>
        <v>BUY</v>
      </c>
      <c r="Z206" s="2" t="str">
        <f t="shared" si="98"/>
        <v>-</v>
      </c>
      <c r="AA206" s="8">
        <f t="shared" si="93"/>
        <v>0</v>
      </c>
      <c r="AB206" s="7" t="str">
        <f t="shared" si="99"/>
        <v>BUY</v>
      </c>
      <c r="AC206" s="2" t="str">
        <f t="shared" si="100"/>
        <v>-</v>
      </c>
      <c r="AD206" s="12">
        <f t="shared" si="94"/>
        <v>0</v>
      </c>
      <c r="AE206" s="20" t="e">
        <f t="shared" si="95"/>
        <v>#DIV/0!</v>
      </c>
      <c r="AF206" s="2" t="e">
        <f t="shared" si="103"/>
        <v>#DIV/0!</v>
      </c>
      <c r="AG206" s="2" t="e">
        <f t="shared" si="104"/>
        <v>#DIV/0!</v>
      </c>
      <c r="AH206" s="22">
        <f>IF(RSI!A206=result!A206, RSI!M206, "-")</f>
        <v>100</v>
      </c>
      <c r="AI206" s="28">
        <f t="shared" si="101"/>
        <v>0</v>
      </c>
      <c r="AJ206" s="35">
        <f>IF($A206=SRL!$A206,SRL!F206,"-")</f>
        <v>0</v>
      </c>
      <c r="AK206" s="1">
        <f>IF($A206=SRL!$A206,SRL!G206,"-")</f>
        <v>0</v>
      </c>
      <c r="AL206" s="1">
        <f>IF($A206=SRL!$A206,SRL!H206,"-")</f>
        <v>0</v>
      </c>
      <c r="AM206" s="1">
        <f>IF($A206=SRL!$A206,SRL!I206,"-")</f>
        <v>0</v>
      </c>
      <c r="AN206" s="1">
        <f>IF($A206=SRL!$A206,SRL!J206,"-")</f>
        <v>0</v>
      </c>
      <c r="AO206" s="1">
        <f>IF($A206=SRL!$A206,SRL!K206,"-")</f>
        <v>0</v>
      </c>
      <c r="AP206" s="1">
        <f>IF($A206=SRL!$A206,SRL!L206,"-")</f>
        <v>0</v>
      </c>
      <c r="AQ206" s="1">
        <f>IF($A206=SRL!$A206,SRL!M206,"-")</f>
        <v>0</v>
      </c>
      <c r="AR206" s="25" t="str">
        <f>IF($A206=SRL!$A206,SRL!N206,"-")</f>
        <v>Consolidation</v>
      </c>
      <c r="AS206" s="25" t="str">
        <f>IF($A206=SRL!$A206,SRL!O206,"-")</f>
        <v>Consolidation</v>
      </c>
      <c r="AT206" s="8">
        <f>IF($A206=SRL!$A206,SRL!P206,"-")</f>
        <v>0</v>
      </c>
      <c r="AU206" s="35">
        <f>IF($A206=SRL!$A206,SRL!Q206,"-")</f>
        <v>0</v>
      </c>
      <c r="AV206" s="1">
        <f>IF($A206=SRL!$A206,SRL!R206,"-")</f>
        <v>0</v>
      </c>
      <c r="AW206" s="1">
        <f>IF($A206=SRL!$A206,SRL!S206,"-")</f>
        <v>0</v>
      </c>
      <c r="AX206" s="8">
        <f>IF($A206=SRL!$A206,SRL!T206,"-")</f>
        <v>0</v>
      </c>
    </row>
    <row r="207" spans="1:50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" t="e">
        <f t="shared" si="96"/>
        <v>#DIV/0!</v>
      </c>
      <c r="O207" s="4" t="e">
        <f t="shared" si="102"/>
        <v>#DIV/0!</v>
      </c>
      <c r="P207" s="1" t="str">
        <f t="shared" si="105"/>
        <v>DOWN</v>
      </c>
      <c r="Q207" s="2" t="b">
        <f t="shared" si="106"/>
        <v>0</v>
      </c>
      <c r="R207" s="2" t="b">
        <f t="shared" si="86"/>
        <v>0</v>
      </c>
      <c r="S207" s="2" t="b">
        <f t="shared" si="107"/>
        <v>0</v>
      </c>
      <c r="T207" s="2" t="b">
        <f t="shared" si="88"/>
        <v>0</v>
      </c>
      <c r="U207" s="2" t="b">
        <f t="shared" si="108"/>
        <v>0</v>
      </c>
      <c r="V207" s="2" t="b">
        <f t="shared" si="109"/>
        <v>0</v>
      </c>
      <c r="W207" s="2" t="b">
        <f t="shared" si="110"/>
        <v>0</v>
      </c>
      <c r="X207" s="6" t="b">
        <f t="shared" si="111"/>
        <v>0</v>
      </c>
      <c r="Y207" s="7" t="str">
        <f t="shared" si="97"/>
        <v>BUY</v>
      </c>
      <c r="Z207" s="2" t="str">
        <f t="shared" si="98"/>
        <v>-</v>
      </c>
      <c r="AA207" s="8">
        <f t="shared" si="93"/>
        <v>0</v>
      </c>
      <c r="AB207" s="7" t="str">
        <f t="shared" si="99"/>
        <v>BUY</v>
      </c>
      <c r="AC207" s="2" t="str">
        <f t="shared" si="100"/>
        <v>-</v>
      </c>
      <c r="AD207" s="12">
        <f t="shared" si="94"/>
        <v>0</v>
      </c>
      <c r="AE207" s="20" t="e">
        <f t="shared" si="95"/>
        <v>#DIV/0!</v>
      </c>
      <c r="AF207" s="2" t="e">
        <f t="shared" si="103"/>
        <v>#DIV/0!</v>
      </c>
      <c r="AG207" s="2" t="e">
        <f t="shared" si="104"/>
        <v>#DIV/0!</v>
      </c>
      <c r="AH207" s="22">
        <f>IF(RSI!A207=result!A207, RSI!M207, "-")</f>
        <v>100</v>
      </c>
      <c r="AI207" s="28">
        <f t="shared" si="101"/>
        <v>0</v>
      </c>
      <c r="AJ207" s="35">
        <f>IF($A207=SRL!$A207,SRL!F207,"-")</f>
        <v>0</v>
      </c>
      <c r="AK207" s="1">
        <f>IF($A207=SRL!$A207,SRL!G207,"-")</f>
        <v>0</v>
      </c>
      <c r="AL207" s="1">
        <f>IF($A207=SRL!$A207,SRL!H207,"-")</f>
        <v>0</v>
      </c>
      <c r="AM207" s="1">
        <f>IF($A207=SRL!$A207,SRL!I207,"-")</f>
        <v>0</v>
      </c>
      <c r="AN207" s="1">
        <f>IF($A207=SRL!$A207,SRL!J207,"-")</f>
        <v>0</v>
      </c>
      <c r="AO207" s="1">
        <f>IF($A207=SRL!$A207,SRL!K207,"-")</f>
        <v>0</v>
      </c>
      <c r="AP207" s="1">
        <f>IF($A207=SRL!$A207,SRL!L207,"-")</f>
        <v>0</v>
      </c>
      <c r="AQ207" s="1">
        <f>IF($A207=SRL!$A207,SRL!M207,"-")</f>
        <v>0</v>
      </c>
      <c r="AR207" s="25" t="str">
        <f>IF($A207=SRL!$A207,SRL!N207,"-")</f>
        <v>Consolidation</v>
      </c>
      <c r="AS207" s="25" t="str">
        <f>IF($A207=SRL!$A207,SRL!O207,"-")</f>
        <v>Consolidation</v>
      </c>
      <c r="AT207" s="8">
        <f>IF($A207=SRL!$A207,SRL!P207,"-")</f>
        <v>0</v>
      </c>
      <c r="AU207" s="35">
        <f>IF($A207=SRL!$A207,SRL!Q207,"-")</f>
        <v>0</v>
      </c>
      <c r="AV207" s="1">
        <f>IF($A207=SRL!$A207,SRL!R207,"-")</f>
        <v>0</v>
      </c>
      <c r="AW207" s="1">
        <f>IF($A207=SRL!$A207,SRL!S207,"-")</f>
        <v>0</v>
      </c>
      <c r="AX207" s="8">
        <f>IF($A207=SRL!$A207,SRL!T207,"-")</f>
        <v>0</v>
      </c>
    </row>
    <row r="208" spans="1:50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" t="e">
        <f t="shared" si="96"/>
        <v>#DIV/0!</v>
      </c>
      <c r="O208" s="4" t="e">
        <f t="shared" si="102"/>
        <v>#DIV/0!</v>
      </c>
      <c r="P208" s="1" t="str">
        <f t="shared" si="105"/>
        <v>DOWN</v>
      </c>
      <c r="Q208" s="2" t="b">
        <f t="shared" si="106"/>
        <v>0</v>
      </c>
      <c r="R208" s="2" t="b">
        <f t="shared" si="86"/>
        <v>0</v>
      </c>
      <c r="S208" s="2" t="b">
        <f t="shared" si="107"/>
        <v>0</v>
      </c>
      <c r="T208" s="2" t="b">
        <f t="shared" si="88"/>
        <v>0</v>
      </c>
      <c r="U208" s="2" t="b">
        <f t="shared" si="108"/>
        <v>0</v>
      </c>
      <c r="V208" s="2" t="b">
        <f t="shared" si="109"/>
        <v>0</v>
      </c>
      <c r="W208" s="2" t="b">
        <f t="shared" si="110"/>
        <v>0</v>
      </c>
      <c r="X208" s="6" t="b">
        <f t="shared" si="111"/>
        <v>0</v>
      </c>
      <c r="Y208" s="7" t="str">
        <f t="shared" si="97"/>
        <v>BUY</v>
      </c>
      <c r="Z208" s="2" t="str">
        <f t="shared" si="98"/>
        <v>-</v>
      </c>
      <c r="AA208" s="8">
        <f t="shared" si="93"/>
        <v>0</v>
      </c>
      <c r="AB208" s="7" t="str">
        <f t="shared" si="99"/>
        <v>BUY</v>
      </c>
      <c r="AC208" s="2" t="str">
        <f t="shared" si="100"/>
        <v>-</v>
      </c>
      <c r="AD208" s="12">
        <f t="shared" si="94"/>
        <v>0</v>
      </c>
      <c r="AE208" s="20" t="e">
        <f t="shared" si="95"/>
        <v>#DIV/0!</v>
      </c>
      <c r="AF208" s="2" t="e">
        <f t="shared" si="103"/>
        <v>#DIV/0!</v>
      </c>
      <c r="AG208" s="2" t="e">
        <f t="shared" si="104"/>
        <v>#DIV/0!</v>
      </c>
      <c r="AH208" s="22">
        <f>IF(RSI!A208=result!A208, RSI!M208, "-")</f>
        <v>100</v>
      </c>
      <c r="AI208" s="28">
        <f t="shared" si="101"/>
        <v>0</v>
      </c>
      <c r="AJ208" s="35">
        <f>IF($A208=SRL!$A208,SRL!F208,"-")</f>
        <v>0</v>
      </c>
      <c r="AK208" s="1">
        <f>IF($A208=SRL!$A208,SRL!G208,"-")</f>
        <v>0</v>
      </c>
      <c r="AL208" s="1">
        <f>IF($A208=SRL!$A208,SRL!H208,"-")</f>
        <v>0</v>
      </c>
      <c r="AM208" s="1">
        <f>IF($A208=SRL!$A208,SRL!I208,"-")</f>
        <v>0</v>
      </c>
      <c r="AN208" s="1">
        <f>IF($A208=SRL!$A208,SRL!J208,"-")</f>
        <v>0</v>
      </c>
      <c r="AO208" s="1">
        <f>IF($A208=SRL!$A208,SRL!K208,"-")</f>
        <v>0</v>
      </c>
      <c r="AP208" s="1">
        <f>IF($A208=SRL!$A208,SRL!L208,"-")</f>
        <v>0</v>
      </c>
      <c r="AQ208" s="1">
        <f>IF($A208=SRL!$A208,SRL!M208,"-")</f>
        <v>0</v>
      </c>
      <c r="AR208" s="25" t="str">
        <f>IF($A208=SRL!$A208,SRL!N208,"-")</f>
        <v>Consolidation</v>
      </c>
      <c r="AS208" s="25" t="str">
        <f>IF($A208=SRL!$A208,SRL!O208,"-")</f>
        <v>Consolidation</v>
      </c>
      <c r="AT208" s="8">
        <f>IF($A208=SRL!$A208,SRL!P208,"-")</f>
        <v>0</v>
      </c>
      <c r="AU208" s="35">
        <f>IF($A208=SRL!$A208,SRL!Q208,"-")</f>
        <v>0</v>
      </c>
      <c r="AV208" s="1">
        <f>IF($A208=SRL!$A208,SRL!R208,"-")</f>
        <v>0</v>
      </c>
      <c r="AW208" s="1">
        <f>IF($A208=SRL!$A208,SRL!S208,"-")</f>
        <v>0</v>
      </c>
      <c r="AX208" s="8">
        <f>IF($A208=SRL!$A208,SRL!T208,"-")</f>
        <v>0</v>
      </c>
    </row>
    <row r="209" spans="1:50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" t="e">
        <f t="shared" si="96"/>
        <v>#DIV/0!</v>
      </c>
      <c r="O209" s="4" t="e">
        <f t="shared" si="102"/>
        <v>#DIV/0!</v>
      </c>
      <c r="P209" s="1" t="str">
        <f t="shared" si="105"/>
        <v>DOWN</v>
      </c>
      <c r="Q209" s="2" t="b">
        <f t="shared" si="106"/>
        <v>0</v>
      </c>
      <c r="R209" s="2" t="b">
        <f t="shared" si="86"/>
        <v>0</v>
      </c>
      <c r="S209" s="2" t="b">
        <f t="shared" si="107"/>
        <v>0</v>
      </c>
      <c r="T209" s="2" t="b">
        <f t="shared" si="88"/>
        <v>0</v>
      </c>
      <c r="U209" s="2" t="b">
        <f t="shared" si="108"/>
        <v>0</v>
      </c>
      <c r="V209" s="2" t="b">
        <f t="shared" si="109"/>
        <v>0</v>
      </c>
      <c r="W209" s="2" t="b">
        <f t="shared" si="110"/>
        <v>0</v>
      </c>
      <c r="X209" s="6" t="b">
        <f t="shared" si="111"/>
        <v>0</v>
      </c>
      <c r="Y209" s="7" t="str">
        <f t="shared" si="97"/>
        <v>BUY</v>
      </c>
      <c r="Z209" s="2" t="str">
        <f t="shared" si="98"/>
        <v>-</v>
      </c>
      <c r="AA209" s="8">
        <f t="shared" si="93"/>
        <v>0</v>
      </c>
      <c r="AB209" s="7" t="str">
        <f t="shared" si="99"/>
        <v>BUY</v>
      </c>
      <c r="AC209" s="2" t="str">
        <f t="shared" si="100"/>
        <v>-</v>
      </c>
      <c r="AD209" s="12">
        <f t="shared" si="94"/>
        <v>0</v>
      </c>
      <c r="AE209" s="20" t="e">
        <f t="shared" si="95"/>
        <v>#DIV/0!</v>
      </c>
      <c r="AF209" s="2" t="e">
        <f t="shared" si="103"/>
        <v>#DIV/0!</v>
      </c>
      <c r="AG209" s="2" t="e">
        <f t="shared" si="104"/>
        <v>#DIV/0!</v>
      </c>
      <c r="AH209" s="22">
        <f>IF(RSI!A209=result!A209, RSI!M209, "-")</f>
        <v>100</v>
      </c>
      <c r="AI209" s="28">
        <f t="shared" si="101"/>
        <v>0</v>
      </c>
      <c r="AJ209" s="35">
        <f>IF($A209=SRL!$A209,SRL!F209,"-")</f>
        <v>0</v>
      </c>
      <c r="AK209" s="1">
        <f>IF($A209=SRL!$A209,SRL!G209,"-")</f>
        <v>0</v>
      </c>
      <c r="AL209" s="1">
        <f>IF($A209=SRL!$A209,SRL!H209,"-")</f>
        <v>0</v>
      </c>
      <c r="AM209" s="1">
        <f>IF($A209=SRL!$A209,SRL!I209,"-")</f>
        <v>0</v>
      </c>
      <c r="AN209" s="1">
        <f>IF($A209=SRL!$A209,SRL!J209,"-")</f>
        <v>0</v>
      </c>
      <c r="AO209" s="1">
        <f>IF($A209=SRL!$A209,SRL!K209,"-")</f>
        <v>0</v>
      </c>
      <c r="AP209" s="1">
        <f>IF($A209=SRL!$A209,SRL!L209,"-")</f>
        <v>0</v>
      </c>
      <c r="AQ209" s="1">
        <f>IF($A209=SRL!$A209,SRL!M209,"-")</f>
        <v>0</v>
      </c>
      <c r="AR209" s="25" t="str">
        <f>IF($A209=SRL!$A209,SRL!N209,"-")</f>
        <v>Consolidation</v>
      </c>
      <c r="AS209" s="25" t="str">
        <f>IF($A209=SRL!$A209,SRL!O209,"-")</f>
        <v>Consolidation</v>
      </c>
      <c r="AT209" s="8">
        <f>IF($A209=SRL!$A209,SRL!P209,"-")</f>
        <v>0</v>
      </c>
      <c r="AU209" s="35">
        <f>IF($A209=SRL!$A209,SRL!Q209,"-")</f>
        <v>0</v>
      </c>
      <c r="AV209" s="1">
        <f>IF($A209=SRL!$A209,SRL!R209,"-")</f>
        <v>0</v>
      </c>
      <c r="AW209" s="1">
        <f>IF($A209=SRL!$A209,SRL!S209,"-")</f>
        <v>0</v>
      </c>
      <c r="AX209" s="8">
        <f>IF($A209=SRL!$A209,SRL!T209,"-")</f>
        <v>0</v>
      </c>
    </row>
    <row r="210" spans="1:50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" t="e">
        <f t="shared" si="96"/>
        <v>#DIV/0!</v>
      </c>
      <c r="O210" s="4" t="e">
        <f t="shared" si="102"/>
        <v>#DIV/0!</v>
      </c>
      <c r="P210" s="1" t="str">
        <f t="shared" si="105"/>
        <v>DOWN</v>
      </c>
      <c r="Q210" s="2" t="b">
        <f t="shared" si="106"/>
        <v>0</v>
      </c>
      <c r="R210" s="2" t="b">
        <f t="shared" si="86"/>
        <v>0</v>
      </c>
      <c r="S210" s="2" t="b">
        <f t="shared" si="107"/>
        <v>0</v>
      </c>
      <c r="T210" s="2" t="b">
        <f t="shared" si="88"/>
        <v>0</v>
      </c>
      <c r="U210" s="2" t="b">
        <f t="shared" si="108"/>
        <v>0</v>
      </c>
      <c r="V210" s="2" t="b">
        <f t="shared" si="109"/>
        <v>0</v>
      </c>
      <c r="W210" s="2" t="b">
        <f t="shared" si="110"/>
        <v>0</v>
      </c>
      <c r="X210" s="6" t="b">
        <f t="shared" si="111"/>
        <v>0</v>
      </c>
      <c r="Y210" s="7" t="str">
        <f t="shared" si="97"/>
        <v>BUY</v>
      </c>
      <c r="Z210" s="2" t="str">
        <f t="shared" si="98"/>
        <v>-</v>
      </c>
      <c r="AA210" s="8">
        <f t="shared" si="93"/>
        <v>0</v>
      </c>
      <c r="AB210" s="7" t="str">
        <f t="shared" si="99"/>
        <v>BUY</v>
      </c>
      <c r="AC210" s="2" t="str">
        <f t="shared" si="100"/>
        <v>-</v>
      </c>
      <c r="AD210" s="12">
        <f t="shared" si="94"/>
        <v>0</v>
      </c>
      <c r="AE210" s="20" t="e">
        <f t="shared" si="95"/>
        <v>#DIV/0!</v>
      </c>
      <c r="AF210" s="2" t="e">
        <f t="shared" si="103"/>
        <v>#DIV/0!</v>
      </c>
      <c r="AG210" s="2" t="e">
        <f t="shared" si="104"/>
        <v>#DIV/0!</v>
      </c>
      <c r="AH210" s="22">
        <f>IF(RSI!A210=result!A210, RSI!M210, "-")</f>
        <v>100</v>
      </c>
      <c r="AI210" s="28">
        <f t="shared" si="101"/>
        <v>0</v>
      </c>
      <c r="AJ210" s="35">
        <f>IF($A210=SRL!$A210,SRL!F210,"-")</f>
        <v>0</v>
      </c>
      <c r="AK210" s="1">
        <f>IF($A210=SRL!$A210,SRL!G210,"-")</f>
        <v>0</v>
      </c>
      <c r="AL210" s="1">
        <f>IF($A210=SRL!$A210,SRL!H210,"-")</f>
        <v>0</v>
      </c>
      <c r="AM210" s="1">
        <f>IF($A210=SRL!$A210,SRL!I210,"-")</f>
        <v>0</v>
      </c>
      <c r="AN210" s="1">
        <f>IF($A210=SRL!$A210,SRL!J210,"-")</f>
        <v>0</v>
      </c>
      <c r="AO210" s="1">
        <f>IF($A210=SRL!$A210,SRL!K210,"-")</f>
        <v>0</v>
      </c>
      <c r="AP210" s="1">
        <f>IF($A210=SRL!$A210,SRL!L210,"-")</f>
        <v>0</v>
      </c>
      <c r="AQ210" s="1">
        <f>IF($A210=SRL!$A210,SRL!M210,"-")</f>
        <v>0</v>
      </c>
      <c r="AR210" s="25" t="str">
        <f>IF($A210=SRL!$A210,SRL!N210,"-")</f>
        <v>Consolidation</v>
      </c>
      <c r="AS210" s="25" t="str">
        <f>IF($A210=SRL!$A210,SRL!O210,"-")</f>
        <v>Consolidation</v>
      </c>
      <c r="AT210" s="8">
        <f>IF($A210=SRL!$A210,SRL!P210,"-")</f>
        <v>0</v>
      </c>
      <c r="AU210" s="35">
        <f>IF($A210=SRL!$A210,SRL!Q210,"-")</f>
        <v>0</v>
      </c>
      <c r="AV210" s="1">
        <f>IF($A210=SRL!$A210,SRL!R210,"-")</f>
        <v>0</v>
      </c>
      <c r="AW210" s="1">
        <f>IF($A210=SRL!$A210,SRL!S210,"-")</f>
        <v>0</v>
      </c>
      <c r="AX210" s="8">
        <f>IF($A210=SRL!$A210,SRL!T210,"-")</f>
        <v>0</v>
      </c>
    </row>
    <row r="211" spans="1:50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" t="e">
        <f t="shared" si="96"/>
        <v>#DIV/0!</v>
      </c>
      <c r="O211" s="4" t="e">
        <f t="shared" si="102"/>
        <v>#DIV/0!</v>
      </c>
      <c r="P211" s="1" t="str">
        <f t="shared" si="105"/>
        <v>DOWN</v>
      </c>
      <c r="Q211" s="2" t="b">
        <f t="shared" si="106"/>
        <v>0</v>
      </c>
      <c r="R211" s="2" t="b">
        <f t="shared" si="86"/>
        <v>0</v>
      </c>
      <c r="S211" s="2" t="b">
        <f t="shared" si="107"/>
        <v>0</v>
      </c>
      <c r="T211" s="2" t="b">
        <f t="shared" si="88"/>
        <v>0</v>
      </c>
      <c r="U211" s="2" t="b">
        <f t="shared" si="108"/>
        <v>0</v>
      </c>
      <c r="V211" s="2" t="b">
        <f t="shared" si="109"/>
        <v>0</v>
      </c>
      <c r="W211" s="2" t="b">
        <f t="shared" si="110"/>
        <v>0</v>
      </c>
      <c r="X211" s="6" t="b">
        <f t="shared" si="111"/>
        <v>0</v>
      </c>
      <c r="Y211" s="7" t="str">
        <f t="shared" si="97"/>
        <v>BUY</v>
      </c>
      <c r="Z211" s="2" t="str">
        <f t="shared" si="98"/>
        <v>-</v>
      </c>
      <c r="AA211" s="8">
        <f t="shared" si="93"/>
        <v>0</v>
      </c>
      <c r="AB211" s="7" t="str">
        <f t="shared" si="99"/>
        <v>BUY</v>
      </c>
      <c r="AC211" s="2" t="str">
        <f t="shared" si="100"/>
        <v>-</v>
      </c>
      <c r="AD211" s="12">
        <f t="shared" si="94"/>
        <v>0</v>
      </c>
      <c r="AE211" s="20" t="e">
        <f t="shared" si="95"/>
        <v>#DIV/0!</v>
      </c>
      <c r="AF211" s="2" t="e">
        <f t="shared" si="103"/>
        <v>#DIV/0!</v>
      </c>
      <c r="AG211" s="2" t="e">
        <f t="shared" si="104"/>
        <v>#DIV/0!</v>
      </c>
      <c r="AH211" s="22">
        <f>IF(RSI!A211=result!A211, RSI!M211, "-")</f>
        <v>100</v>
      </c>
      <c r="AI211" s="28">
        <f t="shared" si="101"/>
        <v>0</v>
      </c>
      <c r="AJ211" s="35">
        <f>IF($A211=SRL!$A211,SRL!F211,"-")</f>
        <v>0</v>
      </c>
      <c r="AK211" s="1">
        <f>IF($A211=SRL!$A211,SRL!G211,"-")</f>
        <v>0</v>
      </c>
      <c r="AL211" s="1">
        <f>IF($A211=SRL!$A211,SRL!H211,"-")</f>
        <v>0</v>
      </c>
      <c r="AM211" s="1">
        <f>IF($A211=SRL!$A211,SRL!I211,"-")</f>
        <v>0</v>
      </c>
      <c r="AN211" s="1">
        <f>IF($A211=SRL!$A211,SRL!J211,"-")</f>
        <v>0</v>
      </c>
      <c r="AO211" s="1">
        <f>IF($A211=SRL!$A211,SRL!K211,"-")</f>
        <v>0</v>
      </c>
      <c r="AP211" s="1">
        <f>IF($A211=SRL!$A211,SRL!L211,"-")</f>
        <v>0</v>
      </c>
      <c r="AQ211" s="1">
        <f>IF($A211=SRL!$A211,SRL!M211,"-")</f>
        <v>0</v>
      </c>
      <c r="AR211" s="25" t="str">
        <f>IF($A211=SRL!$A211,SRL!N211,"-")</f>
        <v>Consolidation</v>
      </c>
      <c r="AS211" s="25" t="str">
        <f>IF($A211=SRL!$A211,SRL!O211,"-")</f>
        <v>Consolidation</v>
      </c>
      <c r="AT211" s="8">
        <f>IF($A211=SRL!$A211,SRL!P211,"-")</f>
        <v>0</v>
      </c>
      <c r="AU211" s="35">
        <f>IF($A211=SRL!$A211,SRL!Q211,"-")</f>
        <v>0</v>
      </c>
      <c r="AV211" s="1">
        <f>IF($A211=SRL!$A211,SRL!R211,"-")</f>
        <v>0</v>
      </c>
      <c r="AW211" s="1">
        <f>IF($A211=SRL!$A211,SRL!S211,"-")</f>
        <v>0</v>
      </c>
      <c r="AX211" s="8">
        <f>IF($A211=SRL!$A211,SRL!T211,"-")</f>
        <v>0</v>
      </c>
    </row>
    <row r="212" spans="1:50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" t="e">
        <f t="shared" si="96"/>
        <v>#DIV/0!</v>
      </c>
      <c r="O212" s="4" t="e">
        <f t="shared" si="102"/>
        <v>#DIV/0!</v>
      </c>
      <c r="P212" s="1" t="str">
        <f t="shared" si="105"/>
        <v>DOWN</v>
      </c>
      <c r="Q212" s="2" t="b">
        <f t="shared" si="106"/>
        <v>0</v>
      </c>
      <c r="R212" s="2" t="b">
        <f t="shared" si="86"/>
        <v>0</v>
      </c>
      <c r="S212" s="2" t="b">
        <f t="shared" si="107"/>
        <v>0</v>
      </c>
      <c r="T212" s="2" t="b">
        <f t="shared" si="88"/>
        <v>0</v>
      </c>
      <c r="U212" s="2" t="b">
        <f t="shared" si="108"/>
        <v>0</v>
      </c>
      <c r="V212" s="2" t="b">
        <f t="shared" si="109"/>
        <v>0</v>
      </c>
      <c r="W212" s="2" t="b">
        <f t="shared" si="110"/>
        <v>0</v>
      </c>
      <c r="X212" s="6" t="b">
        <f t="shared" si="111"/>
        <v>0</v>
      </c>
      <c r="Y212" s="7" t="str">
        <f t="shared" si="97"/>
        <v>BUY</v>
      </c>
      <c r="Z212" s="2" t="str">
        <f t="shared" si="98"/>
        <v>-</v>
      </c>
      <c r="AA212" s="8">
        <f t="shared" si="93"/>
        <v>0</v>
      </c>
      <c r="AB212" s="7" t="str">
        <f t="shared" si="99"/>
        <v>BUY</v>
      </c>
      <c r="AC212" s="2" t="str">
        <f t="shared" si="100"/>
        <v>-</v>
      </c>
      <c r="AD212" s="12">
        <f t="shared" si="94"/>
        <v>0</v>
      </c>
      <c r="AE212" s="20" t="e">
        <f t="shared" si="95"/>
        <v>#DIV/0!</v>
      </c>
      <c r="AF212" s="2" t="e">
        <f t="shared" si="103"/>
        <v>#DIV/0!</v>
      </c>
      <c r="AG212" s="2" t="e">
        <f t="shared" si="104"/>
        <v>#DIV/0!</v>
      </c>
      <c r="AH212" s="22">
        <f>IF(RSI!A212=result!A212, RSI!M212, "-")</f>
        <v>100</v>
      </c>
      <c r="AI212" s="28">
        <f t="shared" si="101"/>
        <v>0</v>
      </c>
      <c r="AJ212" s="35">
        <f>IF($A212=SRL!$A212,SRL!F212,"-")</f>
        <v>0</v>
      </c>
      <c r="AK212" s="1">
        <f>IF($A212=SRL!$A212,SRL!G212,"-")</f>
        <v>0</v>
      </c>
      <c r="AL212" s="1">
        <f>IF($A212=SRL!$A212,SRL!H212,"-")</f>
        <v>0</v>
      </c>
      <c r="AM212" s="1">
        <f>IF($A212=SRL!$A212,SRL!I212,"-")</f>
        <v>0</v>
      </c>
      <c r="AN212" s="1">
        <f>IF($A212=SRL!$A212,SRL!J212,"-")</f>
        <v>0</v>
      </c>
      <c r="AO212" s="1">
        <f>IF($A212=SRL!$A212,SRL!K212,"-")</f>
        <v>0</v>
      </c>
      <c r="AP212" s="1">
        <f>IF($A212=SRL!$A212,SRL!L212,"-")</f>
        <v>0</v>
      </c>
      <c r="AQ212" s="1">
        <f>IF($A212=SRL!$A212,SRL!M212,"-")</f>
        <v>0</v>
      </c>
      <c r="AR212" s="25" t="str">
        <f>IF($A212=SRL!$A212,SRL!N212,"-")</f>
        <v>Consolidation</v>
      </c>
      <c r="AS212" s="25" t="str">
        <f>IF($A212=SRL!$A212,SRL!O212,"-")</f>
        <v>Consolidation</v>
      </c>
      <c r="AT212" s="8">
        <f>IF($A212=SRL!$A212,SRL!P212,"-")</f>
        <v>0</v>
      </c>
      <c r="AU212" s="35">
        <f>IF($A212=SRL!$A212,SRL!Q212,"-")</f>
        <v>0</v>
      </c>
      <c r="AV212" s="1">
        <f>IF($A212=SRL!$A212,SRL!R212,"-")</f>
        <v>0</v>
      </c>
      <c r="AW212" s="1">
        <f>IF($A212=SRL!$A212,SRL!S212,"-")</f>
        <v>0</v>
      </c>
      <c r="AX212" s="8">
        <f>IF($A212=SRL!$A212,SRL!T212,"-")</f>
        <v>0</v>
      </c>
    </row>
    <row r="213" spans="1:50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" t="e">
        <f t="shared" si="96"/>
        <v>#DIV/0!</v>
      </c>
      <c r="O213" s="4" t="e">
        <f t="shared" si="102"/>
        <v>#DIV/0!</v>
      </c>
      <c r="P213" s="1" t="str">
        <f t="shared" si="105"/>
        <v>DOWN</v>
      </c>
      <c r="Q213" s="2" t="b">
        <f t="shared" si="106"/>
        <v>0</v>
      </c>
      <c r="R213" s="2" t="b">
        <f t="shared" si="86"/>
        <v>0</v>
      </c>
      <c r="S213" s="2" t="b">
        <f t="shared" si="107"/>
        <v>0</v>
      </c>
      <c r="T213" s="2" t="b">
        <f t="shared" si="88"/>
        <v>0</v>
      </c>
      <c r="U213" s="2" t="b">
        <f t="shared" si="108"/>
        <v>0</v>
      </c>
      <c r="V213" s="2" t="b">
        <f t="shared" si="109"/>
        <v>0</v>
      </c>
      <c r="W213" s="2" t="b">
        <f t="shared" si="110"/>
        <v>0</v>
      </c>
      <c r="X213" s="6" t="b">
        <f t="shared" si="111"/>
        <v>0</v>
      </c>
      <c r="Y213" s="7" t="str">
        <f t="shared" si="97"/>
        <v>BUY</v>
      </c>
      <c r="Z213" s="2" t="str">
        <f t="shared" si="98"/>
        <v>-</v>
      </c>
      <c r="AA213" s="8">
        <f t="shared" si="93"/>
        <v>0</v>
      </c>
      <c r="AB213" s="7" t="str">
        <f t="shared" si="99"/>
        <v>BUY</v>
      </c>
      <c r="AC213" s="2" t="str">
        <f t="shared" si="100"/>
        <v>-</v>
      </c>
      <c r="AD213" s="12">
        <f t="shared" si="94"/>
        <v>0</v>
      </c>
      <c r="AE213" s="20" t="e">
        <f t="shared" si="95"/>
        <v>#DIV/0!</v>
      </c>
      <c r="AF213" s="2" t="e">
        <f t="shared" si="103"/>
        <v>#DIV/0!</v>
      </c>
      <c r="AG213" s="2" t="e">
        <f t="shared" si="104"/>
        <v>#DIV/0!</v>
      </c>
      <c r="AH213" s="22">
        <f>IF(RSI!A213=result!A213, RSI!M213, "-")</f>
        <v>100</v>
      </c>
      <c r="AI213" s="28">
        <f t="shared" si="101"/>
        <v>0</v>
      </c>
      <c r="AJ213" s="35">
        <f>IF($A213=SRL!$A213,SRL!F213,"-")</f>
        <v>0</v>
      </c>
      <c r="AK213" s="1">
        <f>IF($A213=SRL!$A213,SRL!G213,"-")</f>
        <v>0</v>
      </c>
      <c r="AL213" s="1">
        <f>IF($A213=SRL!$A213,SRL!H213,"-")</f>
        <v>0</v>
      </c>
      <c r="AM213" s="1">
        <f>IF($A213=SRL!$A213,SRL!I213,"-")</f>
        <v>0</v>
      </c>
      <c r="AN213" s="1">
        <f>IF($A213=SRL!$A213,SRL!J213,"-")</f>
        <v>0</v>
      </c>
      <c r="AO213" s="1">
        <f>IF($A213=SRL!$A213,SRL!K213,"-")</f>
        <v>0</v>
      </c>
      <c r="AP213" s="1">
        <f>IF($A213=SRL!$A213,SRL!L213,"-")</f>
        <v>0</v>
      </c>
      <c r="AQ213" s="1">
        <f>IF($A213=SRL!$A213,SRL!M213,"-")</f>
        <v>0</v>
      </c>
      <c r="AR213" s="25" t="str">
        <f>IF($A213=SRL!$A213,SRL!N213,"-")</f>
        <v>Consolidation</v>
      </c>
      <c r="AS213" s="25" t="str">
        <f>IF($A213=SRL!$A213,SRL!O213,"-")</f>
        <v>Consolidation</v>
      </c>
      <c r="AT213" s="8">
        <f>IF($A213=SRL!$A213,SRL!P213,"-")</f>
        <v>0</v>
      </c>
      <c r="AU213" s="35">
        <f>IF($A213=SRL!$A213,SRL!Q213,"-")</f>
        <v>0</v>
      </c>
      <c r="AV213" s="1">
        <f>IF($A213=SRL!$A213,SRL!R213,"-")</f>
        <v>0</v>
      </c>
      <c r="AW213" s="1">
        <f>IF($A213=SRL!$A213,SRL!S213,"-")</f>
        <v>0</v>
      </c>
      <c r="AX213" s="8">
        <f>IF($A213=SRL!$A213,SRL!T213,"-")</f>
        <v>0</v>
      </c>
    </row>
    <row r="214" spans="1:50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" t="e">
        <f t="shared" si="96"/>
        <v>#DIV/0!</v>
      </c>
      <c r="O214" s="4" t="e">
        <f t="shared" si="102"/>
        <v>#DIV/0!</v>
      </c>
      <c r="P214" s="1" t="str">
        <f t="shared" si="105"/>
        <v>DOWN</v>
      </c>
      <c r="Q214" s="2" t="b">
        <f t="shared" si="106"/>
        <v>0</v>
      </c>
      <c r="R214" s="2" t="b">
        <f t="shared" si="86"/>
        <v>0</v>
      </c>
      <c r="S214" s="2" t="b">
        <f t="shared" si="107"/>
        <v>0</v>
      </c>
      <c r="T214" s="2" t="b">
        <f t="shared" si="88"/>
        <v>0</v>
      </c>
      <c r="U214" s="2" t="b">
        <f t="shared" si="108"/>
        <v>0</v>
      </c>
      <c r="V214" s="2" t="b">
        <f t="shared" si="109"/>
        <v>0</v>
      </c>
      <c r="W214" s="2" t="b">
        <f t="shared" si="110"/>
        <v>0</v>
      </c>
      <c r="X214" s="6" t="b">
        <f t="shared" si="111"/>
        <v>0</v>
      </c>
      <c r="Y214" s="7" t="str">
        <f t="shared" si="97"/>
        <v>BUY</v>
      </c>
      <c r="Z214" s="2" t="str">
        <f t="shared" si="98"/>
        <v>-</v>
      </c>
      <c r="AA214" s="8">
        <f t="shared" si="93"/>
        <v>0</v>
      </c>
      <c r="AB214" s="7" t="str">
        <f t="shared" si="99"/>
        <v>BUY</v>
      </c>
      <c r="AC214" s="2" t="str">
        <f t="shared" si="100"/>
        <v>-</v>
      </c>
      <c r="AD214" s="12">
        <f t="shared" si="94"/>
        <v>0</v>
      </c>
      <c r="AE214" s="20" t="e">
        <f t="shared" si="95"/>
        <v>#DIV/0!</v>
      </c>
      <c r="AF214" s="2" t="e">
        <f t="shared" si="103"/>
        <v>#DIV/0!</v>
      </c>
      <c r="AG214" s="2" t="e">
        <f t="shared" si="104"/>
        <v>#DIV/0!</v>
      </c>
      <c r="AH214" s="22">
        <f>IF(RSI!A214=result!A214, RSI!M214, "-")</f>
        <v>100</v>
      </c>
      <c r="AI214" s="28">
        <f t="shared" si="101"/>
        <v>0</v>
      </c>
      <c r="AJ214" s="35">
        <f>IF($A214=SRL!$A214,SRL!F214,"-")</f>
        <v>0</v>
      </c>
      <c r="AK214" s="1">
        <f>IF($A214=SRL!$A214,SRL!G214,"-")</f>
        <v>0</v>
      </c>
      <c r="AL214" s="1">
        <f>IF($A214=SRL!$A214,SRL!H214,"-")</f>
        <v>0</v>
      </c>
      <c r="AM214" s="1">
        <f>IF($A214=SRL!$A214,SRL!I214,"-")</f>
        <v>0</v>
      </c>
      <c r="AN214" s="1">
        <f>IF($A214=SRL!$A214,SRL!J214,"-")</f>
        <v>0</v>
      </c>
      <c r="AO214" s="1">
        <f>IF($A214=SRL!$A214,SRL!K214,"-")</f>
        <v>0</v>
      </c>
      <c r="AP214" s="1">
        <f>IF($A214=SRL!$A214,SRL!L214,"-")</f>
        <v>0</v>
      </c>
      <c r="AQ214" s="1">
        <f>IF($A214=SRL!$A214,SRL!M214,"-")</f>
        <v>0</v>
      </c>
      <c r="AR214" s="25" t="str">
        <f>IF($A214=SRL!$A214,SRL!N214,"-")</f>
        <v>Consolidation</v>
      </c>
      <c r="AS214" s="25" t="str">
        <f>IF($A214=SRL!$A214,SRL!O214,"-")</f>
        <v>Consolidation</v>
      </c>
      <c r="AT214" s="8">
        <f>IF($A214=SRL!$A214,SRL!P214,"-")</f>
        <v>0</v>
      </c>
      <c r="AU214" s="35">
        <f>IF($A214=SRL!$A214,SRL!Q214,"-")</f>
        <v>0</v>
      </c>
      <c r="AV214" s="1">
        <f>IF($A214=SRL!$A214,SRL!R214,"-")</f>
        <v>0</v>
      </c>
      <c r="AW214" s="1">
        <f>IF($A214=SRL!$A214,SRL!S214,"-")</f>
        <v>0</v>
      </c>
      <c r="AX214" s="8">
        <f>IF($A214=SRL!$A214,SRL!T214,"-")</f>
        <v>0</v>
      </c>
    </row>
    <row r="215" spans="1:50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" t="e">
        <f t="shared" si="96"/>
        <v>#DIV/0!</v>
      </c>
      <c r="O215" s="4" t="e">
        <f t="shared" si="102"/>
        <v>#DIV/0!</v>
      </c>
      <c r="P215" s="1" t="str">
        <f t="shared" si="105"/>
        <v>DOWN</v>
      </c>
      <c r="Q215" s="2" t="b">
        <f t="shared" si="106"/>
        <v>0</v>
      </c>
      <c r="R215" s="2" t="b">
        <f t="shared" si="86"/>
        <v>0</v>
      </c>
      <c r="S215" s="2" t="b">
        <f t="shared" si="107"/>
        <v>0</v>
      </c>
      <c r="T215" s="2" t="b">
        <f t="shared" si="88"/>
        <v>0</v>
      </c>
      <c r="U215" s="2" t="b">
        <f t="shared" si="108"/>
        <v>0</v>
      </c>
      <c r="V215" s="2" t="b">
        <f t="shared" si="109"/>
        <v>0</v>
      </c>
      <c r="W215" s="2" t="b">
        <f t="shared" si="110"/>
        <v>0</v>
      </c>
      <c r="X215" s="6" t="b">
        <f t="shared" si="111"/>
        <v>0</v>
      </c>
      <c r="Y215" s="7" t="str">
        <f t="shared" si="97"/>
        <v>BUY</v>
      </c>
      <c r="Z215" s="2" t="str">
        <f t="shared" si="98"/>
        <v>-</v>
      </c>
      <c r="AA215" s="8">
        <f t="shared" si="93"/>
        <v>0</v>
      </c>
      <c r="AB215" s="7" t="str">
        <f t="shared" si="99"/>
        <v>BUY</v>
      </c>
      <c r="AC215" s="2" t="str">
        <f t="shared" si="100"/>
        <v>-</v>
      </c>
      <c r="AD215" s="12">
        <f t="shared" si="94"/>
        <v>0</v>
      </c>
      <c r="AE215" s="20" t="e">
        <f t="shared" si="95"/>
        <v>#DIV/0!</v>
      </c>
      <c r="AF215" s="2" t="e">
        <f t="shared" si="103"/>
        <v>#DIV/0!</v>
      </c>
      <c r="AG215" s="2" t="e">
        <f t="shared" si="104"/>
        <v>#DIV/0!</v>
      </c>
      <c r="AH215" s="22">
        <f>IF(RSI!A215=result!A215, RSI!M215, "-")</f>
        <v>100</v>
      </c>
      <c r="AI215" s="28">
        <f t="shared" si="101"/>
        <v>0</v>
      </c>
      <c r="AJ215" s="35">
        <f>IF($A215=SRL!$A215,SRL!F215,"-")</f>
        <v>0</v>
      </c>
      <c r="AK215" s="1">
        <f>IF($A215=SRL!$A215,SRL!G215,"-")</f>
        <v>0</v>
      </c>
      <c r="AL215" s="1">
        <f>IF($A215=SRL!$A215,SRL!H215,"-")</f>
        <v>0</v>
      </c>
      <c r="AM215" s="1">
        <f>IF($A215=SRL!$A215,SRL!I215,"-")</f>
        <v>0</v>
      </c>
      <c r="AN215" s="1">
        <f>IF($A215=SRL!$A215,SRL!J215,"-")</f>
        <v>0</v>
      </c>
      <c r="AO215" s="1">
        <f>IF($A215=SRL!$A215,SRL!K215,"-")</f>
        <v>0</v>
      </c>
      <c r="AP215" s="1">
        <f>IF($A215=SRL!$A215,SRL!L215,"-")</f>
        <v>0</v>
      </c>
      <c r="AQ215" s="1">
        <f>IF($A215=SRL!$A215,SRL!M215,"-")</f>
        <v>0</v>
      </c>
      <c r="AR215" s="25" t="str">
        <f>IF($A215=SRL!$A215,SRL!N215,"-")</f>
        <v>Consolidation</v>
      </c>
      <c r="AS215" s="25" t="str">
        <f>IF($A215=SRL!$A215,SRL!O215,"-")</f>
        <v>Consolidation</v>
      </c>
      <c r="AT215" s="8">
        <f>IF($A215=SRL!$A215,SRL!P215,"-")</f>
        <v>0</v>
      </c>
      <c r="AU215" s="35">
        <f>IF($A215=SRL!$A215,SRL!Q215,"-")</f>
        <v>0</v>
      </c>
      <c r="AV215" s="1">
        <f>IF($A215=SRL!$A215,SRL!R215,"-")</f>
        <v>0</v>
      </c>
      <c r="AW215" s="1">
        <f>IF($A215=SRL!$A215,SRL!S215,"-")</f>
        <v>0</v>
      </c>
      <c r="AX215" s="8">
        <f>IF($A215=SRL!$A215,SRL!T215,"-")</f>
        <v>0</v>
      </c>
    </row>
    <row r="216" spans="1:50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" t="e">
        <f t="shared" si="96"/>
        <v>#DIV/0!</v>
      </c>
      <c r="O216" s="4" t="e">
        <f t="shared" si="102"/>
        <v>#DIV/0!</v>
      </c>
      <c r="P216" s="1" t="str">
        <f t="shared" si="105"/>
        <v>DOWN</v>
      </c>
      <c r="Q216" s="2" t="b">
        <f t="shared" si="106"/>
        <v>0</v>
      </c>
      <c r="R216" s="2" t="b">
        <f t="shared" si="86"/>
        <v>0</v>
      </c>
      <c r="S216" s="2" t="b">
        <f t="shared" si="107"/>
        <v>0</v>
      </c>
      <c r="T216" s="2" t="b">
        <f t="shared" si="88"/>
        <v>0</v>
      </c>
      <c r="U216" s="2" t="b">
        <f t="shared" si="108"/>
        <v>0</v>
      </c>
      <c r="V216" s="2" t="b">
        <f t="shared" si="109"/>
        <v>0</v>
      </c>
      <c r="W216" s="2" t="b">
        <f t="shared" si="110"/>
        <v>0</v>
      </c>
      <c r="X216" s="6" t="b">
        <f t="shared" si="111"/>
        <v>0</v>
      </c>
      <c r="Y216" s="7" t="str">
        <f t="shared" si="97"/>
        <v>BUY</v>
      </c>
      <c r="Z216" s="2" t="str">
        <f t="shared" si="98"/>
        <v>-</v>
      </c>
      <c r="AA216" s="8">
        <f t="shared" si="93"/>
        <v>0</v>
      </c>
      <c r="AB216" s="7" t="str">
        <f t="shared" si="99"/>
        <v>BUY</v>
      </c>
      <c r="AC216" s="2" t="str">
        <f t="shared" si="100"/>
        <v>-</v>
      </c>
      <c r="AD216" s="12">
        <f t="shared" si="94"/>
        <v>0</v>
      </c>
      <c r="AE216" s="20" t="e">
        <f t="shared" si="95"/>
        <v>#DIV/0!</v>
      </c>
      <c r="AF216" s="2" t="e">
        <f t="shared" si="103"/>
        <v>#DIV/0!</v>
      </c>
      <c r="AG216" s="2" t="e">
        <f t="shared" si="104"/>
        <v>#DIV/0!</v>
      </c>
      <c r="AH216" s="22">
        <f>IF(RSI!A216=result!A216, RSI!M216, "-")</f>
        <v>100</v>
      </c>
      <c r="AI216" s="28">
        <f t="shared" si="101"/>
        <v>0</v>
      </c>
      <c r="AJ216" s="35">
        <f>IF($A216=SRL!$A216,SRL!F216,"-")</f>
        <v>0</v>
      </c>
      <c r="AK216" s="1">
        <f>IF($A216=SRL!$A216,SRL!G216,"-")</f>
        <v>0</v>
      </c>
      <c r="AL216" s="1">
        <f>IF($A216=SRL!$A216,SRL!H216,"-")</f>
        <v>0</v>
      </c>
      <c r="AM216" s="1">
        <f>IF($A216=SRL!$A216,SRL!I216,"-")</f>
        <v>0</v>
      </c>
      <c r="AN216" s="1">
        <f>IF($A216=SRL!$A216,SRL!J216,"-")</f>
        <v>0</v>
      </c>
      <c r="AO216" s="1">
        <f>IF($A216=SRL!$A216,SRL!K216,"-")</f>
        <v>0</v>
      </c>
      <c r="AP216" s="1">
        <f>IF($A216=SRL!$A216,SRL!L216,"-")</f>
        <v>0</v>
      </c>
      <c r="AQ216" s="1">
        <f>IF($A216=SRL!$A216,SRL!M216,"-")</f>
        <v>0</v>
      </c>
      <c r="AR216" s="25" t="str">
        <f>IF($A216=SRL!$A216,SRL!N216,"-")</f>
        <v>Consolidation</v>
      </c>
      <c r="AS216" s="25" t="str">
        <f>IF($A216=SRL!$A216,SRL!O216,"-")</f>
        <v>Consolidation</v>
      </c>
      <c r="AT216" s="8">
        <f>IF($A216=SRL!$A216,SRL!P216,"-")</f>
        <v>0</v>
      </c>
      <c r="AU216" s="35">
        <f>IF($A216=SRL!$A216,SRL!Q216,"-")</f>
        <v>0</v>
      </c>
      <c r="AV216" s="1">
        <f>IF($A216=SRL!$A216,SRL!R216,"-")</f>
        <v>0</v>
      </c>
      <c r="AW216" s="1">
        <f>IF($A216=SRL!$A216,SRL!S216,"-")</f>
        <v>0</v>
      </c>
      <c r="AX216" s="8">
        <f>IF($A216=SRL!$A216,SRL!T216,"-")</f>
        <v>0</v>
      </c>
    </row>
    <row r="217" spans="1:50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" t="e">
        <f t="shared" si="96"/>
        <v>#DIV/0!</v>
      </c>
      <c r="O217" s="4" t="e">
        <f t="shared" si="102"/>
        <v>#DIV/0!</v>
      </c>
      <c r="P217" s="1" t="str">
        <f t="shared" si="105"/>
        <v>DOWN</v>
      </c>
      <c r="Q217" s="2" t="b">
        <f t="shared" si="106"/>
        <v>0</v>
      </c>
      <c r="R217" s="2" t="b">
        <f t="shared" si="86"/>
        <v>0</v>
      </c>
      <c r="S217" s="2" t="b">
        <f t="shared" si="107"/>
        <v>0</v>
      </c>
      <c r="T217" s="2" t="b">
        <f t="shared" si="88"/>
        <v>0</v>
      </c>
      <c r="U217" s="2" t="b">
        <f t="shared" si="108"/>
        <v>0</v>
      </c>
      <c r="V217" s="2" t="b">
        <f t="shared" si="109"/>
        <v>0</v>
      </c>
      <c r="W217" s="2" t="b">
        <f t="shared" si="110"/>
        <v>0</v>
      </c>
      <c r="X217" s="6" t="b">
        <f t="shared" si="111"/>
        <v>0</v>
      </c>
      <c r="Y217" s="7" t="str">
        <f t="shared" si="97"/>
        <v>BUY</v>
      </c>
      <c r="Z217" s="2" t="str">
        <f t="shared" si="98"/>
        <v>-</v>
      </c>
      <c r="AA217" s="8">
        <f t="shared" si="93"/>
        <v>0</v>
      </c>
      <c r="AB217" s="7" t="str">
        <f t="shared" si="99"/>
        <v>BUY</v>
      </c>
      <c r="AC217" s="2" t="str">
        <f t="shared" si="100"/>
        <v>-</v>
      </c>
      <c r="AD217" s="12">
        <f t="shared" si="94"/>
        <v>0</v>
      </c>
      <c r="AE217" s="20" t="e">
        <f t="shared" si="95"/>
        <v>#DIV/0!</v>
      </c>
      <c r="AF217" s="2" t="e">
        <f t="shared" si="103"/>
        <v>#DIV/0!</v>
      </c>
      <c r="AG217" s="2" t="e">
        <f t="shared" si="104"/>
        <v>#DIV/0!</v>
      </c>
      <c r="AH217" s="22">
        <f>IF(RSI!A217=result!A217, RSI!M217, "-")</f>
        <v>100</v>
      </c>
      <c r="AI217" s="28">
        <f t="shared" si="101"/>
        <v>0</v>
      </c>
      <c r="AJ217" s="35">
        <f>IF($A217=SRL!$A217,SRL!F217,"-")</f>
        <v>0</v>
      </c>
      <c r="AK217" s="1">
        <f>IF($A217=SRL!$A217,SRL!G217,"-")</f>
        <v>0</v>
      </c>
      <c r="AL217" s="1">
        <f>IF($A217=SRL!$A217,SRL!H217,"-")</f>
        <v>0</v>
      </c>
      <c r="AM217" s="1">
        <f>IF($A217=SRL!$A217,SRL!I217,"-")</f>
        <v>0</v>
      </c>
      <c r="AN217" s="1">
        <f>IF($A217=SRL!$A217,SRL!J217,"-")</f>
        <v>0</v>
      </c>
      <c r="AO217" s="1">
        <f>IF($A217=SRL!$A217,SRL!K217,"-")</f>
        <v>0</v>
      </c>
      <c r="AP217" s="1">
        <f>IF($A217=SRL!$A217,SRL!L217,"-")</f>
        <v>0</v>
      </c>
      <c r="AQ217" s="1">
        <f>IF($A217=SRL!$A217,SRL!M217,"-")</f>
        <v>0</v>
      </c>
      <c r="AR217" s="25" t="str">
        <f>IF($A217=SRL!$A217,SRL!N217,"-")</f>
        <v>Consolidation</v>
      </c>
      <c r="AS217" s="25" t="str">
        <f>IF($A217=SRL!$A217,SRL!O217,"-")</f>
        <v>Consolidation</v>
      </c>
      <c r="AT217" s="8">
        <f>IF($A217=SRL!$A217,SRL!P217,"-")</f>
        <v>0</v>
      </c>
      <c r="AU217" s="35">
        <f>IF($A217=SRL!$A217,SRL!Q217,"-")</f>
        <v>0</v>
      </c>
      <c r="AV217" s="1">
        <f>IF($A217=SRL!$A217,SRL!R217,"-")</f>
        <v>0</v>
      </c>
      <c r="AW217" s="1">
        <f>IF($A217=SRL!$A217,SRL!S217,"-")</f>
        <v>0</v>
      </c>
      <c r="AX217" s="8">
        <f>IF($A217=SRL!$A217,SRL!T217,"-")</f>
        <v>0</v>
      </c>
    </row>
    <row r="218" spans="1:50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" t="e">
        <f t="shared" si="96"/>
        <v>#DIV/0!</v>
      </c>
      <c r="O218" s="4" t="e">
        <f t="shared" si="102"/>
        <v>#DIV/0!</v>
      </c>
      <c r="P218" s="1" t="str">
        <f t="shared" si="105"/>
        <v>DOWN</v>
      </c>
      <c r="Q218" s="2" t="b">
        <f t="shared" si="106"/>
        <v>0</v>
      </c>
      <c r="R218" s="2" t="b">
        <f t="shared" si="86"/>
        <v>0</v>
      </c>
      <c r="S218" s="2" t="b">
        <f t="shared" si="107"/>
        <v>0</v>
      </c>
      <c r="T218" s="2" t="b">
        <f t="shared" si="88"/>
        <v>0</v>
      </c>
      <c r="U218" s="2" t="b">
        <f t="shared" si="108"/>
        <v>0</v>
      </c>
      <c r="V218" s="2" t="b">
        <f t="shared" si="109"/>
        <v>0</v>
      </c>
      <c r="W218" s="2" t="b">
        <f t="shared" si="110"/>
        <v>0</v>
      </c>
      <c r="X218" s="6" t="b">
        <f t="shared" si="111"/>
        <v>0</v>
      </c>
      <c r="Y218" s="7" t="str">
        <f t="shared" si="97"/>
        <v>BUY</v>
      </c>
      <c r="Z218" s="2" t="str">
        <f t="shared" si="98"/>
        <v>-</v>
      </c>
      <c r="AA218" s="8">
        <f t="shared" si="93"/>
        <v>0</v>
      </c>
      <c r="AB218" s="7" t="str">
        <f t="shared" si="99"/>
        <v>BUY</v>
      </c>
      <c r="AC218" s="2" t="str">
        <f t="shared" si="100"/>
        <v>-</v>
      </c>
      <c r="AD218" s="12">
        <f t="shared" si="94"/>
        <v>0</v>
      </c>
      <c r="AE218" s="20" t="e">
        <f t="shared" si="95"/>
        <v>#DIV/0!</v>
      </c>
      <c r="AF218" s="2" t="e">
        <f t="shared" si="103"/>
        <v>#DIV/0!</v>
      </c>
      <c r="AG218" s="2" t="e">
        <f t="shared" si="104"/>
        <v>#DIV/0!</v>
      </c>
      <c r="AH218" s="22">
        <f>IF(RSI!A218=result!A218, RSI!M218, "-")</f>
        <v>100</v>
      </c>
      <c r="AI218" s="28">
        <f t="shared" si="101"/>
        <v>0</v>
      </c>
      <c r="AJ218" s="35">
        <f>IF($A218=SRL!$A218,SRL!F218,"-")</f>
        <v>0</v>
      </c>
      <c r="AK218" s="1">
        <f>IF($A218=SRL!$A218,SRL!G218,"-")</f>
        <v>0</v>
      </c>
      <c r="AL218" s="1">
        <f>IF($A218=SRL!$A218,SRL!H218,"-")</f>
        <v>0</v>
      </c>
      <c r="AM218" s="1">
        <f>IF($A218=SRL!$A218,SRL!I218,"-")</f>
        <v>0</v>
      </c>
      <c r="AN218" s="1">
        <f>IF($A218=SRL!$A218,SRL!J218,"-")</f>
        <v>0</v>
      </c>
      <c r="AO218" s="1">
        <f>IF($A218=SRL!$A218,SRL!K218,"-")</f>
        <v>0</v>
      </c>
      <c r="AP218" s="1">
        <f>IF($A218=SRL!$A218,SRL!L218,"-")</f>
        <v>0</v>
      </c>
      <c r="AQ218" s="1">
        <f>IF($A218=SRL!$A218,SRL!M218,"-")</f>
        <v>0</v>
      </c>
      <c r="AR218" s="25" t="str">
        <f>IF($A218=SRL!$A218,SRL!N218,"-")</f>
        <v>Consolidation</v>
      </c>
      <c r="AS218" s="25" t="str">
        <f>IF($A218=SRL!$A218,SRL!O218,"-")</f>
        <v>Consolidation</v>
      </c>
      <c r="AT218" s="8">
        <f>IF($A218=SRL!$A218,SRL!P218,"-")</f>
        <v>0</v>
      </c>
      <c r="AU218" s="35">
        <f>IF($A218=SRL!$A218,SRL!Q218,"-")</f>
        <v>0</v>
      </c>
      <c r="AV218" s="1">
        <f>IF($A218=SRL!$A218,SRL!R218,"-")</f>
        <v>0</v>
      </c>
      <c r="AW218" s="1">
        <f>IF($A218=SRL!$A218,SRL!S218,"-")</f>
        <v>0</v>
      </c>
      <c r="AX218" s="8">
        <f>IF($A218=SRL!$A218,SRL!T218,"-")</f>
        <v>0</v>
      </c>
    </row>
    <row r="219" spans="1:50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" t="e">
        <f t="shared" si="96"/>
        <v>#DIV/0!</v>
      </c>
      <c r="O219" s="4" t="e">
        <f t="shared" si="102"/>
        <v>#DIV/0!</v>
      </c>
      <c r="P219" s="1" t="str">
        <f t="shared" si="105"/>
        <v>DOWN</v>
      </c>
      <c r="Q219" s="2" t="b">
        <f t="shared" si="106"/>
        <v>0</v>
      </c>
      <c r="R219" s="2" t="b">
        <f t="shared" si="86"/>
        <v>0</v>
      </c>
      <c r="S219" s="2" t="b">
        <f t="shared" si="107"/>
        <v>0</v>
      </c>
      <c r="T219" s="2" t="b">
        <f t="shared" si="88"/>
        <v>0</v>
      </c>
      <c r="U219" s="2" t="b">
        <f t="shared" si="108"/>
        <v>0</v>
      </c>
      <c r="V219" s="2" t="b">
        <f t="shared" si="109"/>
        <v>0</v>
      </c>
      <c r="W219" s="2" t="b">
        <f t="shared" si="110"/>
        <v>0</v>
      </c>
      <c r="X219" s="6" t="b">
        <f t="shared" si="111"/>
        <v>0</v>
      </c>
      <c r="Y219" s="7" t="str">
        <f t="shared" si="97"/>
        <v>BUY</v>
      </c>
      <c r="Z219" s="2" t="str">
        <f t="shared" si="98"/>
        <v>-</v>
      </c>
      <c r="AA219" s="8">
        <f t="shared" si="93"/>
        <v>0</v>
      </c>
      <c r="AB219" s="7" t="str">
        <f t="shared" si="99"/>
        <v>BUY</v>
      </c>
      <c r="AC219" s="2" t="str">
        <f t="shared" si="100"/>
        <v>-</v>
      </c>
      <c r="AD219" s="12">
        <f t="shared" si="94"/>
        <v>0</v>
      </c>
      <c r="AE219" s="20" t="e">
        <f t="shared" si="95"/>
        <v>#DIV/0!</v>
      </c>
      <c r="AF219" s="2" t="e">
        <f t="shared" si="103"/>
        <v>#DIV/0!</v>
      </c>
      <c r="AG219" s="2" t="e">
        <f t="shared" si="104"/>
        <v>#DIV/0!</v>
      </c>
      <c r="AH219" s="22">
        <f>IF(RSI!A219=result!A219, RSI!M219, "-")</f>
        <v>100</v>
      </c>
      <c r="AI219" s="28">
        <f t="shared" si="101"/>
        <v>0</v>
      </c>
      <c r="AJ219" s="35">
        <f>IF($A219=SRL!$A219,SRL!F219,"-")</f>
        <v>0</v>
      </c>
      <c r="AK219" s="1">
        <f>IF($A219=SRL!$A219,SRL!G219,"-")</f>
        <v>0</v>
      </c>
      <c r="AL219" s="1">
        <f>IF($A219=SRL!$A219,SRL!H219,"-")</f>
        <v>0</v>
      </c>
      <c r="AM219" s="1">
        <f>IF($A219=SRL!$A219,SRL!I219,"-")</f>
        <v>0</v>
      </c>
      <c r="AN219" s="1">
        <f>IF($A219=SRL!$A219,SRL!J219,"-")</f>
        <v>0</v>
      </c>
      <c r="AO219" s="1">
        <f>IF($A219=SRL!$A219,SRL!K219,"-")</f>
        <v>0</v>
      </c>
      <c r="AP219" s="1">
        <f>IF($A219=SRL!$A219,SRL!L219,"-")</f>
        <v>0</v>
      </c>
      <c r="AQ219" s="1">
        <f>IF($A219=SRL!$A219,SRL!M219,"-")</f>
        <v>0</v>
      </c>
      <c r="AR219" s="25" t="str">
        <f>IF($A219=SRL!$A219,SRL!N219,"-")</f>
        <v>Consolidation</v>
      </c>
      <c r="AS219" s="25" t="str">
        <f>IF($A219=SRL!$A219,SRL!O219,"-")</f>
        <v>Consolidation</v>
      </c>
      <c r="AT219" s="8">
        <f>IF($A219=SRL!$A219,SRL!P219,"-")</f>
        <v>0</v>
      </c>
      <c r="AU219" s="35">
        <f>IF($A219=SRL!$A219,SRL!Q219,"-")</f>
        <v>0</v>
      </c>
      <c r="AV219" s="1">
        <f>IF($A219=SRL!$A219,SRL!R219,"-")</f>
        <v>0</v>
      </c>
      <c r="AW219" s="1">
        <f>IF($A219=SRL!$A219,SRL!S219,"-")</f>
        <v>0</v>
      </c>
      <c r="AX219" s="8">
        <f>IF($A219=SRL!$A219,SRL!T219,"-")</f>
        <v>0</v>
      </c>
    </row>
    <row r="220" spans="1:50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" t="e">
        <f t="shared" si="96"/>
        <v>#DIV/0!</v>
      </c>
      <c r="O220" s="4" t="e">
        <f t="shared" si="102"/>
        <v>#DIV/0!</v>
      </c>
      <c r="P220" s="1" t="str">
        <f t="shared" si="105"/>
        <v>DOWN</v>
      </c>
      <c r="Q220" s="2" t="b">
        <f t="shared" si="106"/>
        <v>0</v>
      </c>
      <c r="R220" s="2" t="b">
        <f t="shared" si="86"/>
        <v>0</v>
      </c>
      <c r="S220" s="2" t="b">
        <f t="shared" si="107"/>
        <v>0</v>
      </c>
      <c r="T220" s="2" t="b">
        <f t="shared" si="88"/>
        <v>0</v>
      </c>
      <c r="U220" s="2" t="b">
        <f t="shared" si="108"/>
        <v>0</v>
      </c>
      <c r="V220" s="2" t="b">
        <f t="shared" si="109"/>
        <v>0</v>
      </c>
      <c r="W220" s="2" t="b">
        <f t="shared" si="110"/>
        <v>0</v>
      </c>
      <c r="X220" s="6" t="b">
        <f t="shared" si="111"/>
        <v>0</v>
      </c>
      <c r="Y220" s="7" t="str">
        <f t="shared" si="97"/>
        <v>BUY</v>
      </c>
      <c r="Z220" s="2" t="str">
        <f t="shared" si="98"/>
        <v>-</v>
      </c>
      <c r="AA220" s="8">
        <f t="shared" si="93"/>
        <v>0</v>
      </c>
      <c r="AB220" s="7" t="str">
        <f t="shared" si="99"/>
        <v>BUY</v>
      </c>
      <c r="AC220" s="2" t="str">
        <f t="shared" si="100"/>
        <v>-</v>
      </c>
      <c r="AD220" s="12">
        <f t="shared" si="94"/>
        <v>0</v>
      </c>
      <c r="AE220" s="20" t="e">
        <f t="shared" si="95"/>
        <v>#DIV/0!</v>
      </c>
      <c r="AF220" s="2" t="e">
        <f t="shared" si="103"/>
        <v>#DIV/0!</v>
      </c>
      <c r="AG220" s="2" t="e">
        <f t="shared" si="104"/>
        <v>#DIV/0!</v>
      </c>
      <c r="AH220" s="22">
        <f>IF(RSI!A220=result!A220, RSI!M220, "-")</f>
        <v>100</v>
      </c>
      <c r="AI220" s="28">
        <f t="shared" si="101"/>
        <v>0</v>
      </c>
      <c r="AJ220" s="35">
        <f>IF($A220=SRL!$A220,SRL!F220,"-")</f>
        <v>0</v>
      </c>
      <c r="AK220" s="1">
        <f>IF($A220=SRL!$A220,SRL!G220,"-")</f>
        <v>0</v>
      </c>
      <c r="AL220" s="1">
        <f>IF($A220=SRL!$A220,SRL!H220,"-")</f>
        <v>0</v>
      </c>
      <c r="AM220" s="1">
        <f>IF($A220=SRL!$A220,SRL!I220,"-")</f>
        <v>0</v>
      </c>
      <c r="AN220" s="1">
        <f>IF($A220=SRL!$A220,SRL!J220,"-")</f>
        <v>0</v>
      </c>
      <c r="AO220" s="1">
        <f>IF($A220=SRL!$A220,SRL!K220,"-")</f>
        <v>0</v>
      </c>
      <c r="AP220" s="1">
        <f>IF($A220=SRL!$A220,SRL!L220,"-")</f>
        <v>0</v>
      </c>
      <c r="AQ220" s="1">
        <f>IF($A220=SRL!$A220,SRL!M220,"-")</f>
        <v>0</v>
      </c>
      <c r="AR220" s="25" t="str">
        <f>IF($A220=SRL!$A220,SRL!N220,"-")</f>
        <v>Consolidation</v>
      </c>
      <c r="AS220" s="25" t="str">
        <f>IF($A220=SRL!$A220,SRL!O220,"-")</f>
        <v>Consolidation</v>
      </c>
      <c r="AT220" s="8">
        <f>IF($A220=SRL!$A220,SRL!P220,"-")</f>
        <v>0</v>
      </c>
      <c r="AU220" s="35">
        <f>IF($A220=SRL!$A220,SRL!Q220,"-")</f>
        <v>0</v>
      </c>
      <c r="AV220" s="1">
        <f>IF($A220=SRL!$A220,SRL!R220,"-")</f>
        <v>0</v>
      </c>
      <c r="AW220" s="1">
        <f>IF($A220=SRL!$A220,SRL!S220,"-")</f>
        <v>0</v>
      </c>
      <c r="AX220" s="8">
        <f>IF($A220=SRL!$A220,SRL!T220,"-")</f>
        <v>0</v>
      </c>
    </row>
    <row r="221" spans="1:50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" t="e">
        <f t="shared" si="96"/>
        <v>#DIV/0!</v>
      </c>
      <c r="O221" s="4" t="e">
        <f t="shared" si="102"/>
        <v>#DIV/0!</v>
      </c>
      <c r="P221" s="1" t="str">
        <f t="shared" si="105"/>
        <v>DOWN</v>
      </c>
      <c r="Q221" s="2" t="b">
        <f t="shared" si="106"/>
        <v>0</v>
      </c>
      <c r="R221" s="2" t="b">
        <f t="shared" si="86"/>
        <v>0</v>
      </c>
      <c r="S221" s="2" t="b">
        <f t="shared" si="107"/>
        <v>0</v>
      </c>
      <c r="T221" s="2" t="b">
        <f t="shared" si="88"/>
        <v>0</v>
      </c>
      <c r="U221" s="2" t="b">
        <f t="shared" si="108"/>
        <v>0</v>
      </c>
      <c r="V221" s="2" t="b">
        <f t="shared" si="109"/>
        <v>0</v>
      </c>
      <c r="W221" s="2" t="b">
        <f t="shared" si="110"/>
        <v>0</v>
      </c>
      <c r="X221" s="6" t="b">
        <f t="shared" si="111"/>
        <v>0</v>
      </c>
      <c r="Y221" s="7" t="str">
        <f t="shared" si="97"/>
        <v>BUY</v>
      </c>
      <c r="Z221" s="2" t="str">
        <f t="shared" si="98"/>
        <v>-</v>
      </c>
      <c r="AA221" s="8">
        <f t="shared" si="93"/>
        <v>0</v>
      </c>
      <c r="AB221" s="7" t="str">
        <f t="shared" si="99"/>
        <v>BUY</v>
      </c>
      <c r="AC221" s="2" t="str">
        <f t="shared" si="100"/>
        <v>-</v>
      </c>
      <c r="AD221" s="12">
        <f t="shared" si="94"/>
        <v>0</v>
      </c>
      <c r="AE221" s="20" t="e">
        <f t="shared" si="95"/>
        <v>#DIV/0!</v>
      </c>
      <c r="AF221" s="2" t="e">
        <f t="shared" si="103"/>
        <v>#DIV/0!</v>
      </c>
      <c r="AG221" s="2" t="e">
        <f t="shared" si="104"/>
        <v>#DIV/0!</v>
      </c>
      <c r="AH221" s="22">
        <f>IF(RSI!A221=result!A221, RSI!M221, "-")</f>
        <v>100</v>
      </c>
      <c r="AI221" s="28">
        <f t="shared" si="101"/>
        <v>0</v>
      </c>
      <c r="AJ221" s="35">
        <f>IF($A221=SRL!$A221,SRL!F221,"-")</f>
        <v>0</v>
      </c>
      <c r="AK221" s="1">
        <f>IF($A221=SRL!$A221,SRL!G221,"-")</f>
        <v>0</v>
      </c>
      <c r="AL221" s="1">
        <f>IF($A221=SRL!$A221,SRL!H221,"-")</f>
        <v>0</v>
      </c>
      <c r="AM221" s="1">
        <f>IF($A221=SRL!$A221,SRL!I221,"-")</f>
        <v>0</v>
      </c>
      <c r="AN221" s="1">
        <f>IF($A221=SRL!$A221,SRL!J221,"-")</f>
        <v>0</v>
      </c>
      <c r="AO221" s="1">
        <f>IF($A221=SRL!$A221,SRL!K221,"-")</f>
        <v>0</v>
      </c>
      <c r="AP221" s="1">
        <f>IF($A221=SRL!$A221,SRL!L221,"-")</f>
        <v>0</v>
      </c>
      <c r="AQ221" s="1">
        <f>IF($A221=SRL!$A221,SRL!M221,"-")</f>
        <v>0</v>
      </c>
      <c r="AR221" s="25" t="str">
        <f>IF($A221=SRL!$A221,SRL!N221,"-")</f>
        <v>Consolidation</v>
      </c>
      <c r="AS221" s="25" t="str">
        <f>IF($A221=SRL!$A221,SRL!O221,"-")</f>
        <v>Consolidation</v>
      </c>
      <c r="AT221" s="8">
        <f>IF($A221=SRL!$A221,SRL!P221,"-")</f>
        <v>0</v>
      </c>
      <c r="AU221" s="35">
        <f>IF($A221=SRL!$A221,SRL!Q221,"-")</f>
        <v>0</v>
      </c>
      <c r="AV221" s="1">
        <f>IF($A221=SRL!$A221,SRL!R221,"-")</f>
        <v>0</v>
      </c>
      <c r="AW221" s="1">
        <f>IF($A221=SRL!$A221,SRL!S221,"-")</f>
        <v>0</v>
      </c>
      <c r="AX221" s="8">
        <f>IF($A221=SRL!$A221,SRL!T221,"-")</f>
        <v>0</v>
      </c>
    </row>
    <row r="222" spans="1:50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" t="e">
        <f t="shared" ref="N222:N223" si="112">(E222-D222)/D222</f>
        <v>#DIV/0!</v>
      </c>
      <c r="O222" s="4" t="e">
        <f t="shared" si="102"/>
        <v>#DIV/0!</v>
      </c>
      <c r="P222" s="1" t="str">
        <f t="shared" ref="P222:P223" si="113">IF(G223&gt;G222,"UP","DOWN")</f>
        <v>DOWN</v>
      </c>
      <c r="Q222" s="2" t="b">
        <f t="shared" ref="Q222:Q223" si="114">IF(M222&gt;L222,TRUE)</f>
        <v>0</v>
      </c>
      <c r="R222" s="2" t="b">
        <f t="shared" ref="R222:R223" si="115">IF(M222&gt;K222, "TRUE")</f>
        <v>0</v>
      </c>
      <c r="S222" s="2" t="b">
        <f t="shared" ref="S222:S223" si="116">IF(M222&gt;J222,TRUE)</f>
        <v>0</v>
      </c>
      <c r="T222" s="2" t="b">
        <f t="shared" ref="T222:T223" si="117">IF(L222&gt;K222,"TRUE")</f>
        <v>0</v>
      </c>
      <c r="U222" s="2" t="b">
        <f t="shared" ref="U222:U223" si="118">IF(L222&gt;J222,TRUE)</f>
        <v>0</v>
      </c>
      <c r="V222" s="2" t="b">
        <f t="shared" ref="V222:V223" si="119">IF(L222&gt;I222,TRUE)</f>
        <v>0</v>
      </c>
      <c r="W222" s="2" t="b">
        <f t="shared" ref="W222:W223" si="120">IF(J222&gt;I222,TRUE)</f>
        <v>0</v>
      </c>
      <c r="X222" s="6" t="b">
        <f t="shared" ref="X222:X223" si="121">IF(J222&gt;H222,TRUE)</f>
        <v>0</v>
      </c>
      <c r="Y222" s="7" t="str">
        <f t="shared" si="97"/>
        <v>BUY</v>
      </c>
      <c r="Z222" s="2" t="str">
        <f t="shared" si="98"/>
        <v>-</v>
      </c>
      <c r="AA222" s="8">
        <f t="shared" si="93"/>
        <v>0</v>
      </c>
      <c r="AB222" s="7" t="str">
        <f t="shared" si="99"/>
        <v>BUY</v>
      </c>
      <c r="AC222" s="2" t="str">
        <f t="shared" si="100"/>
        <v>-</v>
      </c>
      <c r="AD222" s="12">
        <f t="shared" si="94"/>
        <v>0</v>
      </c>
      <c r="AE222" s="20" t="e">
        <f t="shared" si="95"/>
        <v>#DIV/0!</v>
      </c>
      <c r="AF222" s="2" t="e">
        <f t="shared" si="103"/>
        <v>#DIV/0!</v>
      </c>
      <c r="AG222" s="2" t="e">
        <f t="shared" si="104"/>
        <v>#DIV/0!</v>
      </c>
      <c r="AH222" s="22">
        <f>IF(RSI!A222=result!A222, RSI!M222, "-")</f>
        <v>100</v>
      </c>
      <c r="AI222" s="28">
        <f t="shared" si="101"/>
        <v>0</v>
      </c>
      <c r="AJ222" s="35">
        <f>IF($A222=SRL!$A222,SRL!F222,"-")</f>
        <v>0</v>
      </c>
      <c r="AK222" s="1">
        <f>IF($A222=SRL!$A222,SRL!G222,"-")</f>
        <v>0</v>
      </c>
      <c r="AL222" s="1">
        <f>IF($A222=SRL!$A222,SRL!H222,"-")</f>
        <v>0</v>
      </c>
      <c r="AM222" s="1">
        <f>IF($A222=SRL!$A222,SRL!I222,"-")</f>
        <v>0</v>
      </c>
      <c r="AN222" s="1">
        <f>IF($A222=SRL!$A222,SRL!J222,"-")</f>
        <v>0</v>
      </c>
      <c r="AO222" s="1">
        <f>IF($A222=SRL!$A222,SRL!K222,"-")</f>
        <v>0</v>
      </c>
      <c r="AP222" s="1">
        <f>IF($A222=SRL!$A222,SRL!L222,"-")</f>
        <v>0</v>
      </c>
      <c r="AQ222" s="1">
        <f>IF($A222=SRL!$A222,SRL!M222,"-")</f>
        <v>0</v>
      </c>
      <c r="AR222" s="25" t="str">
        <f>IF($A222=SRL!$A222,SRL!N222,"-")</f>
        <v>Consolidation</v>
      </c>
      <c r="AS222" s="25" t="str">
        <f>IF($A222=SRL!$A222,SRL!O222,"-")</f>
        <v>Consolidation</v>
      </c>
      <c r="AT222" s="8">
        <f>IF($A222=SRL!$A222,SRL!P222,"-")</f>
        <v>0</v>
      </c>
      <c r="AU222" s="35">
        <f>IF($A222=SRL!$A222,SRL!Q222,"-")</f>
        <v>0</v>
      </c>
      <c r="AV222" s="1">
        <f>IF($A222=SRL!$A222,SRL!R222,"-")</f>
        <v>0</v>
      </c>
      <c r="AW222" s="1">
        <f>IF($A222=SRL!$A222,SRL!S222,"-")</f>
        <v>0</v>
      </c>
      <c r="AX222" s="8">
        <f>IF($A222=SRL!$A222,SRL!T222,"-")</f>
        <v>0</v>
      </c>
    </row>
    <row r="223" spans="1:50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" t="e">
        <f t="shared" si="112"/>
        <v>#DIV/0!</v>
      </c>
      <c r="O223" s="4" t="e">
        <f t="shared" si="102"/>
        <v>#DIV/0!</v>
      </c>
      <c r="P223" s="1" t="str">
        <f t="shared" si="113"/>
        <v>DOWN</v>
      </c>
      <c r="Q223" s="2" t="b">
        <f t="shared" si="114"/>
        <v>0</v>
      </c>
      <c r="R223" s="2" t="b">
        <f t="shared" si="115"/>
        <v>0</v>
      </c>
      <c r="S223" s="2" t="b">
        <f t="shared" si="116"/>
        <v>0</v>
      </c>
      <c r="T223" s="2" t="b">
        <f t="shared" si="117"/>
        <v>0</v>
      </c>
      <c r="U223" s="2" t="b">
        <f t="shared" si="118"/>
        <v>0</v>
      </c>
      <c r="V223" s="2" t="b">
        <f t="shared" si="119"/>
        <v>0</v>
      </c>
      <c r="W223" s="2" t="b">
        <f t="shared" si="120"/>
        <v>0</v>
      </c>
      <c r="X223" s="6" t="b">
        <f t="shared" si="121"/>
        <v>0</v>
      </c>
      <c r="Y223" s="7" t="str">
        <f t="shared" si="97"/>
        <v>BUY</v>
      </c>
      <c r="Z223" s="2" t="str">
        <f t="shared" si="98"/>
        <v>-</v>
      </c>
      <c r="AA223" s="8">
        <f t="shared" si="93"/>
        <v>0</v>
      </c>
      <c r="AB223" s="7" t="str">
        <f t="shared" si="99"/>
        <v>BUY</v>
      </c>
      <c r="AC223" s="2" t="str">
        <f t="shared" si="100"/>
        <v>-</v>
      </c>
      <c r="AD223" s="12">
        <f t="shared" si="94"/>
        <v>0</v>
      </c>
      <c r="AE223" s="20" t="e">
        <f t="shared" si="95"/>
        <v>#DIV/0!</v>
      </c>
      <c r="AF223" s="2" t="e">
        <f t="shared" si="103"/>
        <v>#DIV/0!</v>
      </c>
      <c r="AG223" s="2" t="e">
        <f t="shared" si="104"/>
        <v>#DIV/0!</v>
      </c>
      <c r="AH223" s="22">
        <f>IF(RSI!A223=result!A223, RSI!M223, "-")</f>
        <v>100</v>
      </c>
      <c r="AI223" s="28">
        <f t="shared" si="101"/>
        <v>0</v>
      </c>
      <c r="AJ223" s="35">
        <f>IF($A223=SRL!$A223,SRL!F223,"-")</f>
        <v>0</v>
      </c>
      <c r="AK223" s="1">
        <f>IF($A223=SRL!$A223,SRL!G223,"-")</f>
        <v>0</v>
      </c>
      <c r="AL223" s="1">
        <f>IF($A223=SRL!$A223,SRL!H223,"-")</f>
        <v>0</v>
      </c>
      <c r="AM223" s="1">
        <f>IF($A223=SRL!$A223,SRL!I223,"-")</f>
        <v>0</v>
      </c>
      <c r="AN223" s="1">
        <f>IF($A223=SRL!$A223,SRL!J223,"-")</f>
        <v>0</v>
      </c>
      <c r="AO223" s="1">
        <f>IF($A223=SRL!$A223,SRL!K223,"-")</f>
        <v>0</v>
      </c>
      <c r="AP223" s="1">
        <f>IF($A223=SRL!$A223,SRL!L223,"-")</f>
        <v>0</v>
      </c>
      <c r="AQ223" s="1">
        <f>IF($A223=SRL!$A223,SRL!M223,"-")</f>
        <v>0</v>
      </c>
      <c r="AR223" s="25" t="str">
        <f>IF($A223=SRL!$A223,SRL!N223,"-")</f>
        <v>Consolidation</v>
      </c>
      <c r="AS223" s="25" t="str">
        <f>IF($A223=SRL!$A223,SRL!O223,"-")</f>
        <v>Consolidation</v>
      </c>
      <c r="AT223" s="8">
        <f>IF($A223=SRL!$A223,SRL!P223,"-")</f>
        <v>0</v>
      </c>
      <c r="AU223" s="35">
        <f>IF($A223=SRL!$A223,SRL!Q223,"-")</f>
        <v>0</v>
      </c>
      <c r="AV223" s="1">
        <f>IF($A223=SRL!$A223,SRL!R223,"-")</f>
        <v>0</v>
      </c>
      <c r="AW223" s="1">
        <f>IF($A223=SRL!$A223,SRL!S223,"-")</f>
        <v>0</v>
      </c>
      <c r="AX223" s="8">
        <f>IF($A223=SRL!$A223,SRL!T223,"-")</f>
        <v>0</v>
      </c>
    </row>
    <row r="224" spans="1:50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" t="e">
        <f t="shared" ref="N224:N251" si="122">(E224-D224)/D224</f>
        <v>#DIV/0!</v>
      </c>
      <c r="O224" s="4" t="e">
        <f t="shared" si="102"/>
        <v>#DIV/0!</v>
      </c>
      <c r="P224" s="1" t="str">
        <f t="shared" ref="P224:P251" si="123">IF(G225&gt;G224,"UP","DOWN")</f>
        <v>DOWN</v>
      </c>
      <c r="Q224" s="2" t="b">
        <f t="shared" ref="Q224:Q251" si="124">IF(M224&gt;L224,TRUE)</f>
        <v>0</v>
      </c>
      <c r="R224" s="2" t="b">
        <f t="shared" ref="R224:R251" si="125">IF(M224&gt;K224, "TRUE")</f>
        <v>0</v>
      </c>
      <c r="S224" s="2" t="b">
        <f t="shared" ref="S224:S251" si="126">IF(M224&gt;J224,TRUE)</f>
        <v>0</v>
      </c>
      <c r="T224" s="2" t="b">
        <f t="shared" ref="T224:T251" si="127">IF(L224&gt;K224,"TRUE")</f>
        <v>0</v>
      </c>
      <c r="U224" s="2" t="b">
        <f t="shared" ref="U224:U251" si="128">IF(L224&gt;J224,TRUE)</f>
        <v>0</v>
      </c>
      <c r="V224" s="2" t="b">
        <f t="shared" ref="V224:V251" si="129">IF(L224&gt;I224,TRUE)</f>
        <v>0</v>
      </c>
      <c r="W224" s="2" t="b">
        <f t="shared" ref="W224:W251" si="130">IF(J224&gt;I224,TRUE)</f>
        <v>0</v>
      </c>
      <c r="X224" s="6" t="b">
        <f t="shared" ref="X224:X251" si="131">IF(J224&gt;H224,TRUE)</f>
        <v>0</v>
      </c>
      <c r="Y224" s="7" t="str">
        <f t="shared" si="97"/>
        <v>BUY</v>
      </c>
      <c r="Z224" s="2" t="str">
        <f t="shared" si="98"/>
        <v>-</v>
      </c>
      <c r="AA224" s="8">
        <f t="shared" si="93"/>
        <v>0</v>
      </c>
      <c r="AB224" s="7" t="str">
        <f t="shared" si="99"/>
        <v>BUY</v>
      </c>
      <c r="AC224" s="2" t="str">
        <f t="shared" si="100"/>
        <v>-</v>
      </c>
      <c r="AD224" s="12">
        <f t="shared" si="94"/>
        <v>0</v>
      </c>
      <c r="AE224" s="20" t="e">
        <f t="shared" si="95"/>
        <v>#DIV/0!</v>
      </c>
      <c r="AF224" s="2" t="e">
        <f t="shared" si="103"/>
        <v>#DIV/0!</v>
      </c>
      <c r="AG224" s="2" t="e">
        <f t="shared" si="104"/>
        <v>#DIV/0!</v>
      </c>
      <c r="AH224" s="22">
        <f>IF(RSI!A224=result!A224, RSI!M224, "-")</f>
        <v>100</v>
      </c>
      <c r="AI224" s="28">
        <f t="shared" si="101"/>
        <v>0</v>
      </c>
      <c r="AJ224" s="35">
        <f>IF($A224=SRL!$A224,SRL!F224,"-")</f>
        <v>0</v>
      </c>
      <c r="AK224" s="1">
        <f>IF($A224=SRL!$A224,SRL!G224,"-")</f>
        <v>0</v>
      </c>
      <c r="AL224" s="1">
        <f>IF($A224=SRL!$A224,SRL!H224,"-")</f>
        <v>0</v>
      </c>
      <c r="AM224" s="1">
        <f>IF($A224=SRL!$A224,SRL!I224,"-")</f>
        <v>0</v>
      </c>
      <c r="AN224" s="1">
        <f>IF($A224=SRL!$A224,SRL!J224,"-")</f>
        <v>0</v>
      </c>
      <c r="AO224" s="1">
        <f>IF($A224=SRL!$A224,SRL!K224,"-")</f>
        <v>0</v>
      </c>
      <c r="AP224" s="1">
        <f>IF($A224=SRL!$A224,SRL!L224,"-")</f>
        <v>0</v>
      </c>
      <c r="AQ224" s="1">
        <f>IF($A224=SRL!$A224,SRL!M224,"-")</f>
        <v>0</v>
      </c>
      <c r="AR224" s="25" t="str">
        <f>IF($A224=SRL!$A224,SRL!N224,"-")</f>
        <v>Consolidation</v>
      </c>
      <c r="AS224" s="25" t="str">
        <f>IF($A224=SRL!$A224,SRL!O224,"-")</f>
        <v>Consolidation</v>
      </c>
      <c r="AT224" s="8">
        <f>IF($A224=SRL!$A224,SRL!P224,"-")</f>
        <v>0</v>
      </c>
      <c r="AU224" s="35">
        <f>IF($A224=SRL!$A224,SRL!Q224,"-")</f>
        <v>0</v>
      </c>
      <c r="AV224" s="1">
        <f>IF($A224=SRL!$A224,SRL!R224,"-")</f>
        <v>0</v>
      </c>
      <c r="AW224" s="1">
        <f>IF($A224=SRL!$A224,SRL!S224,"-")</f>
        <v>0</v>
      </c>
      <c r="AX224" s="8">
        <f>IF($A224=SRL!$A224,SRL!T224,"-")</f>
        <v>0</v>
      </c>
    </row>
    <row r="225" spans="1:50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" t="e">
        <f t="shared" si="122"/>
        <v>#DIV/0!</v>
      </c>
      <c r="O225" s="4" t="e">
        <f t="shared" si="102"/>
        <v>#DIV/0!</v>
      </c>
      <c r="P225" s="1" t="str">
        <f t="shared" si="123"/>
        <v>DOWN</v>
      </c>
      <c r="Q225" s="2" t="b">
        <f t="shared" si="124"/>
        <v>0</v>
      </c>
      <c r="R225" s="2" t="b">
        <f t="shared" si="125"/>
        <v>0</v>
      </c>
      <c r="S225" s="2" t="b">
        <f t="shared" si="126"/>
        <v>0</v>
      </c>
      <c r="T225" s="2" t="b">
        <f t="shared" si="127"/>
        <v>0</v>
      </c>
      <c r="U225" s="2" t="b">
        <f t="shared" si="128"/>
        <v>0</v>
      </c>
      <c r="V225" s="2" t="b">
        <f t="shared" si="129"/>
        <v>0</v>
      </c>
      <c r="W225" s="2" t="b">
        <f t="shared" si="130"/>
        <v>0</v>
      </c>
      <c r="X225" s="6" t="b">
        <f t="shared" si="131"/>
        <v>0</v>
      </c>
      <c r="Y225" s="7" t="str">
        <f t="shared" si="97"/>
        <v>BUY</v>
      </c>
      <c r="Z225" s="2" t="str">
        <f t="shared" si="98"/>
        <v>-</v>
      </c>
      <c r="AA225" s="8">
        <f t="shared" si="93"/>
        <v>0</v>
      </c>
      <c r="AB225" s="7" t="str">
        <f t="shared" si="99"/>
        <v>BUY</v>
      </c>
      <c r="AC225" s="2" t="str">
        <f t="shared" si="100"/>
        <v>-</v>
      </c>
      <c r="AD225" s="12">
        <f t="shared" si="94"/>
        <v>0</v>
      </c>
      <c r="AE225" s="20" t="e">
        <f t="shared" si="95"/>
        <v>#DIV/0!</v>
      </c>
      <c r="AF225" s="2" t="e">
        <f t="shared" si="103"/>
        <v>#DIV/0!</v>
      </c>
      <c r="AG225" s="2" t="e">
        <f t="shared" si="104"/>
        <v>#DIV/0!</v>
      </c>
      <c r="AH225" s="22">
        <f>IF(RSI!A225=result!A225, RSI!M225, "-")</f>
        <v>100</v>
      </c>
      <c r="AI225" s="28">
        <f t="shared" si="101"/>
        <v>0</v>
      </c>
      <c r="AJ225" s="35">
        <f>IF($A225=SRL!$A225,SRL!F225,"-")</f>
        <v>0</v>
      </c>
      <c r="AK225" s="1">
        <f>IF($A225=SRL!$A225,SRL!G225,"-")</f>
        <v>0</v>
      </c>
      <c r="AL225" s="1">
        <f>IF($A225=SRL!$A225,SRL!H225,"-")</f>
        <v>0</v>
      </c>
      <c r="AM225" s="1">
        <f>IF($A225=SRL!$A225,SRL!I225,"-")</f>
        <v>0</v>
      </c>
      <c r="AN225" s="1">
        <f>IF($A225=SRL!$A225,SRL!J225,"-")</f>
        <v>0</v>
      </c>
      <c r="AO225" s="1">
        <f>IF($A225=SRL!$A225,SRL!K225,"-")</f>
        <v>0</v>
      </c>
      <c r="AP225" s="1">
        <f>IF($A225=SRL!$A225,SRL!L225,"-")</f>
        <v>0</v>
      </c>
      <c r="AQ225" s="1">
        <f>IF($A225=SRL!$A225,SRL!M225,"-")</f>
        <v>0</v>
      </c>
      <c r="AR225" s="25" t="str">
        <f>IF($A225=SRL!$A225,SRL!N225,"-")</f>
        <v>Consolidation</v>
      </c>
      <c r="AS225" s="25" t="str">
        <f>IF($A225=SRL!$A225,SRL!O225,"-")</f>
        <v>Consolidation</v>
      </c>
      <c r="AT225" s="8">
        <f>IF($A225=SRL!$A225,SRL!P225,"-")</f>
        <v>0</v>
      </c>
      <c r="AU225" s="35">
        <f>IF($A225=SRL!$A225,SRL!Q225,"-")</f>
        <v>0</v>
      </c>
      <c r="AV225" s="1">
        <f>IF($A225=SRL!$A225,SRL!R225,"-")</f>
        <v>0</v>
      </c>
      <c r="AW225" s="1">
        <f>IF($A225=SRL!$A225,SRL!S225,"-")</f>
        <v>0</v>
      </c>
      <c r="AX225" s="8">
        <f>IF($A225=SRL!$A225,SRL!T225,"-")</f>
        <v>0</v>
      </c>
    </row>
    <row r="226" spans="1:50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" t="e">
        <f t="shared" si="122"/>
        <v>#DIV/0!</v>
      </c>
      <c r="O226" s="4" t="e">
        <f t="shared" si="102"/>
        <v>#DIV/0!</v>
      </c>
      <c r="P226" s="1" t="str">
        <f t="shared" si="123"/>
        <v>DOWN</v>
      </c>
      <c r="Q226" s="2" t="b">
        <f t="shared" si="124"/>
        <v>0</v>
      </c>
      <c r="R226" s="2" t="b">
        <f t="shared" si="125"/>
        <v>0</v>
      </c>
      <c r="S226" s="2" t="b">
        <f t="shared" si="126"/>
        <v>0</v>
      </c>
      <c r="T226" s="2" t="b">
        <f t="shared" si="127"/>
        <v>0</v>
      </c>
      <c r="U226" s="2" t="b">
        <f t="shared" si="128"/>
        <v>0</v>
      </c>
      <c r="V226" s="2" t="b">
        <f t="shared" si="129"/>
        <v>0</v>
      </c>
      <c r="W226" s="2" t="b">
        <f t="shared" si="130"/>
        <v>0</v>
      </c>
      <c r="X226" s="6" t="b">
        <f t="shared" si="131"/>
        <v>0</v>
      </c>
      <c r="Y226" s="7" t="str">
        <f t="shared" si="97"/>
        <v>BUY</v>
      </c>
      <c r="Z226" s="2" t="str">
        <f t="shared" si="98"/>
        <v>-</v>
      </c>
      <c r="AA226" s="8">
        <f t="shared" si="93"/>
        <v>0</v>
      </c>
      <c r="AB226" s="7" t="str">
        <f t="shared" si="99"/>
        <v>BUY</v>
      </c>
      <c r="AC226" s="2" t="str">
        <f t="shared" si="100"/>
        <v>-</v>
      </c>
      <c r="AD226" s="12">
        <f t="shared" si="94"/>
        <v>0</v>
      </c>
      <c r="AE226" s="20" t="e">
        <f t="shared" si="95"/>
        <v>#DIV/0!</v>
      </c>
      <c r="AF226" s="2" t="e">
        <f t="shared" si="103"/>
        <v>#DIV/0!</v>
      </c>
      <c r="AG226" s="2" t="e">
        <f t="shared" si="104"/>
        <v>#DIV/0!</v>
      </c>
      <c r="AH226" s="22">
        <f>IF(RSI!A226=result!A226, RSI!M226, "-")</f>
        <v>100</v>
      </c>
      <c r="AI226" s="28">
        <f t="shared" si="101"/>
        <v>0</v>
      </c>
      <c r="AJ226" s="35">
        <f>IF($A226=SRL!$A226,SRL!F226,"-")</f>
        <v>0</v>
      </c>
      <c r="AK226" s="1">
        <f>IF($A226=SRL!$A226,SRL!G226,"-")</f>
        <v>0</v>
      </c>
      <c r="AL226" s="1">
        <f>IF($A226=SRL!$A226,SRL!H226,"-")</f>
        <v>0</v>
      </c>
      <c r="AM226" s="1">
        <f>IF($A226=SRL!$A226,SRL!I226,"-")</f>
        <v>0</v>
      </c>
      <c r="AN226" s="1">
        <f>IF($A226=SRL!$A226,SRL!J226,"-")</f>
        <v>0</v>
      </c>
      <c r="AO226" s="1">
        <f>IF($A226=SRL!$A226,SRL!K226,"-")</f>
        <v>0</v>
      </c>
      <c r="AP226" s="1">
        <f>IF($A226=SRL!$A226,SRL!L226,"-")</f>
        <v>0</v>
      </c>
      <c r="AQ226" s="1">
        <f>IF($A226=SRL!$A226,SRL!M226,"-")</f>
        <v>0</v>
      </c>
      <c r="AR226" s="25" t="str">
        <f>IF($A226=SRL!$A226,SRL!N226,"-")</f>
        <v>Consolidation</v>
      </c>
      <c r="AS226" s="25" t="str">
        <f>IF($A226=SRL!$A226,SRL!O226,"-")</f>
        <v>Consolidation</v>
      </c>
      <c r="AT226" s="8">
        <f>IF($A226=SRL!$A226,SRL!P226,"-")</f>
        <v>0</v>
      </c>
      <c r="AU226" s="35">
        <f>IF($A226=SRL!$A226,SRL!Q226,"-")</f>
        <v>0</v>
      </c>
      <c r="AV226" s="1">
        <f>IF($A226=SRL!$A226,SRL!R226,"-")</f>
        <v>0</v>
      </c>
      <c r="AW226" s="1">
        <f>IF($A226=SRL!$A226,SRL!S226,"-")</f>
        <v>0</v>
      </c>
      <c r="AX226" s="8">
        <f>IF($A226=SRL!$A226,SRL!T226,"-")</f>
        <v>0</v>
      </c>
    </row>
    <row r="227" spans="1:50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" t="e">
        <f t="shared" si="122"/>
        <v>#DIV/0!</v>
      </c>
      <c r="O227" s="4" t="e">
        <f t="shared" si="102"/>
        <v>#DIV/0!</v>
      </c>
      <c r="P227" s="1" t="str">
        <f t="shared" si="123"/>
        <v>DOWN</v>
      </c>
      <c r="Q227" s="2" t="b">
        <f t="shared" si="124"/>
        <v>0</v>
      </c>
      <c r="R227" s="2" t="b">
        <f t="shared" si="125"/>
        <v>0</v>
      </c>
      <c r="S227" s="2" t="b">
        <f t="shared" si="126"/>
        <v>0</v>
      </c>
      <c r="T227" s="2" t="b">
        <f t="shared" si="127"/>
        <v>0</v>
      </c>
      <c r="U227" s="2" t="b">
        <f t="shared" si="128"/>
        <v>0</v>
      </c>
      <c r="V227" s="2" t="b">
        <f t="shared" si="129"/>
        <v>0</v>
      </c>
      <c r="W227" s="2" t="b">
        <f t="shared" si="130"/>
        <v>0</v>
      </c>
      <c r="X227" s="6" t="b">
        <f t="shared" si="131"/>
        <v>0</v>
      </c>
      <c r="Y227" s="7" t="str">
        <f t="shared" si="97"/>
        <v>BUY</v>
      </c>
      <c r="Z227" s="2" t="str">
        <f t="shared" si="98"/>
        <v>-</v>
      </c>
      <c r="AA227" s="8">
        <f t="shared" si="93"/>
        <v>0</v>
      </c>
      <c r="AB227" s="7" t="str">
        <f t="shared" si="99"/>
        <v>BUY</v>
      </c>
      <c r="AC227" s="2" t="str">
        <f t="shared" si="100"/>
        <v>-</v>
      </c>
      <c r="AD227" s="12">
        <f t="shared" si="94"/>
        <v>0</v>
      </c>
      <c r="AE227" s="20" t="e">
        <f t="shared" si="95"/>
        <v>#DIV/0!</v>
      </c>
      <c r="AF227" s="2" t="e">
        <f t="shared" si="103"/>
        <v>#DIV/0!</v>
      </c>
      <c r="AG227" s="2" t="e">
        <f t="shared" si="104"/>
        <v>#DIV/0!</v>
      </c>
      <c r="AH227" s="22">
        <f>IF(RSI!A227=result!A227, RSI!M227, "-")</f>
        <v>100</v>
      </c>
      <c r="AI227" s="28">
        <f t="shared" si="101"/>
        <v>0</v>
      </c>
      <c r="AJ227" s="35">
        <f>IF($A227=SRL!$A227,SRL!F227,"-")</f>
        <v>0</v>
      </c>
      <c r="AK227" s="1">
        <f>IF($A227=SRL!$A227,SRL!G227,"-")</f>
        <v>0</v>
      </c>
      <c r="AL227" s="1">
        <f>IF($A227=SRL!$A227,SRL!H227,"-")</f>
        <v>0</v>
      </c>
      <c r="AM227" s="1">
        <f>IF($A227=SRL!$A227,SRL!I227,"-")</f>
        <v>0</v>
      </c>
      <c r="AN227" s="1">
        <f>IF($A227=SRL!$A227,SRL!J227,"-")</f>
        <v>0</v>
      </c>
      <c r="AO227" s="1">
        <f>IF($A227=SRL!$A227,SRL!K227,"-")</f>
        <v>0</v>
      </c>
      <c r="AP227" s="1">
        <f>IF($A227=SRL!$A227,SRL!L227,"-")</f>
        <v>0</v>
      </c>
      <c r="AQ227" s="1">
        <f>IF($A227=SRL!$A227,SRL!M227,"-")</f>
        <v>0</v>
      </c>
      <c r="AR227" s="25" t="str">
        <f>IF($A227=SRL!$A227,SRL!N227,"-")</f>
        <v>Consolidation</v>
      </c>
      <c r="AS227" s="25" t="str">
        <f>IF($A227=SRL!$A227,SRL!O227,"-")</f>
        <v>Consolidation</v>
      </c>
      <c r="AT227" s="8">
        <f>IF($A227=SRL!$A227,SRL!P227,"-")</f>
        <v>0</v>
      </c>
      <c r="AU227" s="35">
        <f>IF($A227=SRL!$A227,SRL!Q227,"-")</f>
        <v>0</v>
      </c>
      <c r="AV227" s="1">
        <f>IF($A227=SRL!$A227,SRL!R227,"-")</f>
        <v>0</v>
      </c>
      <c r="AW227" s="1">
        <f>IF($A227=SRL!$A227,SRL!S227,"-")</f>
        <v>0</v>
      </c>
      <c r="AX227" s="8">
        <f>IF($A227=SRL!$A227,SRL!T227,"-")</f>
        <v>0</v>
      </c>
    </row>
    <row r="228" spans="1:50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" t="e">
        <f t="shared" si="122"/>
        <v>#DIV/0!</v>
      </c>
      <c r="O228" s="4" t="e">
        <f t="shared" si="102"/>
        <v>#DIV/0!</v>
      </c>
      <c r="P228" s="1" t="str">
        <f t="shared" si="123"/>
        <v>DOWN</v>
      </c>
      <c r="Q228" s="2" t="b">
        <f t="shared" si="124"/>
        <v>0</v>
      </c>
      <c r="R228" s="2" t="b">
        <f t="shared" si="125"/>
        <v>0</v>
      </c>
      <c r="S228" s="2" t="b">
        <f t="shared" si="126"/>
        <v>0</v>
      </c>
      <c r="T228" s="2" t="b">
        <f t="shared" si="127"/>
        <v>0</v>
      </c>
      <c r="U228" s="2" t="b">
        <f t="shared" si="128"/>
        <v>0</v>
      </c>
      <c r="V228" s="2" t="b">
        <f t="shared" si="129"/>
        <v>0</v>
      </c>
      <c r="W228" s="2" t="b">
        <f t="shared" si="130"/>
        <v>0</v>
      </c>
      <c r="X228" s="6" t="b">
        <f t="shared" si="131"/>
        <v>0</v>
      </c>
      <c r="Y228" s="7" t="str">
        <f t="shared" si="97"/>
        <v>BUY</v>
      </c>
      <c r="Z228" s="2" t="str">
        <f t="shared" si="98"/>
        <v>-</v>
      </c>
      <c r="AA228" s="8">
        <f t="shared" si="93"/>
        <v>0</v>
      </c>
      <c r="AB228" s="7" t="str">
        <f t="shared" si="99"/>
        <v>BUY</v>
      </c>
      <c r="AC228" s="2" t="str">
        <f t="shared" si="100"/>
        <v>-</v>
      </c>
      <c r="AD228" s="12">
        <f t="shared" si="94"/>
        <v>0</v>
      </c>
      <c r="AE228" s="20" t="e">
        <f t="shared" si="95"/>
        <v>#DIV/0!</v>
      </c>
      <c r="AF228" s="2" t="e">
        <f t="shared" si="103"/>
        <v>#DIV/0!</v>
      </c>
      <c r="AG228" s="2" t="e">
        <f t="shared" si="104"/>
        <v>#DIV/0!</v>
      </c>
      <c r="AH228" s="22">
        <f>IF(RSI!A228=result!A228, RSI!M228, "-")</f>
        <v>100</v>
      </c>
      <c r="AI228" s="28">
        <f t="shared" si="101"/>
        <v>0</v>
      </c>
      <c r="AJ228" s="35">
        <f>IF($A228=SRL!$A228,SRL!F228,"-")</f>
        <v>0</v>
      </c>
      <c r="AK228" s="1">
        <f>IF($A228=SRL!$A228,SRL!G228,"-")</f>
        <v>0</v>
      </c>
      <c r="AL228" s="1">
        <f>IF($A228=SRL!$A228,SRL!H228,"-")</f>
        <v>0</v>
      </c>
      <c r="AM228" s="1">
        <f>IF($A228=SRL!$A228,SRL!I228,"-")</f>
        <v>0</v>
      </c>
      <c r="AN228" s="1">
        <f>IF($A228=SRL!$A228,SRL!J228,"-")</f>
        <v>0</v>
      </c>
      <c r="AO228" s="1">
        <f>IF($A228=SRL!$A228,SRL!K228,"-")</f>
        <v>0</v>
      </c>
      <c r="AP228" s="1">
        <f>IF($A228=SRL!$A228,SRL!L228,"-")</f>
        <v>0</v>
      </c>
      <c r="AQ228" s="1">
        <f>IF($A228=SRL!$A228,SRL!M228,"-")</f>
        <v>0</v>
      </c>
      <c r="AR228" s="25" t="str">
        <f>IF($A228=SRL!$A228,SRL!N228,"-")</f>
        <v>Consolidation</v>
      </c>
      <c r="AS228" s="25" t="str">
        <f>IF($A228=SRL!$A228,SRL!O228,"-")</f>
        <v>Consolidation</v>
      </c>
      <c r="AT228" s="8">
        <f>IF($A228=SRL!$A228,SRL!P228,"-")</f>
        <v>0</v>
      </c>
      <c r="AU228" s="35">
        <f>IF($A228=SRL!$A228,SRL!Q228,"-")</f>
        <v>0</v>
      </c>
      <c r="AV228" s="1">
        <f>IF($A228=SRL!$A228,SRL!R228,"-")</f>
        <v>0</v>
      </c>
      <c r="AW228" s="1">
        <f>IF($A228=SRL!$A228,SRL!S228,"-")</f>
        <v>0</v>
      </c>
      <c r="AX228" s="8">
        <f>IF($A228=SRL!$A228,SRL!T228,"-")</f>
        <v>0</v>
      </c>
    </row>
    <row r="229" spans="1:50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" t="e">
        <f t="shared" si="122"/>
        <v>#DIV/0!</v>
      </c>
      <c r="O229" s="4" t="e">
        <f t="shared" si="102"/>
        <v>#DIV/0!</v>
      </c>
      <c r="P229" s="1" t="str">
        <f t="shared" si="123"/>
        <v>DOWN</v>
      </c>
      <c r="Q229" s="2" t="b">
        <f t="shared" si="124"/>
        <v>0</v>
      </c>
      <c r="R229" s="2" t="b">
        <f t="shared" si="125"/>
        <v>0</v>
      </c>
      <c r="S229" s="2" t="b">
        <f t="shared" si="126"/>
        <v>0</v>
      </c>
      <c r="T229" s="2" t="b">
        <f t="shared" si="127"/>
        <v>0</v>
      </c>
      <c r="U229" s="2" t="b">
        <f t="shared" si="128"/>
        <v>0</v>
      </c>
      <c r="V229" s="2" t="b">
        <f t="shared" si="129"/>
        <v>0</v>
      </c>
      <c r="W229" s="2" t="b">
        <f t="shared" si="130"/>
        <v>0</v>
      </c>
      <c r="X229" s="6" t="b">
        <f t="shared" si="131"/>
        <v>0</v>
      </c>
      <c r="Y229" s="7" t="str">
        <f t="shared" si="97"/>
        <v>BUY</v>
      </c>
      <c r="Z229" s="2" t="str">
        <f t="shared" si="98"/>
        <v>-</v>
      </c>
      <c r="AA229" s="8">
        <f t="shared" si="93"/>
        <v>0</v>
      </c>
      <c r="AB229" s="7" t="str">
        <f t="shared" si="99"/>
        <v>BUY</v>
      </c>
      <c r="AC229" s="2" t="str">
        <f t="shared" si="100"/>
        <v>-</v>
      </c>
      <c r="AD229" s="12">
        <f t="shared" si="94"/>
        <v>0</v>
      </c>
      <c r="AE229" s="20" t="e">
        <f t="shared" si="95"/>
        <v>#DIV/0!</v>
      </c>
      <c r="AF229" s="2" t="e">
        <f t="shared" si="103"/>
        <v>#DIV/0!</v>
      </c>
      <c r="AG229" s="2" t="e">
        <f t="shared" si="104"/>
        <v>#DIV/0!</v>
      </c>
      <c r="AH229" s="22">
        <f>IF(RSI!A229=result!A229, RSI!M229, "-")</f>
        <v>100</v>
      </c>
      <c r="AI229" s="28">
        <f t="shared" si="101"/>
        <v>0</v>
      </c>
      <c r="AJ229" s="35">
        <f>IF($A229=SRL!$A229,SRL!F229,"-")</f>
        <v>0</v>
      </c>
      <c r="AK229" s="1">
        <f>IF($A229=SRL!$A229,SRL!G229,"-")</f>
        <v>0</v>
      </c>
      <c r="AL229" s="1">
        <f>IF($A229=SRL!$A229,SRL!H229,"-")</f>
        <v>0</v>
      </c>
      <c r="AM229" s="1">
        <f>IF($A229=SRL!$A229,SRL!I229,"-")</f>
        <v>0</v>
      </c>
      <c r="AN229" s="1">
        <f>IF($A229=SRL!$A229,SRL!J229,"-")</f>
        <v>0</v>
      </c>
      <c r="AO229" s="1">
        <f>IF($A229=SRL!$A229,SRL!K229,"-")</f>
        <v>0</v>
      </c>
      <c r="AP229" s="1">
        <f>IF($A229=SRL!$A229,SRL!L229,"-")</f>
        <v>0</v>
      </c>
      <c r="AQ229" s="1">
        <f>IF($A229=SRL!$A229,SRL!M229,"-")</f>
        <v>0</v>
      </c>
      <c r="AR229" s="25" t="str">
        <f>IF($A229=SRL!$A229,SRL!N229,"-")</f>
        <v>Consolidation</v>
      </c>
      <c r="AS229" s="25" t="str">
        <f>IF($A229=SRL!$A229,SRL!O229,"-")</f>
        <v>Consolidation</v>
      </c>
      <c r="AT229" s="8">
        <f>IF($A229=SRL!$A229,SRL!P229,"-")</f>
        <v>0</v>
      </c>
      <c r="AU229" s="35">
        <f>IF($A229=SRL!$A229,SRL!Q229,"-")</f>
        <v>0</v>
      </c>
      <c r="AV229" s="1">
        <f>IF($A229=SRL!$A229,SRL!R229,"-")</f>
        <v>0</v>
      </c>
      <c r="AW229" s="1">
        <f>IF($A229=SRL!$A229,SRL!S229,"-")</f>
        <v>0</v>
      </c>
      <c r="AX229" s="8">
        <f>IF($A229=SRL!$A229,SRL!T229,"-")</f>
        <v>0</v>
      </c>
    </row>
    <row r="230" spans="1:50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" t="e">
        <f t="shared" si="122"/>
        <v>#DIV/0!</v>
      </c>
      <c r="O230" s="4" t="e">
        <f t="shared" si="102"/>
        <v>#DIV/0!</v>
      </c>
      <c r="P230" s="1" t="str">
        <f t="shared" si="123"/>
        <v>DOWN</v>
      </c>
      <c r="Q230" s="2" t="b">
        <f t="shared" si="124"/>
        <v>0</v>
      </c>
      <c r="R230" s="2" t="b">
        <f t="shared" si="125"/>
        <v>0</v>
      </c>
      <c r="S230" s="2" t="b">
        <f t="shared" si="126"/>
        <v>0</v>
      </c>
      <c r="T230" s="2" t="b">
        <f t="shared" si="127"/>
        <v>0</v>
      </c>
      <c r="U230" s="2" t="b">
        <f t="shared" si="128"/>
        <v>0</v>
      </c>
      <c r="V230" s="2" t="b">
        <f t="shared" si="129"/>
        <v>0</v>
      </c>
      <c r="W230" s="2" t="b">
        <f t="shared" si="130"/>
        <v>0</v>
      </c>
      <c r="X230" s="6" t="b">
        <f t="shared" si="131"/>
        <v>0</v>
      </c>
      <c r="Y230" s="7" t="str">
        <f t="shared" si="97"/>
        <v>BUY</v>
      </c>
      <c r="Z230" s="2" t="str">
        <f t="shared" si="98"/>
        <v>-</v>
      </c>
      <c r="AA230" s="8">
        <f t="shared" si="93"/>
        <v>0</v>
      </c>
      <c r="AB230" s="7" t="str">
        <f t="shared" si="99"/>
        <v>BUY</v>
      </c>
      <c r="AC230" s="2" t="str">
        <f t="shared" si="100"/>
        <v>-</v>
      </c>
      <c r="AD230" s="12">
        <f t="shared" si="94"/>
        <v>0</v>
      </c>
      <c r="AE230" s="20" t="e">
        <f t="shared" si="95"/>
        <v>#DIV/0!</v>
      </c>
      <c r="AF230" s="2" t="e">
        <f t="shared" si="103"/>
        <v>#DIV/0!</v>
      </c>
      <c r="AG230" s="2" t="e">
        <f t="shared" si="104"/>
        <v>#DIV/0!</v>
      </c>
      <c r="AH230" s="22">
        <f>IF(RSI!A230=result!A230, RSI!M230, "-")</f>
        <v>100</v>
      </c>
      <c r="AI230" s="28">
        <f t="shared" si="101"/>
        <v>0</v>
      </c>
      <c r="AJ230" s="35">
        <f>IF($A230=SRL!$A230,SRL!F230,"-")</f>
        <v>0</v>
      </c>
      <c r="AK230" s="1">
        <f>IF($A230=SRL!$A230,SRL!G230,"-")</f>
        <v>0</v>
      </c>
      <c r="AL230" s="1">
        <f>IF($A230=SRL!$A230,SRL!H230,"-")</f>
        <v>0</v>
      </c>
      <c r="AM230" s="1">
        <f>IF($A230=SRL!$A230,SRL!I230,"-")</f>
        <v>0</v>
      </c>
      <c r="AN230" s="1">
        <f>IF($A230=SRL!$A230,SRL!J230,"-")</f>
        <v>0</v>
      </c>
      <c r="AO230" s="1">
        <f>IF($A230=SRL!$A230,SRL!K230,"-")</f>
        <v>0</v>
      </c>
      <c r="AP230" s="1">
        <f>IF($A230=SRL!$A230,SRL!L230,"-")</f>
        <v>0</v>
      </c>
      <c r="AQ230" s="1">
        <f>IF($A230=SRL!$A230,SRL!M230,"-")</f>
        <v>0</v>
      </c>
      <c r="AR230" s="25" t="str">
        <f>IF($A230=SRL!$A230,SRL!N230,"-")</f>
        <v>Consolidation</v>
      </c>
      <c r="AS230" s="25" t="str">
        <f>IF($A230=SRL!$A230,SRL!O230,"-")</f>
        <v>Consolidation</v>
      </c>
      <c r="AT230" s="8">
        <f>IF($A230=SRL!$A230,SRL!P230,"-")</f>
        <v>0</v>
      </c>
      <c r="AU230" s="35">
        <f>IF($A230=SRL!$A230,SRL!Q230,"-")</f>
        <v>0</v>
      </c>
      <c r="AV230" s="1">
        <f>IF($A230=SRL!$A230,SRL!R230,"-")</f>
        <v>0</v>
      </c>
      <c r="AW230" s="1">
        <f>IF($A230=SRL!$A230,SRL!S230,"-")</f>
        <v>0</v>
      </c>
      <c r="AX230" s="8">
        <f>IF($A230=SRL!$A230,SRL!T230,"-")</f>
        <v>0</v>
      </c>
    </row>
    <row r="231" spans="1:50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" t="e">
        <f t="shared" si="122"/>
        <v>#DIV/0!</v>
      </c>
      <c r="O231" s="4" t="e">
        <f t="shared" si="102"/>
        <v>#DIV/0!</v>
      </c>
      <c r="P231" s="1" t="str">
        <f t="shared" si="123"/>
        <v>DOWN</v>
      </c>
      <c r="Q231" s="2" t="b">
        <f t="shared" si="124"/>
        <v>0</v>
      </c>
      <c r="R231" s="2" t="b">
        <f t="shared" si="125"/>
        <v>0</v>
      </c>
      <c r="S231" s="2" t="b">
        <f t="shared" si="126"/>
        <v>0</v>
      </c>
      <c r="T231" s="2" t="b">
        <f t="shared" si="127"/>
        <v>0</v>
      </c>
      <c r="U231" s="2" t="b">
        <f t="shared" si="128"/>
        <v>0</v>
      </c>
      <c r="V231" s="2" t="b">
        <f t="shared" si="129"/>
        <v>0</v>
      </c>
      <c r="W231" s="2" t="b">
        <f t="shared" si="130"/>
        <v>0</v>
      </c>
      <c r="X231" s="6" t="b">
        <f t="shared" si="131"/>
        <v>0</v>
      </c>
      <c r="Y231" s="7" t="str">
        <f t="shared" si="97"/>
        <v>BUY</v>
      </c>
      <c r="Z231" s="2" t="str">
        <f t="shared" si="98"/>
        <v>-</v>
      </c>
      <c r="AA231" s="8">
        <f t="shared" si="93"/>
        <v>0</v>
      </c>
      <c r="AB231" s="7" t="str">
        <f t="shared" si="99"/>
        <v>BUY</v>
      </c>
      <c r="AC231" s="2" t="str">
        <f t="shared" si="100"/>
        <v>-</v>
      </c>
      <c r="AD231" s="12">
        <f t="shared" si="94"/>
        <v>0</v>
      </c>
      <c r="AE231" s="20" t="e">
        <f t="shared" si="95"/>
        <v>#DIV/0!</v>
      </c>
      <c r="AF231" s="2" t="e">
        <f t="shared" si="103"/>
        <v>#DIV/0!</v>
      </c>
      <c r="AG231" s="2" t="e">
        <f t="shared" si="104"/>
        <v>#DIV/0!</v>
      </c>
      <c r="AH231" s="22">
        <f>IF(RSI!A231=result!A231, RSI!M231, "-")</f>
        <v>100</v>
      </c>
      <c r="AI231" s="28">
        <f t="shared" si="101"/>
        <v>0</v>
      </c>
      <c r="AJ231" s="35">
        <f>IF($A231=SRL!$A231,SRL!F231,"-")</f>
        <v>0</v>
      </c>
      <c r="AK231" s="1">
        <f>IF($A231=SRL!$A231,SRL!G231,"-")</f>
        <v>0</v>
      </c>
      <c r="AL231" s="1">
        <f>IF($A231=SRL!$A231,SRL!H231,"-")</f>
        <v>0</v>
      </c>
      <c r="AM231" s="1">
        <f>IF($A231=SRL!$A231,SRL!I231,"-")</f>
        <v>0</v>
      </c>
      <c r="AN231" s="1">
        <f>IF($A231=SRL!$A231,SRL!J231,"-")</f>
        <v>0</v>
      </c>
      <c r="AO231" s="1">
        <f>IF($A231=SRL!$A231,SRL!K231,"-")</f>
        <v>0</v>
      </c>
      <c r="AP231" s="1">
        <f>IF($A231=SRL!$A231,SRL!L231,"-")</f>
        <v>0</v>
      </c>
      <c r="AQ231" s="1">
        <f>IF($A231=SRL!$A231,SRL!M231,"-")</f>
        <v>0</v>
      </c>
      <c r="AR231" s="25" t="str">
        <f>IF($A231=SRL!$A231,SRL!N231,"-")</f>
        <v>Consolidation</v>
      </c>
      <c r="AS231" s="25" t="str">
        <f>IF($A231=SRL!$A231,SRL!O231,"-")</f>
        <v>Consolidation</v>
      </c>
      <c r="AT231" s="8">
        <f>IF($A231=SRL!$A231,SRL!P231,"-")</f>
        <v>0</v>
      </c>
      <c r="AU231" s="35">
        <f>IF($A231=SRL!$A231,SRL!Q231,"-")</f>
        <v>0</v>
      </c>
      <c r="AV231" s="1">
        <f>IF($A231=SRL!$A231,SRL!R231,"-")</f>
        <v>0</v>
      </c>
      <c r="AW231" s="1">
        <f>IF($A231=SRL!$A231,SRL!S231,"-")</f>
        <v>0</v>
      </c>
      <c r="AX231" s="8">
        <f>IF($A231=SRL!$A231,SRL!T231,"-")</f>
        <v>0</v>
      </c>
    </row>
    <row r="232" spans="1:50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" t="e">
        <f t="shared" si="122"/>
        <v>#DIV/0!</v>
      </c>
      <c r="O232" s="4" t="e">
        <f t="shared" si="102"/>
        <v>#DIV/0!</v>
      </c>
      <c r="P232" s="1" t="str">
        <f t="shared" si="123"/>
        <v>DOWN</v>
      </c>
      <c r="Q232" s="2" t="b">
        <f t="shared" si="124"/>
        <v>0</v>
      </c>
      <c r="R232" s="2" t="b">
        <f t="shared" si="125"/>
        <v>0</v>
      </c>
      <c r="S232" s="2" t="b">
        <f t="shared" si="126"/>
        <v>0</v>
      </c>
      <c r="T232" s="2" t="b">
        <f t="shared" si="127"/>
        <v>0</v>
      </c>
      <c r="U232" s="2" t="b">
        <f t="shared" si="128"/>
        <v>0</v>
      </c>
      <c r="V232" s="2" t="b">
        <f t="shared" si="129"/>
        <v>0</v>
      </c>
      <c r="W232" s="2" t="b">
        <f t="shared" si="130"/>
        <v>0</v>
      </c>
      <c r="X232" s="6" t="b">
        <f t="shared" si="131"/>
        <v>0</v>
      </c>
      <c r="Y232" s="7" t="str">
        <f t="shared" si="97"/>
        <v>BUY</v>
      </c>
      <c r="Z232" s="2" t="str">
        <f t="shared" si="98"/>
        <v>-</v>
      </c>
      <c r="AA232" s="8">
        <f t="shared" si="93"/>
        <v>0</v>
      </c>
      <c r="AB232" s="7" t="str">
        <f t="shared" si="99"/>
        <v>BUY</v>
      </c>
      <c r="AC232" s="2" t="str">
        <f t="shared" si="100"/>
        <v>-</v>
      </c>
      <c r="AD232" s="12">
        <f t="shared" si="94"/>
        <v>0</v>
      </c>
      <c r="AE232" s="20" t="e">
        <f t="shared" si="95"/>
        <v>#DIV/0!</v>
      </c>
      <c r="AF232" s="2" t="e">
        <f t="shared" si="103"/>
        <v>#DIV/0!</v>
      </c>
      <c r="AG232" s="2" t="e">
        <f t="shared" si="104"/>
        <v>#DIV/0!</v>
      </c>
      <c r="AH232" s="22">
        <f>IF(RSI!A232=result!A232, RSI!M232, "-")</f>
        <v>100</v>
      </c>
      <c r="AI232" s="28">
        <f t="shared" si="101"/>
        <v>0</v>
      </c>
      <c r="AJ232" s="35">
        <f>IF($A232=SRL!$A232,SRL!F232,"-")</f>
        <v>0</v>
      </c>
      <c r="AK232" s="1">
        <f>IF($A232=SRL!$A232,SRL!G232,"-")</f>
        <v>0</v>
      </c>
      <c r="AL232" s="1">
        <f>IF($A232=SRL!$A232,SRL!H232,"-")</f>
        <v>0</v>
      </c>
      <c r="AM232" s="1">
        <f>IF($A232=SRL!$A232,SRL!I232,"-")</f>
        <v>0</v>
      </c>
      <c r="AN232" s="1">
        <f>IF($A232=SRL!$A232,SRL!J232,"-")</f>
        <v>0</v>
      </c>
      <c r="AO232" s="1">
        <f>IF($A232=SRL!$A232,SRL!K232,"-")</f>
        <v>0</v>
      </c>
      <c r="AP232" s="1">
        <f>IF($A232=SRL!$A232,SRL!L232,"-")</f>
        <v>0</v>
      </c>
      <c r="AQ232" s="1">
        <f>IF($A232=SRL!$A232,SRL!M232,"-")</f>
        <v>0</v>
      </c>
      <c r="AR232" s="25" t="str">
        <f>IF($A232=SRL!$A232,SRL!N232,"-")</f>
        <v>Consolidation</v>
      </c>
      <c r="AS232" s="25" t="str">
        <f>IF($A232=SRL!$A232,SRL!O232,"-")</f>
        <v>Consolidation</v>
      </c>
      <c r="AT232" s="8">
        <f>IF($A232=SRL!$A232,SRL!P232,"-")</f>
        <v>0</v>
      </c>
      <c r="AU232" s="35">
        <f>IF($A232=SRL!$A232,SRL!Q232,"-")</f>
        <v>0</v>
      </c>
      <c r="AV232" s="1">
        <f>IF($A232=SRL!$A232,SRL!R232,"-")</f>
        <v>0</v>
      </c>
      <c r="AW232" s="1">
        <f>IF($A232=SRL!$A232,SRL!S232,"-")</f>
        <v>0</v>
      </c>
      <c r="AX232" s="8">
        <f>IF($A232=SRL!$A232,SRL!T232,"-")</f>
        <v>0</v>
      </c>
    </row>
    <row r="233" spans="1:50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" t="e">
        <f t="shared" si="122"/>
        <v>#DIV/0!</v>
      </c>
      <c r="O233" s="4" t="e">
        <f t="shared" si="102"/>
        <v>#DIV/0!</v>
      </c>
      <c r="P233" s="1" t="str">
        <f t="shared" si="123"/>
        <v>DOWN</v>
      </c>
      <c r="Q233" s="2" t="b">
        <f t="shared" si="124"/>
        <v>0</v>
      </c>
      <c r="R233" s="2" t="b">
        <f t="shared" si="125"/>
        <v>0</v>
      </c>
      <c r="S233" s="2" t="b">
        <f t="shared" si="126"/>
        <v>0</v>
      </c>
      <c r="T233" s="2" t="b">
        <f t="shared" si="127"/>
        <v>0</v>
      </c>
      <c r="U233" s="2" t="b">
        <f t="shared" si="128"/>
        <v>0</v>
      </c>
      <c r="V233" s="2" t="b">
        <f t="shared" si="129"/>
        <v>0</v>
      </c>
      <c r="W233" s="2" t="b">
        <f t="shared" si="130"/>
        <v>0</v>
      </c>
      <c r="X233" s="6" t="b">
        <f t="shared" si="131"/>
        <v>0</v>
      </c>
      <c r="Y233" s="7" t="str">
        <f t="shared" si="97"/>
        <v>BUY</v>
      </c>
      <c r="Z233" s="2" t="str">
        <f t="shared" si="98"/>
        <v>-</v>
      </c>
      <c r="AA233" s="8">
        <f t="shared" si="93"/>
        <v>0</v>
      </c>
      <c r="AB233" s="7" t="str">
        <f t="shared" si="99"/>
        <v>BUY</v>
      </c>
      <c r="AC233" s="2" t="str">
        <f t="shared" si="100"/>
        <v>-</v>
      </c>
      <c r="AD233" s="12">
        <f t="shared" si="94"/>
        <v>0</v>
      </c>
      <c r="AE233" s="20" t="e">
        <f t="shared" si="95"/>
        <v>#DIV/0!</v>
      </c>
      <c r="AF233" s="2" t="e">
        <f t="shared" si="103"/>
        <v>#DIV/0!</v>
      </c>
      <c r="AG233" s="2" t="e">
        <f t="shared" si="104"/>
        <v>#DIV/0!</v>
      </c>
      <c r="AH233" s="22">
        <f>IF(RSI!A233=result!A233, RSI!M233, "-")</f>
        <v>100</v>
      </c>
      <c r="AI233" s="28">
        <f t="shared" si="101"/>
        <v>0</v>
      </c>
      <c r="AJ233" s="35">
        <f>IF($A233=SRL!$A233,SRL!F233,"-")</f>
        <v>0</v>
      </c>
      <c r="AK233" s="1">
        <f>IF($A233=SRL!$A233,SRL!G233,"-")</f>
        <v>0</v>
      </c>
      <c r="AL233" s="1">
        <f>IF($A233=SRL!$A233,SRL!H233,"-")</f>
        <v>0</v>
      </c>
      <c r="AM233" s="1">
        <f>IF($A233=SRL!$A233,SRL!I233,"-")</f>
        <v>0</v>
      </c>
      <c r="AN233" s="1">
        <f>IF($A233=SRL!$A233,SRL!J233,"-")</f>
        <v>0</v>
      </c>
      <c r="AO233" s="1">
        <f>IF($A233=SRL!$A233,SRL!K233,"-")</f>
        <v>0</v>
      </c>
      <c r="AP233" s="1">
        <f>IF($A233=SRL!$A233,SRL!L233,"-")</f>
        <v>0</v>
      </c>
      <c r="AQ233" s="1">
        <f>IF($A233=SRL!$A233,SRL!M233,"-")</f>
        <v>0</v>
      </c>
      <c r="AR233" s="25" t="str">
        <f>IF($A233=SRL!$A233,SRL!N233,"-")</f>
        <v>Consolidation</v>
      </c>
      <c r="AS233" s="25" t="str">
        <f>IF($A233=SRL!$A233,SRL!O233,"-")</f>
        <v>Consolidation</v>
      </c>
      <c r="AT233" s="8">
        <f>IF($A233=SRL!$A233,SRL!P233,"-")</f>
        <v>0</v>
      </c>
      <c r="AU233" s="35">
        <f>IF($A233=SRL!$A233,SRL!Q233,"-")</f>
        <v>0</v>
      </c>
      <c r="AV233" s="1">
        <f>IF($A233=SRL!$A233,SRL!R233,"-")</f>
        <v>0</v>
      </c>
      <c r="AW233" s="1">
        <f>IF($A233=SRL!$A233,SRL!S233,"-")</f>
        <v>0</v>
      </c>
      <c r="AX233" s="8">
        <f>IF($A233=SRL!$A233,SRL!T233,"-")</f>
        <v>0</v>
      </c>
    </row>
    <row r="234" spans="1:50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" t="e">
        <f t="shared" si="122"/>
        <v>#DIV/0!</v>
      </c>
      <c r="O234" s="4" t="e">
        <f t="shared" si="102"/>
        <v>#DIV/0!</v>
      </c>
      <c r="P234" s="1" t="str">
        <f t="shared" si="123"/>
        <v>DOWN</v>
      </c>
      <c r="Q234" s="2" t="b">
        <f t="shared" si="124"/>
        <v>0</v>
      </c>
      <c r="R234" s="2" t="b">
        <f t="shared" si="125"/>
        <v>0</v>
      </c>
      <c r="S234" s="2" t="b">
        <f t="shared" si="126"/>
        <v>0</v>
      </c>
      <c r="T234" s="2" t="b">
        <f t="shared" si="127"/>
        <v>0</v>
      </c>
      <c r="U234" s="2" t="b">
        <f t="shared" si="128"/>
        <v>0</v>
      </c>
      <c r="V234" s="2" t="b">
        <f t="shared" si="129"/>
        <v>0</v>
      </c>
      <c r="W234" s="2" t="b">
        <f t="shared" si="130"/>
        <v>0</v>
      </c>
      <c r="X234" s="6" t="b">
        <f t="shared" si="131"/>
        <v>0</v>
      </c>
      <c r="Y234" s="7" t="str">
        <f t="shared" si="97"/>
        <v>BUY</v>
      </c>
      <c r="Z234" s="2" t="str">
        <f t="shared" si="98"/>
        <v>-</v>
      </c>
      <c r="AA234" s="8">
        <f t="shared" si="93"/>
        <v>0</v>
      </c>
      <c r="AB234" s="7" t="str">
        <f t="shared" si="99"/>
        <v>BUY</v>
      </c>
      <c r="AC234" s="2" t="str">
        <f t="shared" si="100"/>
        <v>-</v>
      </c>
      <c r="AD234" s="12">
        <f t="shared" si="94"/>
        <v>0</v>
      </c>
      <c r="AE234" s="20" t="e">
        <f t="shared" si="95"/>
        <v>#DIV/0!</v>
      </c>
      <c r="AF234" s="2" t="e">
        <f t="shared" si="103"/>
        <v>#DIV/0!</v>
      </c>
      <c r="AG234" s="2" t="e">
        <f t="shared" si="104"/>
        <v>#DIV/0!</v>
      </c>
      <c r="AH234" s="22">
        <f>IF(RSI!A234=result!A234, RSI!M234, "-")</f>
        <v>100</v>
      </c>
      <c r="AI234" s="28">
        <f t="shared" si="101"/>
        <v>0</v>
      </c>
      <c r="AJ234" s="35">
        <f>IF($A234=SRL!$A234,SRL!F234,"-")</f>
        <v>0</v>
      </c>
      <c r="AK234" s="1">
        <f>IF($A234=SRL!$A234,SRL!G234,"-")</f>
        <v>0</v>
      </c>
      <c r="AL234" s="1">
        <f>IF($A234=SRL!$A234,SRL!H234,"-")</f>
        <v>0</v>
      </c>
      <c r="AM234" s="1">
        <f>IF($A234=SRL!$A234,SRL!I234,"-")</f>
        <v>0</v>
      </c>
      <c r="AN234" s="1">
        <f>IF($A234=SRL!$A234,SRL!J234,"-")</f>
        <v>0</v>
      </c>
      <c r="AO234" s="1">
        <f>IF($A234=SRL!$A234,SRL!K234,"-")</f>
        <v>0</v>
      </c>
      <c r="AP234" s="1">
        <f>IF($A234=SRL!$A234,SRL!L234,"-")</f>
        <v>0</v>
      </c>
      <c r="AQ234" s="1">
        <f>IF($A234=SRL!$A234,SRL!M234,"-")</f>
        <v>0</v>
      </c>
      <c r="AR234" s="25" t="str">
        <f>IF($A234=SRL!$A234,SRL!N234,"-")</f>
        <v>Consolidation</v>
      </c>
      <c r="AS234" s="25" t="str">
        <f>IF($A234=SRL!$A234,SRL!O234,"-")</f>
        <v>Consolidation</v>
      </c>
      <c r="AT234" s="8">
        <f>IF($A234=SRL!$A234,SRL!P234,"-")</f>
        <v>0</v>
      </c>
      <c r="AU234" s="35">
        <f>IF($A234=SRL!$A234,SRL!Q234,"-")</f>
        <v>0</v>
      </c>
      <c r="AV234" s="1">
        <f>IF($A234=SRL!$A234,SRL!R234,"-")</f>
        <v>0</v>
      </c>
      <c r="AW234" s="1">
        <f>IF($A234=SRL!$A234,SRL!S234,"-")</f>
        <v>0</v>
      </c>
      <c r="AX234" s="8">
        <f>IF($A234=SRL!$A234,SRL!T234,"-")</f>
        <v>0</v>
      </c>
    </row>
    <row r="235" spans="1:50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" t="e">
        <f t="shared" si="122"/>
        <v>#DIV/0!</v>
      </c>
      <c r="O235" s="4" t="e">
        <f t="shared" si="102"/>
        <v>#DIV/0!</v>
      </c>
      <c r="P235" s="1" t="str">
        <f t="shared" si="123"/>
        <v>DOWN</v>
      </c>
      <c r="Q235" s="2" t="b">
        <f t="shared" si="124"/>
        <v>0</v>
      </c>
      <c r="R235" s="2" t="b">
        <f t="shared" si="125"/>
        <v>0</v>
      </c>
      <c r="S235" s="2" t="b">
        <f t="shared" si="126"/>
        <v>0</v>
      </c>
      <c r="T235" s="2" t="b">
        <f t="shared" si="127"/>
        <v>0</v>
      </c>
      <c r="U235" s="2" t="b">
        <f t="shared" si="128"/>
        <v>0</v>
      </c>
      <c r="V235" s="2" t="b">
        <f t="shared" si="129"/>
        <v>0</v>
      </c>
      <c r="W235" s="2" t="b">
        <f t="shared" si="130"/>
        <v>0</v>
      </c>
      <c r="X235" s="6" t="b">
        <f t="shared" si="131"/>
        <v>0</v>
      </c>
      <c r="Y235" s="7" t="str">
        <f t="shared" si="97"/>
        <v>BUY</v>
      </c>
      <c r="Z235" s="2" t="str">
        <f t="shared" si="98"/>
        <v>-</v>
      </c>
      <c r="AA235" s="8">
        <f t="shared" si="93"/>
        <v>0</v>
      </c>
      <c r="AB235" s="7" t="str">
        <f t="shared" si="99"/>
        <v>BUY</v>
      </c>
      <c r="AC235" s="2" t="str">
        <f t="shared" si="100"/>
        <v>-</v>
      </c>
      <c r="AD235" s="12">
        <f t="shared" si="94"/>
        <v>0</v>
      </c>
      <c r="AE235" s="20" t="e">
        <f t="shared" si="95"/>
        <v>#DIV/0!</v>
      </c>
      <c r="AF235" s="2" t="e">
        <f t="shared" si="103"/>
        <v>#DIV/0!</v>
      </c>
      <c r="AG235" s="2" t="e">
        <f t="shared" si="104"/>
        <v>#DIV/0!</v>
      </c>
      <c r="AH235" s="22">
        <f>IF(RSI!A235=result!A235, RSI!M235, "-")</f>
        <v>100</v>
      </c>
      <c r="AI235" s="28">
        <f t="shared" si="101"/>
        <v>0</v>
      </c>
      <c r="AJ235" s="35">
        <f>IF($A235=SRL!$A235,SRL!F235,"-")</f>
        <v>0</v>
      </c>
      <c r="AK235" s="1">
        <f>IF($A235=SRL!$A235,SRL!G235,"-")</f>
        <v>0</v>
      </c>
      <c r="AL235" s="1">
        <f>IF($A235=SRL!$A235,SRL!H235,"-")</f>
        <v>0</v>
      </c>
      <c r="AM235" s="1">
        <f>IF($A235=SRL!$A235,SRL!I235,"-")</f>
        <v>0</v>
      </c>
      <c r="AN235" s="1">
        <f>IF($A235=SRL!$A235,SRL!J235,"-")</f>
        <v>0</v>
      </c>
      <c r="AO235" s="1">
        <f>IF($A235=SRL!$A235,SRL!K235,"-")</f>
        <v>0</v>
      </c>
      <c r="AP235" s="1">
        <f>IF($A235=SRL!$A235,SRL!L235,"-")</f>
        <v>0</v>
      </c>
      <c r="AQ235" s="1">
        <f>IF($A235=SRL!$A235,SRL!M235,"-")</f>
        <v>0</v>
      </c>
      <c r="AR235" s="25" t="str">
        <f>IF($A235=SRL!$A235,SRL!N235,"-")</f>
        <v>Consolidation</v>
      </c>
      <c r="AS235" s="25" t="str">
        <f>IF($A235=SRL!$A235,SRL!O235,"-")</f>
        <v>Consolidation</v>
      </c>
      <c r="AT235" s="8">
        <f>IF($A235=SRL!$A235,SRL!P235,"-")</f>
        <v>0</v>
      </c>
      <c r="AU235" s="35">
        <f>IF($A235=SRL!$A235,SRL!Q235,"-")</f>
        <v>0</v>
      </c>
      <c r="AV235" s="1">
        <f>IF($A235=SRL!$A235,SRL!R235,"-")</f>
        <v>0</v>
      </c>
      <c r="AW235" s="1">
        <f>IF($A235=SRL!$A235,SRL!S235,"-")</f>
        <v>0</v>
      </c>
      <c r="AX235" s="8">
        <f>IF($A235=SRL!$A235,SRL!T235,"-")</f>
        <v>0</v>
      </c>
    </row>
    <row r="236" spans="1:50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" t="e">
        <f t="shared" si="122"/>
        <v>#DIV/0!</v>
      </c>
      <c r="O236" s="4" t="e">
        <f t="shared" si="102"/>
        <v>#DIV/0!</v>
      </c>
      <c r="P236" s="1" t="str">
        <f t="shared" si="123"/>
        <v>DOWN</v>
      </c>
      <c r="Q236" s="2" t="b">
        <f t="shared" si="124"/>
        <v>0</v>
      </c>
      <c r="R236" s="2" t="b">
        <f t="shared" si="125"/>
        <v>0</v>
      </c>
      <c r="S236" s="2" t="b">
        <f t="shared" si="126"/>
        <v>0</v>
      </c>
      <c r="T236" s="2" t="b">
        <f t="shared" si="127"/>
        <v>0</v>
      </c>
      <c r="U236" s="2" t="b">
        <f t="shared" si="128"/>
        <v>0</v>
      </c>
      <c r="V236" s="2" t="b">
        <f t="shared" si="129"/>
        <v>0</v>
      </c>
      <c r="W236" s="2" t="b">
        <f t="shared" si="130"/>
        <v>0</v>
      </c>
      <c r="X236" s="6" t="b">
        <f t="shared" si="131"/>
        <v>0</v>
      </c>
      <c r="Y236" s="7" t="str">
        <f t="shared" si="97"/>
        <v>BUY</v>
      </c>
      <c r="Z236" s="2" t="str">
        <f t="shared" si="98"/>
        <v>-</v>
      </c>
      <c r="AA236" s="8">
        <f t="shared" si="93"/>
        <v>0</v>
      </c>
      <c r="AB236" s="7" t="str">
        <f t="shared" si="99"/>
        <v>BUY</v>
      </c>
      <c r="AC236" s="2" t="str">
        <f t="shared" si="100"/>
        <v>-</v>
      </c>
      <c r="AD236" s="12">
        <f t="shared" si="94"/>
        <v>0</v>
      </c>
      <c r="AE236" s="20" t="e">
        <f t="shared" si="95"/>
        <v>#DIV/0!</v>
      </c>
      <c r="AF236" s="2" t="e">
        <f t="shared" si="103"/>
        <v>#DIV/0!</v>
      </c>
      <c r="AG236" s="2" t="e">
        <f t="shared" si="104"/>
        <v>#DIV/0!</v>
      </c>
      <c r="AH236" s="22">
        <f>IF(RSI!A236=result!A236, RSI!M236, "-")</f>
        <v>100</v>
      </c>
      <c r="AI236" s="28">
        <f t="shared" si="101"/>
        <v>0</v>
      </c>
      <c r="AJ236" s="35">
        <f>IF($A236=SRL!$A236,SRL!F236,"-")</f>
        <v>0</v>
      </c>
      <c r="AK236" s="1">
        <f>IF($A236=SRL!$A236,SRL!G236,"-")</f>
        <v>0</v>
      </c>
      <c r="AL236" s="1">
        <f>IF($A236=SRL!$A236,SRL!H236,"-")</f>
        <v>0</v>
      </c>
      <c r="AM236" s="1">
        <f>IF($A236=SRL!$A236,SRL!I236,"-")</f>
        <v>0</v>
      </c>
      <c r="AN236" s="1">
        <f>IF($A236=SRL!$A236,SRL!J236,"-")</f>
        <v>0</v>
      </c>
      <c r="AO236" s="1">
        <f>IF($A236=SRL!$A236,SRL!K236,"-")</f>
        <v>0</v>
      </c>
      <c r="AP236" s="1">
        <f>IF($A236=SRL!$A236,SRL!L236,"-")</f>
        <v>0</v>
      </c>
      <c r="AQ236" s="1">
        <f>IF($A236=SRL!$A236,SRL!M236,"-")</f>
        <v>0</v>
      </c>
      <c r="AR236" s="25" t="str">
        <f>IF($A236=SRL!$A236,SRL!N236,"-")</f>
        <v>Consolidation</v>
      </c>
      <c r="AS236" s="25" t="str">
        <f>IF($A236=SRL!$A236,SRL!O236,"-")</f>
        <v>Consolidation</v>
      </c>
      <c r="AT236" s="8">
        <f>IF($A236=SRL!$A236,SRL!P236,"-")</f>
        <v>0</v>
      </c>
      <c r="AU236" s="35">
        <f>IF($A236=SRL!$A236,SRL!Q236,"-")</f>
        <v>0</v>
      </c>
      <c r="AV236" s="1">
        <f>IF($A236=SRL!$A236,SRL!R236,"-")</f>
        <v>0</v>
      </c>
      <c r="AW236" s="1">
        <f>IF($A236=SRL!$A236,SRL!S236,"-")</f>
        <v>0</v>
      </c>
      <c r="AX236" s="8">
        <f>IF($A236=SRL!$A236,SRL!T236,"-")</f>
        <v>0</v>
      </c>
    </row>
    <row r="237" spans="1:50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" t="e">
        <f t="shared" si="122"/>
        <v>#DIV/0!</v>
      </c>
      <c r="O237" s="4" t="e">
        <f t="shared" si="102"/>
        <v>#DIV/0!</v>
      </c>
      <c r="P237" s="1" t="str">
        <f t="shared" si="123"/>
        <v>DOWN</v>
      </c>
      <c r="Q237" s="2" t="b">
        <f t="shared" si="124"/>
        <v>0</v>
      </c>
      <c r="R237" s="2" t="b">
        <f t="shared" si="125"/>
        <v>0</v>
      </c>
      <c r="S237" s="2" t="b">
        <f t="shared" si="126"/>
        <v>0</v>
      </c>
      <c r="T237" s="2" t="b">
        <f t="shared" si="127"/>
        <v>0</v>
      </c>
      <c r="U237" s="2" t="b">
        <f t="shared" si="128"/>
        <v>0</v>
      </c>
      <c r="V237" s="2" t="b">
        <f t="shared" si="129"/>
        <v>0</v>
      </c>
      <c r="W237" s="2" t="b">
        <f t="shared" si="130"/>
        <v>0</v>
      </c>
      <c r="X237" s="6" t="b">
        <f t="shared" si="131"/>
        <v>0</v>
      </c>
      <c r="Y237" s="7" t="str">
        <f t="shared" si="97"/>
        <v>BUY</v>
      </c>
      <c r="Z237" s="2" t="str">
        <f t="shared" si="98"/>
        <v>-</v>
      </c>
      <c r="AA237" s="8">
        <f t="shared" si="93"/>
        <v>0</v>
      </c>
      <c r="AB237" s="7" t="str">
        <f t="shared" si="99"/>
        <v>BUY</v>
      </c>
      <c r="AC237" s="2" t="str">
        <f t="shared" si="100"/>
        <v>-</v>
      </c>
      <c r="AD237" s="12">
        <f t="shared" si="94"/>
        <v>0</v>
      </c>
      <c r="AE237" s="20" t="e">
        <f t="shared" si="95"/>
        <v>#DIV/0!</v>
      </c>
      <c r="AF237" s="2" t="e">
        <f t="shared" si="103"/>
        <v>#DIV/0!</v>
      </c>
      <c r="AG237" s="2" t="e">
        <f t="shared" si="104"/>
        <v>#DIV/0!</v>
      </c>
      <c r="AH237" s="22">
        <f>IF(RSI!A237=result!A237, RSI!M237, "-")</f>
        <v>100</v>
      </c>
      <c r="AI237" s="28">
        <f t="shared" si="101"/>
        <v>0</v>
      </c>
      <c r="AJ237" s="35">
        <f>IF($A237=SRL!$A237,SRL!F237,"-")</f>
        <v>0</v>
      </c>
      <c r="AK237" s="1">
        <f>IF($A237=SRL!$A237,SRL!G237,"-")</f>
        <v>0</v>
      </c>
      <c r="AL237" s="1">
        <f>IF($A237=SRL!$A237,SRL!H237,"-")</f>
        <v>0</v>
      </c>
      <c r="AM237" s="1">
        <f>IF($A237=SRL!$A237,SRL!I237,"-")</f>
        <v>0</v>
      </c>
      <c r="AN237" s="1">
        <f>IF($A237=SRL!$A237,SRL!J237,"-")</f>
        <v>0</v>
      </c>
      <c r="AO237" s="1">
        <f>IF($A237=SRL!$A237,SRL!K237,"-")</f>
        <v>0</v>
      </c>
      <c r="AP237" s="1">
        <f>IF($A237=SRL!$A237,SRL!L237,"-")</f>
        <v>0</v>
      </c>
      <c r="AQ237" s="1">
        <f>IF($A237=SRL!$A237,SRL!M237,"-")</f>
        <v>0</v>
      </c>
      <c r="AR237" s="25" t="str">
        <f>IF($A237=SRL!$A237,SRL!N237,"-")</f>
        <v>Consolidation</v>
      </c>
      <c r="AS237" s="25" t="str">
        <f>IF($A237=SRL!$A237,SRL!O237,"-")</f>
        <v>Consolidation</v>
      </c>
      <c r="AT237" s="8">
        <f>IF($A237=SRL!$A237,SRL!P237,"-")</f>
        <v>0</v>
      </c>
      <c r="AU237" s="35">
        <f>IF($A237=SRL!$A237,SRL!Q237,"-")</f>
        <v>0</v>
      </c>
      <c r="AV237" s="1">
        <f>IF($A237=SRL!$A237,SRL!R237,"-")</f>
        <v>0</v>
      </c>
      <c r="AW237" s="1">
        <f>IF($A237=SRL!$A237,SRL!S237,"-")</f>
        <v>0</v>
      </c>
      <c r="AX237" s="8">
        <f>IF($A237=SRL!$A237,SRL!T237,"-")</f>
        <v>0</v>
      </c>
    </row>
    <row r="238" spans="1:50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" t="e">
        <f t="shared" si="122"/>
        <v>#DIV/0!</v>
      </c>
      <c r="O238" s="4" t="e">
        <f t="shared" si="102"/>
        <v>#DIV/0!</v>
      </c>
      <c r="P238" s="1" t="str">
        <f t="shared" si="123"/>
        <v>DOWN</v>
      </c>
      <c r="Q238" s="2" t="b">
        <f t="shared" si="124"/>
        <v>0</v>
      </c>
      <c r="R238" s="2" t="b">
        <f t="shared" si="125"/>
        <v>0</v>
      </c>
      <c r="S238" s="2" t="b">
        <f t="shared" si="126"/>
        <v>0</v>
      </c>
      <c r="T238" s="2" t="b">
        <f t="shared" si="127"/>
        <v>0</v>
      </c>
      <c r="U238" s="2" t="b">
        <f t="shared" si="128"/>
        <v>0</v>
      </c>
      <c r="V238" s="2" t="b">
        <f t="shared" si="129"/>
        <v>0</v>
      </c>
      <c r="W238" s="2" t="b">
        <f t="shared" si="130"/>
        <v>0</v>
      </c>
      <c r="X238" s="6" t="b">
        <f t="shared" si="131"/>
        <v>0</v>
      </c>
      <c r="Y238" s="7" t="str">
        <f t="shared" si="97"/>
        <v>BUY</v>
      </c>
      <c r="Z238" s="2" t="str">
        <f t="shared" si="98"/>
        <v>-</v>
      </c>
      <c r="AA238" s="8">
        <f t="shared" si="93"/>
        <v>0</v>
      </c>
      <c r="AB238" s="7" t="str">
        <f t="shared" si="99"/>
        <v>BUY</v>
      </c>
      <c r="AC238" s="2" t="str">
        <f t="shared" si="100"/>
        <v>-</v>
      </c>
      <c r="AD238" s="12">
        <f t="shared" si="94"/>
        <v>0</v>
      </c>
      <c r="AE238" s="20" t="e">
        <f t="shared" si="95"/>
        <v>#DIV/0!</v>
      </c>
      <c r="AF238" s="2" t="e">
        <f t="shared" si="103"/>
        <v>#DIV/0!</v>
      </c>
      <c r="AG238" s="2" t="e">
        <f t="shared" si="104"/>
        <v>#DIV/0!</v>
      </c>
      <c r="AH238" s="22">
        <f>IF(RSI!A238=result!A238, RSI!M238, "-")</f>
        <v>100</v>
      </c>
      <c r="AI238" s="28">
        <f t="shared" si="101"/>
        <v>0</v>
      </c>
      <c r="AJ238" s="35">
        <f>IF($A238=SRL!$A238,SRL!F238,"-")</f>
        <v>0</v>
      </c>
      <c r="AK238" s="1">
        <f>IF($A238=SRL!$A238,SRL!G238,"-")</f>
        <v>0</v>
      </c>
      <c r="AL238" s="1">
        <f>IF($A238=SRL!$A238,SRL!H238,"-")</f>
        <v>0</v>
      </c>
      <c r="AM238" s="1">
        <f>IF($A238=SRL!$A238,SRL!I238,"-")</f>
        <v>0</v>
      </c>
      <c r="AN238" s="1">
        <f>IF($A238=SRL!$A238,SRL!J238,"-")</f>
        <v>0</v>
      </c>
      <c r="AO238" s="1">
        <f>IF($A238=SRL!$A238,SRL!K238,"-")</f>
        <v>0</v>
      </c>
      <c r="AP238" s="1">
        <f>IF($A238=SRL!$A238,SRL!L238,"-")</f>
        <v>0</v>
      </c>
      <c r="AQ238" s="1">
        <f>IF($A238=SRL!$A238,SRL!M238,"-")</f>
        <v>0</v>
      </c>
      <c r="AR238" s="25" t="str">
        <f>IF($A238=SRL!$A238,SRL!N238,"-")</f>
        <v>Consolidation</v>
      </c>
      <c r="AS238" s="25" t="str">
        <f>IF($A238=SRL!$A238,SRL!O238,"-")</f>
        <v>Consolidation</v>
      </c>
      <c r="AT238" s="8">
        <f>IF($A238=SRL!$A238,SRL!P238,"-")</f>
        <v>0</v>
      </c>
      <c r="AU238" s="35">
        <f>IF($A238=SRL!$A238,SRL!Q238,"-")</f>
        <v>0</v>
      </c>
      <c r="AV238" s="1">
        <f>IF($A238=SRL!$A238,SRL!R238,"-")</f>
        <v>0</v>
      </c>
      <c r="AW238" s="1">
        <f>IF($A238=SRL!$A238,SRL!S238,"-")</f>
        <v>0</v>
      </c>
      <c r="AX238" s="8">
        <f>IF($A238=SRL!$A238,SRL!T238,"-")</f>
        <v>0</v>
      </c>
    </row>
    <row r="239" spans="1:50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" t="e">
        <f t="shared" si="122"/>
        <v>#DIV/0!</v>
      </c>
      <c r="O239" s="4" t="e">
        <f t="shared" si="102"/>
        <v>#DIV/0!</v>
      </c>
      <c r="P239" s="1" t="str">
        <f t="shared" si="123"/>
        <v>DOWN</v>
      </c>
      <c r="Q239" s="2" t="b">
        <f t="shared" si="124"/>
        <v>0</v>
      </c>
      <c r="R239" s="2" t="b">
        <f t="shared" si="125"/>
        <v>0</v>
      </c>
      <c r="S239" s="2" t="b">
        <f t="shared" si="126"/>
        <v>0</v>
      </c>
      <c r="T239" s="2" t="b">
        <f t="shared" si="127"/>
        <v>0</v>
      </c>
      <c r="U239" s="2" t="b">
        <f t="shared" si="128"/>
        <v>0</v>
      </c>
      <c r="V239" s="2" t="b">
        <f t="shared" si="129"/>
        <v>0</v>
      </c>
      <c r="W239" s="2" t="b">
        <f t="shared" si="130"/>
        <v>0</v>
      </c>
      <c r="X239" s="6" t="b">
        <f t="shared" si="131"/>
        <v>0</v>
      </c>
      <c r="Y239" s="7" t="str">
        <f t="shared" si="97"/>
        <v>BUY</v>
      </c>
      <c r="Z239" s="2" t="str">
        <f t="shared" si="98"/>
        <v>-</v>
      </c>
      <c r="AA239" s="8">
        <f t="shared" si="93"/>
        <v>0</v>
      </c>
      <c r="AB239" s="7" t="str">
        <f t="shared" si="99"/>
        <v>BUY</v>
      </c>
      <c r="AC239" s="2" t="str">
        <f t="shared" si="100"/>
        <v>-</v>
      </c>
      <c r="AD239" s="12">
        <f t="shared" si="94"/>
        <v>0</v>
      </c>
      <c r="AE239" s="20" t="e">
        <f t="shared" si="95"/>
        <v>#DIV/0!</v>
      </c>
      <c r="AF239" s="2" t="e">
        <f t="shared" si="103"/>
        <v>#DIV/0!</v>
      </c>
      <c r="AG239" s="2" t="e">
        <f t="shared" si="104"/>
        <v>#DIV/0!</v>
      </c>
      <c r="AH239" s="22">
        <f>IF(RSI!A239=result!A239, RSI!M239, "-")</f>
        <v>100</v>
      </c>
      <c r="AI239" s="28">
        <f t="shared" si="101"/>
        <v>0</v>
      </c>
      <c r="AJ239" s="35">
        <f>IF($A239=SRL!$A239,SRL!F239,"-")</f>
        <v>0</v>
      </c>
      <c r="AK239" s="1">
        <f>IF($A239=SRL!$A239,SRL!G239,"-")</f>
        <v>0</v>
      </c>
      <c r="AL239" s="1">
        <f>IF($A239=SRL!$A239,SRL!H239,"-")</f>
        <v>0</v>
      </c>
      <c r="AM239" s="1">
        <f>IF($A239=SRL!$A239,SRL!I239,"-")</f>
        <v>0</v>
      </c>
      <c r="AN239" s="1">
        <f>IF($A239=SRL!$A239,SRL!J239,"-")</f>
        <v>0</v>
      </c>
      <c r="AO239" s="1">
        <f>IF($A239=SRL!$A239,SRL!K239,"-")</f>
        <v>0</v>
      </c>
      <c r="AP239" s="1">
        <f>IF($A239=SRL!$A239,SRL!L239,"-")</f>
        <v>0</v>
      </c>
      <c r="AQ239" s="1">
        <f>IF($A239=SRL!$A239,SRL!M239,"-")</f>
        <v>0</v>
      </c>
      <c r="AR239" s="25" t="str">
        <f>IF($A239=SRL!$A239,SRL!N239,"-")</f>
        <v>Consolidation</v>
      </c>
      <c r="AS239" s="25" t="str">
        <f>IF($A239=SRL!$A239,SRL!O239,"-")</f>
        <v>Consolidation</v>
      </c>
      <c r="AT239" s="8">
        <f>IF($A239=SRL!$A239,SRL!P239,"-")</f>
        <v>0</v>
      </c>
      <c r="AU239" s="35">
        <f>IF($A239=SRL!$A239,SRL!Q239,"-")</f>
        <v>0</v>
      </c>
      <c r="AV239" s="1">
        <f>IF($A239=SRL!$A239,SRL!R239,"-")</f>
        <v>0</v>
      </c>
      <c r="AW239" s="1">
        <f>IF($A239=SRL!$A239,SRL!S239,"-")</f>
        <v>0</v>
      </c>
      <c r="AX239" s="8">
        <f>IF($A239=SRL!$A239,SRL!T239,"-")</f>
        <v>0</v>
      </c>
    </row>
    <row r="240" spans="1:50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" t="e">
        <f t="shared" si="122"/>
        <v>#DIV/0!</v>
      </c>
      <c r="O240" s="4" t="e">
        <f t="shared" si="102"/>
        <v>#DIV/0!</v>
      </c>
      <c r="P240" s="1" t="str">
        <f t="shared" si="123"/>
        <v>DOWN</v>
      </c>
      <c r="Q240" s="2" t="b">
        <f t="shared" si="124"/>
        <v>0</v>
      </c>
      <c r="R240" s="2" t="b">
        <f t="shared" si="125"/>
        <v>0</v>
      </c>
      <c r="S240" s="2" t="b">
        <f t="shared" si="126"/>
        <v>0</v>
      </c>
      <c r="T240" s="2" t="b">
        <f t="shared" si="127"/>
        <v>0</v>
      </c>
      <c r="U240" s="2" t="b">
        <f t="shared" si="128"/>
        <v>0</v>
      </c>
      <c r="V240" s="2" t="b">
        <f t="shared" si="129"/>
        <v>0</v>
      </c>
      <c r="W240" s="2" t="b">
        <f t="shared" si="130"/>
        <v>0</v>
      </c>
      <c r="X240" s="6" t="b">
        <f t="shared" si="131"/>
        <v>0</v>
      </c>
      <c r="Y240" s="7" t="str">
        <f t="shared" si="97"/>
        <v>BUY</v>
      </c>
      <c r="Z240" s="2" t="str">
        <f t="shared" si="98"/>
        <v>-</v>
      </c>
      <c r="AA240" s="8">
        <f t="shared" si="93"/>
        <v>0</v>
      </c>
      <c r="AB240" s="7" t="str">
        <f t="shared" si="99"/>
        <v>BUY</v>
      </c>
      <c r="AC240" s="2" t="str">
        <f t="shared" si="100"/>
        <v>-</v>
      </c>
      <c r="AD240" s="12">
        <f t="shared" si="94"/>
        <v>0</v>
      </c>
      <c r="AE240" s="20" t="e">
        <f t="shared" si="95"/>
        <v>#DIV/0!</v>
      </c>
      <c r="AF240" s="2" t="e">
        <f t="shared" si="103"/>
        <v>#DIV/0!</v>
      </c>
      <c r="AG240" s="2" t="e">
        <f t="shared" si="104"/>
        <v>#DIV/0!</v>
      </c>
      <c r="AH240" s="22">
        <f>IF(RSI!A240=result!A240, RSI!M240, "-")</f>
        <v>100</v>
      </c>
      <c r="AI240" s="28">
        <f t="shared" si="101"/>
        <v>0</v>
      </c>
      <c r="AJ240" s="35">
        <f>IF($A240=SRL!$A240,SRL!F240,"-")</f>
        <v>0</v>
      </c>
      <c r="AK240" s="1">
        <f>IF($A240=SRL!$A240,SRL!G240,"-")</f>
        <v>0</v>
      </c>
      <c r="AL240" s="1">
        <f>IF($A240=SRL!$A240,SRL!H240,"-")</f>
        <v>0</v>
      </c>
      <c r="AM240" s="1">
        <f>IF($A240=SRL!$A240,SRL!I240,"-")</f>
        <v>0</v>
      </c>
      <c r="AN240" s="1">
        <f>IF($A240=SRL!$A240,SRL!J240,"-")</f>
        <v>0</v>
      </c>
      <c r="AO240" s="1">
        <f>IF($A240=SRL!$A240,SRL!K240,"-")</f>
        <v>0</v>
      </c>
      <c r="AP240" s="1">
        <f>IF($A240=SRL!$A240,SRL!L240,"-")</f>
        <v>0</v>
      </c>
      <c r="AQ240" s="1">
        <f>IF($A240=SRL!$A240,SRL!M240,"-")</f>
        <v>0</v>
      </c>
      <c r="AR240" s="25" t="str">
        <f>IF($A240=SRL!$A240,SRL!N240,"-")</f>
        <v>Consolidation</v>
      </c>
      <c r="AS240" s="25" t="str">
        <f>IF($A240=SRL!$A240,SRL!O240,"-")</f>
        <v>Consolidation</v>
      </c>
      <c r="AT240" s="8">
        <f>IF($A240=SRL!$A240,SRL!P240,"-")</f>
        <v>0</v>
      </c>
      <c r="AU240" s="35">
        <f>IF($A240=SRL!$A240,SRL!Q240,"-")</f>
        <v>0</v>
      </c>
      <c r="AV240" s="1">
        <f>IF($A240=SRL!$A240,SRL!R240,"-")</f>
        <v>0</v>
      </c>
      <c r="AW240" s="1">
        <f>IF($A240=SRL!$A240,SRL!S240,"-")</f>
        <v>0</v>
      </c>
      <c r="AX240" s="8">
        <f>IF($A240=SRL!$A240,SRL!T240,"-")</f>
        <v>0</v>
      </c>
    </row>
    <row r="241" spans="1:50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" t="e">
        <f t="shared" si="122"/>
        <v>#DIV/0!</v>
      </c>
      <c r="O241" s="4" t="e">
        <f t="shared" si="102"/>
        <v>#DIV/0!</v>
      </c>
      <c r="P241" s="1" t="str">
        <f t="shared" si="123"/>
        <v>DOWN</v>
      </c>
      <c r="Q241" s="2" t="b">
        <f t="shared" si="124"/>
        <v>0</v>
      </c>
      <c r="R241" s="2" t="b">
        <f t="shared" si="125"/>
        <v>0</v>
      </c>
      <c r="S241" s="2" t="b">
        <f t="shared" si="126"/>
        <v>0</v>
      </c>
      <c r="T241" s="2" t="b">
        <f t="shared" si="127"/>
        <v>0</v>
      </c>
      <c r="U241" s="2" t="b">
        <f t="shared" si="128"/>
        <v>0</v>
      </c>
      <c r="V241" s="2" t="b">
        <f t="shared" si="129"/>
        <v>0</v>
      </c>
      <c r="W241" s="2" t="b">
        <f t="shared" si="130"/>
        <v>0</v>
      </c>
      <c r="X241" s="6" t="b">
        <f t="shared" si="131"/>
        <v>0</v>
      </c>
      <c r="Y241" s="7" t="str">
        <f t="shared" si="97"/>
        <v>BUY</v>
      </c>
      <c r="Z241" s="2" t="str">
        <f t="shared" si="98"/>
        <v>-</v>
      </c>
      <c r="AA241" s="8">
        <f t="shared" si="93"/>
        <v>0</v>
      </c>
      <c r="AB241" s="7" t="str">
        <f t="shared" si="99"/>
        <v>BUY</v>
      </c>
      <c r="AC241" s="2" t="str">
        <f t="shared" si="100"/>
        <v>-</v>
      </c>
      <c r="AD241" s="12">
        <f t="shared" si="94"/>
        <v>0</v>
      </c>
      <c r="AE241" s="20" t="e">
        <f t="shared" si="95"/>
        <v>#DIV/0!</v>
      </c>
      <c r="AF241" s="2" t="e">
        <f t="shared" si="103"/>
        <v>#DIV/0!</v>
      </c>
      <c r="AG241" s="2" t="e">
        <f t="shared" si="104"/>
        <v>#DIV/0!</v>
      </c>
      <c r="AH241" s="22">
        <f>IF(RSI!A241=result!A241, RSI!M241, "-")</f>
        <v>100</v>
      </c>
      <c r="AI241" s="28">
        <f t="shared" si="101"/>
        <v>0</v>
      </c>
      <c r="AJ241" s="35">
        <f>IF($A241=SRL!$A241,SRL!F241,"-")</f>
        <v>0</v>
      </c>
      <c r="AK241" s="1">
        <f>IF($A241=SRL!$A241,SRL!G241,"-")</f>
        <v>0</v>
      </c>
      <c r="AL241" s="1">
        <f>IF($A241=SRL!$A241,SRL!H241,"-")</f>
        <v>0</v>
      </c>
      <c r="AM241" s="1">
        <f>IF($A241=SRL!$A241,SRL!I241,"-")</f>
        <v>0</v>
      </c>
      <c r="AN241" s="1">
        <f>IF($A241=SRL!$A241,SRL!J241,"-")</f>
        <v>0</v>
      </c>
      <c r="AO241" s="1">
        <f>IF($A241=SRL!$A241,SRL!K241,"-")</f>
        <v>0</v>
      </c>
      <c r="AP241" s="1">
        <f>IF($A241=SRL!$A241,SRL!L241,"-")</f>
        <v>0</v>
      </c>
      <c r="AQ241" s="1">
        <f>IF($A241=SRL!$A241,SRL!M241,"-")</f>
        <v>0</v>
      </c>
      <c r="AR241" s="25" t="str">
        <f>IF($A241=SRL!$A241,SRL!N241,"-")</f>
        <v>Consolidation</v>
      </c>
      <c r="AS241" s="25" t="str">
        <f>IF($A241=SRL!$A241,SRL!O241,"-")</f>
        <v>Consolidation</v>
      </c>
      <c r="AT241" s="8">
        <f>IF($A241=SRL!$A241,SRL!P241,"-")</f>
        <v>0</v>
      </c>
      <c r="AU241" s="35">
        <f>IF($A241=SRL!$A241,SRL!Q241,"-")</f>
        <v>0</v>
      </c>
      <c r="AV241" s="1">
        <f>IF($A241=SRL!$A241,SRL!R241,"-")</f>
        <v>0</v>
      </c>
      <c r="AW241" s="1">
        <f>IF($A241=SRL!$A241,SRL!S241,"-")</f>
        <v>0</v>
      </c>
      <c r="AX241" s="8">
        <f>IF($A241=SRL!$A241,SRL!T241,"-")</f>
        <v>0</v>
      </c>
    </row>
    <row r="242" spans="1:50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" t="e">
        <f t="shared" si="122"/>
        <v>#DIV/0!</v>
      </c>
      <c r="O242" s="4" t="e">
        <f t="shared" si="102"/>
        <v>#DIV/0!</v>
      </c>
      <c r="P242" s="1" t="str">
        <f t="shared" si="123"/>
        <v>DOWN</v>
      </c>
      <c r="Q242" s="2" t="b">
        <f t="shared" si="124"/>
        <v>0</v>
      </c>
      <c r="R242" s="2" t="b">
        <f t="shared" si="125"/>
        <v>0</v>
      </c>
      <c r="S242" s="2" t="b">
        <f t="shared" si="126"/>
        <v>0</v>
      </c>
      <c r="T242" s="2" t="b">
        <f t="shared" si="127"/>
        <v>0</v>
      </c>
      <c r="U242" s="2" t="b">
        <f t="shared" si="128"/>
        <v>0</v>
      </c>
      <c r="V242" s="2" t="b">
        <f t="shared" si="129"/>
        <v>0</v>
      </c>
      <c r="W242" s="2" t="b">
        <f t="shared" si="130"/>
        <v>0</v>
      </c>
      <c r="X242" s="6" t="b">
        <f t="shared" si="131"/>
        <v>0</v>
      </c>
      <c r="Y242" s="7" t="str">
        <f t="shared" si="97"/>
        <v>BUY</v>
      </c>
      <c r="Z242" s="2" t="str">
        <f t="shared" si="98"/>
        <v>-</v>
      </c>
      <c r="AA242" s="8">
        <f t="shared" si="93"/>
        <v>0</v>
      </c>
      <c r="AB242" s="7" t="str">
        <f t="shared" si="99"/>
        <v>BUY</v>
      </c>
      <c r="AC242" s="2" t="str">
        <f t="shared" si="100"/>
        <v>-</v>
      </c>
      <c r="AD242" s="12">
        <f t="shared" si="94"/>
        <v>0</v>
      </c>
      <c r="AE242" s="20" t="e">
        <f t="shared" si="95"/>
        <v>#DIV/0!</v>
      </c>
      <c r="AF242" s="2" t="e">
        <f t="shared" si="103"/>
        <v>#DIV/0!</v>
      </c>
      <c r="AG242" s="2" t="e">
        <f t="shared" si="104"/>
        <v>#DIV/0!</v>
      </c>
      <c r="AH242" s="22">
        <f>IF(RSI!A242=result!A242, RSI!M242, "-")</f>
        <v>100</v>
      </c>
      <c r="AI242" s="28">
        <f t="shared" si="101"/>
        <v>0</v>
      </c>
      <c r="AJ242" s="35">
        <f>IF($A242=SRL!$A242,SRL!F242,"-")</f>
        <v>0</v>
      </c>
      <c r="AK242" s="1">
        <f>IF($A242=SRL!$A242,SRL!G242,"-")</f>
        <v>0</v>
      </c>
      <c r="AL242" s="1">
        <f>IF($A242=SRL!$A242,SRL!H242,"-")</f>
        <v>0</v>
      </c>
      <c r="AM242" s="1">
        <f>IF($A242=SRL!$A242,SRL!I242,"-")</f>
        <v>0</v>
      </c>
      <c r="AN242" s="1">
        <f>IF($A242=SRL!$A242,SRL!J242,"-")</f>
        <v>0</v>
      </c>
      <c r="AO242" s="1">
        <f>IF($A242=SRL!$A242,SRL!K242,"-")</f>
        <v>0</v>
      </c>
      <c r="AP242" s="1">
        <f>IF($A242=SRL!$A242,SRL!L242,"-")</f>
        <v>0</v>
      </c>
      <c r="AQ242" s="1">
        <f>IF($A242=SRL!$A242,SRL!M242,"-")</f>
        <v>0</v>
      </c>
      <c r="AR242" s="25" t="str">
        <f>IF($A242=SRL!$A242,SRL!N242,"-")</f>
        <v>Consolidation</v>
      </c>
      <c r="AS242" s="25" t="str">
        <f>IF($A242=SRL!$A242,SRL!O242,"-")</f>
        <v>Consolidation</v>
      </c>
      <c r="AT242" s="8">
        <f>IF($A242=SRL!$A242,SRL!P242,"-")</f>
        <v>0</v>
      </c>
      <c r="AU242" s="35">
        <f>IF($A242=SRL!$A242,SRL!Q242,"-")</f>
        <v>0</v>
      </c>
      <c r="AV242" s="1">
        <f>IF($A242=SRL!$A242,SRL!R242,"-")</f>
        <v>0</v>
      </c>
      <c r="AW242" s="1">
        <f>IF($A242=SRL!$A242,SRL!S242,"-")</f>
        <v>0</v>
      </c>
      <c r="AX242" s="8">
        <f>IF($A242=SRL!$A242,SRL!T242,"-")</f>
        <v>0</v>
      </c>
    </row>
    <row r="243" spans="1:50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" t="e">
        <f t="shared" si="122"/>
        <v>#DIV/0!</v>
      </c>
      <c r="O243" s="4" t="e">
        <f t="shared" si="102"/>
        <v>#DIV/0!</v>
      </c>
      <c r="P243" s="1" t="str">
        <f t="shared" si="123"/>
        <v>DOWN</v>
      </c>
      <c r="Q243" s="2" t="b">
        <f t="shared" si="124"/>
        <v>0</v>
      </c>
      <c r="R243" s="2" t="b">
        <f t="shared" si="125"/>
        <v>0</v>
      </c>
      <c r="S243" s="2" t="b">
        <f t="shared" si="126"/>
        <v>0</v>
      </c>
      <c r="T243" s="2" t="b">
        <f t="shared" si="127"/>
        <v>0</v>
      </c>
      <c r="U243" s="2" t="b">
        <f t="shared" si="128"/>
        <v>0</v>
      </c>
      <c r="V243" s="2" t="b">
        <f t="shared" si="129"/>
        <v>0</v>
      </c>
      <c r="W243" s="2" t="b">
        <f t="shared" si="130"/>
        <v>0</v>
      </c>
      <c r="X243" s="6" t="b">
        <f t="shared" si="131"/>
        <v>0</v>
      </c>
      <c r="Y243" s="7" t="str">
        <f t="shared" si="97"/>
        <v>BUY</v>
      </c>
      <c r="Z243" s="2" t="str">
        <f t="shared" si="98"/>
        <v>-</v>
      </c>
      <c r="AA243" s="8">
        <f t="shared" si="93"/>
        <v>0</v>
      </c>
      <c r="AB243" s="7" t="str">
        <f t="shared" si="99"/>
        <v>BUY</v>
      </c>
      <c r="AC243" s="2" t="str">
        <f t="shared" si="100"/>
        <v>-</v>
      </c>
      <c r="AD243" s="12">
        <f t="shared" si="94"/>
        <v>0</v>
      </c>
      <c r="AE243" s="20" t="e">
        <f t="shared" si="95"/>
        <v>#DIV/0!</v>
      </c>
      <c r="AF243" s="2" t="e">
        <f t="shared" si="103"/>
        <v>#DIV/0!</v>
      </c>
      <c r="AG243" s="2" t="e">
        <f t="shared" si="104"/>
        <v>#DIV/0!</v>
      </c>
      <c r="AH243" s="22">
        <f>IF(RSI!A243=result!A243, RSI!M243, "-")</f>
        <v>100</v>
      </c>
      <c r="AI243" s="28">
        <f t="shared" si="101"/>
        <v>0</v>
      </c>
      <c r="AJ243" s="35">
        <f>IF($A243=SRL!$A243,SRL!F243,"-")</f>
        <v>0</v>
      </c>
      <c r="AK243" s="1">
        <f>IF($A243=SRL!$A243,SRL!G243,"-")</f>
        <v>0</v>
      </c>
      <c r="AL243" s="1">
        <f>IF($A243=SRL!$A243,SRL!H243,"-")</f>
        <v>0</v>
      </c>
      <c r="AM243" s="1">
        <f>IF($A243=SRL!$A243,SRL!I243,"-")</f>
        <v>0</v>
      </c>
      <c r="AN243" s="1">
        <f>IF($A243=SRL!$A243,SRL!J243,"-")</f>
        <v>0</v>
      </c>
      <c r="AO243" s="1">
        <f>IF($A243=SRL!$A243,SRL!K243,"-")</f>
        <v>0</v>
      </c>
      <c r="AP243" s="1">
        <f>IF($A243=SRL!$A243,SRL!L243,"-")</f>
        <v>0</v>
      </c>
      <c r="AQ243" s="1">
        <f>IF($A243=SRL!$A243,SRL!M243,"-")</f>
        <v>0</v>
      </c>
      <c r="AR243" s="25" t="str">
        <f>IF($A243=SRL!$A243,SRL!N243,"-")</f>
        <v>Consolidation</v>
      </c>
      <c r="AS243" s="25" t="str">
        <f>IF($A243=SRL!$A243,SRL!O243,"-")</f>
        <v>Consolidation</v>
      </c>
      <c r="AT243" s="8">
        <f>IF($A243=SRL!$A243,SRL!P243,"-")</f>
        <v>0</v>
      </c>
      <c r="AU243" s="35">
        <f>IF($A243=SRL!$A243,SRL!Q243,"-")</f>
        <v>0</v>
      </c>
      <c r="AV243" s="1">
        <f>IF($A243=SRL!$A243,SRL!R243,"-")</f>
        <v>0</v>
      </c>
      <c r="AW243" s="1">
        <f>IF($A243=SRL!$A243,SRL!S243,"-")</f>
        <v>0</v>
      </c>
      <c r="AX243" s="8">
        <f>IF($A243=SRL!$A243,SRL!T243,"-")</f>
        <v>0</v>
      </c>
    </row>
    <row r="244" spans="1:50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" t="e">
        <f t="shared" si="122"/>
        <v>#DIV/0!</v>
      </c>
      <c r="O244" s="4" t="e">
        <f t="shared" si="102"/>
        <v>#DIV/0!</v>
      </c>
      <c r="P244" s="1" t="str">
        <f t="shared" si="123"/>
        <v>DOWN</v>
      </c>
      <c r="Q244" s="2" t="b">
        <f t="shared" si="124"/>
        <v>0</v>
      </c>
      <c r="R244" s="2" t="b">
        <f t="shared" si="125"/>
        <v>0</v>
      </c>
      <c r="S244" s="2" t="b">
        <f t="shared" si="126"/>
        <v>0</v>
      </c>
      <c r="T244" s="2" t="b">
        <f t="shared" si="127"/>
        <v>0</v>
      </c>
      <c r="U244" s="2" t="b">
        <f t="shared" si="128"/>
        <v>0</v>
      </c>
      <c r="V244" s="2" t="b">
        <f t="shared" si="129"/>
        <v>0</v>
      </c>
      <c r="W244" s="2" t="b">
        <f t="shared" si="130"/>
        <v>0</v>
      </c>
      <c r="X244" s="6" t="b">
        <f t="shared" si="131"/>
        <v>0</v>
      </c>
      <c r="Y244" s="7" t="str">
        <f t="shared" si="97"/>
        <v>BUY</v>
      </c>
      <c r="Z244" s="2" t="str">
        <f t="shared" si="98"/>
        <v>-</v>
      </c>
      <c r="AA244" s="8">
        <f t="shared" si="93"/>
        <v>0</v>
      </c>
      <c r="AB244" s="7" t="str">
        <f t="shared" si="99"/>
        <v>BUY</v>
      </c>
      <c r="AC244" s="2" t="str">
        <f t="shared" si="100"/>
        <v>-</v>
      </c>
      <c r="AD244" s="12">
        <f t="shared" si="94"/>
        <v>0</v>
      </c>
      <c r="AE244" s="20" t="e">
        <f t="shared" si="95"/>
        <v>#DIV/0!</v>
      </c>
      <c r="AF244" s="2" t="e">
        <f t="shared" si="103"/>
        <v>#DIV/0!</v>
      </c>
      <c r="AG244" s="2" t="e">
        <f t="shared" si="104"/>
        <v>#DIV/0!</v>
      </c>
      <c r="AH244" s="22">
        <f>IF(RSI!A244=result!A244, RSI!M244, "-")</f>
        <v>100</v>
      </c>
      <c r="AI244" s="28">
        <f t="shared" si="101"/>
        <v>0</v>
      </c>
      <c r="AJ244" s="35">
        <f>IF($A244=SRL!$A244,SRL!F244,"-")</f>
        <v>0</v>
      </c>
      <c r="AK244" s="1">
        <f>IF($A244=SRL!$A244,SRL!G244,"-")</f>
        <v>0</v>
      </c>
      <c r="AL244" s="1">
        <f>IF($A244=SRL!$A244,SRL!H244,"-")</f>
        <v>0</v>
      </c>
      <c r="AM244" s="1">
        <f>IF($A244=SRL!$A244,SRL!I244,"-")</f>
        <v>0</v>
      </c>
      <c r="AN244" s="1">
        <f>IF($A244=SRL!$A244,SRL!J244,"-")</f>
        <v>0</v>
      </c>
      <c r="AO244" s="1">
        <f>IF($A244=SRL!$A244,SRL!K244,"-")</f>
        <v>0</v>
      </c>
      <c r="AP244" s="1">
        <f>IF($A244=SRL!$A244,SRL!L244,"-")</f>
        <v>0</v>
      </c>
      <c r="AQ244" s="1">
        <f>IF($A244=SRL!$A244,SRL!M244,"-")</f>
        <v>0</v>
      </c>
      <c r="AR244" s="25" t="str">
        <f>IF($A244=SRL!$A244,SRL!N244,"-")</f>
        <v>Consolidation</v>
      </c>
      <c r="AS244" s="25" t="str">
        <f>IF($A244=SRL!$A244,SRL!O244,"-")</f>
        <v>Consolidation</v>
      </c>
      <c r="AT244" s="8">
        <f>IF($A244=SRL!$A244,SRL!P244,"-")</f>
        <v>0</v>
      </c>
      <c r="AU244" s="35">
        <f>IF($A244=SRL!$A244,SRL!Q244,"-")</f>
        <v>0</v>
      </c>
      <c r="AV244" s="1">
        <f>IF($A244=SRL!$A244,SRL!R244,"-")</f>
        <v>0</v>
      </c>
      <c r="AW244" s="1">
        <f>IF($A244=SRL!$A244,SRL!S244,"-")</f>
        <v>0</v>
      </c>
      <c r="AX244" s="8">
        <f>IF($A244=SRL!$A244,SRL!T244,"-")</f>
        <v>0</v>
      </c>
    </row>
    <row r="245" spans="1:50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" t="e">
        <f t="shared" si="122"/>
        <v>#DIV/0!</v>
      </c>
      <c r="O245" s="4" t="e">
        <f t="shared" si="102"/>
        <v>#DIV/0!</v>
      </c>
      <c r="P245" s="1" t="str">
        <f t="shared" si="123"/>
        <v>DOWN</v>
      </c>
      <c r="Q245" s="2" t="b">
        <f t="shared" si="124"/>
        <v>0</v>
      </c>
      <c r="R245" s="2" t="b">
        <f t="shared" si="125"/>
        <v>0</v>
      </c>
      <c r="S245" s="2" t="b">
        <f t="shared" si="126"/>
        <v>0</v>
      </c>
      <c r="T245" s="2" t="b">
        <f t="shared" si="127"/>
        <v>0</v>
      </c>
      <c r="U245" s="2" t="b">
        <f t="shared" si="128"/>
        <v>0</v>
      </c>
      <c r="V245" s="2" t="b">
        <f t="shared" si="129"/>
        <v>0</v>
      </c>
      <c r="W245" s="2" t="b">
        <f t="shared" si="130"/>
        <v>0</v>
      </c>
      <c r="X245" s="6" t="b">
        <f t="shared" si="131"/>
        <v>0</v>
      </c>
      <c r="Y245" s="7" t="str">
        <f t="shared" si="97"/>
        <v>BUY</v>
      </c>
      <c r="Z245" s="2" t="str">
        <f t="shared" si="98"/>
        <v>-</v>
      </c>
      <c r="AA245" s="8">
        <f t="shared" si="93"/>
        <v>0</v>
      </c>
      <c r="AB245" s="7" t="str">
        <f t="shared" si="99"/>
        <v>BUY</v>
      </c>
      <c r="AC245" s="2" t="str">
        <f t="shared" si="100"/>
        <v>-</v>
      </c>
      <c r="AD245" s="12">
        <f t="shared" si="94"/>
        <v>0</v>
      </c>
      <c r="AE245" s="20" t="e">
        <f t="shared" si="95"/>
        <v>#DIV/0!</v>
      </c>
      <c r="AF245" s="2" t="e">
        <f t="shared" si="103"/>
        <v>#DIV/0!</v>
      </c>
      <c r="AG245" s="2" t="e">
        <f t="shared" si="104"/>
        <v>#DIV/0!</v>
      </c>
      <c r="AH245" s="22">
        <f>IF(RSI!A245=result!A245, RSI!M245, "-")</f>
        <v>100</v>
      </c>
      <c r="AI245" s="28">
        <f t="shared" si="101"/>
        <v>0</v>
      </c>
      <c r="AJ245" s="35">
        <f>IF($A245=SRL!$A245,SRL!F245,"-")</f>
        <v>0</v>
      </c>
      <c r="AK245" s="1">
        <f>IF($A245=SRL!$A245,SRL!G245,"-")</f>
        <v>0</v>
      </c>
      <c r="AL245" s="1">
        <f>IF($A245=SRL!$A245,SRL!H245,"-")</f>
        <v>0</v>
      </c>
      <c r="AM245" s="1">
        <f>IF($A245=SRL!$A245,SRL!I245,"-")</f>
        <v>0</v>
      </c>
      <c r="AN245" s="1">
        <f>IF($A245=SRL!$A245,SRL!J245,"-")</f>
        <v>0</v>
      </c>
      <c r="AO245" s="1">
        <f>IF($A245=SRL!$A245,SRL!K245,"-")</f>
        <v>0</v>
      </c>
      <c r="AP245" s="1">
        <f>IF($A245=SRL!$A245,SRL!L245,"-")</f>
        <v>0</v>
      </c>
      <c r="AQ245" s="1">
        <f>IF($A245=SRL!$A245,SRL!M245,"-")</f>
        <v>0</v>
      </c>
      <c r="AR245" s="25" t="str">
        <f>IF($A245=SRL!$A245,SRL!N245,"-")</f>
        <v>Consolidation</v>
      </c>
      <c r="AS245" s="25" t="str">
        <f>IF($A245=SRL!$A245,SRL!O245,"-")</f>
        <v>Consolidation</v>
      </c>
      <c r="AT245" s="8">
        <f>IF($A245=SRL!$A245,SRL!P245,"-")</f>
        <v>0</v>
      </c>
      <c r="AU245" s="35">
        <f>IF($A245=SRL!$A245,SRL!Q245,"-")</f>
        <v>0</v>
      </c>
      <c r="AV245" s="1">
        <f>IF($A245=SRL!$A245,SRL!R245,"-")</f>
        <v>0</v>
      </c>
      <c r="AW245" s="1">
        <f>IF($A245=SRL!$A245,SRL!S245,"-")</f>
        <v>0</v>
      </c>
      <c r="AX245" s="8">
        <f>IF($A245=SRL!$A245,SRL!T245,"-")</f>
        <v>0</v>
      </c>
    </row>
    <row r="246" spans="1:50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" t="e">
        <f t="shared" si="122"/>
        <v>#DIV/0!</v>
      </c>
      <c r="O246" s="4" t="e">
        <f t="shared" si="102"/>
        <v>#DIV/0!</v>
      </c>
      <c r="P246" s="1" t="str">
        <f t="shared" si="123"/>
        <v>DOWN</v>
      </c>
      <c r="Q246" s="2" t="b">
        <f t="shared" si="124"/>
        <v>0</v>
      </c>
      <c r="R246" s="2" t="b">
        <f t="shared" si="125"/>
        <v>0</v>
      </c>
      <c r="S246" s="2" t="b">
        <f t="shared" si="126"/>
        <v>0</v>
      </c>
      <c r="T246" s="2" t="b">
        <f t="shared" si="127"/>
        <v>0</v>
      </c>
      <c r="U246" s="2" t="b">
        <f t="shared" si="128"/>
        <v>0</v>
      </c>
      <c r="V246" s="2" t="b">
        <f t="shared" si="129"/>
        <v>0</v>
      </c>
      <c r="W246" s="2" t="b">
        <f t="shared" si="130"/>
        <v>0</v>
      </c>
      <c r="X246" s="6" t="b">
        <f t="shared" si="131"/>
        <v>0</v>
      </c>
      <c r="Y246" s="7" t="str">
        <f t="shared" si="97"/>
        <v>BUY</v>
      </c>
      <c r="Z246" s="2" t="str">
        <f t="shared" si="98"/>
        <v>-</v>
      </c>
      <c r="AA246" s="8">
        <f t="shared" si="93"/>
        <v>0</v>
      </c>
      <c r="AB246" s="7" t="str">
        <f t="shared" si="99"/>
        <v>BUY</v>
      </c>
      <c r="AC246" s="2" t="str">
        <f t="shared" si="100"/>
        <v>-</v>
      </c>
      <c r="AD246" s="12">
        <f t="shared" si="94"/>
        <v>0</v>
      </c>
      <c r="AE246" s="20" t="e">
        <f t="shared" si="95"/>
        <v>#DIV/0!</v>
      </c>
      <c r="AF246" s="2" t="e">
        <f t="shared" si="103"/>
        <v>#DIV/0!</v>
      </c>
      <c r="AG246" s="2" t="e">
        <f t="shared" si="104"/>
        <v>#DIV/0!</v>
      </c>
      <c r="AH246" s="22">
        <f>IF(RSI!A246=result!A246, RSI!M246, "-")</f>
        <v>100</v>
      </c>
      <c r="AI246" s="28">
        <f t="shared" si="101"/>
        <v>0</v>
      </c>
      <c r="AJ246" s="35">
        <f>IF($A246=SRL!$A246,SRL!F246,"-")</f>
        <v>0</v>
      </c>
      <c r="AK246" s="1">
        <f>IF($A246=SRL!$A246,SRL!G246,"-")</f>
        <v>0</v>
      </c>
      <c r="AL246" s="1">
        <f>IF($A246=SRL!$A246,SRL!H246,"-")</f>
        <v>0</v>
      </c>
      <c r="AM246" s="1">
        <f>IF($A246=SRL!$A246,SRL!I246,"-")</f>
        <v>0</v>
      </c>
      <c r="AN246" s="1">
        <f>IF($A246=SRL!$A246,SRL!J246,"-")</f>
        <v>0</v>
      </c>
      <c r="AO246" s="1">
        <f>IF($A246=SRL!$A246,SRL!K246,"-")</f>
        <v>0</v>
      </c>
      <c r="AP246" s="1">
        <f>IF($A246=SRL!$A246,SRL!L246,"-")</f>
        <v>0</v>
      </c>
      <c r="AQ246" s="1">
        <f>IF($A246=SRL!$A246,SRL!M246,"-")</f>
        <v>0</v>
      </c>
      <c r="AR246" s="25" t="str">
        <f>IF($A246=SRL!$A246,SRL!N246,"-")</f>
        <v>Consolidation</v>
      </c>
      <c r="AS246" s="25" t="str">
        <f>IF($A246=SRL!$A246,SRL!O246,"-")</f>
        <v>Consolidation</v>
      </c>
      <c r="AT246" s="8">
        <f>IF($A246=SRL!$A246,SRL!P246,"-")</f>
        <v>0</v>
      </c>
      <c r="AU246" s="35">
        <f>IF($A246=SRL!$A246,SRL!Q246,"-")</f>
        <v>0</v>
      </c>
      <c r="AV246" s="1">
        <f>IF($A246=SRL!$A246,SRL!R246,"-")</f>
        <v>0</v>
      </c>
      <c r="AW246" s="1">
        <f>IF($A246=SRL!$A246,SRL!S246,"-")</f>
        <v>0</v>
      </c>
      <c r="AX246" s="8">
        <f>IF($A246=SRL!$A246,SRL!T246,"-")</f>
        <v>0</v>
      </c>
    </row>
    <row r="247" spans="1:50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" t="e">
        <f t="shared" si="122"/>
        <v>#DIV/0!</v>
      </c>
      <c r="O247" s="4" t="e">
        <f t="shared" si="102"/>
        <v>#DIV/0!</v>
      </c>
      <c r="P247" s="1" t="str">
        <f t="shared" si="123"/>
        <v>DOWN</v>
      </c>
      <c r="Q247" s="2" t="b">
        <f t="shared" si="124"/>
        <v>0</v>
      </c>
      <c r="R247" s="2" t="b">
        <f t="shared" si="125"/>
        <v>0</v>
      </c>
      <c r="S247" s="2" t="b">
        <f t="shared" si="126"/>
        <v>0</v>
      </c>
      <c r="T247" s="2" t="b">
        <f t="shared" si="127"/>
        <v>0</v>
      </c>
      <c r="U247" s="2" t="b">
        <f t="shared" si="128"/>
        <v>0</v>
      </c>
      <c r="V247" s="2" t="b">
        <f t="shared" si="129"/>
        <v>0</v>
      </c>
      <c r="W247" s="2" t="b">
        <f t="shared" si="130"/>
        <v>0</v>
      </c>
      <c r="X247" s="6" t="b">
        <f t="shared" si="131"/>
        <v>0</v>
      </c>
      <c r="Y247" s="7" t="str">
        <f t="shared" si="97"/>
        <v>BUY</v>
      </c>
      <c r="Z247" s="2" t="str">
        <f t="shared" si="98"/>
        <v>-</v>
      </c>
      <c r="AA247" s="8">
        <f t="shared" si="93"/>
        <v>0</v>
      </c>
      <c r="AB247" s="7" t="str">
        <f t="shared" si="99"/>
        <v>BUY</v>
      </c>
      <c r="AC247" s="2" t="str">
        <f t="shared" si="100"/>
        <v>-</v>
      </c>
      <c r="AD247" s="12">
        <f t="shared" si="94"/>
        <v>0</v>
      </c>
      <c r="AE247" s="20" t="e">
        <f t="shared" si="95"/>
        <v>#DIV/0!</v>
      </c>
      <c r="AF247" s="2" t="e">
        <f t="shared" si="103"/>
        <v>#DIV/0!</v>
      </c>
      <c r="AG247" s="2" t="e">
        <f t="shared" si="104"/>
        <v>#DIV/0!</v>
      </c>
      <c r="AH247" s="22">
        <f>IF(RSI!A247=result!A247, RSI!M247, "-")</f>
        <v>100</v>
      </c>
      <c r="AI247" s="28">
        <f t="shared" si="101"/>
        <v>0</v>
      </c>
      <c r="AJ247" s="35">
        <f>IF($A247=SRL!$A247,SRL!F247,"-")</f>
        <v>0</v>
      </c>
      <c r="AK247" s="1">
        <f>IF($A247=SRL!$A247,SRL!G247,"-")</f>
        <v>0</v>
      </c>
      <c r="AL247" s="1">
        <f>IF($A247=SRL!$A247,SRL!H247,"-")</f>
        <v>0</v>
      </c>
      <c r="AM247" s="1">
        <f>IF($A247=SRL!$A247,SRL!I247,"-")</f>
        <v>0</v>
      </c>
      <c r="AN247" s="1">
        <f>IF($A247=SRL!$A247,SRL!J247,"-")</f>
        <v>0</v>
      </c>
      <c r="AO247" s="1">
        <f>IF($A247=SRL!$A247,SRL!K247,"-")</f>
        <v>0</v>
      </c>
      <c r="AP247" s="1">
        <f>IF($A247=SRL!$A247,SRL!L247,"-")</f>
        <v>0</v>
      </c>
      <c r="AQ247" s="1">
        <f>IF($A247=SRL!$A247,SRL!M247,"-")</f>
        <v>0</v>
      </c>
      <c r="AR247" s="25" t="str">
        <f>IF($A247=SRL!$A247,SRL!N247,"-")</f>
        <v>Consolidation</v>
      </c>
      <c r="AS247" s="25" t="str">
        <f>IF($A247=SRL!$A247,SRL!O247,"-")</f>
        <v>Consolidation</v>
      </c>
      <c r="AT247" s="8">
        <f>IF($A247=SRL!$A247,SRL!P247,"-")</f>
        <v>0</v>
      </c>
      <c r="AU247" s="35">
        <f>IF($A247=SRL!$A247,SRL!Q247,"-")</f>
        <v>0</v>
      </c>
      <c r="AV247" s="1">
        <f>IF($A247=SRL!$A247,SRL!R247,"-")</f>
        <v>0</v>
      </c>
      <c r="AW247" s="1">
        <f>IF($A247=SRL!$A247,SRL!S247,"-")</f>
        <v>0</v>
      </c>
      <c r="AX247" s="8">
        <f>IF($A247=SRL!$A247,SRL!T247,"-")</f>
        <v>0</v>
      </c>
    </row>
    <row r="248" spans="1:50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" t="e">
        <f t="shared" si="122"/>
        <v>#DIV/0!</v>
      </c>
      <c r="O248" s="4" t="e">
        <f t="shared" si="102"/>
        <v>#DIV/0!</v>
      </c>
      <c r="P248" s="1" t="str">
        <f t="shared" si="123"/>
        <v>DOWN</v>
      </c>
      <c r="Q248" s="2" t="b">
        <f t="shared" si="124"/>
        <v>0</v>
      </c>
      <c r="R248" s="2" t="b">
        <f t="shared" si="125"/>
        <v>0</v>
      </c>
      <c r="S248" s="2" t="b">
        <f t="shared" si="126"/>
        <v>0</v>
      </c>
      <c r="T248" s="2" t="b">
        <f t="shared" si="127"/>
        <v>0</v>
      </c>
      <c r="U248" s="2" t="b">
        <f t="shared" si="128"/>
        <v>0</v>
      </c>
      <c r="V248" s="2" t="b">
        <f t="shared" si="129"/>
        <v>0</v>
      </c>
      <c r="W248" s="2" t="b">
        <f t="shared" si="130"/>
        <v>0</v>
      </c>
      <c r="X248" s="6" t="b">
        <f t="shared" si="131"/>
        <v>0</v>
      </c>
      <c r="Y248" s="7" t="str">
        <f t="shared" si="97"/>
        <v>BUY</v>
      </c>
      <c r="Z248" s="2" t="str">
        <f t="shared" si="98"/>
        <v>-</v>
      </c>
      <c r="AA248" s="8">
        <f t="shared" si="93"/>
        <v>0</v>
      </c>
      <c r="AB248" s="7" t="str">
        <f t="shared" si="99"/>
        <v>BUY</v>
      </c>
      <c r="AC248" s="2" t="str">
        <f t="shared" si="100"/>
        <v>-</v>
      </c>
      <c r="AD248" s="12">
        <f t="shared" si="94"/>
        <v>0</v>
      </c>
      <c r="AE248" s="20" t="e">
        <f t="shared" si="95"/>
        <v>#DIV/0!</v>
      </c>
      <c r="AF248" s="2" t="e">
        <f t="shared" si="103"/>
        <v>#DIV/0!</v>
      </c>
      <c r="AG248" s="2" t="e">
        <f t="shared" si="104"/>
        <v>#DIV/0!</v>
      </c>
      <c r="AH248" s="22">
        <f>IF(RSI!A248=result!A248, RSI!M248, "-")</f>
        <v>100</v>
      </c>
      <c r="AI248" s="28">
        <f t="shared" si="101"/>
        <v>0</v>
      </c>
      <c r="AJ248" s="35">
        <f>IF($A248=SRL!$A248,SRL!F248,"-")</f>
        <v>0</v>
      </c>
      <c r="AK248" s="1">
        <f>IF($A248=SRL!$A248,SRL!G248,"-")</f>
        <v>0</v>
      </c>
      <c r="AL248" s="1">
        <f>IF($A248=SRL!$A248,SRL!H248,"-")</f>
        <v>0</v>
      </c>
      <c r="AM248" s="1">
        <f>IF($A248=SRL!$A248,SRL!I248,"-")</f>
        <v>0</v>
      </c>
      <c r="AN248" s="1">
        <f>IF($A248=SRL!$A248,SRL!J248,"-")</f>
        <v>0</v>
      </c>
      <c r="AO248" s="1">
        <f>IF($A248=SRL!$A248,SRL!K248,"-")</f>
        <v>0</v>
      </c>
      <c r="AP248" s="1">
        <f>IF($A248=SRL!$A248,SRL!L248,"-")</f>
        <v>0</v>
      </c>
      <c r="AQ248" s="1">
        <f>IF($A248=SRL!$A248,SRL!M248,"-")</f>
        <v>0</v>
      </c>
      <c r="AR248" s="25" t="str">
        <f>IF($A248=SRL!$A248,SRL!N248,"-")</f>
        <v>Consolidation</v>
      </c>
      <c r="AS248" s="25" t="str">
        <f>IF($A248=SRL!$A248,SRL!O248,"-")</f>
        <v>Consolidation</v>
      </c>
      <c r="AT248" s="8">
        <f>IF($A248=SRL!$A248,SRL!P248,"-")</f>
        <v>0</v>
      </c>
      <c r="AU248" s="35">
        <f>IF($A248=SRL!$A248,SRL!Q248,"-")</f>
        <v>0</v>
      </c>
      <c r="AV248" s="1">
        <f>IF($A248=SRL!$A248,SRL!R248,"-")</f>
        <v>0</v>
      </c>
      <c r="AW248" s="1">
        <f>IF($A248=SRL!$A248,SRL!S248,"-")</f>
        <v>0</v>
      </c>
      <c r="AX248" s="8">
        <f>IF($A248=SRL!$A248,SRL!T248,"-")</f>
        <v>0</v>
      </c>
    </row>
    <row r="249" spans="1:50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" t="e">
        <f t="shared" si="122"/>
        <v>#DIV/0!</v>
      </c>
      <c r="O249" s="4" t="e">
        <f t="shared" si="102"/>
        <v>#DIV/0!</v>
      </c>
      <c r="P249" s="1" t="str">
        <f t="shared" si="123"/>
        <v>DOWN</v>
      </c>
      <c r="Q249" s="2" t="b">
        <f t="shared" si="124"/>
        <v>0</v>
      </c>
      <c r="R249" s="2" t="b">
        <f t="shared" si="125"/>
        <v>0</v>
      </c>
      <c r="S249" s="2" t="b">
        <f t="shared" si="126"/>
        <v>0</v>
      </c>
      <c r="T249" s="2" t="b">
        <f t="shared" si="127"/>
        <v>0</v>
      </c>
      <c r="U249" s="2" t="b">
        <f t="shared" si="128"/>
        <v>0</v>
      </c>
      <c r="V249" s="2" t="b">
        <f t="shared" si="129"/>
        <v>0</v>
      </c>
      <c r="W249" s="2" t="b">
        <f t="shared" si="130"/>
        <v>0</v>
      </c>
      <c r="X249" s="6" t="b">
        <f t="shared" si="131"/>
        <v>0</v>
      </c>
      <c r="Y249" s="7" t="str">
        <f t="shared" si="97"/>
        <v>BUY</v>
      </c>
      <c r="Z249" s="2" t="str">
        <f t="shared" si="98"/>
        <v>-</v>
      </c>
      <c r="AA249" s="8">
        <f t="shared" si="93"/>
        <v>0</v>
      </c>
      <c r="AB249" s="7" t="str">
        <f t="shared" si="99"/>
        <v>BUY</v>
      </c>
      <c r="AC249" s="2" t="str">
        <f t="shared" si="100"/>
        <v>-</v>
      </c>
      <c r="AD249" s="12">
        <f t="shared" si="94"/>
        <v>0</v>
      </c>
      <c r="AE249" s="20" t="e">
        <f t="shared" si="95"/>
        <v>#DIV/0!</v>
      </c>
      <c r="AF249" s="2" t="e">
        <f t="shared" si="103"/>
        <v>#DIV/0!</v>
      </c>
      <c r="AG249" s="2" t="e">
        <f t="shared" si="104"/>
        <v>#DIV/0!</v>
      </c>
      <c r="AH249" s="22">
        <f>IF(RSI!A249=result!A249, RSI!M249, "-")</f>
        <v>100</v>
      </c>
      <c r="AI249" s="28">
        <f t="shared" si="101"/>
        <v>0</v>
      </c>
      <c r="AJ249" s="35">
        <f>IF($A249=SRL!$A249,SRL!F249,"-")</f>
        <v>0</v>
      </c>
      <c r="AK249" s="1">
        <f>IF($A249=SRL!$A249,SRL!G249,"-")</f>
        <v>0</v>
      </c>
      <c r="AL249" s="1">
        <f>IF($A249=SRL!$A249,SRL!H249,"-")</f>
        <v>0</v>
      </c>
      <c r="AM249" s="1">
        <f>IF($A249=SRL!$A249,SRL!I249,"-")</f>
        <v>0</v>
      </c>
      <c r="AN249" s="1">
        <f>IF($A249=SRL!$A249,SRL!J249,"-")</f>
        <v>0</v>
      </c>
      <c r="AO249" s="1">
        <f>IF($A249=SRL!$A249,SRL!K249,"-")</f>
        <v>0</v>
      </c>
      <c r="AP249" s="1">
        <f>IF($A249=SRL!$A249,SRL!L249,"-")</f>
        <v>0</v>
      </c>
      <c r="AQ249" s="1">
        <f>IF($A249=SRL!$A249,SRL!M249,"-")</f>
        <v>0</v>
      </c>
      <c r="AR249" s="25" t="str">
        <f>IF($A249=SRL!$A249,SRL!N249,"-")</f>
        <v>Consolidation</v>
      </c>
      <c r="AS249" s="25" t="str">
        <f>IF($A249=SRL!$A249,SRL!O249,"-")</f>
        <v>Consolidation</v>
      </c>
      <c r="AT249" s="8">
        <f>IF($A249=SRL!$A249,SRL!P249,"-")</f>
        <v>0</v>
      </c>
      <c r="AU249" s="35">
        <f>IF($A249=SRL!$A249,SRL!Q249,"-")</f>
        <v>0</v>
      </c>
      <c r="AV249" s="1">
        <f>IF($A249=SRL!$A249,SRL!R249,"-")</f>
        <v>0</v>
      </c>
      <c r="AW249" s="1">
        <f>IF($A249=SRL!$A249,SRL!S249,"-")</f>
        <v>0</v>
      </c>
      <c r="AX249" s="8">
        <f>IF($A249=SRL!$A249,SRL!T249,"-")</f>
        <v>0</v>
      </c>
    </row>
    <row r="250" spans="1:50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" t="e">
        <f t="shared" si="122"/>
        <v>#DIV/0!</v>
      </c>
      <c r="O250" s="4" t="e">
        <f t="shared" si="102"/>
        <v>#DIV/0!</v>
      </c>
      <c r="P250" s="1" t="str">
        <f t="shared" si="123"/>
        <v>DOWN</v>
      </c>
      <c r="Q250" s="2" t="b">
        <f t="shared" si="124"/>
        <v>0</v>
      </c>
      <c r="R250" s="2" t="b">
        <f t="shared" si="125"/>
        <v>0</v>
      </c>
      <c r="S250" s="2" t="b">
        <f t="shared" si="126"/>
        <v>0</v>
      </c>
      <c r="T250" s="2" t="b">
        <f t="shared" si="127"/>
        <v>0</v>
      </c>
      <c r="U250" s="2" t="b">
        <f t="shared" si="128"/>
        <v>0</v>
      </c>
      <c r="V250" s="2" t="b">
        <f t="shared" si="129"/>
        <v>0</v>
      </c>
      <c r="W250" s="2" t="b">
        <f t="shared" si="130"/>
        <v>0</v>
      </c>
      <c r="X250" s="6" t="b">
        <f t="shared" si="131"/>
        <v>0</v>
      </c>
      <c r="Y250" s="7" t="str">
        <f t="shared" si="97"/>
        <v>BUY</v>
      </c>
      <c r="Z250" s="2" t="str">
        <f t="shared" si="98"/>
        <v>-</v>
      </c>
      <c r="AA250" s="8">
        <f t="shared" si="93"/>
        <v>0</v>
      </c>
      <c r="AB250" s="7" t="str">
        <f t="shared" si="99"/>
        <v>BUY</v>
      </c>
      <c r="AC250" s="2" t="str">
        <f t="shared" si="100"/>
        <v>-</v>
      </c>
      <c r="AD250" s="12">
        <f t="shared" si="94"/>
        <v>0</v>
      </c>
      <c r="AE250" s="20" t="e">
        <f t="shared" si="95"/>
        <v>#DIV/0!</v>
      </c>
      <c r="AF250" s="2" t="e">
        <f t="shared" si="103"/>
        <v>#DIV/0!</v>
      </c>
      <c r="AG250" s="2" t="e">
        <f t="shared" si="104"/>
        <v>#DIV/0!</v>
      </c>
      <c r="AH250" s="22">
        <f>IF(RSI!A250=result!A250, RSI!M250, "-")</f>
        <v>100</v>
      </c>
      <c r="AI250" s="28">
        <f t="shared" si="101"/>
        <v>0</v>
      </c>
      <c r="AJ250" s="35">
        <f>IF($A250=SRL!$A250,SRL!F250,"-")</f>
        <v>0</v>
      </c>
      <c r="AK250" s="1">
        <f>IF($A250=SRL!$A250,SRL!G250,"-")</f>
        <v>0</v>
      </c>
      <c r="AL250" s="1">
        <f>IF($A250=SRL!$A250,SRL!H250,"-")</f>
        <v>0</v>
      </c>
      <c r="AM250" s="1">
        <f>IF($A250=SRL!$A250,SRL!I250,"-")</f>
        <v>0</v>
      </c>
      <c r="AN250" s="1">
        <f>IF($A250=SRL!$A250,SRL!J250,"-")</f>
        <v>0</v>
      </c>
      <c r="AO250" s="1">
        <f>IF($A250=SRL!$A250,SRL!K250,"-")</f>
        <v>0</v>
      </c>
      <c r="AP250" s="1">
        <f>IF($A250=SRL!$A250,SRL!L250,"-")</f>
        <v>0</v>
      </c>
      <c r="AQ250" s="1">
        <f>IF($A250=SRL!$A250,SRL!M250,"-")</f>
        <v>0</v>
      </c>
      <c r="AR250" s="25" t="str">
        <f>IF($A250=SRL!$A250,SRL!N250,"-")</f>
        <v>Consolidation</v>
      </c>
      <c r="AS250" s="25" t="str">
        <f>IF($A250=SRL!$A250,SRL!O250,"-")</f>
        <v>Consolidation</v>
      </c>
      <c r="AT250" s="8">
        <f>IF($A250=SRL!$A250,SRL!P250,"-")</f>
        <v>0</v>
      </c>
      <c r="AU250" s="35">
        <f>IF($A250=SRL!$A250,SRL!Q250,"-")</f>
        <v>0</v>
      </c>
      <c r="AV250" s="1">
        <f>IF($A250=SRL!$A250,SRL!R250,"-")</f>
        <v>0</v>
      </c>
      <c r="AW250" s="1">
        <f>IF($A250=SRL!$A250,SRL!S250,"-")</f>
        <v>0</v>
      </c>
      <c r="AX250" s="8">
        <f>IF($A250=SRL!$A250,SRL!T250,"-")</f>
        <v>0</v>
      </c>
    </row>
    <row r="251" spans="1:50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" t="e">
        <f t="shared" si="122"/>
        <v>#DIV/0!</v>
      </c>
      <c r="O251" s="4" t="e">
        <f t="shared" si="102"/>
        <v>#DIV/0!</v>
      </c>
      <c r="P251" s="1" t="str">
        <f t="shared" si="123"/>
        <v>DOWN</v>
      </c>
      <c r="Q251" s="2" t="b">
        <f t="shared" si="124"/>
        <v>0</v>
      </c>
      <c r="R251" s="2" t="b">
        <f t="shared" si="125"/>
        <v>0</v>
      </c>
      <c r="S251" s="2" t="b">
        <f t="shared" si="126"/>
        <v>0</v>
      </c>
      <c r="T251" s="2" t="b">
        <f t="shared" si="127"/>
        <v>0</v>
      </c>
      <c r="U251" s="2" t="b">
        <f t="shared" si="128"/>
        <v>0</v>
      </c>
      <c r="V251" s="2" t="b">
        <f t="shared" si="129"/>
        <v>0</v>
      </c>
      <c r="W251" s="2" t="b">
        <f t="shared" si="130"/>
        <v>0</v>
      </c>
      <c r="X251" s="6" t="b">
        <f t="shared" si="131"/>
        <v>0</v>
      </c>
      <c r="Y251" s="9" t="str">
        <f t="shared" si="97"/>
        <v>BUY</v>
      </c>
      <c r="Z251" s="10" t="str">
        <f t="shared" si="98"/>
        <v>-</v>
      </c>
      <c r="AA251" s="11">
        <f t="shared" si="93"/>
        <v>0</v>
      </c>
      <c r="AB251" s="9" t="str">
        <f t="shared" si="99"/>
        <v>BUY</v>
      </c>
      <c r="AC251" s="10" t="str">
        <f t="shared" si="100"/>
        <v>-</v>
      </c>
      <c r="AD251" s="12">
        <f t="shared" si="94"/>
        <v>0</v>
      </c>
      <c r="AE251" s="21" t="e">
        <f t="shared" si="95"/>
        <v>#DIV/0!</v>
      </c>
      <c r="AF251" s="2" t="e">
        <f t="shared" si="103"/>
        <v>#DIV/0!</v>
      </c>
      <c r="AG251" s="2" t="e">
        <f t="shared" si="104"/>
        <v>#DIV/0!</v>
      </c>
      <c r="AH251" s="22">
        <f>IF(RSI!A251=result!A251, RSI!M251, "-")</f>
        <v>100</v>
      </c>
      <c r="AI251" s="28">
        <f t="shared" si="101"/>
        <v>0</v>
      </c>
      <c r="AJ251" s="36">
        <f>IF($A251=SRL!$A251,SRL!F251,"-")</f>
        <v>0</v>
      </c>
      <c r="AK251" s="37">
        <f>IF($A251=SRL!$A251,SRL!G251,"-")</f>
        <v>0</v>
      </c>
      <c r="AL251" s="37">
        <f>IF($A251=SRL!$A251,SRL!H251,"-")</f>
        <v>0</v>
      </c>
      <c r="AM251" s="37">
        <f>IF($A251=SRL!$A251,SRL!I251,"-")</f>
        <v>0</v>
      </c>
      <c r="AN251" s="37">
        <f>IF($A251=SRL!$A251,SRL!J251,"-")</f>
        <v>0</v>
      </c>
      <c r="AO251" s="37">
        <f>IF($A251=SRL!$A251,SRL!K251,"-")</f>
        <v>0</v>
      </c>
      <c r="AP251" s="37">
        <f>IF($A251=SRL!$A251,SRL!L251,"-")</f>
        <v>0</v>
      </c>
      <c r="AQ251" s="37">
        <f>IF($A251=SRL!$A251,SRL!M251,"-")</f>
        <v>0</v>
      </c>
      <c r="AR251" s="38" t="str">
        <f>IF($A251=SRL!$A251,SRL!N251,"-")</f>
        <v>Consolidation</v>
      </c>
      <c r="AS251" s="38" t="str">
        <f>IF($A251=SRL!$A251,SRL!O251,"-")</f>
        <v>Consolidation</v>
      </c>
      <c r="AT251" s="11">
        <f>IF($A251=SRL!$A251,SRL!P251,"-")</f>
        <v>0</v>
      </c>
      <c r="AU251" s="36">
        <f>IF($A251=SRL!$A251,SRL!Q251,"-")</f>
        <v>0</v>
      </c>
      <c r="AV251" s="37">
        <f>IF($A251=SRL!$A251,SRL!R251,"-")</f>
        <v>0</v>
      </c>
      <c r="AW251" s="37">
        <f>IF($A251=SRL!$A251,SRL!S251,"-")</f>
        <v>0</v>
      </c>
      <c r="AX251" s="11">
        <f>IF($A251=SRL!$A251,SRL!T251,"-")</f>
        <v>0</v>
      </c>
    </row>
  </sheetData>
  <conditionalFormatting sqref="Q2:R251">
    <cfRule type="cellIs" dxfId="16" priority="21" operator="equal">
      <formula>FALSE</formula>
    </cfRule>
    <cfRule type="cellIs" dxfId="15" priority="22" operator="equal">
      <formula>TRUE</formula>
    </cfRule>
  </conditionalFormatting>
  <conditionalFormatting sqref="S2:X251">
    <cfRule type="cellIs" dxfId="14" priority="19" operator="equal">
      <formula>FALSE</formula>
    </cfRule>
    <cfRule type="cellIs" dxfId="13" priority="20" operator="equal">
      <formula>TRUE</formula>
    </cfRule>
  </conditionalFormatting>
  <conditionalFormatting sqref="P2:P251">
    <cfRule type="containsText" dxfId="12" priority="17" operator="containsText" text="UP">
      <formula>NOT(ISERROR(SEARCH("UP",P2)))</formula>
    </cfRule>
    <cfRule type="containsText" dxfId="11" priority="18" operator="containsText" text="down">
      <formula>NOT(ISERROR(SEARCH("down",P2)))</formula>
    </cfRule>
  </conditionalFormatting>
  <conditionalFormatting sqref="AE2:AE251">
    <cfRule type="cellIs" dxfId="10" priority="16" operator="lessThan">
      <formula>0</formula>
    </cfRule>
  </conditionalFormatting>
  <conditionalFormatting sqref="N2:N25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4" operator="lessThan">
      <formula>0</formula>
    </cfRule>
    <cfRule type="cellIs" dxfId="8" priority="15" operator="greaterThan">
      <formula>0</formula>
    </cfRule>
  </conditionalFormatting>
  <conditionalFormatting sqref="T2:T251 R2:R251">
    <cfRule type="containsText" dxfId="7" priority="13" operator="containsText" text="true">
      <formula>NOT(ISERROR(SEARCH("true",R2)))</formula>
    </cfRule>
  </conditionalFormatting>
  <conditionalFormatting sqref="Z2:Z251 AC2:AC251">
    <cfRule type="containsText" dxfId="6" priority="12" operator="containsText" text="SELL">
      <formula>NOT(ISERROR(SEARCH("SELL",Z2)))</formula>
    </cfRule>
  </conditionalFormatting>
  <conditionalFormatting sqref="AB2:AB251 Y2:Y251">
    <cfRule type="containsText" dxfId="5" priority="11" operator="containsText" text="buy">
      <formula>NOT(ISERROR(SEARCH("buy",Y2)))</formula>
    </cfRule>
  </conditionalFormatting>
  <conditionalFormatting sqref="O2:O2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251">
    <cfRule type="containsText" dxfId="4" priority="4" operator="containsText" text="1">
      <formula>NOT(ISERROR(SEARCH("1",AG4)))</formula>
    </cfRule>
    <cfRule type="containsText" dxfId="3" priority="5" operator="containsText" text="2">
      <formula>NOT(ISERROR(SEARCH("2",AG4)))</formula>
    </cfRule>
  </conditionalFormatting>
  <conditionalFormatting sqref="AR3:AR251">
    <cfRule type="containsText" dxfId="2" priority="3" operator="containsText" text="Failed">
      <formula>NOT(ISERROR(SEARCH("Failed",AR3)))</formula>
    </cfRule>
  </conditionalFormatting>
  <conditionalFormatting sqref="AH2:AH251">
    <cfRule type="cellIs" dxfId="1" priority="1" operator="lessThan">
      <formula>30</formula>
    </cfRule>
    <cfRule type="cellIs" dxfId="0" priority="2" operator="greaterThan"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T2" sqref="T2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40</v>
      </c>
      <c r="G1" s="2" t="s">
        <v>46</v>
      </c>
      <c r="H1" s="2" t="s">
        <v>44</v>
      </c>
      <c r="I1" s="2" t="s">
        <v>42</v>
      </c>
      <c r="J1" s="2" t="s">
        <v>41</v>
      </c>
      <c r="K1" s="2" t="s">
        <v>43</v>
      </c>
      <c r="L1" s="2" t="s">
        <v>45</v>
      </c>
      <c r="M1" s="2" t="s">
        <v>47</v>
      </c>
      <c r="N1" s="26" t="s">
        <v>49</v>
      </c>
      <c r="O1" s="26" t="s">
        <v>50</v>
      </c>
      <c r="P1" s="26" t="s">
        <v>48</v>
      </c>
      <c r="Q1" s="26" t="s">
        <v>53</v>
      </c>
      <c r="R1" s="26" t="s">
        <v>54</v>
      </c>
      <c r="S1" s="26" t="s">
        <v>55</v>
      </c>
      <c r="T1" s="26" t="s">
        <v>56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32</v>
      </c>
      <c r="H1" s="2" t="s">
        <v>33</v>
      </c>
      <c r="I1" s="2" t="s">
        <v>34</v>
      </c>
      <c r="J1" s="2" t="s">
        <v>36</v>
      </c>
      <c r="K1" s="2" t="s">
        <v>35</v>
      </c>
      <c r="L1" s="2" t="s">
        <v>37</v>
      </c>
      <c r="M1" s="2" t="s">
        <v>38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9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9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9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9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9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9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9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9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9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9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9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9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9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9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9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9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9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9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9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9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9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9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9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9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9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9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9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9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9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9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9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9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9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9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9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9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9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9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9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9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9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9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9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9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9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9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9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9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9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9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9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9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9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9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9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9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9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9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9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9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9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9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9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9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9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9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9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9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9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9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9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9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9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9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9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9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9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9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9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9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9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9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9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9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9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9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9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9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9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9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9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9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9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9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9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9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9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9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9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9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9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9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9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9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9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9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9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9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9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9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9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9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9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9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9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9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9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9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9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9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9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9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9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9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9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9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9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9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9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9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9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9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9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9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9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9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9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9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9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9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9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9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9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9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9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9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9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9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9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9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9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9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9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9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9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9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9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9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9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9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9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9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9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9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9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9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9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9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9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9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9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9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9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9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9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9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9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9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9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9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9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9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9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9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9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9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9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9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9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9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9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9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9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9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9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9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9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9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9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9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9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9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9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9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9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9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9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9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9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9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9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9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9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9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9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9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9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9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9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9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9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9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9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9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9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9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9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9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9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9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9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9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9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9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9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9">
        <f t="shared" si="27"/>
        <v>100</v>
      </c>
    </row>
    <row r="252" spans="1:13" x14ac:dyDescent="0.25">
      <c r="A25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2019-01-16T20:35:46Z</dcterms:modified>
</cp:coreProperties>
</file>