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9631A84C-84C6-9C42-9506-F1DFBC402E63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I7" i="3" l="1"/>
  <c r="D11" i="3"/>
  <c r="B7" i="3"/>
  <c r="C14" i="3" s="1"/>
  <c r="B55" i="3"/>
  <c r="B39" i="3"/>
  <c r="D39" i="3" s="1"/>
  <c r="C39" i="3" s="1"/>
  <c r="E39" i="3" s="1"/>
  <c r="B40" i="3" s="1"/>
  <c r="D40" i="3" s="1"/>
  <c r="C40" i="3" s="1"/>
  <c r="E40" i="3" s="1"/>
  <c r="D22" i="3"/>
  <c r="B24" i="3"/>
  <c r="B20" i="3" s="1"/>
  <c r="I11" i="3"/>
  <c r="K11" i="3" s="1"/>
  <c r="B11" i="3"/>
  <c r="J28" i="3" l="1"/>
  <c r="J65" i="3"/>
  <c r="J73" i="3"/>
  <c r="J81" i="3"/>
  <c r="J89" i="3"/>
  <c r="J97" i="3"/>
  <c r="J105" i="3"/>
  <c r="J113" i="3"/>
  <c r="J121" i="3"/>
  <c r="J129" i="3"/>
  <c r="J137" i="3"/>
  <c r="J145" i="3"/>
  <c r="J153" i="3"/>
  <c r="J161" i="3"/>
  <c r="J169" i="3"/>
  <c r="J177" i="3"/>
  <c r="J185" i="3"/>
  <c r="J66" i="3"/>
  <c r="J74" i="3"/>
  <c r="J82" i="3"/>
  <c r="J90" i="3"/>
  <c r="J98" i="3"/>
  <c r="J106" i="3"/>
  <c r="J114" i="3"/>
  <c r="J122" i="3"/>
  <c r="J130" i="3"/>
  <c r="J138" i="3"/>
  <c r="J146" i="3"/>
  <c r="J154" i="3"/>
  <c r="J162" i="3"/>
  <c r="J170" i="3"/>
  <c r="J178" i="3"/>
  <c r="J186" i="3"/>
  <c r="J69" i="3"/>
  <c r="J85" i="3"/>
  <c r="J101" i="3"/>
  <c r="J117" i="3"/>
  <c r="J133" i="3"/>
  <c r="J149" i="3"/>
  <c r="J165" i="3"/>
  <c r="J181" i="3"/>
  <c r="J78" i="3"/>
  <c r="J94" i="3"/>
  <c r="J110" i="3"/>
  <c r="J118" i="3"/>
  <c r="J134" i="3"/>
  <c r="J150" i="3"/>
  <c r="J166" i="3"/>
  <c r="J182" i="3"/>
  <c r="J63" i="3"/>
  <c r="J79" i="3"/>
  <c r="J103" i="3"/>
  <c r="J135" i="3"/>
  <c r="J151" i="3"/>
  <c r="J167" i="3"/>
  <c r="J183" i="3"/>
  <c r="J64" i="3"/>
  <c r="J80" i="3"/>
  <c r="J88" i="3"/>
  <c r="J104" i="3"/>
  <c r="J120" i="3"/>
  <c r="J128" i="3"/>
  <c r="J144" i="3"/>
  <c r="J160" i="3"/>
  <c r="J168" i="3"/>
  <c r="J184" i="3"/>
  <c r="J62" i="3"/>
  <c r="J72" i="3"/>
  <c r="J96" i="3"/>
  <c r="J112" i="3"/>
  <c r="J136" i="3"/>
  <c r="J152" i="3"/>
  <c r="J176" i="3"/>
  <c r="J59" i="3"/>
  <c r="J67" i="3"/>
  <c r="J75" i="3"/>
  <c r="J83" i="3"/>
  <c r="J91" i="3"/>
  <c r="J99" i="3"/>
  <c r="J107" i="3"/>
  <c r="J115" i="3"/>
  <c r="J123" i="3"/>
  <c r="J131" i="3"/>
  <c r="J139" i="3"/>
  <c r="J147" i="3"/>
  <c r="J155" i="3"/>
  <c r="J163" i="3"/>
  <c r="J171" i="3"/>
  <c r="J179" i="3"/>
  <c r="J187" i="3"/>
  <c r="J60" i="3"/>
  <c r="J68" i="3"/>
  <c r="J76" i="3"/>
  <c r="J84" i="3"/>
  <c r="J92" i="3"/>
  <c r="J100" i="3"/>
  <c r="J108" i="3"/>
  <c r="J116" i="3"/>
  <c r="J124" i="3"/>
  <c r="J132" i="3"/>
  <c r="J140" i="3"/>
  <c r="J148" i="3"/>
  <c r="J156" i="3"/>
  <c r="J164" i="3"/>
  <c r="J172" i="3"/>
  <c r="J180" i="3"/>
  <c r="J188" i="3"/>
  <c r="J61" i="3"/>
  <c r="J77" i="3"/>
  <c r="J93" i="3"/>
  <c r="J109" i="3"/>
  <c r="J125" i="3"/>
  <c r="J141" i="3"/>
  <c r="J157" i="3"/>
  <c r="J173" i="3"/>
  <c r="J189" i="3"/>
  <c r="J70" i="3"/>
  <c r="J86" i="3"/>
  <c r="J102" i="3"/>
  <c r="J126" i="3"/>
  <c r="J142" i="3"/>
  <c r="J158" i="3"/>
  <c r="J174" i="3"/>
  <c r="J190" i="3"/>
  <c r="J71" i="3"/>
  <c r="J87" i="3"/>
  <c r="J95" i="3"/>
  <c r="J111" i="3"/>
  <c r="J119" i="3"/>
  <c r="J127" i="3"/>
  <c r="J143" i="3"/>
  <c r="J159" i="3"/>
  <c r="J175" i="3"/>
  <c r="D55" i="3"/>
  <c r="E55" i="3" s="1"/>
  <c r="D24" i="3"/>
  <c r="C24" i="3" s="1"/>
  <c r="E24" i="3" s="1"/>
  <c r="B25" i="3" s="1"/>
  <c r="D25" i="3" s="1"/>
  <c r="C25" i="3" s="1"/>
  <c r="E25" i="3" s="1"/>
  <c r="B26" i="3" s="1"/>
  <c r="D26" i="3" s="1"/>
  <c r="C26" i="3" s="1"/>
  <c r="E26" i="3" s="1"/>
  <c r="B41" i="3"/>
  <c r="J35" i="3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E11" i="3" s="1"/>
  <c r="B12" i="3" s="1"/>
  <c r="D12" i="3" s="1"/>
  <c r="C12" i="3"/>
  <c r="C13" i="3"/>
  <c r="J15" i="3"/>
  <c r="J17" i="3"/>
  <c r="J19" i="3"/>
  <c r="J21" i="3"/>
  <c r="J23" i="3"/>
  <c r="J24" i="3"/>
  <c r="J25" i="3"/>
  <c r="J26" i="3"/>
  <c r="J27" i="3"/>
  <c r="B56" i="3" l="1"/>
  <c r="D56" i="3" s="1"/>
  <c r="E56" i="3" s="1"/>
  <c r="E12" i="3"/>
  <c r="B57" i="3"/>
  <c r="D57" i="3"/>
  <c r="B58" i="3" s="1"/>
  <c r="D41" i="3"/>
  <c r="B27" i="3"/>
  <c r="D27" i="3" s="1"/>
  <c r="C27" i="3" s="1"/>
  <c r="L11" i="3"/>
  <c r="B13" i="3"/>
  <c r="D13" i="3" s="1"/>
  <c r="E13" i="3" s="1"/>
  <c r="B14" i="3" s="1"/>
  <c r="D14" i="3" s="1"/>
  <c r="I12" i="3" l="1"/>
  <c r="K12" i="3" s="1"/>
  <c r="E57" i="3"/>
  <c r="C41" i="3"/>
  <c r="E41" i="3" s="1"/>
  <c r="B42" i="3"/>
  <c r="D42" i="3"/>
  <c r="D35" i="3" s="1"/>
  <c r="E27" i="3"/>
  <c r="B28" i="3" s="1"/>
  <c r="D20" i="3"/>
  <c r="E14" i="3"/>
  <c r="D5" i="3"/>
  <c r="L12" i="3" l="1"/>
  <c r="I13" i="3" s="1"/>
  <c r="K13" i="3" s="1"/>
  <c r="L13" i="3" s="1"/>
  <c r="I14" i="3" s="1"/>
  <c r="K14" i="3" s="1"/>
  <c r="L14" i="3" s="1"/>
  <c r="I15" i="3" s="1"/>
  <c r="K15" i="3" s="1"/>
  <c r="D58" i="3"/>
  <c r="B59" i="3" s="1"/>
  <c r="C42" i="3"/>
  <c r="E42" i="3" s="1"/>
  <c r="B43" i="3" s="1"/>
  <c r="B35" i="3" s="1"/>
  <c r="E58" i="3" l="1"/>
  <c r="B51" i="3" s="1"/>
  <c r="D51" i="3"/>
  <c r="L15" i="3"/>
  <c r="I16" i="3" s="1"/>
  <c r="K16" i="3" s="1"/>
  <c r="L16" i="3" l="1"/>
  <c r="I17" i="3" s="1"/>
  <c r="K17" i="3" s="1"/>
  <c r="L17" i="3" l="1"/>
  <c r="I18" i="3" s="1"/>
  <c r="K18" i="3" s="1"/>
  <c r="L18" i="3" l="1"/>
  <c r="I19" i="3" s="1"/>
  <c r="K19" i="3" s="1"/>
  <c r="L19" i="3" l="1"/>
  <c r="I20" i="3" s="1"/>
  <c r="K20" i="3" s="1"/>
  <c r="L20" i="3" l="1"/>
  <c r="I21" i="3" s="1"/>
  <c r="K21" i="3" s="1"/>
  <c r="L21" i="3" l="1"/>
  <c r="I22" i="3" s="1"/>
  <c r="K22" i="3" s="1"/>
  <c r="L22" i="3" l="1"/>
  <c r="I23" i="3" s="1"/>
  <c r="K23" i="3" s="1"/>
  <c r="L23" i="3" l="1"/>
  <c r="I24" i="3" s="1"/>
  <c r="K24" i="3" s="1"/>
  <c r="L24" i="3" l="1"/>
  <c r="I25" i="3" s="1"/>
  <c r="K25" i="3" s="1"/>
  <c r="L25" i="3" l="1"/>
  <c r="I26" i="3" s="1"/>
  <c r="K26" i="3" s="1"/>
  <c r="L26" i="3" l="1"/>
  <c r="I27" i="3" s="1"/>
  <c r="K27" i="3" s="1"/>
  <c r="L27" i="3" l="1"/>
  <c r="I28" i="3" s="1"/>
  <c r="K28" i="3" s="1"/>
  <c r="L28" i="3" l="1"/>
  <c r="I29" i="3" s="1"/>
  <c r="K29" i="3" s="1"/>
  <c r="L29" i="3" l="1"/>
  <c r="I30" i="3" s="1"/>
  <c r="K30" i="3" s="1"/>
  <c r="L30" i="3" l="1"/>
  <c r="I31" i="3" s="1"/>
  <c r="K31" i="3" s="1"/>
  <c r="L31" i="3" l="1"/>
  <c r="I32" i="3" s="1"/>
  <c r="K32" i="3" s="1"/>
  <c r="L32" i="3" l="1"/>
  <c r="I33" i="3" s="1"/>
  <c r="K33" i="3" s="1"/>
  <c r="L33" i="3" l="1"/>
  <c r="I34" i="3"/>
  <c r="K34" i="3" s="1"/>
  <c r="L34" i="3" l="1"/>
  <c r="I35" i="3" s="1"/>
  <c r="K35" i="3" s="1"/>
  <c r="L35" i="3" l="1"/>
  <c r="I36" i="3" s="1"/>
  <c r="K36" i="3" s="1"/>
  <c r="L36" i="3" l="1"/>
  <c r="I37" i="3" s="1"/>
  <c r="K37" i="3" s="1"/>
  <c r="L37" i="3" l="1"/>
  <c r="I38" i="3" s="1"/>
  <c r="K38" i="3" s="1"/>
  <c r="L38" i="3" l="1"/>
  <c r="I39" i="3" s="1"/>
  <c r="K39" i="3" s="1"/>
  <c r="L39" i="3" l="1"/>
  <c r="I40" i="3" s="1"/>
  <c r="K40" i="3" s="1"/>
  <c r="L40" i="3" l="1"/>
  <c r="I41" i="3" s="1"/>
  <c r="K41" i="3" s="1"/>
  <c r="L41" i="3" l="1"/>
  <c r="I42" i="3" s="1"/>
  <c r="K42" i="3" s="1"/>
  <c r="L42" i="3" l="1"/>
  <c r="I43" i="3" s="1"/>
  <c r="K43" i="3" s="1"/>
  <c r="L43" i="3" l="1"/>
  <c r="I44" i="3" s="1"/>
  <c r="K44" i="3" s="1"/>
  <c r="L44" i="3" l="1"/>
  <c r="I45" i="3" s="1"/>
  <c r="K45" i="3" s="1"/>
  <c r="L45" i="3" l="1"/>
  <c r="I46" i="3" s="1"/>
  <c r="K46" i="3" s="1"/>
  <c r="L46" i="3" l="1"/>
  <c r="I47" i="3" s="1"/>
  <c r="K47" i="3" s="1"/>
  <c r="L47" i="3" l="1"/>
  <c r="I48" i="3" s="1"/>
  <c r="K48" i="3" s="1"/>
  <c r="L48" i="3" l="1"/>
  <c r="I49" i="3" s="1"/>
  <c r="K49" i="3" s="1"/>
  <c r="L49" i="3" l="1"/>
  <c r="I50" i="3" s="1"/>
  <c r="K50" i="3" s="1"/>
  <c r="L50" i="3" l="1"/>
  <c r="I51" i="3" s="1"/>
  <c r="K51" i="3" s="1"/>
  <c r="L51" i="3" l="1"/>
  <c r="I52" i="3" s="1"/>
  <c r="K52" i="3" s="1"/>
  <c r="L52" i="3" l="1"/>
  <c r="I53" i="3" s="1"/>
  <c r="K53" i="3" s="1"/>
  <c r="L53" i="3" l="1"/>
  <c r="I54" i="3" s="1"/>
  <c r="K54" i="3" s="1"/>
  <c r="L54" i="3" l="1"/>
  <c r="I55" i="3" s="1"/>
  <c r="K55" i="3" s="1"/>
  <c r="L55" i="3" l="1"/>
  <c r="I56" i="3" s="1"/>
  <c r="K56" i="3" s="1"/>
  <c r="L56" i="3" l="1"/>
  <c r="I57" i="3" s="1"/>
  <c r="K57" i="3" s="1"/>
  <c r="L57" i="3" l="1"/>
  <c r="I58" i="3" s="1"/>
  <c r="K58" i="3" s="1"/>
  <c r="L58" i="3" l="1"/>
  <c r="I59" i="3" s="1"/>
  <c r="K59" i="3" s="1"/>
  <c r="L59" i="3" s="1"/>
  <c r="I60" i="3" s="1"/>
  <c r="K60" i="3" l="1"/>
  <c r="L60" i="3" s="1"/>
  <c r="I61" i="3" s="1"/>
  <c r="K61" i="3" s="1"/>
  <c r="L61" i="3" s="1"/>
  <c r="I62" i="3" s="1"/>
  <c r="K62" i="3" s="1"/>
  <c r="L62" i="3" s="1"/>
  <c r="I63" i="3" s="1"/>
  <c r="K63" i="3" s="1"/>
  <c r="L63" i="3" s="1"/>
  <c r="I64" i="3" s="1"/>
  <c r="K64" i="3" s="1"/>
  <c r="L64" i="3" s="1"/>
  <c r="I65" i="3" s="1"/>
  <c r="K65" i="3" s="1"/>
  <c r="L65" i="3" s="1"/>
  <c r="I66" i="3" s="1"/>
  <c r="K66" i="3" s="1"/>
  <c r="L66" i="3" s="1"/>
  <c r="I67" i="3" s="1"/>
  <c r="K67" i="3" s="1"/>
  <c r="L67" i="3" s="1"/>
  <c r="I68" i="3" s="1"/>
  <c r="K68" i="3" s="1"/>
  <c r="L68" i="3" s="1"/>
  <c r="I69" i="3" s="1"/>
  <c r="K69" i="3" s="1"/>
  <c r="L69" i="3" s="1"/>
  <c r="I70" i="3" s="1"/>
  <c r="K70" i="3" s="1"/>
  <c r="L70" i="3" s="1"/>
  <c r="I71" i="3" s="1"/>
  <c r="K71" i="3" s="1"/>
  <c r="L71" i="3" s="1"/>
  <c r="I72" i="3" s="1"/>
  <c r="K72" i="3" s="1"/>
  <c r="L72" i="3" s="1"/>
  <c r="I73" i="3" s="1"/>
  <c r="K73" i="3" s="1"/>
  <c r="L73" i="3" s="1"/>
  <c r="I74" i="3" s="1"/>
  <c r="K74" i="3" s="1"/>
  <c r="L74" i="3" s="1"/>
  <c r="I75" i="3" s="1"/>
  <c r="K75" i="3" s="1"/>
  <c r="L75" i="3" s="1"/>
  <c r="I76" i="3" s="1"/>
  <c r="K76" i="3" s="1"/>
  <c r="L76" i="3" s="1"/>
  <c r="I77" i="3" s="1"/>
  <c r="K77" i="3" s="1"/>
  <c r="L77" i="3" s="1"/>
  <c r="I78" i="3" s="1"/>
  <c r="K78" i="3" s="1"/>
  <c r="L78" i="3" s="1"/>
  <c r="I79" i="3" s="1"/>
  <c r="K79" i="3" s="1"/>
  <c r="L79" i="3" s="1"/>
  <c r="I80" i="3" s="1"/>
  <c r="K80" i="3" s="1"/>
  <c r="L80" i="3" s="1"/>
  <c r="I81" i="3" s="1"/>
  <c r="K81" i="3" s="1"/>
  <c r="L81" i="3" s="1"/>
  <c r="I82" i="3" s="1"/>
  <c r="K82" i="3" s="1"/>
  <c r="L82" i="3" s="1"/>
  <c r="I83" i="3" s="1"/>
  <c r="K83" i="3" s="1"/>
  <c r="L83" i="3" s="1"/>
  <c r="I84" i="3" s="1"/>
  <c r="K84" i="3" s="1"/>
  <c r="L84" i="3" s="1"/>
  <c r="I85" i="3" s="1"/>
  <c r="K85" i="3" s="1"/>
  <c r="L85" i="3" s="1"/>
  <c r="I86" i="3" s="1"/>
  <c r="K86" i="3" s="1"/>
  <c r="L86" i="3" s="1"/>
  <c r="I87" i="3" s="1"/>
  <c r="K87" i="3" s="1"/>
  <c r="L87" i="3" s="1"/>
  <c r="I88" i="3" s="1"/>
  <c r="K88" i="3" s="1"/>
  <c r="L88" i="3" s="1"/>
  <c r="I89" i="3" s="1"/>
  <c r="K89" i="3" s="1"/>
  <c r="L89" i="3" s="1"/>
  <c r="I90" i="3" s="1"/>
  <c r="K90" i="3" s="1"/>
  <c r="L90" i="3" s="1"/>
  <c r="I91" i="3" s="1"/>
  <c r="K91" i="3" s="1"/>
  <c r="L91" i="3" s="1"/>
  <c r="I92" i="3" s="1"/>
  <c r="K92" i="3" s="1"/>
  <c r="L92" i="3" s="1"/>
  <c r="I93" i="3" s="1"/>
  <c r="K93" i="3" s="1"/>
  <c r="L93" i="3" s="1"/>
  <c r="I94" i="3" s="1"/>
  <c r="K94" i="3" s="1"/>
  <c r="L94" i="3" s="1"/>
  <c r="I95" i="3" s="1"/>
  <c r="K95" i="3" s="1"/>
  <c r="L95" i="3" s="1"/>
  <c r="I96" i="3" s="1"/>
  <c r="K96" i="3" s="1"/>
  <c r="L96" i="3" s="1"/>
  <c r="I97" i="3" s="1"/>
  <c r="K97" i="3" s="1"/>
  <c r="L97" i="3" s="1"/>
  <c r="I98" i="3" s="1"/>
  <c r="K98" i="3" s="1"/>
  <c r="L98" i="3" s="1"/>
  <c r="I99" i="3" s="1"/>
  <c r="K99" i="3" s="1"/>
  <c r="L99" i="3" s="1"/>
  <c r="I100" i="3" s="1"/>
  <c r="K100" i="3" s="1"/>
  <c r="L100" i="3" s="1"/>
  <c r="I101" i="3" s="1"/>
  <c r="K101" i="3" s="1"/>
  <c r="L101" i="3" s="1"/>
  <c r="I102" i="3" s="1"/>
  <c r="K102" i="3" s="1"/>
  <c r="L102" i="3" s="1"/>
  <c r="I103" i="3" s="1"/>
  <c r="K103" i="3" s="1"/>
  <c r="L103" i="3" s="1"/>
  <c r="I104" i="3" s="1"/>
  <c r="K104" i="3" s="1"/>
  <c r="L104" i="3" s="1"/>
  <c r="I105" i="3" s="1"/>
  <c r="K105" i="3" s="1"/>
  <c r="L105" i="3" s="1"/>
  <c r="I106" i="3" s="1"/>
  <c r="K106" i="3" s="1"/>
  <c r="L106" i="3" s="1"/>
  <c r="I107" i="3" s="1"/>
  <c r="K107" i="3" s="1"/>
  <c r="L107" i="3" s="1"/>
  <c r="I108" i="3" s="1"/>
  <c r="K108" i="3" s="1"/>
  <c r="L108" i="3" s="1"/>
  <c r="I109" i="3" s="1"/>
  <c r="K109" i="3" l="1"/>
  <c r="L109" i="3" s="1"/>
  <c r="I110" i="3" s="1"/>
  <c r="K110" i="3" l="1"/>
  <c r="L110" i="3" s="1"/>
  <c r="I111" i="3" s="1"/>
  <c r="K111" i="3" l="1"/>
  <c r="L111" i="3" s="1"/>
  <c r="I112" i="3" s="1"/>
  <c r="K112" i="3" l="1"/>
  <c r="L112" i="3" s="1"/>
  <c r="I113" i="3" s="1"/>
  <c r="K113" i="3" l="1"/>
  <c r="L113" i="3" s="1"/>
  <c r="I114" i="3" s="1"/>
  <c r="K114" i="3" l="1"/>
  <c r="L114" i="3" s="1"/>
  <c r="I115" i="3" s="1"/>
  <c r="K115" i="3" l="1"/>
  <c r="L115" i="3" s="1"/>
  <c r="I116" i="3" s="1"/>
  <c r="K116" i="3" l="1"/>
  <c r="L116" i="3" s="1"/>
  <c r="I117" i="3" s="1"/>
  <c r="K117" i="3" l="1"/>
  <c r="L117" i="3" s="1"/>
  <c r="I118" i="3" s="1"/>
  <c r="K118" i="3" l="1"/>
  <c r="L118" i="3" s="1"/>
  <c r="I119" i="3" s="1"/>
  <c r="K119" i="3" l="1"/>
  <c r="L119" i="3" s="1"/>
  <c r="I120" i="3" s="1"/>
  <c r="K120" i="3" l="1"/>
  <c r="L120" i="3" s="1"/>
  <c r="I121" i="3" s="1"/>
  <c r="K121" i="3" l="1"/>
  <c r="L121" i="3" s="1"/>
  <c r="I122" i="3" s="1"/>
  <c r="K122" i="3" l="1"/>
  <c r="L122" i="3" s="1"/>
  <c r="I123" i="3" s="1"/>
  <c r="K123" i="3" l="1"/>
  <c r="L123" i="3" s="1"/>
  <c r="I124" i="3" s="1"/>
  <c r="K124" i="3" l="1"/>
  <c r="L124" i="3" s="1"/>
  <c r="I125" i="3" s="1"/>
  <c r="K125" i="3" l="1"/>
  <c r="L125" i="3" s="1"/>
  <c r="I126" i="3" s="1"/>
  <c r="K126" i="3" l="1"/>
  <c r="L126" i="3" s="1"/>
  <c r="I127" i="3" s="1"/>
  <c r="K127" i="3" l="1"/>
  <c r="L127" i="3" s="1"/>
  <c r="I128" i="3" s="1"/>
  <c r="K128" i="3" l="1"/>
  <c r="L128" i="3" s="1"/>
  <c r="I129" i="3" s="1"/>
  <c r="K129" i="3" l="1"/>
  <c r="L129" i="3" s="1"/>
  <c r="I130" i="3" s="1"/>
  <c r="K130" i="3" l="1"/>
  <c r="L130" i="3" s="1"/>
  <c r="I131" i="3" s="1"/>
  <c r="K131" i="3" l="1"/>
  <c r="L131" i="3" s="1"/>
  <c r="I132" i="3" s="1"/>
  <c r="K132" i="3" l="1"/>
  <c r="L132" i="3" s="1"/>
  <c r="I133" i="3" s="1"/>
  <c r="K133" i="3" l="1"/>
  <c r="L133" i="3" s="1"/>
  <c r="I134" i="3" s="1"/>
  <c r="K134" i="3" l="1"/>
  <c r="L134" i="3" s="1"/>
  <c r="I135" i="3" s="1"/>
  <c r="K135" i="3" l="1"/>
  <c r="L135" i="3" s="1"/>
  <c r="I136" i="3" s="1"/>
  <c r="K136" i="3" l="1"/>
  <c r="L136" i="3" s="1"/>
  <c r="I137" i="3" s="1"/>
  <c r="K137" i="3" l="1"/>
  <c r="L137" i="3" s="1"/>
  <c r="I138" i="3" s="1"/>
  <c r="K138" i="3" l="1"/>
  <c r="L138" i="3" s="1"/>
  <c r="I139" i="3" s="1"/>
  <c r="K139" i="3" l="1"/>
  <c r="L139" i="3" s="1"/>
  <c r="I140" i="3" s="1"/>
  <c r="K140" i="3" l="1"/>
  <c r="L140" i="3" s="1"/>
  <c r="I141" i="3" s="1"/>
  <c r="K141" i="3" l="1"/>
  <c r="L141" i="3" s="1"/>
  <c r="I142" i="3" s="1"/>
  <c r="K142" i="3" l="1"/>
  <c r="L142" i="3" s="1"/>
  <c r="I143" i="3" s="1"/>
  <c r="K143" i="3" l="1"/>
  <c r="L143" i="3" s="1"/>
  <c r="I144" i="3" s="1"/>
  <c r="K144" i="3" l="1"/>
  <c r="L144" i="3" s="1"/>
  <c r="I145" i="3" s="1"/>
  <c r="K145" i="3" l="1"/>
  <c r="L145" i="3" s="1"/>
  <c r="I146" i="3" s="1"/>
  <c r="K146" i="3" l="1"/>
  <c r="L146" i="3" s="1"/>
  <c r="I147" i="3" s="1"/>
  <c r="K147" i="3" l="1"/>
  <c r="L147" i="3" s="1"/>
  <c r="I148" i="3" s="1"/>
  <c r="K148" i="3" l="1"/>
  <c r="L148" i="3" s="1"/>
  <c r="I149" i="3" s="1"/>
  <c r="K149" i="3" l="1"/>
  <c r="L149" i="3" s="1"/>
  <c r="I150" i="3" s="1"/>
  <c r="K150" i="3" l="1"/>
  <c r="L150" i="3" s="1"/>
  <c r="I151" i="3" s="1"/>
  <c r="K151" i="3" l="1"/>
  <c r="L151" i="3" s="1"/>
  <c r="I152" i="3" s="1"/>
  <c r="K152" i="3" l="1"/>
  <c r="L152" i="3" s="1"/>
  <c r="I153" i="3" s="1"/>
  <c r="K153" i="3" l="1"/>
  <c r="L153" i="3" s="1"/>
  <c r="I154" i="3" s="1"/>
  <c r="K154" i="3" l="1"/>
  <c r="L154" i="3" s="1"/>
  <c r="I155" i="3" s="1"/>
  <c r="K155" i="3" l="1"/>
  <c r="L155" i="3" s="1"/>
  <c r="I156" i="3" s="1"/>
  <c r="K156" i="3" l="1"/>
  <c r="L156" i="3" s="1"/>
  <c r="I157" i="3" s="1"/>
  <c r="K157" i="3" l="1"/>
  <c r="L157" i="3" s="1"/>
  <c r="I158" i="3" s="1"/>
  <c r="K158" i="3" l="1"/>
  <c r="L158" i="3" s="1"/>
  <c r="I159" i="3" s="1"/>
  <c r="K159" i="3" l="1"/>
  <c r="L159" i="3" s="1"/>
  <c r="I160" i="3" s="1"/>
  <c r="K160" i="3" l="1"/>
  <c r="L160" i="3" s="1"/>
  <c r="I161" i="3" s="1"/>
  <c r="K161" i="3" l="1"/>
  <c r="L161" i="3" s="1"/>
  <c r="I162" i="3" s="1"/>
  <c r="K162" i="3" l="1"/>
  <c r="L162" i="3" s="1"/>
  <c r="I163" i="3" s="1"/>
  <c r="K163" i="3" l="1"/>
  <c r="L163" i="3" s="1"/>
  <c r="I164" i="3" s="1"/>
  <c r="K164" i="3" l="1"/>
  <c r="L164" i="3" s="1"/>
  <c r="I165" i="3" s="1"/>
  <c r="K165" i="3" l="1"/>
  <c r="L165" i="3" s="1"/>
  <c r="I166" i="3" s="1"/>
  <c r="K166" i="3" l="1"/>
  <c r="L166" i="3" s="1"/>
  <c r="I167" i="3" s="1"/>
  <c r="K167" i="3" l="1"/>
  <c r="L167" i="3" s="1"/>
  <c r="I168" i="3" s="1"/>
  <c r="K168" i="3" l="1"/>
  <c r="L168" i="3" s="1"/>
  <c r="I169" i="3" s="1"/>
  <c r="K169" i="3" l="1"/>
  <c r="L169" i="3" s="1"/>
  <c r="I170" i="3" s="1"/>
  <c r="K170" i="3" l="1"/>
  <c r="L170" i="3" s="1"/>
  <c r="I171" i="3" s="1"/>
  <c r="K171" i="3" l="1"/>
  <c r="L171" i="3" s="1"/>
  <c r="I172" i="3" s="1"/>
  <c r="K172" i="3" l="1"/>
  <c r="L172" i="3" s="1"/>
  <c r="I173" i="3" s="1"/>
  <c r="K173" i="3" l="1"/>
  <c r="L173" i="3" s="1"/>
  <c r="I174" i="3" s="1"/>
  <c r="K174" i="3" l="1"/>
  <c r="L174" i="3" s="1"/>
  <c r="I175" i="3" s="1"/>
  <c r="K175" i="3" l="1"/>
  <c r="L175" i="3" s="1"/>
  <c r="I176" i="3" s="1"/>
  <c r="K176" i="3" l="1"/>
  <c r="L176" i="3" s="1"/>
  <c r="I177" i="3" s="1"/>
  <c r="K177" i="3" l="1"/>
  <c r="L177" i="3" s="1"/>
  <c r="I178" i="3" s="1"/>
  <c r="K178" i="3" l="1"/>
  <c r="L178" i="3" s="1"/>
  <c r="I179" i="3" s="1"/>
  <c r="K179" i="3" l="1"/>
  <c r="L179" i="3" s="1"/>
  <c r="I180" i="3" s="1"/>
  <c r="K180" i="3" l="1"/>
  <c r="L180" i="3" s="1"/>
  <c r="I181" i="3" s="1"/>
  <c r="K181" i="3" l="1"/>
  <c r="L181" i="3" s="1"/>
  <c r="I182" i="3" s="1"/>
  <c r="K182" i="3" l="1"/>
  <c r="L182" i="3" s="1"/>
  <c r="I183" i="3" s="1"/>
  <c r="K183" i="3" l="1"/>
  <c r="L183" i="3" s="1"/>
  <c r="I184" i="3" s="1"/>
  <c r="K184" i="3" l="1"/>
  <c r="L184" i="3" s="1"/>
  <c r="I185" i="3" s="1"/>
  <c r="K185" i="3" l="1"/>
  <c r="L185" i="3" s="1"/>
  <c r="I186" i="3" s="1"/>
  <c r="K186" i="3" l="1"/>
  <c r="L186" i="3" s="1"/>
  <c r="I187" i="3" s="1"/>
  <c r="K187" i="3" l="1"/>
  <c r="L187" i="3" s="1"/>
  <c r="I188" i="3" s="1"/>
  <c r="K188" i="3" l="1"/>
  <c r="L188" i="3" s="1"/>
  <c r="I189" i="3" s="1"/>
  <c r="K189" i="3" l="1"/>
  <c r="L189" i="3" s="1"/>
  <c r="I190" i="3" s="1"/>
  <c r="K190" i="3" s="1"/>
  <c r="L190" i="3" l="1"/>
  <c r="K5" i="3"/>
</calcChain>
</file>

<file path=xl/sharedStrings.xml><?xml version="1.0" encoding="utf-8"?>
<sst xmlns="http://schemas.openxmlformats.org/spreadsheetml/2006/main" count="52" uniqueCount="25">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</sst>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N190"/>
  <sheetViews>
    <sheetView tabSelected="1" zoomScale="144" workbookViewId="0">
      <selection activeCell="N5" sqref="N5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9" max="9" width="11.83203125" bestFit="1" customWidth="1"/>
    <col min="12" max="12" width="15.83203125" customWidth="1"/>
  </cols>
  <sheetData>
    <row r="1" spans="1:14" x14ac:dyDescent="0.2">
      <c r="A1" s="17" t="s">
        <v>2</v>
      </c>
      <c r="H1" s="17" t="s">
        <v>17</v>
      </c>
    </row>
    <row r="3" spans="1:14" x14ac:dyDescent="0.2">
      <c r="A3" t="s">
        <v>3</v>
      </c>
      <c r="B3" s="2">
        <v>20000</v>
      </c>
      <c r="H3" t="s">
        <v>3</v>
      </c>
      <c r="I3" s="2">
        <v>250000</v>
      </c>
      <c r="N3">
        <v>80609</v>
      </c>
    </row>
    <row r="4" spans="1:14" x14ac:dyDescent="0.2">
      <c r="A4" t="s">
        <v>5</v>
      </c>
      <c r="B4">
        <v>4</v>
      </c>
      <c r="D4" s="15" t="s">
        <v>16</v>
      </c>
      <c r="H4" t="s">
        <v>6</v>
      </c>
      <c r="I4" s="11">
        <v>180</v>
      </c>
      <c r="K4" s="15" t="s">
        <v>16</v>
      </c>
    </row>
    <row r="5" spans="1:14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0.02</v>
      </c>
      <c r="K5" s="16">
        <f>SUM(K11:K190)</f>
        <v>39578.915250976563</v>
      </c>
      <c r="N5" s="2">
        <f>N3-K5</f>
        <v>41030.084749023437</v>
      </c>
    </row>
    <row r="7" spans="1:14" x14ac:dyDescent="0.2">
      <c r="A7" t="s">
        <v>8</v>
      </c>
      <c r="B7" s="10">
        <f>PMT($B$5,B4,B3)</f>
        <v>-5380.5409038616481</v>
      </c>
      <c r="H7" t="s">
        <v>9</v>
      </c>
      <c r="I7" s="10">
        <f>PMT(I5/12,I4,I3)</f>
        <v>-1608.7717513943142</v>
      </c>
    </row>
    <row r="9" spans="1:14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4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4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250000</v>
      </c>
      <c r="J11" s="8">
        <f>-$I$7</f>
        <v>1608.7717513943142</v>
      </c>
      <c r="K11" s="5">
        <f>I11*$I$5/12</f>
        <v>416.66666666666669</v>
      </c>
      <c r="L11" s="7">
        <f>J11-K11</f>
        <v>1192.1050847276474</v>
      </c>
    </row>
    <row r="12" spans="1:14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>
        <f>I11-L11</f>
        <v>248807.89491527237</v>
      </c>
      <c r="J12" s="8">
        <f t="shared" ref="J12:J75" si="2">-$I$7</f>
        <v>1608.7717513943142</v>
      </c>
      <c r="K12" s="5">
        <f t="shared" ref="K12:K75" si="3">I12*$I$5/12</f>
        <v>414.6798248587873</v>
      </c>
      <c r="L12" s="7">
        <f>J12-K12</f>
        <v>1194.0919265355269</v>
      </c>
    </row>
    <row r="13" spans="1:14" x14ac:dyDescent="0.2">
      <c r="A13" s="1">
        <v>3</v>
      </c>
      <c r="B13" s="5">
        <f t="shared" ref="B13:B14" si="4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>
        <f t="shared" ref="I13:I76" si="5">I12-L12</f>
        <v>247613.80298873683</v>
      </c>
      <c r="J13" s="8">
        <f t="shared" si="2"/>
        <v>1608.7717513943142</v>
      </c>
      <c r="K13" s="5">
        <f t="shared" si="3"/>
        <v>412.68967164789473</v>
      </c>
      <c r="L13" s="7">
        <f t="shared" ref="L13:L76" si="6">J13-K13</f>
        <v>1196.0820797464194</v>
      </c>
    </row>
    <row r="14" spans="1:14" x14ac:dyDescent="0.2">
      <c r="A14" s="1">
        <v>4</v>
      </c>
      <c r="B14" s="5">
        <f t="shared" si="4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>
        <f t="shared" si="5"/>
        <v>246417.72090899042</v>
      </c>
      <c r="J14" s="8">
        <f t="shared" si="2"/>
        <v>1608.7717513943142</v>
      </c>
      <c r="K14" s="5">
        <f t="shared" si="3"/>
        <v>410.69620151498407</v>
      </c>
      <c r="L14" s="7">
        <f t="shared" si="6"/>
        <v>1198.0755498793301</v>
      </c>
    </row>
    <row r="15" spans="1:14" x14ac:dyDescent="0.2">
      <c r="C15" s="12"/>
      <c r="D15" s="13"/>
      <c r="E15" s="14"/>
      <c r="H15" s="1">
        <v>5</v>
      </c>
      <c r="I15" s="5">
        <f t="shared" si="5"/>
        <v>245219.64535911108</v>
      </c>
      <c r="J15" s="8">
        <f t="shared" si="2"/>
        <v>1608.7717513943142</v>
      </c>
      <c r="K15" s="5">
        <f t="shared" si="3"/>
        <v>408.69940893185179</v>
      </c>
      <c r="L15" s="7">
        <f t="shared" si="6"/>
        <v>1200.0723424624623</v>
      </c>
    </row>
    <row r="16" spans="1:14" x14ac:dyDescent="0.2">
      <c r="H16" s="1">
        <v>6</v>
      </c>
      <c r="I16" s="5">
        <f t="shared" si="5"/>
        <v>244019.57301664862</v>
      </c>
      <c r="J16" s="8">
        <f t="shared" si="2"/>
        <v>1608.7717513943142</v>
      </c>
      <c r="K16" s="5">
        <f t="shared" si="3"/>
        <v>406.69928836108102</v>
      </c>
      <c r="L16" s="7">
        <f t="shared" si="6"/>
        <v>1202.0724630332331</v>
      </c>
    </row>
    <row r="17" spans="1:12" x14ac:dyDescent="0.2">
      <c r="H17" s="1">
        <v>7</v>
      </c>
      <c r="I17" s="5">
        <f t="shared" si="5"/>
        <v>242817.50055361539</v>
      </c>
      <c r="J17" s="8">
        <f t="shared" si="2"/>
        <v>1608.7717513943142</v>
      </c>
      <c r="K17" s="5">
        <f t="shared" si="3"/>
        <v>404.69583425602565</v>
      </c>
      <c r="L17" s="7">
        <f t="shared" si="6"/>
        <v>1204.0759171382886</v>
      </c>
    </row>
    <row r="18" spans="1:12" x14ac:dyDescent="0.2">
      <c r="A18" s="17" t="s">
        <v>18</v>
      </c>
      <c r="H18" s="1">
        <v>8</v>
      </c>
      <c r="I18" s="5">
        <f t="shared" si="5"/>
        <v>241613.42463647711</v>
      </c>
      <c r="J18" s="8">
        <f t="shared" si="2"/>
        <v>1608.7717513943142</v>
      </c>
      <c r="K18" s="5">
        <f t="shared" si="3"/>
        <v>402.6890410607952</v>
      </c>
      <c r="L18" s="7">
        <f t="shared" si="6"/>
        <v>1206.0827103335189</v>
      </c>
    </row>
    <row r="19" spans="1:12" x14ac:dyDescent="0.2">
      <c r="D19" s="15" t="s">
        <v>16</v>
      </c>
      <c r="H19" s="1">
        <v>9</v>
      </c>
      <c r="I19" s="5">
        <f t="shared" si="5"/>
        <v>240407.34192614359</v>
      </c>
      <c r="J19" s="8">
        <f t="shared" si="2"/>
        <v>1608.7717513943142</v>
      </c>
      <c r="K19" s="5">
        <f t="shared" si="3"/>
        <v>400.6789032102393</v>
      </c>
      <c r="L19" s="7">
        <f t="shared" si="6"/>
        <v>1208.0928481840749</v>
      </c>
    </row>
    <row r="20" spans="1:12" x14ac:dyDescent="0.2">
      <c r="A20" t="s">
        <v>19</v>
      </c>
      <c r="B20" s="16">
        <f>B24/A27</f>
        <v>5000</v>
      </c>
      <c r="D20" s="16">
        <f>SUM(D24:D27)</f>
        <v>1500</v>
      </c>
      <c r="H20" s="1">
        <v>10</v>
      </c>
      <c r="I20" s="5">
        <f t="shared" si="5"/>
        <v>239199.24907795951</v>
      </c>
      <c r="J20" s="8">
        <f t="shared" si="2"/>
        <v>1608.7717513943142</v>
      </c>
      <c r="K20" s="5">
        <f t="shared" si="3"/>
        <v>398.66541512993257</v>
      </c>
      <c r="L20" s="7">
        <f t="shared" si="6"/>
        <v>1210.1063362643815</v>
      </c>
    </row>
    <row r="21" spans="1:12" x14ac:dyDescent="0.2">
      <c r="D21" s="2"/>
      <c r="H21" s="1">
        <v>11</v>
      </c>
      <c r="I21" s="5">
        <f t="shared" si="5"/>
        <v>237989.14274169513</v>
      </c>
      <c r="J21" s="8">
        <f t="shared" si="2"/>
        <v>1608.7717513943142</v>
      </c>
      <c r="K21" s="5">
        <f t="shared" si="3"/>
        <v>396.6485712361586</v>
      </c>
      <c r="L21" s="7">
        <f t="shared" si="6"/>
        <v>1212.1231801581555</v>
      </c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>
        <f t="shared" si="5"/>
        <v>236777.01956153699</v>
      </c>
      <c r="J22" s="8">
        <f t="shared" si="2"/>
        <v>1608.7717513943142</v>
      </c>
      <c r="K22" s="5">
        <f t="shared" si="3"/>
        <v>394.62836593589503</v>
      </c>
      <c r="L22" s="7">
        <f t="shared" si="6"/>
        <v>1214.1433854584191</v>
      </c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>
        <f t="shared" si="5"/>
        <v>235562.87617607857</v>
      </c>
      <c r="J23" s="8">
        <f t="shared" si="2"/>
        <v>1608.7717513943142</v>
      </c>
      <c r="K23" s="5">
        <f t="shared" si="3"/>
        <v>392.60479362679763</v>
      </c>
      <c r="L23" s="7">
        <f t="shared" si="6"/>
        <v>1216.1669577675166</v>
      </c>
    </row>
    <row r="24" spans="1:12" x14ac:dyDescent="0.2">
      <c r="A24" s="1">
        <v>1</v>
      </c>
      <c r="B24" s="4">
        <f>B3</f>
        <v>20000</v>
      </c>
      <c r="C24" s="3">
        <f>$B$20+D24</f>
        <v>5600</v>
      </c>
      <c r="D24" s="3">
        <f>B24*$B$5</f>
        <v>600</v>
      </c>
      <c r="E24" s="3">
        <f>C24-D24</f>
        <v>5000</v>
      </c>
      <c r="H24" s="1">
        <v>14</v>
      </c>
      <c r="I24" s="5">
        <f t="shared" si="5"/>
        <v>234346.70921831107</v>
      </c>
      <c r="J24" s="8">
        <f t="shared" si="2"/>
        <v>1608.7717513943142</v>
      </c>
      <c r="K24" s="5">
        <f t="shared" si="3"/>
        <v>390.57784869718512</v>
      </c>
      <c r="L24" s="7">
        <f t="shared" si="6"/>
        <v>1218.193902697129</v>
      </c>
    </row>
    <row r="25" spans="1:12" x14ac:dyDescent="0.2">
      <c r="A25" s="1">
        <v>2</v>
      </c>
      <c r="B25" s="5">
        <f>B24-E24</f>
        <v>15000</v>
      </c>
      <c r="C25" s="3">
        <f t="shared" ref="C25:C27" si="7">$B$20+D25</f>
        <v>5450</v>
      </c>
      <c r="D25" s="3">
        <f t="shared" ref="D25:D27" si="8">B25*$B$5</f>
        <v>450</v>
      </c>
      <c r="E25" s="3">
        <f t="shared" ref="E25:E27" si="9">C25-D25</f>
        <v>5000</v>
      </c>
      <c r="H25" s="1">
        <v>15</v>
      </c>
      <c r="I25" s="5">
        <f t="shared" si="5"/>
        <v>233128.51531561394</v>
      </c>
      <c r="J25" s="8">
        <f t="shared" si="2"/>
        <v>1608.7717513943142</v>
      </c>
      <c r="K25" s="5">
        <f t="shared" si="3"/>
        <v>388.54752552602326</v>
      </c>
      <c r="L25" s="7">
        <f t="shared" si="6"/>
        <v>1220.2242258682909</v>
      </c>
    </row>
    <row r="26" spans="1:12" x14ac:dyDescent="0.2">
      <c r="A26" s="1">
        <v>3</v>
      </c>
      <c r="B26" s="5">
        <f t="shared" ref="B26:B28" si="10">B25-E25</f>
        <v>10000</v>
      </c>
      <c r="C26" s="3">
        <f t="shared" si="7"/>
        <v>5300</v>
      </c>
      <c r="D26" s="3">
        <f t="shared" si="8"/>
        <v>300</v>
      </c>
      <c r="E26" s="3">
        <f t="shared" si="9"/>
        <v>5000</v>
      </c>
      <c r="H26" s="1">
        <v>16</v>
      </c>
      <c r="I26" s="5">
        <f t="shared" si="5"/>
        <v>231908.29108974565</v>
      </c>
      <c r="J26" s="8">
        <f t="shared" si="2"/>
        <v>1608.7717513943142</v>
      </c>
      <c r="K26" s="5">
        <f t="shared" si="3"/>
        <v>386.51381848290947</v>
      </c>
      <c r="L26" s="7">
        <f t="shared" si="6"/>
        <v>1222.2579329114046</v>
      </c>
    </row>
    <row r="27" spans="1:12" x14ac:dyDescent="0.2">
      <c r="A27" s="1">
        <v>4</v>
      </c>
      <c r="B27" s="5">
        <f t="shared" si="10"/>
        <v>5000</v>
      </c>
      <c r="C27" s="3">
        <f t="shared" si="7"/>
        <v>5150</v>
      </c>
      <c r="D27" s="3">
        <f t="shared" si="8"/>
        <v>150</v>
      </c>
      <c r="E27" s="3">
        <f t="shared" si="9"/>
        <v>5000</v>
      </c>
      <c r="H27" s="1">
        <v>17</v>
      </c>
      <c r="I27" s="5">
        <f t="shared" si="5"/>
        <v>230686.03315683425</v>
      </c>
      <c r="J27" s="8">
        <f t="shared" si="2"/>
        <v>1608.7717513943142</v>
      </c>
      <c r="K27" s="5">
        <f t="shared" si="3"/>
        <v>384.47672192805709</v>
      </c>
      <c r="L27" s="7">
        <f t="shared" si="6"/>
        <v>1224.2950294662571</v>
      </c>
    </row>
    <row r="28" spans="1:12" x14ac:dyDescent="0.2">
      <c r="A28" s="1">
        <v>5</v>
      </c>
      <c r="B28" s="5">
        <f t="shared" si="10"/>
        <v>0</v>
      </c>
      <c r="D28" s="2"/>
      <c r="H28" s="1">
        <v>18</v>
      </c>
      <c r="I28" s="5">
        <f t="shared" si="5"/>
        <v>229461.73812736801</v>
      </c>
      <c r="J28" s="8">
        <f t="shared" si="2"/>
        <v>1608.7717513943142</v>
      </c>
      <c r="K28" s="5">
        <f t="shared" si="3"/>
        <v>382.43623021228001</v>
      </c>
      <c r="L28" s="7">
        <f t="shared" si="6"/>
        <v>1226.3355211820342</v>
      </c>
    </row>
    <row r="29" spans="1:12" x14ac:dyDescent="0.2">
      <c r="D29" s="2"/>
      <c r="H29" s="1">
        <v>19</v>
      </c>
      <c r="I29" s="5">
        <f t="shared" si="5"/>
        <v>228235.40260618596</v>
      </c>
      <c r="J29" s="8">
        <f t="shared" si="2"/>
        <v>1608.7717513943142</v>
      </c>
      <c r="K29" s="5">
        <f t="shared" si="3"/>
        <v>380.39233767697664</v>
      </c>
      <c r="L29" s="7">
        <f t="shared" si="6"/>
        <v>1228.3794137173375</v>
      </c>
    </row>
    <row r="30" spans="1:12" x14ac:dyDescent="0.2">
      <c r="H30" s="1">
        <v>20</v>
      </c>
      <c r="I30" s="5">
        <f t="shared" si="5"/>
        <v>227007.02319246862</v>
      </c>
      <c r="J30" s="8">
        <f t="shared" si="2"/>
        <v>1608.7717513943142</v>
      </c>
      <c r="K30" s="5">
        <f t="shared" si="3"/>
        <v>378.34503865411438</v>
      </c>
      <c r="L30" s="7">
        <f t="shared" si="6"/>
        <v>1230.4267127401997</v>
      </c>
    </row>
    <row r="31" spans="1:12" x14ac:dyDescent="0.2">
      <c r="H31" s="1">
        <v>21</v>
      </c>
      <c r="I31" s="5">
        <f t="shared" si="5"/>
        <v>225776.59647972841</v>
      </c>
      <c r="J31" s="8">
        <f t="shared" si="2"/>
        <v>1608.7717513943142</v>
      </c>
      <c r="K31" s="5">
        <f t="shared" si="3"/>
        <v>376.29432746621404</v>
      </c>
      <c r="L31" s="7">
        <f t="shared" si="6"/>
        <v>1232.4774239281001</v>
      </c>
    </row>
    <row r="32" spans="1:12" x14ac:dyDescent="0.2">
      <c r="H32" s="1">
        <v>22</v>
      </c>
      <c r="I32" s="5">
        <f t="shared" si="5"/>
        <v>224544.11905580031</v>
      </c>
      <c r="J32" s="8">
        <f t="shared" si="2"/>
        <v>1608.7717513943142</v>
      </c>
      <c r="K32" s="5">
        <f t="shared" si="3"/>
        <v>374.24019842633385</v>
      </c>
      <c r="L32" s="7">
        <f t="shared" si="6"/>
        <v>1234.5315529679804</v>
      </c>
    </row>
    <row r="33" spans="1:12" x14ac:dyDescent="0.2">
      <c r="A33" s="17" t="s">
        <v>20</v>
      </c>
      <c r="H33" s="1">
        <v>23</v>
      </c>
      <c r="I33" s="5">
        <f t="shared" si="5"/>
        <v>223309.58750283232</v>
      </c>
      <c r="J33" s="8">
        <f t="shared" si="2"/>
        <v>1608.7717513943142</v>
      </c>
      <c r="K33" s="5">
        <f t="shared" si="3"/>
        <v>372.18264583805393</v>
      </c>
      <c r="L33" s="7">
        <f t="shared" si="6"/>
        <v>1236.5891055562602</v>
      </c>
    </row>
    <row r="34" spans="1:12" x14ac:dyDescent="0.2">
      <c r="D34" s="15" t="s">
        <v>16</v>
      </c>
      <c r="H34" s="1">
        <v>24</v>
      </c>
      <c r="I34" s="5">
        <f t="shared" si="5"/>
        <v>222072.99839727607</v>
      </c>
      <c r="J34" s="8">
        <f t="shared" si="2"/>
        <v>1608.7717513943142</v>
      </c>
      <c r="K34" s="5">
        <f t="shared" si="3"/>
        <v>370.1216639954601</v>
      </c>
      <c r="L34" s="7">
        <f t="shared" si="6"/>
        <v>1238.6500873988541</v>
      </c>
    </row>
    <row r="35" spans="1:12" x14ac:dyDescent="0.2">
      <c r="A35" t="s">
        <v>21</v>
      </c>
      <c r="B35" s="16">
        <f>B43</f>
        <v>20000</v>
      </c>
      <c r="D35" s="16">
        <f>SUM(D39:D42)</f>
        <v>2400</v>
      </c>
      <c r="H35" s="1">
        <v>25</v>
      </c>
      <c r="I35" s="5">
        <f t="shared" si="5"/>
        <v>220834.34830987721</v>
      </c>
      <c r="J35" s="8">
        <f t="shared" si="2"/>
        <v>1608.7717513943142</v>
      </c>
      <c r="K35" s="5">
        <f t="shared" si="3"/>
        <v>368.05724718312871</v>
      </c>
      <c r="L35" s="7">
        <f t="shared" si="6"/>
        <v>1240.7145042111854</v>
      </c>
    </row>
    <row r="36" spans="1:12" x14ac:dyDescent="0.2">
      <c r="D36" s="2"/>
      <c r="H36" s="1">
        <v>26</v>
      </c>
      <c r="I36" s="5">
        <f t="shared" si="5"/>
        <v>219593.63380566603</v>
      </c>
      <c r="J36" s="8">
        <f t="shared" si="2"/>
        <v>1608.7717513943142</v>
      </c>
      <c r="K36" s="5">
        <f t="shared" si="3"/>
        <v>365.98938967611008</v>
      </c>
      <c r="L36" s="7">
        <f t="shared" si="6"/>
        <v>1242.7823617182041</v>
      </c>
    </row>
    <row r="37" spans="1:12" x14ac:dyDescent="0.2">
      <c r="D37" s="2"/>
      <c r="H37" s="1">
        <v>27</v>
      </c>
      <c r="I37" s="5">
        <f t="shared" si="5"/>
        <v>218350.85144394782</v>
      </c>
      <c r="J37" s="8">
        <f t="shared" si="2"/>
        <v>1608.7717513943142</v>
      </c>
      <c r="K37" s="5">
        <f t="shared" si="3"/>
        <v>363.91808573991307</v>
      </c>
      <c r="L37" s="7">
        <f t="shared" si="6"/>
        <v>1244.8536656544011</v>
      </c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>
        <f t="shared" si="5"/>
        <v>217105.99777829341</v>
      </c>
      <c r="J38" s="8">
        <f t="shared" si="2"/>
        <v>1608.7717513943142</v>
      </c>
      <c r="K38" s="5">
        <f t="shared" si="3"/>
        <v>361.84332963048905</v>
      </c>
      <c r="L38" s="7">
        <f t="shared" si="6"/>
        <v>1246.9284217638251</v>
      </c>
    </row>
    <row r="39" spans="1:12" x14ac:dyDescent="0.2">
      <c r="A39" s="1">
        <v>1</v>
      </c>
      <c r="B39" s="4">
        <f>$B$3</f>
        <v>20000</v>
      </c>
      <c r="C39" s="3">
        <f>D39</f>
        <v>600</v>
      </c>
      <c r="D39" s="3">
        <f>B39*$B$5</f>
        <v>600</v>
      </c>
      <c r="E39" s="3">
        <f>C39-D39</f>
        <v>0</v>
      </c>
      <c r="H39" s="1">
        <v>29</v>
      </c>
      <c r="I39" s="5">
        <f t="shared" si="5"/>
        <v>215859.0693565296</v>
      </c>
      <c r="J39" s="8">
        <f t="shared" si="2"/>
        <v>1608.7717513943142</v>
      </c>
      <c r="K39" s="5">
        <f t="shared" si="3"/>
        <v>359.76511559421601</v>
      </c>
      <c r="L39" s="7">
        <f t="shared" si="6"/>
        <v>1249.0066358000981</v>
      </c>
    </row>
    <row r="40" spans="1:12" x14ac:dyDescent="0.2">
      <c r="A40" s="1">
        <v>2</v>
      </c>
      <c r="B40" s="5">
        <f>B39-E39</f>
        <v>20000</v>
      </c>
      <c r="C40" s="3">
        <f t="shared" ref="C40:C42" si="11">D40</f>
        <v>600</v>
      </c>
      <c r="D40" s="3">
        <f t="shared" ref="D40:D42" si="12">B40*$B$5</f>
        <v>600</v>
      </c>
      <c r="E40" s="3">
        <f t="shared" ref="E40:E42" si="13">C40-D40</f>
        <v>0</v>
      </c>
      <c r="H40" s="1">
        <v>30</v>
      </c>
      <c r="I40" s="5">
        <f t="shared" si="5"/>
        <v>214610.0627207295</v>
      </c>
      <c r="J40" s="8">
        <f t="shared" si="2"/>
        <v>1608.7717513943142</v>
      </c>
      <c r="K40" s="5">
        <f t="shared" si="3"/>
        <v>357.6834378678825</v>
      </c>
      <c r="L40" s="7">
        <f t="shared" si="6"/>
        <v>1251.0883135264316</v>
      </c>
    </row>
    <row r="41" spans="1:12" x14ac:dyDescent="0.2">
      <c r="A41" s="1">
        <v>3</v>
      </c>
      <c r="B41" s="5">
        <f t="shared" ref="B41:B43" si="14">B40-E40</f>
        <v>20000</v>
      </c>
      <c r="C41" s="3">
        <f t="shared" si="11"/>
        <v>600</v>
      </c>
      <c r="D41" s="3">
        <f t="shared" si="12"/>
        <v>600</v>
      </c>
      <c r="E41" s="3">
        <f t="shared" si="13"/>
        <v>0</v>
      </c>
      <c r="H41" s="1">
        <v>31</v>
      </c>
      <c r="I41" s="5">
        <f t="shared" si="5"/>
        <v>213358.97440720306</v>
      </c>
      <c r="J41" s="8">
        <f t="shared" si="2"/>
        <v>1608.7717513943142</v>
      </c>
      <c r="K41" s="5">
        <f t="shared" si="3"/>
        <v>355.59829067867173</v>
      </c>
      <c r="L41" s="7">
        <f t="shared" si="6"/>
        <v>1253.1734607156425</v>
      </c>
    </row>
    <row r="42" spans="1:12" x14ac:dyDescent="0.2">
      <c r="A42" s="1">
        <v>4</v>
      </c>
      <c r="B42" s="5">
        <f t="shared" si="14"/>
        <v>20000</v>
      </c>
      <c r="C42" s="3">
        <f t="shared" si="11"/>
        <v>600</v>
      </c>
      <c r="D42" s="3">
        <f t="shared" si="12"/>
        <v>600</v>
      </c>
      <c r="E42" s="3">
        <f t="shared" si="13"/>
        <v>0</v>
      </c>
      <c r="H42" s="1">
        <v>32</v>
      </c>
      <c r="I42" s="5">
        <f t="shared" si="5"/>
        <v>212105.8009464874</v>
      </c>
      <c r="J42" s="8">
        <f t="shared" si="2"/>
        <v>1608.7717513943142</v>
      </c>
      <c r="K42" s="5">
        <f t="shared" si="3"/>
        <v>353.50966824414564</v>
      </c>
      <c r="L42" s="7">
        <f t="shared" si="6"/>
        <v>1255.2620831501686</v>
      </c>
    </row>
    <row r="43" spans="1:12" x14ac:dyDescent="0.2">
      <c r="A43" s="1">
        <v>5</v>
      </c>
      <c r="B43" s="5">
        <f t="shared" si="14"/>
        <v>20000</v>
      </c>
      <c r="H43" s="1">
        <v>33</v>
      </c>
      <c r="I43" s="5">
        <f t="shared" si="5"/>
        <v>210850.53886333725</v>
      </c>
      <c r="J43" s="8">
        <f t="shared" si="2"/>
        <v>1608.7717513943142</v>
      </c>
      <c r="K43" s="5">
        <f t="shared" si="3"/>
        <v>351.41756477222879</v>
      </c>
      <c r="L43" s="7">
        <f t="shared" si="6"/>
        <v>1257.3541866220853</v>
      </c>
    </row>
    <row r="44" spans="1:12" x14ac:dyDescent="0.2">
      <c r="H44" s="1">
        <v>34</v>
      </c>
      <c r="I44" s="5">
        <f t="shared" si="5"/>
        <v>209593.18467671517</v>
      </c>
      <c r="J44" s="8">
        <f t="shared" si="2"/>
        <v>1608.7717513943142</v>
      </c>
      <c r="K44" s="5">
        <f t="shared" si="3"/>
        <v>349.32197446119199</v>
      </c>
      <c r="L44" s="7">
        <f t="shared" si="6"/>
        <v>1259.4497769331222</v>
      </c>
    </row>
    <row r="45" spans="1:12" x14ac:dyDescent="0.2">
      <c r="H45" s="1">
        <v>35</v>
      </c>
      <c r="I45" s="5">
        <f t="shared" si="5"/>
        <v>208333.73489978205</v>
      </c>
      <c r="J45" s="8">
        <f t="shared" si="2"/>
        <v>1608.7717513943142</v>
      </c>
      <c r="K45" s="5">
        <f t="shared" si="3"/>
        <v>347.22289149963677</v>
      </c>
      <c r="L45" s="7">
        <f t="shared" si="6"/>
        <v>1261.5488598946774</v>
      </c>
    </row>
    <row r="46" spans="1:12" x14ac:dyDescent="0.2">
      <c r="H46" s="1">
        <v>36</v>
      </c>
      <c r="I46" s="5">
        <f t="shared" si="5"/>
        <v>207072.18603988737</v>
      </c>
      <c r="J46" s="8">
        <f t="shared" si="2"/>
        <v>1608.7717513943142</v>
      </c>
      <c r="K46" s="5">
        <f t="shared" si="3"/>
        <v>345.12031006647891</v>
      </c>
      <c r="L46" s="7">
        <f t="shared" si="6"/>
        <v>1263.6514413278353</v>
      </c>
    </row>
    <row r="47" spans="1:12" x14ac:dyDescent="0.2">
      <c r="H47" s="1">
        <v>37</v>
      </c>
      <c r="I47" s="5">
        <f t="shared" si="5"/>
        <v>205808.53459855952</v>
      </c>
      <c r="J47" s="8">
        <f t="shared" si="2"/>
        <v>1608.7717513943142</v>
      </c>
      <c r="K47" s="5">
        <f t="shared" si="3"/>
        <v>343.01422433093256</v>
      </c>
      <c r="L47" s="7">
        <f t="shared" si="6"/>
        <v>1265.7575270633815</v>
      </c>
    </row>
    <row r="48" spans="1:12" x14ac:dyDescent="0.2">
      <c r="H48" s="1">
        <v>38</v>
      </c>
      <c r="I48" s="5">
        <f t="shared" si="5"/>
        <v>204542.77707149615</v>
      </c>
      <c r="J48" s="8">
        <f t="shared" si="2"/>
        <v>1608.7717513943142</v>
      </c>
      <c r="K48" s="5">
        <f t="shared" si="3"/>
        <v>340.90462845249357</v>
      </c>
      <c r="L48" s="7">
        <f t="shared" si="6"/>
        <v>1267.8671229418205</v>
      </c>
    </row>
    <row r="49" spans="1:12" x14ac:dyDescent="0.2">
      <c r="A49" s="17" t="s">
        <v>22</v>
      </c>
      <c r="H49" s="1">
        <v>39</v>
      </c>
      <c r="I49" s="5">
        <f t="shared" si="5"/>
        <v>203274.90994855433</v>
      </c>
      <c r="J49" s="8">
        <f t="shared" si="2"/>
        <v>1608.7717513943142</v>
      </c>
      <c r="K49" s="5">
        <f t="shared" si="3"/>
        <v>338.79151658092388</v>
      </c>
      <c r="L49" s="7">
        <f t="shared" si="6"/>
        <v>1269.9802348133903</v>
      </c>
    </row>
    <row r="50" spans="1:12" x14ac:dyDescent="0.2">
      <c r="D50" s="15" t="s">
        <v>16</v>
      </c>
      <c r="H50" s="1">
        <v>40</v>
      </c>
      <c r="I50" s="5">
        <f t="shared" si="5"/>
        <v>202004.92971374094</v>
      </c>
      <c r="J50" s="8">
        <f t="shared" si="2"/>
        <v>1608.7717513943142</v>
      </c>
      <c r="K50" s="5">
        <f t="shared" si="3"/>
        <v>336.67488285623489</v>
      </c>
      <c r="L50" s="7">
        <f t="shared" si="6"/>
        <v>1272.0968685380792</v>
      </c>
    </row>
    <row r="51" spans="1:12" x14ac:dyDescent="0.2">
      <c r="A51" t="s">
        <v>21</v>
      </c>
      <c r="B51" s="16">
        <f>B59</f>
        <v>22510.176200000002</v>
      </c>
      <c r="D51" s="16">
        <f>SUM(D55:D58)</f>
        <v>2510.1761999999999</v>
      </c>
      <c r="H51" s="1">
        <v>41</v>
      </c>
      <c r="I51" s="5">
        <f t="shared" si="5"/>
        <v>200732.83284520288</v>
      </c>
      <c r="J51" s="8">
        <f t="shared" si="2"/>
        <v>1608.7717513943142</v>
      </c>
      <c r="K51" s="5">
        <f t="shared" si="3"/>
        <v>334.55472140867147</v>
      </c>
      <c r="L51" s="7">
        <f t="shared" si="6"/>
        <v>1274.2170299856427</v>
      </c>
    </row>
    <row r="52" spans="1:12" x14ac:dyDescent="0.2">
      <c r="D52" s="2"/>
      <c r="H52" s="1">
        <v>42</v>
      </c>
      <c r="I52" s="5">
        <f t="shared" si="5"/>
        <v>199458.61581521723</v>
      </c>
      <c r="J52" s="8">
        <f t="shared" si="2"/>
        <v>1608.7717513943142</v>
      </c>
      <c r="K52" s="5">
        <f t="shared" si="3"/>
        <v>332.43102635869542</v>
      </c>
      <c r="L52" s="7">
        <f t="shared" si="6"/>
        <v>1276.3407250356188</v>
      </c>
    </row>
    <row r="53" spans="1:12" x14ac:dyDescent="0.2">
      <c r="D53" s="2"/>
      <c r="H53" s="1">
        <v>43</v>
      </c>
      <c r="I53" s="5">
        <f t="shared" si="5"/>
        <v>198182.27509018162</v>
      </c>
      <c r="J53" s="8">
        <f t="shared" si="2"/>
        <v>1608.7717513943142</v>
      </c>
      <c r="K53" s="5">
        <f t="shared" si="3"/>
        <v>330.30379181696941</v>
      </c>
      <c r="L53" s="7">
        <f t="shared" si="6"/>
        <v>1278.4679595773448</v>
      </c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>
        <f t="shared" si="5"/>
        <v>196903.80713060428</v>
      </c>
      <c r="J54" s="8">
        <f t="shared" si="2"/>
        <v>1608.7717513943142</v>
      </c>
      <c r="K54" s="5">
        <f t="shared" si="3"/>
        <v>328.1730118843405</v>
      </c>
      <c r="L54" s="7">
        <f t="shared" si="6"/>
        <v>1280.5987395099737</v>
      </c>
    </row>
    <row r="55" spans="1:12" x14ac:dyDescent="0.2">
      <c r="A55" s="1">
        <v>1</v>
      </c>
      <c r="B55" s="4">
        <f>$B$3</f>
        <v>20000</v>
      </c>
      <c r="C55" s="5">
        <v>0</v>
      </c>
      <c r="D55" s="5">
        <f>B55*$B$5</f>
        <v>600</v>
      </c>
      <c r="E55" s="5">
        <f>C55-D55</f>
        <v>-600</v>
      </c>
      <c r="H55" s="1">
        <v>45</v>
      </c>
      <c r="I55" s="5">
        <f t="shared" si="5"/>
        <v>195623.20839109432</v>
      </c>
      <c r="J55" s="8">
        <f t="shared" si="2"/>
        <v>1608.7717513943142</v>
      </c>
      <c r="K55" s="5">
        <f t="shared" si="3"/>
        <v>326.03868065182388</v>
      </c>
      <c r="L55" s="7">
        <f t="shared" si="6"/>
        <v>1282.7330707424903</v>
      </c>
    </row>
    <row r="56" spans="1:12" x14ac:dyDescent="0.2">
      <c r="A56" s="1">
        <v>2</v>
      </c>
      <c r="B56" s="5">
        <f>B55+D55</f>
        <v>20600</v>
      </c>
      <c r="C56" s="5">
        <v>0</v>
      </c>
      <c r="D56" s="5">
        <f t="shared" ref="D56:D57" si="15">B56*$B$5</f>
        <v>618</v>
      </c>
      <c r="E56" s="5">
        <f t="shared" ref="E56:E58" si="16">C56-D56</f>
        <v>-618</v>
      </c>
      <c r="H56" s="1">
        <v>46</v>
      </c>
      <c r="I56" s="5">
        <f t="shared" si="5"/>
        <v>194340.47532035183</v>
      </c>
      <c r="J56" s="8">
        <f t="shared" si="2"/>
        <v>1608.7717513943142</v>
      </c>
      <c r="K56" s="5">
        <f t="shared" si="3"/>
        <v>323.90079220058641</v>
      </c>
      <c r="L56" s="7">
        <f t="shared" si="6"/>
        <v>1284.8709591937277</v>
      </c>
    </row>
    <row r="57" spans="1:12" x14ac:dyDescent="0.2">
      <c r="A57" s="1">
        <v>3</v>
      </c>
      <c r="B57" s="5">
        <f t="shared" ref="B57:B59" si="17">B56+D56</f>
        <v>21218</v>
      </c>
      <c r="C57" s="5">
        <v>0</v>
      </c>
      <c r="D57" s="5">
        <f t="shared" si="15"/>
        <v>636.54</v>
      </c>
      <c r="E57" s="5">
        <f t="shared" si="16"/>
        <v>-636.54</v>
      </c>
      <c r="H57" s="1">
        <v>47</v>
      </c>
      <c r="I57" s="5">
        <f t="shared" si="5"/>
        <v>193055.6043611581</v>
      </c>
      <c r="J57" s="8">
        <f t="shared" si="2"/>
        <v>1608.7717513943142</v>
      </c>
      <c r="K57" s="5">
        <f t="shared" si="3"/>
        <v>321.75934060193021</v>
      </c>
      <c r="L57" s="7">
        <f t="shared" si="6"/>
        <v>1287.0124107923839</v>
      </c>
    </row>
    <row r="58" spans="1:12" x14ac:dyDescent="0.2">
      <c r="A58" s="1">
        <v>4</v>
      </c>
      <c r="B58" s="5">
        <f t="shared" si="17"/>
        <v>21854.54</v>
      </c>
      <c r="C58" s="5">
        <v>0</v>
      </c>
      <c r="D58" s="5">
        <f>B58*$B$5</f>
        <v>655.63620000000003</v>
      </c>
      <c r="E58" s="5">
        <f t="shared" si="16"/>
        <v>-655.63620000000003</v>
      </c>
      <c r="H58" s="1">
        <v>48</v>
      </c>
      <c r="I58" s="5">
        <f t="shared" si="5"/>
        <v>191768.59195036572</v>
      </c>
      <c r="J58" s="8">
        <f t="shared" si="2"/>
        <v>1608.7717513943142</v>
      </c>
      <c r="K58" s="5">
        <f t="shared" si="3"/>
        <v>319.61431991727619</v>
      </c>
      <c r="L58" s="7">
        <f t="shared" si="6"/>
        <v>1289.157431477038</v>
      </c>
    </row>
    <row r="59" spans="1:12" x14ac:dyDescent="0.2">
      <c r="A59" s="1">
        <v>5</v>
      </c>
      <c r="B59" s="5">
        <f t="shared" si="17"/>
        <v>22510.176200000002</v>
      </c>
      <c r="H59" s="1">
        <v>49</v>
      </c>
      <c r="I59" s="5">
        <f t="shared" si="5"/>
        <v>190479.43451888868</v>
      </c>
      <c r="J59" s="8">
        <f t="shared" si="2"/>
        <v>1608.7717513943142</v>
      </c>
      <c r="K59" s="5">
        <f t="shared" si="3"/>
        <v>317.46572419814783</v>
      </c>
      <c r="L59" s="7">
        <f t="shared" si="6"/>
        <v>1291.3060271961663</v>
      </c>
    </row>
    <row r="60" spans="1:12" x14ac:dyDescent="0.2">
      <c r="D60" t="s">
        <v>24</v>
      </c>
      <c r="H60" s="1">
        <v>50</v>
      </c>
      <c r="I60" s="5">
        <f t="shared" si="5"/>
        <v>189188.12849169251</v>
      </c>
      <c r="J60" s="8">
        <f t="shared" si="2"/>
        <v>1608.7717513943142</v>
      </c>
      <c r="K60" s="5">
        <f t="shared" si="3"/>
        <v>315.31354748615416</v>
      </c>
      <c r="L60" s="7">
        <f t="shared" si="6"/>
        <v>1293.4582039081599</v>
      </c>
    </row>
    <row r="61" spans="1:12" x14ac:dyDescent="0.2">
      <c r="H61" s="1">
        <v>51</v>
      </c>
      <c r="I61" s="5">
        <f t="shared" si="5"/>
        <v>187894.67028778433</v>
      </c>
      <c r="J61" s="8">
        <f t="shared" si="2"/>
        <v>1608.7717513943142</v>
      </c>
      <c r="K61" s="5">
        <f t="shared" si="3"/>
        <v>313.15778381297389</v>
      </c>
      <c r="L61" s="7">
        <f t="shared" si="6"/>
        <v>1295.6139675813401</v>
      </c>
    </row>
    <row r="62" spans="1:12" x14ac:dyDescent="0.2">
      <c r="H62" s="1">
        <v>52</v>
      </c>
      <c r="I62" s="5">
        <f t="shared" si="5"/>
        <v>186599.056320203</v>
      </c>
      <c r="J62" s="8">
        <f t="shared" si="2"/>
        <v>1608.7717513943142</v>
      </c>
      <c r="K62" s="5">
        <f t="shared" si="3"/>
        <v>310.99842720033831</v>
      </c>
      <c r="L62" s="7">
        <f t="shared" si="6"/>
        <v>1297.7733241939759</v>
      </c>
    </row>
    <row r="63" spans="1:12" x14ac:dyDescent="0.2">
      <c r="H63" s="1">
        <v>53</v>
      </c>
      <c r="I63" s="5">
        <f t="shared" si="5"/>
        <v>185301.28299600902</v>
      </c>
      <c r="J63" s="8">
        <f t="shared" si="2"/>
        <v>1608.7717513943142</v>
      </c>
      <c r="K63" s="5">
        <f t="shared" si="3"/>
        <v>308.835471660015</v>
      </c>
      <c r="L63" s="7">
        <f t="shared" si="6"/>
        <v>1299.9362797342992</v>
      </c>
    </row>
    <row r="64" spans="1:12" x14ac:dyDescent="0.2">
      <c r="H64" s="1">
        <v>54</v>
      </c>
      <c r="I64" s="5">
        <f t="shared" si="5"/>
        <v>184001.34671627471</v>
      </c>
      <c r="J64" s="8">
        <f t="shared" si="2"/>
        <v>1608.7717513943142</v>
      </c>
      <c r="K64" s="5">
        <f t="shared" si="3"/>
        <v>306.66891119379119</v>
      </c>
      <c r="L64" s="7">
        <f t="shared" si="6"/>
        <v>1302.1028402005229</v>
      </c>
    </row>
    <row r="65" spans="8:12" x14ac:dyDescent="0.2">
      <c r="H65" s="1">
        <v>55</v>
      </c>
      <c r="I65" s="5">
        <f t="shared" si="5"/>
        <v>182699.24387607418</v>
      </c>
      <c r="J65" s="8">
        <f t="shared" si="2"/>
        <v>1608.7717513943142</v>
      </c>
      <c r="K65" s="5">
        <f t="shared" si="3"/>
        <v>304.49873979345699</v>
      </c>
      <c r="L65" s="7">
        <f t="shared" si="6"/>
        <v>1304.2730116008572</v>
      </c>
    </row>
    <row r="66" spans="8:12" x14ac:dyDescent="0.2">
      <c r="H66" s="1">
        <v>56</v>
      </c>
      <c r="I66" s="5">
        <f t="shared" si="5"/>
        <v>181394.97086447332</v>
      </c>
      <c r="J66" s="8">
        <f t="shared" si="2"/>
        <v>1608.7717513943142</v>
      </c>
      <c r="K66" s="5">
        <f t="shared" si="3"/>
        <v>302.32495144078888</v>
      </c>
      <c r="L66" s="7">
        <f t="shared" si="6"/>
        <v>1306.4467999535252</v>
      </c>
    </row>
    <row r="67" spans="8:12" x14ac:dyDescent="0.2">
      <c r="H67" s="1">
        <v>57</v>
      </c>
      <c r="I67" s="5">
        <f t="shared" si="5"/>
        <v>180088.52406451979</v>
      </c>
      <c r="J67" s="8">
        <f t="shared" si="2"/>
        <v>1608.7717513943142</v>
      </c>
      <c r="K67" s="5">
        <f t="shared" si="3"/>
        <v>300.14754010753296</v>
      </c>
      <c r="L67" s="7">
        <f t="shared" si="6"/>
        <v>1308.6242112867812</v>
      </c>
    </row>
    <row r="68" spans="8:12" x14ac:dyDescent="0.2">
      <c r="H68" s="1">
        <v>58</v>
      </c>
      <c r="I68" s="5">
        <f t="shared" si="5"/>
        <v>178779.89985323302</v>
      </c>
      <c r="J68" s="8">
        <f t="shared" si="2"/>
        <v>1608.7717513943142</v>
      </c>
      <c r="K68" s="5">
        <f t="shared" si="3"/>
        <v>297.96649975538838</v>
      </c>
      <c r="L68" s="7">
        <f t="shared" si="6"/>
        <v>1310.8052516389257</v>
      </c>
    </row>
    <row r="69" spans="8:12" x14ac:dyDescent="0.2">
      <c r="H69" s="1">
        <v>59</v>
      </c>
      <c r="I69" s="5">
        <f t="shared" si="5"/>
        <v>177469.09460159409</v>
      </c>
      <c r="J69" s="8">
        <f t="shared" si="2"/>
        <v>1608.7717513943142</v>
      </c>
      <c r="K69" s="5">
        <f t="shared" si="3"/>
        <v>295.78182433599017</v>
      </c>
      <c r="L69" s="7">
        <f t="shared" si="6"/>
        <v>1312.9899270583239</v>
      </c>
    </row>
    <row r="70" spans="8:12" x14ac:dyDescent="0.2">
      <c r="H70" s="1">
        <v>60</v>
      </c>
      <c r="I70" s="5">
        <f t="shared" si="5"/>
        <v>176156.10467453577</v>
      </c>
      <c r="J70" s="8">
        <f t="shared" si="2"/>
        <v>1608.7717513943142</v>
      </c>
      <c r="K70" s="5">
        <f t="shared" si="3"/>
        <v>293.59350779089294</v>
      </c>
      <c r="L70" s="7">
        <f t="shared" si="6"/>
        <v>1315.1782436034212</v>
      </c>
    </row>
    <row r="71" spans="8:12" x14ac:dyDescent="0.2">
      <c r="H71" s="1">
        <v>61</v>
      </c>
      <c r="I71" s="5">
        <f t="shared" si="5"/>
        <v>174840.92643093236</v>
      </c>
      <c r="J71" s="8">
        <f t="shared" si="2"/>
        <v>1608.7717513943142</v>
      </c>
      <c r="K71" s="5">
        <f t="shared" si="3"/>
        <v>291.40154405155391</v>
      </c>
      <c r="L71" s="7">
        <f t="shared" si="6"/>
        <v>1317.3702073427603</v>
      </c>
    </row>
    <row r="72" spans="8:12" x14ac:dyDescent="0.2">
      <c r="H72" s="1">
        <v>62</v>
      </c>
      <c r="I72" s="5">
        <f t="shared" si="5"/>
        <v>173523.55622358961</v>
      </c>
      <c r="J72" s="8">
        <f t="shared" si="2"/>
        <v>1608.7717513943142</v>
      </c>
      <c r="K72" s="5">
        <f t="shared" si="3"/>
        <v>289.20592703931601</v>
      </c>
      <c r="L72" s="7">
        <f t="shared" si="6"/>
        <v>1319.5658243549981</v>
      </c>
    </row>
    <row r="73" spans="8:12" x14ac:dyDescent="0.2">
      <c r="H73" s="1">
        <v>63</v>
      </c>
      <c r="I73" s="5">
        <f t="shared" si="5"/>
        <v>172203.99039923461</v>
      </c>
      <c r="J73" s="8">
        <f t="shared" si="2"/>
        <v>1608.7717513943142</v>
      </c>
      <c r="K73" s="5">
        <f t="shared" si="3"/>
        <v>287.00665066539102</v>
      </c>
      <c r="L73" s="7">
        <f t="shared" si="6"/>
        <v>1321.7651007289232</v>
      </c>
    </row>
    <row r="74" spans="8:12" x14ac:dyDescent="0.2">
      <c r="H74" s="1">
        <v>64</v>
      </c>
      <c r="I74" s="5">
        <f t="shared" si="5"/>
        <v>170882.22529850568</v>
      </c>
      <c r="J74" s="8">
        <f t="shared" si="2"/>
        <v>1608.7717513943142</v>
      </c>
      <c r="K74" s="5">
        <f t="shared" si="3"/>
        <v>284.80370883084282</v>
      </c>
      <c r="L74" s="7">
        <f t="shared" si="6"/>
        <v>1323.9680425634713</v>
      </c>
    </row>
    <row r="75" spans="8:12" x14ac:dyDescent="0.2">
      <c r="H75" s="1">
        <v>65</v>
      </c>
      <c r="I75" s="5">
        <f t="shared" si="5"/>
        <v>169558.25725594221</v>
      </c>
      <c r="J75" s="8">
        <f t="shared" si="2"/>
        <v>1608.7717513943142</v>
      </c>
      <c r="K75" s="5">
        <f t="shared" si="3"/>
        <v>282.59709542657038</v>
      </c>
      <c r="L75" s="7">
        <f t="shared" si="6"/>
        <v>1326.1746559677438</v>
      </c>
    </row>
    <row r="76" spans="8:12" x14ac:dyDescent="0.2">
      <c r="H76" s="1">
        <v>66</v>
      </c>
      <c r="I76" s="5">
        <f t="shared" si="5"/>
        <v>168232.08259997447</v>
      </c>
      <c r="J76" s="8">
        <f t="shared" ref="J76:J139" si="18">-$I$7</f>
        <v>1608.7717513943142</v>
      </c>
      <c r="K76" s="5">
        <f t="shared" ref="K76:K139" si="19">I76*$I$5/12</f>
        <v>280.3868043332908</v>
      </c>
      <c r="L76" s="7">
        <f t="shared" si="6"/>
        <v>1328.3849470610235</v>
      </c>
    </row>
    <row r="77" spans="8:12" x14ac:dyDescent="0.2">
      <c r="H77" s="1">
        <v>67</v>
      </c>
      <c r="I77" s="5">
        <f t="shared" ref="I77:I140" si="20">I76-L76</f>
        <v>166903.69765291346</v>
      </c>
      <c r="J77" s="8">
        <f t="shared" si="18"/>
        <v>1608.7717513943142</v>
      </c>
      <c r="K77" s="5">
        <f t="shared" si="19"/>
        <v>278.17282942152241</v>
      </c>
      <c r="L77" s="7">
        <f t="shared" ref="L77:L140" si="21">J77-K77</f>
        <v>1330.5989219727917</v>
      </c>
    </row>
    <row r="78" spans="8:12" x14ac:dyDescent="0.2">
      <c r="H78" s="1">
        <v>68</v>
      </c>
      <c r="I78" s="5">
        <f t="shared" si="20"/>
        <v>165573.09873094066</v>
      </c>
      <c r="J78" s="8">
        <f t="shared" si="18"/>
        <v>1608.7717513943142</v>
      </c>
      <c r="K78" s="5">
        <f t="shared" si="19"/>
        <v>275.95516455156775</v>
      </c>
      <c r="L78" s="7">
        <f t="shared" si="21"/>
        <v>1332.8165868427463</v>
      </c>
    </row>
    <row r="79" spans="8:12" x14ac:dyDescent="0.2">
      <c r="H79" s="1">
        <v>69</v>
      </c>
      <c r="I79" s="5">
        <f t="shared" si="20"/>
        <v>164240.2821440979</v>
      </c>
      <c r="J79" s="8">
        <f t="shared" si="18"/>
        <v>1608.7717513943142</v>
      </c>
      <c r="K79" s="5">
        <f t="shared" si="19"/>
        <v>273.73380357349652</v>
      </c>
      <c r="L79" s="7">
        <f t="shared" si="21"/>
        <v>1335.0379478208176</v>
      </c>
    </row>
    <row r="80" spans="8:12" x14ac:dyDescent="0.2">
      <c r="H80" s="1">
        <v>70</v>
      </c>
      <c r="I80" s="5">
        <f t="shared" si="20"/>
        <v>162905.24419627708</v>
      </c>
      <c r="J80" s="8">
        <f t="shared" si="18"/>
        <v>1608.7717513943142</v>
      </c>
      <c r="K80" s="5">
        <f t="shared" si="19"/>
        <v>271.50874032712846</v>
      </c>
      <c r="L80" s="7">
        <f t="shared" si="21"/>
        <v>1337.2630110671857</v>
      </c>
    </row>
    <row r="81" spans="8:12" x14ac:dyDescent="0.2">
      <c r="H81" s="1">
        <v>71</v>
      </c>
      <c r="I81" s="5">
        <f t="shared" si="20"/>
        <v>161567.98118520991</v>
      </c>
      <c r="J81" s="8">
        <f t="shared" si="18"/>
        <v>1608.7717513943142</v>
      </c>
      <c r="K81" s="5">
        <f t="shared" si="19"/>
        <v>269.27996864201651</v>
      </c>
      <c r="L81" s="7">
        <f t="shared" si="21"/>
        <v>1339.4917827522977</v>
      </c>
    </row>
    <row r="82" spans="8:12" x14ac:dyDescent="0.2">
      <c r="H82" s="1">
        <v>72</v>
      </c>
      <c r="I82" s="5">
        <f t="shared" si="20"/>
        <v>160228.48940245761</v>
      </c>
      <c r="J82" s="8">
        <f t="shared" si="18"/>
        <v>1608.7717513943142</v>
      </c>
      <c r="K82" s="5">
        <f t="shared" si="19"/>
        <v>267.04748233742936</v>
      </c>
      <c r="L82" s="7">
        <f t="shared" si="21"/>
        <v>1341.7242690568849</v>
      </c>
    </row>
    <row r="83" spans="8:12" x14ac:dyDescent="0.2">
      <c r="H83" s="1">
        <v>73</v>
      </c>
      <c r="I83" s="5">
        <f t="shared" si="20"/>
        <v>158886.76513340071</v>
      </c>
      <c r="J83" s="8">
        <f t="shared" si="18"/>
        <v>1608.7717513943142</v>
      </c>
      <c r="K83" s="5">
        <f t="shared" si="19"/>
        <v>264.81127522233453</v>
      </c>
      <c r="L83" s="7">
        <f t="shared" si="21"/>
        <v>1343.9604761719797</v>
      </c>
    </row>
    <row r="84" spans="8:12" x14ac:dyDescent="0.2">
      <c r="H84" s="1">
        <v>74</v>
      </c>
      <c r="I84" s="5">
        <f t="shared" si="20"/>
        <v>157542.80465722873</v>
      </c>
      <c r="J84" s="8">
        <f t="shared" si="18"/>
        <v>1608.7717513943142</v>
      </c>
      <c r="K84" s="5">
        <f t="shared" si="19"/>
        <v>262.57134109538123</v>
      </c>
      <c r="L84" s="7">
        <f t="shared" si="21"/>
        <v>1346.2004102989329</v>
      </c>
    </row>
    <row r="85" spans="8:12" x14ac:dyDescent="0.2">
      <c r="H85" s="1">
        <v>75</v>
      </c>
      <c r="I85" s="5">
        <f t="shared" si="20"/>
        <v>156196.60424692978</v>
      </c>
      <c r="J85" s="8">
        <f t="shared" si="18"/>
        <v>1608.7717513943142</v>
      </c>
      <c r="K85" s="5">
        <f t="shared" si="19"/>
        <v>260.32767374488299</v>
      </c>
      <c r="L85" s="7">
        <f t="shared" si="21"/>
        <v>1348.4440776494312</v>
      </c>
    </row>
    <row r="86" spans="8:12" x14ac:dyDescent="0.2">
      <c r="H86" s="1">
        <v>76</v>
      </c>
      <c r="I86" s="5">
        <f t="shared" si="20"/>
        <v>154848.16016928034</v>
      </c>
      <c r="J86" s="8">
        <f t="shared" si="18"/>
        <v>1608.7717513943142</v>
      </c>
      <c r="K86" s="5">
        <f t="shared" si="19"/>
        <v>258.08026694880056</v>
      </c>
      <c r="L86" s="7">
        <f t="shared" si="21"/>
        <v>1350.6914844455137</v>
      </c>
    </row>
    <row r="87" spans="8:12" x14ac:dyDescent="0.2">
      <c r="H87" s="1">
        <v>77</v>
      </c>
      <c r="I87" s="5">
        <f t="shared" si="20"/>
        <v>153497.46868483484</v>
      </c>
      <c r="J87" s="8">
        <f t="shared" si="18"/>
        <v>1608.7717513943142</v>
      </c>
      <c r="K87" s="5">
        <f t="shared" si="19"/>
        <v>255.82911447472475</v>
      </c>
      <c r="L87" s="7">
        <f t="shared" si="21"/>
        <v>1352.9426369195894</v>
      </c>
    </row>
    <row r="88" spans="8:12" x14ac:dyDescent="0.2">
      <c r="H88" s="1">
        <v>78</v>
      </c>
      <c r="I88" s="5">
        <f t="shared" si="20"/>
        <v>152144.52604791525</v>
      </c>
      <c r="J88" s="8">
        <f t="shared" si="18"/>
        <v>1608.7717513943142</v>
      </c>
      <c r="K88" s="5">
        <f t="shared" si="19"/>
        <v>253.57421007985874</v>
      </c>
      <c r="L88" s="7">
        <f t="shared" si="21"/>
        <v>1355.1975413144555</v>
      </c>
    </row>
    <row r="89" spans="8:12" x14ac:dyDescent="0.2">
      <c r="H89" s="1">
        <v>79</v>
      </c>
      <c r="I89" s="5">
        <f t="shared" si="20"/>
        <v>150789.32850660078</v>
      </c>
      <c r="J89" s="8">
        <f t="shared" si="18"/>
        <v>1608.7717513943142</v>
      </c>
      <c r="K89" s="5">
        <f t="shared" si="19"/>
        <v>251.31554751100131</v>
      </c>
      <c r="L89" s="7">
        <f t="shared" si="21"/>
        <v>1357.4562038833128</v>
      </c>
    </row>
    <row r="90" spans="8:12" x14ac:dyDescent="0.2">
      <c r="H90" s="1">
        <v>80</v>
      </c>
      <c r="I90" s="5">
        <f t="shared" si="20"/>
        <v>149431.87230271747</v>
      </c>
      <c r="J90" s="8">
        <f t="shared" si="18"/>
        <v>1608.7717513943142</v>
      </c>
      <c r="K90" s="5">
        <f t="shared" si="19"/>
        <v>249.05312050452912</v>
      </c>
      <c r="L90" s="7">
        <f t="shared" si="21"/>
        <v>1359.7186308897851</v>
      </c>
    </row>
    <row r="91" spans="8:12" x14ac:dyDescent="0.2">
      <c r="H91" s="1">
        <v>81</v>
      </c>
      <c r="I91" s="5">
        <f t="shared" si="20"/>
        <v>148072.15367182769</v>
      </c>
      <c r="J91" s="8">
        <f t="shared" si="18"/>
        <v>1608.7717513943142</v>
      </c>
      <c r="K91" s="5">
        <f t="shared" si="19"/>
        <v>246.78692278637948</v>
      </c>
      <c r="L91" s="7">
        <f t="shared" si="21"/>
        <v>1361.9848286079346</v>
      </c>
    </row>
    <row r="92" spans="8:12" x14ac:dyDescent="0.2">
      <c r="H92" s="1">
        <v>82</v>
      </c>
      <c r="I92" s="5">
        <f t="shared" si="20"/>
        <v>146710.16884321976</v>
      </c>
      <c r="J92" s="8">
        <f t="shared" si="18"/>
        <v>1608.7717513943142</v>
      </c>
      <c r="K92" s="5">
        <f t="shared" si="19"/>
        <v>244.51694807203293</v>
      </c>
      <c r="L92" s="7">
        <f t="shared" si="21"/>
        <v>1364.2548033222813</v>
      </c>
    </row>
    <row r="93" spans="8:12" x14ac:dyDescent="0.2">
      <c r="H93" s="1">
        <v>83</v>
      </c>
      <c r="I93" s="5">
        <f t="shared" si="20"/>
        <v>145345.91403989747</v>
      </c>
      <c r="J93" s="8">
        <f t="shared" si="18"/>
        <v>1608.7717513943142</v>
      </c>
      <c r="K93" s="5">
        <f t="shared" si="19"/>
        <v>242.2431900664958</v>
      </c>
      <c r="L93" s="7">
        <f t="shared" si="21"/>
        <v>1366.5285613278184</v>
      </c>
    </row>
    <row r="94" spans="8:12" x14ac:dyDescent="0.2">
      <c r="H94" s="1">
        <v>84</v>
      </c>
      <c r="I94" s="5">
        <f t="shared" si="20"/>
        <v>143979.38547856966</v>
      </c>
      <c r="J94" s="8">
        <f t="shared" si="18"/>
        <v>1608.7717513943142</v>
      </c>
      <c r="K94" s="5">
        <f t="shared" si="19"/>
        <v>239.96564246428275</v>
      </c>
      <c r="L94" s="7">
        <f t="shared" si="21"/>
        <v>1368.8061089300313</v>
      </c>
    </row>
    <row r="95" spans="8:12" x14ac:dyDescent="0.2">
      <c r="H95" s="1">
        <v>85</v>
      </c>
      <c r="I95" s="5">
        <f t="shared" si="20"/>
        <v>142610.57936963963</v>
      </c>
      <c r="J95" s="8">
        <f t="shared" si="18"/>
        <v>1608.7717513943142</v>
      </c>
      <c r="K95" s="5">
        <f t="shared" si="19"/>
        <v>237.68429894939939</v>
      </c>
      <c r="L95" s="7">
        <f t="shared" si="21"/>
        <v>1371.0874524449148</v>
      </c>
    </row>
    <row r="96" spans="8:12" x14ac:dyDescent="0.2">
      <c r="H96" s="1">
        <v>86</v>
      </c>
      <c r="I96" s="5">
        <f t="shared" si="20"/>
        <v>141239.49191719471</v>
      </c>
      <c r="J96" s="8">
        <f t="shared" si="18"/>
        <v>1608.7717513943142</v>
      </c>
      <c r="K96" s="5">
        <f t="shared" si="19"/>
        <v>235.39915319532452</v>
      </c>
      <c r="L96" s="7">
        <f t="shared" si="21"/>
        <v>1373.3725981989896</v>
      </c>
    </row>
    <row r="97" spans="8:12" x14ac:dyDescent="0.2">
      <c r="H97" s="1">
        <v>87</v>
      </c>
      <c r="I97" s="5">
        <f t="shared" si="20"/>
        <v>139866.11931899571</v>
      </c>
      <c r="J97" s="8">
        <f t="shared" si="18"/>
        <v>1608.7717513943142</v>
      </c>
      <c r="K97" s="5">
        <f t="shared" si="19"/>
        <v>233.11019886499287</v>
      </c>
      <c r="L97" s="7">
        <f t="shared" si="21"/>
        <v>1375.6615525293214</v>
      </c>
    </row>
    <row r="98" spans="8:12" x14ac:dyDescent="0.2">
      <c r="H98" s="1">
        <v>88</v>
      </c>
      <c r="I98" s="5">
        <f t="shared" si="20"/>
        <v>138490.4577664664</v>
      </c>
      <c r="J98" s="8">
        <f t="shared" si="18"/>
        <v>1608.7717513943142</v>
      </c>
      <c r="K98" s="5">
        <f t="shared" si="19"/>
        <v>230.81742961077734</v>
      </c>
      <c r="L98" s="7">
        <f t="shared" si="21"/>
        <v>1377.9543217835369</v>
      </c>
    </row>
    <row r="99" spans="8:12" x14ac:dyDescent="0.2">
      <c r="H99" s="1">
        <v>89</v>
      </c>
      <c r="I99" s="5">
        <f t="shared" si="20"/>
        <v>137112.50344468286</v>
      </c>
      <c r="J99" s="8">
        <f t="shared" si="18"/>
        <v>1608.7717513943142</v>
      </c>
      <c r="K99" s="5">
        <f t="shared" si="19"/>
        <v>228.52083907447147</v>
      </c>
      <c r="L99" s="7">
        <f t="shared" si="21"/>
        <v>1380.2509123198427</v>
      </c>
    </row>
    <row r="100" spans="8:12" x14ac:dyDescent="0.2">
      <c r="H100" s="1">
        <v>90</v>
      </c>
      <c r="I100" s="5">
        <f t="shared" si="20"/>
        <v>135732.25253236303</v>
      </c>
      <c r="J100" s="8">
        <f t="shared" si="18"/>
        <v>1608.7717513943142</v>
      </c>
      <c r="K100" s="5">
        <f t="shared" si="19"/>
        <v>226.22042088727173</v>
      </c>
      <c r="L100" s="7">
        <f t="shared" si="21"/>
        <v>1382.5513305070424</v>
      </c>
    </row>
    <row r="101" spans="8:12" x14ac:dyDescent="0.2">
      <c r="H101" s="1">
        <v>91</v>
      </c>
      <c r="I101" s="5">
        <f t="shared" si="20"/>
        <v>134349.70120185599</v>
      </c>
      <c r="J101" s="8">
        <f t="shared" si="18"/>
        <v>1608.7717513943142</v>
      </c>
      <c r="K101" s="5">
        <f t="shared" si="19"/>
        <v>223.91616866975997</v>
      </c>
      <c r="L101" s="7">
        <f t="shared" si="21"/>
        <v>1384.8555827245541</v>
      </c>
    </row>
    <row r="102" spans="8:12" x14ac:dyDescent="0.2">
      <c r="H102" s="1">
        <v>92</v>
      </c>
      <c r="I102" s="5">
        <f t="shared" si="20"/>
        <v>132964.84561913143</v>
      </c>
      <c r="J102" s="8">
        <f t="shared" si="18"/>
        <v>1608.7717513943142</v>
      </c>
      <c r="K102" s="5">
        <f t="shared" si="19"/>
        <v>221.60807603188573</v>
      </c>
      <c r="L102" s="7">
        <f t="shared" si="21"/>
        <v>1387.1636753624284</v>
      </c>
    </row>
    <row r="103" spans="8:12" x14ac:dyDescent="0.2">
      <c r="H103" s="1">
        <v>93</v>
      </c>
      <c r="I103" s="5">
        <f t="shared" si="20"/>
        <v>131577.68194376901</v>
      </c>
      <c r="J103" s="8">
        <f t="shared" si="18"/>
        <v>1608.7717513943142</v>
      </c>
      <c r="K103" s="5">
        <f t="shared" si="19"/>
        <v>219.29613657294837</v>
      </c>
      <c r="L103" s="7">
        <f t="shared" si="21"/>
        <v>1389.4756148213658</v>
      </c>
    </row>
    <row r="104" spans="8:12" x14ac:dyDescent="0.2">
      <c r="H104" s="1">
        <v>94</v>
      </c>
      <c r="I104" s="5">
        <f t="shared" si="20"/>
        <v>130188.20632894765</v>
      </c>
      <c r="J104" s="8">
        <f t="shared" si="18"/>
        <v>1608.7717513943142</v>
      </c>
      <c r="K104" s="5">
        <f t="shared" si="19"/>
        <v>216.98034388157942</v>
      </c>
      <c r="L104" s="7">
        <f t="shared" si="21"/>
        <v>1391.7914075127346</v>
      </c>
    </row>
    <row r="105" spans="8:12" x14ac:dyDescent="0.2">
      <c r="H105" s="1">
        <v>95</v>
      </c>
      <c r="I105" s="5">
        <f t="shared" si="20"/>
        <v>128796.41492143492</v>
      </c>
      <c r="J105" s="8">
        <f t="shared" si="18"/>
        <v>1608.7717513943142</v>
      </c>
      <c r="K105" s="5">
        <f t="shared" si="19"/>
        <v>214.66069153572485</v>
      </c>
      <c r="L105" s="7">
        <f t="shared" si="21"/>
        <v>1394.1110598585892</v>
      </c>
    </row>
    <row r="106" spans="8:12" x14ac:dyDescent="0.2">
      <c r="H106" s="1">
        <v>96</v>
      </c>
      <c r="I106" s="5">
        <f t="shared" si="20"/>
        <v>127402.30386157632</v>
      </c>
      <c r="J106" s="8">
        <f t="shared" si="18"/>
        <v>1608.7717513943142</v>
      </c>
      <c r="K106" s="5">
        <f t="shared" si="19"/>
        <v>212.33717310262719</v>
      </c>
      <c r="L106" s="7">
        <f t="shared" si="21"/>
        <v>1396.4345782916869</v>
      </c>
    </row>
    <row r="107" spans="8:12" x14ac:dyDescent="0.2">
      <c r="H107" s="1">
        <v>97</v>
      </c>
      <c r="I107" s="5">
        <f t="shared" si="20"/>
        <v>126005.86928328463</v>
      </c>
      <c r="J107" s="8">
        <f t="shared" si="18"/>
        <v>1608.7717513943142</v>
      </c>
      <c r="K107" s="5">
        <f t="shared" si="19"/>
        <v>210.00978213880774</v>
      </c>
      <c r="L107" s="7">
        <f t="shared" si="21"/>
        <v>1398.7619692555063</v>
      </c>
    </row>
    <row r="108" spans="8:12" x14ac:dyDescent="0.2">
      <c r="H108" s="1">
        <v>98</v>
      </c>
      <c r="I108" s="5">
        <f t="shared" si="20"/>
        <v>124607.10731402913</v>
      </c>
      <c r="J108" s="8">
        <f t="shared" si="18"/>
        <v>1608.7717513943142</v>
      </c>
      <c r="K108" s="5">
        <f t="shared" si="19"/>
        <v>207.67851219004854</v>
      </c>
      <c r="L108" s="7">
        <f t="shared" si="21"/>
        <v>1401.0932392042655</v>
      </c>
    </row>
    <row r="109" spans="8:12" x14ac:dyDescent="0.2">
      <c r="H109" s="1">
        <v>99</v>
      </c>
      <c r="I109" s="5">
        <f t="shared" si="20"/>
        <v>123206.01407482487</v>
      </c>
      <c r="J109" s="8">
        <f t="shared" si="18"/>
        <v>1608.7717513943142</v>
      </c>
      <c r="K109" s="5">
        <f t="shared" si="19"/>
        <v>205.34335679137476</v>
      </c>
      <c r="L109" s="7">
        <f t="shared" si="21"/>
        <v>1403.4283946029393</v>
      </c>
    </row>
    <row r="110" spans="8:12" x14ac:dyDescent="0.2">
      <c r="H110" s="1">
        <v>100</v>
      </c>
      <c r="I110" s="5">
        <f t="shared" si="20"/>
        <v>121802.58568022192</v>
      </c>
      <c r="J110" s="8">
        <f t="shared" si="18"/>
        <v>1608.7717513943142</v>
      </c>
      <c r="K110" s="5">
        <f t="shared" si="19"/>
        <v>203.00430946703656</v>
      </c>
      <c r="L110" s="7">
        <f t="shared" si="21"/>
        <v>1405.7674419272776</v>
      </c>
    </row>
    <row r="111" spans="8:12" x14ac:dyDescent="0.2">
      <c r="H111" s="1">
        <v>101</v>
      </c>
      <c r="I111" s="5">
        <f t="shared" si="20"/>
        <v>120396.81823829464</v>
      </c>
      <c r="J111" s="8">
        <f t="shared" si="18"/>
        <v>1608.7717513943142</v>
      </c>
      <c r="K111" s="5">
        <f t="shared" si="19"/>
        <v>200.66136373049108</v>
      </c>
      <c r="L111" s="7">
        <f t="shared" si="21"/>
        <v>1408.1103876638231</v>
      </c>
    </row>
    <row r="112" spans="8:12" x14ac:dyDescent="0.2">
      <c r="H112" s="1">
        <v>102</v>
      </c>
      <c r="I112" s="5">
        <f t="shared" si="20"/>
        <v>118988.70785063082</v>
      </c>
      <c r="J112" s="8">
        <f t="shared" si="18"/>
        <v>1608.7717513943142</v>
      </c>
      <c r="K112" s="5">
        <f t="shared" si="19"/>
        <v>198.31451308438469</v>
      </c>
      <c r="L112" s="7">
        <f t="shared" si="21"/>
        <v>1410.4572383099294</v>
      </c>
    </row>
    <row r="113" spans="8:12" x14ac:dyDescent="0.2">
      <c r="H113" s="1">
        <v>103</v>
      </c>
      <c r="I113" s="5">
        <f t="shared" si="20"/>
        <v>117578.25061232089</v>
      </c>
      <c r="J113" s="8">
        <f t="shared" si="18"/>
        <v>1608.7717513943142</v>
      </c>
      <c r="K113" s="5">
        <f t="shared" si="19"/>
        <v>195.9637510205348</v>
      </c>
      <c r="L113" s="7">
        <f t="shared" si="21"/>
        <v>1412.8080003737794</v>
      </c>
    </row>
    <row r="114" spans="8:12" x14ac:dyDescent="0.2">
      <c r="H114" s="1">
        <v>104</v>
      </c>
      <c r="I114" s="5">
        <f t="shared" si="20"/>
        <v>116165.4426119471</v>
      </c>
      <c r="J114" s="8">
        <f t="shared" si="18"/>
        <v>1608.7717513943142</v>
      </c>
      <c r="K114" s="5">
        <f t="shared" si="19"/>
        <v>193.60907101991185</v>
      </c>
      <c r="L114" s="7">
        <f t="shared" si="21"/>
        <v>1415.1626803744023</v>
      </c>
    </row>
    <row r="115" spans="8:12" x14ac:dyDescent="0.2">
      <c r="H115" s="1">
        <v>105</v>
      </c>
      <c r="I115" s="5">
        <f t="shared" si="20"/>
        <v>114750.2799315727</v>
      </c>
      <c r="J115" s="8">
        <f t="shared" si="18"/>
        <v>1608.7717513943142</v>
      </c>
      <c r="K115" s="5">
        <f t="shared" si="19"/>
        <v>191.25046655262119</v>
      </c>
      <c r="L115" s="7">
        <f t="shared" si="21"/>
        <v>1417.5212848416929</v>
      </c>
    </row>
    <row r="116" spans="8:12" x14ac:dyDescent="0.2">
      <c r="H116" s="1">
        <v>106</v>
      </c>
      <c r="I116" s="5">
        <f t="shared" si="20"/>
        <v>113332.758646731</v>
      </c>
      <c r="J116" s="8">
        <f t="shared" si="18"/>
        <v>1608.7717513943142</v>
      </c>
      <c r="K116" s="5">
        <f t="shared" si="19"/>
        <v>188.88793107788501</v>
      </c>
      <c r="L116" s="7">
        <f t="shared" si="21"/>
        <v>1419.8838203164291</v>
      </c>
    </row>
    <row r="117" spans="8:12" x14ac:dyDescent="0.2">
      <c r="H117" s="1">
        <v>107</v>
      </c>
      <c r="I117" s="5">
        <f t="shared" si="20"/>
        <v>111912.87482641457</v>
      </c>
      <c r="J117" s="8">
        <f t="shared" si="18"/>
        <v>1608.7717513943142</v>
      </c>
      <c r="K117" s="5">
        <f t="shared" si="19"/>
        <v>186.52145804402429</v>
      </c>
      <c r="L117" s="7">
        <f t="shared" si="21"/>
        <v>1422.2502933502899</v>
      </c>
    </row>
    <row r="118" spans="8:12" x14ac:dyDescent="0.2">
      <c r="H118" s="1">
        <v>108</v>
      </c>
      <c r="I118" s="5">
        <f t="shared" si="20"/>
        <v>110490.62453306429</v>
      </c>
      <c r="J118" s="8">
        <f t="shared" si="18"/>
        <v>1608.7717513943142</v>
      </c>
      <c r="K118" s="5">
        <f t="shared" si="19"/>
        <v>184.15104088844046</v>
      </c>
      <c r="L118" s="7">
        <f t="shared" si="21"/>
        <v>1424.6207105058736</v>
      </c>
    </row>
    <row r="119" spans="8:12" x14ac:dyDescent="0.2">
      <c r="H119" s="1">
        <v>109</v>
      </c>
      <c r="I119" s="5">
        <f t="shared" si="20"/>
        <v>109066.00382255841</v>
      </c>
      <c r="J119" s="8">
        <f t="shared" si="18"/>
        <v>1608.7717513943142</v>
      </c>
      <c r="K119" s="5">
        <f t="shared" si="19"/>
        <v>181.77667303759736</v>
      </c>
      <c r="L119" s="7">
        <f t="shared" si="21"/>
        <v>1426.9950783567167</v>
      </c>
    </row>
    <row r="120" spans="8:12" x14ac:dyDescent="0.2">
      <c r="H120" s="1">
        <v>110</v>
      </c>
      <c r="I120" s="5">
        <f t="shared" si="20"/>
        <v>107639.0087442017</v>
      </c>
      <c r="J120" s="8">
        <f t="shared" si="18"/>
        <v>1608.7717513943142</v>
      </c>
      <c r="K120" s="5">
        <f t="shared" si="19"/>
        <v>179.39834790700283</v>
      </c>
      <c r="L120" s="7">
        <f t="shared" si="21"/>
        <v>1429.3734034873114</v>
      </c>
    </row>
    <row r="121" spans="8:12" x14ac:dyDescent="0.2">
      <c r="H121" s="1">
        <v>111</v>
      </c>
      <c r="I121" s="5">
        <f t="shared" si="20"/>
        <v>106209.63534071439</v>
      </c>
      <c r="J121" s="8">
        <f t="shared" si="18"/>
        <v>1608.7717513943142</v>
      </c>
      <c r="K121" s="5">
        <f t="shared" si="19"/>
        <v>177.01605890119063</v>
      </c>
      <c r="L121" s="7">
        <f t="shared" si="21"/>
        <v>1431.7556924931234</v>
      </c>
    </row>
    <row r="122" spans="8:12" x14ac:dyDescent="0.2">
      <c r="H122" s="1">
        <v>112</v>
      </c>
      <c r="I122" s="5">
        <f t="shared" si="20"/>
        <v>104777.87964822126</v>
      </c>
      <c r="J122" s="8">
        <f t="shared" si="18"/>
        <v>1608.7717513943142</v>
      </c>
      <c r="K122" s="5">
        <f t="shared" si="19"/>
        <v>174.6297994137021</v>
      </c>
      <c r="L122" s="7">
        <f t="shared" si="21"/>
        <v>1434.141951980612</v>
      </c>
    </row>
    <row r="123" spans="8:12" x14ac:dyDescent="0.2">
      <c r="H123" s="1">
        <v>113</v>
      </c>
      <c r="I123" s="5">
        <f t="shared" si="20"/>
        <v>103343.73769624066</v>
      </c>
      <c r="J123" s="8">
        <f t="shared" si="18"/>
        <v>1608.7717513943142</v>
      </c>
      <c r="K123" s="5">
        <f t="shared" si="19"/>
        <v>172.23956282706777</v>
      </c>
      <c r="L123" s="7">
        <f t="shared" si="21"/>
        <v>1436.5321885672463</v>
      </c>
    </row>
    <row r="124" spans="8:12" x14ac:dyDescent="0.2">
      <c r="H124" s="1">
        <v>114</v>
      </c>
      <c r="I124" s="5">
        <f t="shared" si="20"/>
        <v>101907.20550767341</v>
      </c>
      <c r="J124" s="8">
        <f t="shared" si="18"/>
        <v>1608.7717513943142</v>
      </c>
      <c r="K124" s="5">
        <f t="shared" si="19"/>
        <v>169.84534251278902</v>
      </c>
      <c r="L124" s="7">
        <f t="shared" si="21"/>
        <v>1438.926408881525</v>
      </c>
    </row>
    <row r="125" spans="8:12" x14ac:dyDescent="0.2">
      <c r="H125" s="1">
        <v>115</v>
      </c>
      <c r="I125" s="5">
        <f t="shared" si="20"/>
        <v>100468.27909879189</v>
      </c>
      <c r="J125" s="8">
        <f t="shared" si="18"/>
        <v>1608.7717513943142</v>
      </c>
      <c r="K125" s="5">
        <f t="shared" si="19"/>
        <v>167.44713183131981</v>
      </c>
      <c r="L125" s="7">
        <f t="shared" si="21"/>
        <v>1441.3246195629943</v>
      </c>
    </row>
    <row r="126" spans="8:12" x14ac:dyDescent="0.2">
      <c r="H126" s="1">
        <v>116</v>
      </c>
      <c r="I126" s="5">
        <f t="shared" si="20"/>
        <v>99026.954479228894</v>
      </c>
      <c r="J126" s="8">
        <f t="shared" si="18"/>
        <v>1608.7717513943142</v>
      </c>
      <c r="K126" s="5">
        <f t="shared" si="19"/>
        <v>165.04492413204815</v>
      </c>
      <c r="L126" s="7">
        <f t="shared" si="21"/>
        <v>1443.7268272622659</v>
      </c>
    </row>
    <row r="127" spans="8:12" x14ac:dyDescent="0.2">
      <c r="H127" s="1">
        <v>117</v>
      </c>
      <c r="I127" s="5">
        <f t="shared" si="20"/>
        <v>97583.227651966634</v>
      </c>
      <c r="J127" s="8">
        <f t="shared" si="18"/>
        <v>1608.7717513943142</v>
      </c>
      <c r="K127" s="5">
        <f t="shared" si="19"/>
        <v>162.63871275327773</v>
      </c>
      <c r="L127" s="7">
        <f t="shared" si="21"/>
        <v>1446.1330386410364</v>
      </c>
    </row>
    <row r="128" spans="8:12" x14ac:dyDescent="0.2">
      <c r="H128" s="1">
        <v>118</v>
      </c>
      <c r="I128" s="5">
        <f t="shared" si="20"/>
        <v>96137.094613325593</v>
      </c>
      <c r="J128" s="8">
        <f t="shared" si="18"/>
        <v>1608.7717513943142</v>
      </c>
      <c r="K128" s="5">
        <f t="shared" si="19"/>
        <v>160.22849102220934</v>
      </c>
      <c r="L128" s="7">
        <f t="shared" si="21"/>
        <v>1448.5432603721049</v>
      </c>
    </row>
    <row r="129" spans="8:12" x14ac:dyDescent="0.2">
      <c r="H129" s="1">
        <v>119</v>
      </c>
      <c r="I129" s="5">
        <f t="shared" si="20"/>
        <v>94688.551352953495</v>
      </c>
      <c r="J129" s="8">
        <f t="shared" si="18"/>
        <v>1608.7717513943142</v>
      </c>
      <c r="K129" s="5">
        <f t="shared" si="19"/>
        <v>157.81425225492248</v>
      </c>
      <c r="L129" s="7">
        <f t="shared" si="21"/>
        <v>1450.9574991393918</v>
      </c>
    </row>
    <row r="130" spans="8:12" x14ac:dyDescent="0.2">
      <c r="H130" s="1">
        <v>120</v>
      </c>
      <c r="I130" s="5">
        <f t="shared" si="20"/>
        <v>93237.593853814105</v>
      </c>
      <c r="J130" s="8">
        <f t="shared" si="18"/>
        <v>1608.7717513943142</v>
      </c>
      <c r="K130" s="5">
        <f t="shared" si="19"/>
        <v>155.39598975635684</v>
      </c>
      <c r="L130" s="7">
        <f t="shared" si="21"/>
        <v>1453.3757616379573</v>
      </c>
    </row>
    <row r="131" spans="8:12" x14ac:dyDescent="0.2">
      <c r="H131" s="1">
        <v>121</v>
      </c>
      <c r="I131" s="5">
        <f t="shared" si="20"/>
        <v>91784.218092176146</v>
      </c>
      <c r="J131" s="8">
        <f t="shared" si="18"/>
        <v>1608.7717513943142</v>
      </c>
      <c r="K131" s="5">
        <f t="shared" si="19"/>
        <v>152.97369682029358</v>
      </c>
      <c r="L131" s="7">
        <f t="shared" si="21"/>
        <v>1455.7980545740206</v>
      </c>
    </row>
    <row r="132" spans="8:12" x14ac:dyDescent="0.2">
      <c r="H132" s="1">
        <v>122</v>
      </c>
      <c r="I132" s="5">
        <f t="shared" si="20"/>
        <v>90328.420037602133</v>
      </c>
      <c r="J132" s="8">
        <f t="shared" si="18"/>
        <v>1608.7717513943142</v>
      </c>
      <c r="K132" s="5">
        <f t="shared" si="19"/>
        <v>150.54736672933689</v>
      </c>
      <c r="L132" s="7">
        <f t="shared" si="21"/>
        <v>1458.2243846649772</v>
      </c>
    </row>
    <row r="133" spans="8:12" x14ac:dyDescent="0.2">
      <c r="H133" s="1">
        <v>123</v>
      </c>
      <c r="I133" s="5">
        <f t="shared" si="20"/>
        <v>88870.195652937153</v>
      </c>
      <c r="J133" s="8">
        <f t="shared" si="18"/>
        <v>1608.7717513943142</v>
      </c>
      <c r="K133" s="5">
        <f t="shared" si="19"/>
        <v>148.11699275489525</v>
      </c>
      <c r="L133" s="7">
        <f t="shared" si="21"/>
        <v>1460.654758639419</v>
      </c>
    </row>
    <row r="134" spans="8:12" x14ac:dyDescent="0.2">
      <c r="H134" s="1">
        <v>124</v>
      </c>
      <c r="I134" s="5">
        <f t="shared" si="20"/>
        <v>87409.540894297737</v>
      </c>
      <c r="J134" s="8">
        <f t="shared" si="18"/>
        <v>1608.7717513943142</v>
      </c>
      <c r="K134" s="5">
        <f t="shared" si="19"/>
        <v>145.6825681571629</v>
      </c>
      <c r="L134" s="7">
        <f t="shared" si="21"/>
        <v>1463.0891832371512</v>
      </c>
    </row>
    <row r="135" spans="8:12" x14ac:dyDescent="0.2">
      <c r="H135" s="1">
        <v>125</v>
      </c>
      <c r="I135" s="5">
        <f t="shared" si="20"/>
        <v>85946.451711060581</v>
      </c>
      <c r="J135" s="8">
        <f t="shared" si="18"/>
        <v>1608.7717513943142</v>
      </c>
      <c r="K135" s="5">
        <f t="shared" si="19"/>
        <v>143.24408618510097</v>
      </c>
      <c r="L135" s="7">
        <f t="shared" si="21"/>
        <v>1465.5276652092132</v>
      </c>
    </row>
    <row r="136" spans="8:12" x14ac:dyDescent="0.2">
      <c r="H136" s="1">
        <v>126</v>
      </c>
      <c r="I136" s="5">
        <f t="shared" si="20"/>
        <v>84480.924045851367</v>
      </c>
      <c r="J136" s="8">
        <f t="shared" si="18"/>
        <v>1608.7717513943142</v>
      </c>
      <c r="K136" s="5">
        <f t="shared" si="19"/>
        <v>140.80154007641895</v>
      </c>
      <c r="L136" s="7">
        <f t="shared" si="21"/>
        <v>1467.9702113178953</v>
      </c>
    </row>
    <row r="137" spans="8:12" x14ac:dyDescent="0.2">
      <c r="H137" s="1">
        <v>127</v>
      </c>
      <c r="I137" s="5">
        <f t="shared" si="20"/>
        <v>83012.953834533473</v>
      </c>
      <c r="J137" s="8">
        <f t="shared" si="18"/>
        <v>1608.7717513943142</v>
      </c>
      <c r="K137" s="5">
        <f t="shared" si="19"/>
        <v>138.35492305755579</v>
      </c>
      <c r="L137" s="7">
        <f t="shared" si="21"/>
        <v>1470.4168283367583</v>
      </c>
    </row>
    <row r="138" spans="8:12" x14ac:dyDescent="0.2">
      <c r="H138" s="1">
        <v>128</v>
      </c>
      <c r="I138" s="5">
        <f t="shared" si="20"/>
        <v>81542.537006196711</v>
      </c>
      <c r="J138" s="8">
        <f t="shared" si="18"/>
        <v>1608.7717513943142</v>
      </c>
      <c r="K138" s="5">
        <f t="shared" si="19"/>
        <v>135.90422834366117</v>
      </c>
      <c r="L138" s="7">
        <f t="shared" si="21"/>
        <v>1472.8675230506531</v>
      </c>
    </row>
    <row r="139" spans="8:12" x14ac:dyDescent="0.2">
      <c r="H139" s="1">
        <v>129</v>
      </c>
      <c r="I139" s="5">
        <f t="shared" si="20"/>
        <v>80069.669483146063</v>
      </c>
      <c r="J139" s="8">
        <f t="shared" si="18"/>
        <v>1608.7717513943142</v>
      </c>
      <c r="K139" s="5">
        <f t="shared" si="19"/>
        <v>133.44944913857677</v>
      </c>
      <c r="L139" s="7">
        <f t="shared" si="21"/>
        <v>1475.3223022557374</v>
      </c>
    </row>
    <row r="140" spans="8:12" x14ac:dyDescent="0.2">
      <c r="H140" s="1">
        <v>130</v>
      </c>
      <c r="I140" s="5">
        <f t="shared" si="20"/>
        <v>78594.347180890327</v>
      </c>
      <c r="J140" s="8">
        <f t="shared" ref="J140:J190" si="22">-$I$7</f>
        <v>1608.7717513943142</v>
      </c>
      <c r="K140" s="5">
        <f t="shared" ref="K140:K190" si="23">I140*$I$5/12</f>
        <v>130.99057863481721</v>
      </c>
      <c r="L140" s="7">
        <f t="shared" si="21"/>
        <v>1477.7811727594969</v>
      </c>
    </row>
    <row r="141" spans="8:12" x14ac:dyDescent="0.2">
      <c r="H141" s="1">
        <v>131</v>
      </c>
      <c r="I141" s="5">
        <f t="shared" ref="I141:I190" si="24">I140-L140</f>
        <v>77116.566008130831</v>
      </c>
      <c r="J141" s="8">
        <f t="shared" si="22"/>
        <v>1608.7717513943142</v>
      </c>
      <c r="K141" s="5">
        <f t="shared" si="23"/>
        <v>128.5276100135514</v>
      </c>
      <c r="L141" s="7">
        <f t="shared" ref="L141:L190" si="25">J141-K141</f>
        <v>1480.2441413807628</v>
      </c>
    </row>
    <row r="142" spans="8:12" x14ac:dyDescent="0.2">
      <c r="H142" s="1">
        <v>132</v>
      </c>
      <c r="I142" s="5">
        <f t="shared" si="24"/>
        <v>75636.321866750062</v>
      </c>
      <c r="J142" s="8">
        <f t="shared" si="22"/>
        <v>1608.7717513943142</v>
      </c>
      <c r="K142" s="5">
        <f t="shared" si="23"/>
        <v>126.06053644458343</v>
      </c>
      <c r="L142" s="7">
        <f t="shared" si="25"/>
        <v>1482.7112149497307</v>
      </c>
    </row>
    <row r="143" spans="8:12" x14ac:dyDescent="0.2">
      <c r="H143" s="1">
        <v>133</v>
      </c>
      <c r="I143" s="5">
        <f t="shared" si="24"/>
        <v>74153.610651800336</v>
      </c>
      <c r="J143" s="8">
        <f t="shared" si="22"/>
        <v>1608.7717513943142</v>
      </c>
      <c r="K143" s="5">
        <f t="shared" si="23"/>
        <v>123.58935108633391</v>
      </c>
      <c r="L143" s="7">
        <f t="shared" si="25"/>
        <v>1485.1824003079803</v>
      </c>
    </row>
    <row r="144" spans="8:12" x14ac:dyDescent="0.2">
      <c r="H144" s="1">
        <v>134</v>
      </c>
      <c r="I144" s="5">
        <f t="shared" si="24"/>
        <v>72668.428251492354</v>
      </c>
      <c r="J144" s="8">
        <f t="shared" si="22"/>
        <v>1608.7717513943142</v>
      </c>
      <c r="K144" s="5">
        <f t="shared" si="23"/>
        <v>121.11404708582059</v>
      </c>
      <c r="L144" s="7">
        <f t="shared" si="25"/>
        <v>1487.6577043084935</v>
      </c>
    </row>
    <row r="145" spans="8:12" x14ac:dyDescent="0.2">
      <c r="H145" s="1">
        <v>135</v>
      </c>
      <c r="I145" s="5">
        <f t="shared" si="24"/>
        <v>71180.770547183856</v>
      </c>
      <c r="J145" s="8">
        <f t="shared" si="22"/>
        <v>1608.7717513943142</v>
      </c>
      <c r="K145" s="5">
        <f t="shared" si="23"/>
        <v>118.63461757863978</v>
      </c>
      <c r="L145" s="7">
        <f t="shared" si="25"/>
        <v>1490.1371338156744</v>
      </c>
    </row>
    <row r="146" spans="8:12" x14ac:dyDescent="0.2">
      <c r="H146" s="1">
        <v>136</v>
      </c>
      <c r="I146" s="5">
        <f t="shared" si="24"/>
        <v>69690.633413368181</v>
      </c>
      <c r="J146" s="8">
        <f t="shared" si="22"/>
        <v>1608.7717513943142</v>
      </c>
      <c r="K146" s="5">
        <f t="shared" si="23"/>
        <v>116.15105568894698</v>
      </c>
      <c r="L146" s="7">
        <f t="shared" si="25"/>
        <v>1492.6206957053671</v>
      </c>
    </row>
    <row r="147" spans="8:12" x14ac:dyDescent="0.2">
      <c r="H147" s="1">
        <v>137</v>
      </c>
      <c r="I147" s="5">
        <f t="shared" si="24"/>
        <v>68198.012717662816</v>
      </c>
      <c r="J147" s="8">
        <f t="shared" si="22"/>
        <v>1608.7717513943142</v>
      </c>
      <c r="K147" s="5">
        <f t="shared" si="23"/>
        <v>113.66335452943802</v>
      </c>
      <c r="L147" s="7">
        <f t="shared" si="25"/>
        <v>1495.1083968648761</v>
      </c>
    </row>
    <row r="148" spans="8:12" x14ac:dyDescent="0.2">
      <c r="H148" s="1">
        <v>138</v>
      </c>
      <c r="I148" s="5">
        <f t="shared" si="24"/>
        <v>66702.904320797941</v>
      </c>
      <c r="J148" s="8">
        <f t="shared" si="22"/>
        <v>1608.7717513943142</v>
      </c>
      <c r="K148" s="5">
        <f t="shared" si="23"/>
        <v>111.1715072013299</v>
      </c>
      <c r="L148" s="7">
        <f t="shared" si="25"/>
        <v>1497.6002441929843</v>
      </c>
    </row>
    <row r="149" spans="8:12" x14ac:dyDescent="0.2">
      <c r="H149" s="1">
        <v>139</v>
      </c>
      <c r="I149" s="5">
        <f t="shared" si="24"/>
        <v>65205.30407660496</v>
      </c>
      <c r="J149" s="8">
        <f t="shared" si="22"/>
        <v>1608.7717513943142</v>
      </c>
      <c r="K149" s="5">
        <f t="shared" si="23"/>
        <v>108.67550679434162</v>
      </c>
      <c r="L149" s="7">
        <f t="shared" si="25"/>
        <v>1500.0962445999726</v>
      </c>
    </row>
    <row r="150" spans="8:12" x14ac:dyDescent="0.2">
      <c r="H150" s="1">
        <v>140</v>
      </c>
      <c r="I150" s="5">
        <f t="shared" si="24"/>
        <v>63705.207832004984</v>
      </c>
      <c r="J150" s="8">
        <f t="shared" si="22"/>
        <v>1608.7717513943142</v>
      </c>
      <c r="K150" s="5">
        <f t="shared" si="23"/>
        <v>106.17534638667497</v>
      </c>
      <c r="L150" s="7">
        <f t="shared" si="25"/>
        <v>1502.5964050076391</v>
      </c>
    </row>
    <row r="151" spans="8:12" x14ac:dyDescent="0.2">
      <c r="H151" s="1">
        <v>141</v>
      </c>
      <c r="I151" s="5">
        <f t="shared" si="24"/>
        <v>62202.611426997348</v>
      </c>
      <c r="J151" s="8">
        <f t="shared" si="22"/>
        <v>1608.7717513943142</v>
      </c>
      <c r="K151" s="5">
        <f t="shared" si="23"/>
        <v>103.67101904499559</v>
      </c>
      <c r="L151" s="7">
        <f t="shared" si="25"/>
        <v>1505.1007323493186</v>
      </c>
    </row>
    <row r="152" spans="8:12" x14ac:dyDescent="0.2">
      <c r="H152" s="1">
        <v>142</v>
      </c>
      <c r="I152" s="5">
        <f t="shared" si="24"/>
        <v>60697.51069464803</v>
      </c>
      <c r="J152" s="8">
        <f t="shared" si="22"/>
        <v>1608.7717513943142</v>
      </c>
      <c r="K152" s="5">
        <f t="shared" si="23"/>
        <v>101.16251782441338</v>
      </c>
      <c r="L152" s="7">
        <f t="shared" si="25"/>
        <v>1507.6092335699009</v>
      </c>
    </row>
    <row r="153" spans="8:12" x14ac:dyDescent="0.2">
      <c r="H153" s="1">
        <v>143</v>
      </c>
      <c r="I153" s="5">
        <f t="shared" si="24"/>
        <v>59189.901461078131</v>
      </c>
      <c r="J153" s="8">
        <f t="shared" si="22"/>
        <v>1608.7717513943142</v>
      </c>
      <c r="K153" s="5">
        <f t="shared" si="23"/>
        <v>98.649835768463561</v>
      </c>
      <c r="L153" s="7">
        <f t="shared" si="25"/>
        <v>1510.1219156258505</v>
      </c>
    </row>
    <row r="154" spans="8:12" x14ac:dyDescent="0.2">
      <c r="H154" s="1">
        <v>144</v>
      </c>
      <c r="I154" s="5">
        <f t="shared" si="24"/>
        <v>57679.779545452278</v>
      </c>
      <c r="J154" s="8">
        <f t="shared" si="22"/>
        <v>1608.7717513943142</v>
      </c>
      <c r="K154" s="5">
        <f t="shared" si="23"/>
        <v>96.132965909087133</v>
      </c>
      <c r="L154" s="7">
        <f t="shared" si="25"/>
        <v>1512.6387854852271</v>
      </c>
    </row>
    <row r="155" spans="8:12" x14ac:dyDescent="0.2">
      <c r="H155" s="1">
        <v>145</v>
      </c>
      <c r="I155" s="5">
        <f t="shared" si="24"/>
        <v>56167.140759967049</v>
      </c>
      <c r="J155" s="8">
        <f t="shared" si="22"/>
        <v>1608.7717513943142</v>
      </c>
      <c r="K155" s="5">
        <f t="shared" si="23"/>
        <v>93.611901266611753</v>
      </c>
      <c r="L155" s="7">
        <f t="shared" si="25"/>
        <v>1515.1598501277024</v>
      </c>
    </row>
    <row r="156" spans="8:12" x14ac:dyDescent="0.2">
      <c r="H156" s="1">
        <v>146</v>
      </c>
      <c r="I156" s="5">
        <f t="shared" si="24"/>
        <v>54651.980909839345</v>
      </c>
      <c r="J156" s="8">
        <f t="shared" si="22"/>
        <v>1608.7717513943142</v>
      </c>
      <c r="K156" s="5">
        <f t="shared" si="23"/>
        <v>91.086634849732249</v>
      </c>
      <c r="L156" s="7">
        <f t="shared" si="25"/>
        <v>1517.6851165445819</v>
      </c>
    </row>
    <row r="157" spans="8:12" x14ac:dyDescent="0.2">
      <c r="H157" s="1">
        <v>147</v>
      </c>
      <c r="I157" s="5">
        <f t="shared" si="24"/>
        <v>53134.295793294761</v>
      </c>
      <c r="J157" s="8">
        <f t="shared" si="22"/>
        <v>1608.7717513943142</v>
      </c>
      <c r="K157" s="5">
        <f t="shared" si="23"/>
        <v>88.557159655491262</v>
      </c>
      <c r="L157" s="7">
        <f t="shared" si="25"/>
        <v>1520.2145917388229</v>
      </c>
    </row>
    <row r="158" spans="8:12" x14ac:dyDescent="0.2">
      <c r="H158" s="1">
        <v>148</v>
      </c>
      <c r="I158" s="5">
        <f t="shared" si="24"/>
        <v>51614.081201555935</v>
      </c>
      <c r="J158" s="8">
        <f t="shared" si="22"/>
        <v>1608.7717513943142</v>
      </c>
      <c r="K158" s="5">
        <f t="shared" si="23"/>
        <v>86.023468669259898</v>
      </c>
      <c r="L158" s="7">
        <f t="shared" si="25"/>
        <v>1522.7482827250542</v>
      </c>
    </row>
    <row r="159" spans="8:12" x14ac:dyDescent="0.2">
      <c r="H159" s="1">
        <v>149</v>
      </c>
      <c r="I159" s="5">
        <f t="shared" si="24"/>
        <v>50091.332918830878</v>
      </c>
      <c r="J159" s="8">
        <f t="shared" si="22"/>
        <v>1608.7717513943142</v>
      </c>
      <c r="K159" s="5">
        <f t="shared" si="23"/>
        <v>83.485554864718139</v>
      </c>
      <c r="L159" s="7">
        <f t="shared" si="25"/>
        <v>1525.2861965295961</v>
      </c>
    </row>
    <row r="160" spans="8:12" x14ac:dyDescent="0.2">
      <c r="H160" s="1">
        <v>150</v>
      </c>
      <c r="I160" s="5">
        <f t="shared" si="24"/>
        <v>48566.046722301282</v>
      </c>
      <c r="J160" s="8">
        <f t="shared" si="22"/>
        <v>1608.7717513943142</v>
      </c>
      <c r="K160" s="5">
        <f t="shared" si="23"/>
        <v>80.943411203835467</v>
      </c>
      <c r="L160" s="7">
        <f t="shared" si="25"/>
        <v>1527.8283401904787</v>
      </c>
    </row>
    <row r="161" spans="8:12" x14ac:dyDescent="0.2">
      <c r="H161" s="1">
        <v>151</v>
      </c>
      <c r="I161" s="5">
        <f t="shared" si="24"/>
        <v>47038.218382110805</v>
      </c>
      <c r="J161" s="8">
        <f t="shared" si="22"/>
        <v>1608.7717513943142</v>
      </c>
      <c r="K161" s="5">
        <f t="shared" si="23"/>
        <v>78.397030636851341</v>
      </c>
      <c r="L161" s="7">
        <f t="shared" si="25"/>
        <v>1530.3747207574629</v>
      </c>
    </row>
    <row r="162" spans="8:12" x14ac:dyDescent="0.2">
      <c r="H162" s="1">
        <v>152</v>
      </c>
      <c r="I162" s="5">
        <f t="shared" si="24"/>
        <v>45507.843661353341</v>
      </c>
      <c r="J162" s="8">
        <f t="shared" si="22"/>
        <v>1608.7717513943142</v>
      </c>
      <c r="K162" s="5">
        <f t="shared" si="23"/>
        <v>75.846406102255571</v>
      </c>
      <c r="L162" s="7">
        <f t="shared" si="25"/>
        <v>1532.9253452920586</v>
      </c>
    </row>
    <row r="163" spans="8:12" x14ac:dyDescent="0.2">
      <c r="H163" s="1">
        <v>153</v>
      </c>
      <c r="I163" s="5">
        <f t="shared" si="24"/>
        <v>43974.918316061281</v>
      </c>
      <c r="J163" s="8">
        <f t="shared" si="22"/>
        <v>1608.7717513943142</v>
      </c>
      <c r="K163" s="5">
        <f t="shared" si="23"/>
        <v>73.291530526768796</v>
      </c>
      <c r="L163" s="7">
        <f t="shared" si="25"/>
        <v>1535.4802208675453</v>
      </c>
    </row>
    <row r="164" spans="8:12" x14ac:dyDescent="0.2">
      <c r="H164" s="1">
        <v>154</v>
      </c>
      <c r="I164" s="5">
        <f t="shared" si="24"/>
        <v>42439.438095193735</v>
      </c>
      <c r="J164" s="8">
        <f t="shared" si="22"/>
        <v>1608.7717513943142</v>
      </c>
      <c r="K164" s="5">
        <f t="shared" si="23"/>
        <v>70.732396825322894</v>
      </c>
      <c r="L164" s="7">
        <f t="shared" si="25"/>
        <v>1538.0393545689913</v>
      </c>
    </row>
    <row r="165" spans="8:12" x14ac:dyDescent="0.2">
      <c r="H165" s="1">
        <v>155</v>
      </c>
      <c r="I165" s="5">
        <f t="shared" si="24"/>
        <v>40901.398740624747</v>
      </c>
      <c r="J165" s="8">
        <f t="shared" si="22"/>
        <v>1608.7717513943142</v>
      </c>
      <c r="K165" s="5">
        <f t="shared" si="23"/>
        <v>68.168997901041237</v>
      </c>
      <c r="L165" s="7">
        <f t="shared" si="25"/>
        <v>1540.602753493273</v>
      </c>
    </row>
    <row r="166" spans="8:12" x14ac:dyDescent="0.2">
      <c r="H166" s="1">
        <v>156</v>
      </c>
      <c r="I166" s="5">
        <f t="shared" si="24"/>
        <v>39360.795987131474</v>
      </c>
      <c r="J166" s="8">
        <f t="shared" si="22"/>
        <v>1608.7717513943142</v>
      </c>
      <c r="K166" s="5">
        <f t="shared" si="23"/>
        <v>65.601326645219117</v>
      </c>
      <c r="L166" s="7">
        <f t="shared" si="25"/>
        <v>1543.170424749095</v>
      </c>
    </row>
    <row r="167" spans="8:12" x14ac:dyDescent="0.2">
      <c r="H167" s="1">
        <v>157</v>
      </c>
      <c r="I167" s="5">
        <f t="shared" si="24"/>
        <v>37817.625562382382</v>
      </c>
      <c r="J167" s="8">
        <f t="shared" si="22"/>
        <v>1608.7717513943142</v>
      </c>
      <c r="K167" s="5">
        <f t="shared" si="23"/>
        <v>63.029375937303968</v>
      </c>
      <c r="L167" s="7">
        <f t="shared" si="25"/>
        <v>1545.7423754570102</v>
      </c>
    </row>
    <row r="168" spans="8:12" x14ac:dyDescent="0.2">
      <c r="H168" s="1">
        <v>158</v>
      </c>
      <c r="I168" s="5">
        <f t="shared" si="24"/>
        <v>36271.88318692537</v>
      </c>
      <c r="J168" s="8">
        <f t="shared" si="22"/>
        <v>1608.7717513943142</v>
      </c>
      <c r="K168" s="5">
        <f t="shared" si="23"/>
        <v>60.453138644875622</v>
      </c>
      <c r="L168" s="7">
        <f t="shared" si="25"/>
        <v>1548.3186127494384</v>
      </c>
    </row>
    <row r="169" spans="8:12" x14ac:dyDescent="0.2">
      <c r="H169" s="1">
        <v>159</v>
      </c>
      <c r="I169" s="5">
        <f t="shared" si="24"/>
        <v>34723.564574175929</v>
      </c>
      <c r="J169" s="8">
        <f t="shared" si="22"/>
        <v>1608.7717513943142</v>
      </c>
      <c r="K169" s="5">
        <f t="shared" si="23"/>
        <v>57.87260762362655</v>
      </c>
      <c r="L169" s="7">
        <f t="shared" si="25"/>
        <v>1550.8991437706877</v>
      </c>
    </row>
    <row r="170" spans="8:12" x14ac:dyDescent="0.2">
      <c r="H170" s="1">
        <v>160</v>
      </c>
      <c r="I170" s="5">
        <f t="shared" si="24"/>
        <v>33172.665430405243</v>
      </c>
      <c r="J170" s="8">
        <f t="shared" si="22"/>
        <v>1608.7717513943142</v>
      </c>
      <c r="K170" s="5">
        <f t="shared" si="23"/>
        <v>55.287775717342072</v>
      </c>
      <c r="L170" s="7">
        <f t="shared" si="25"/>
        <v>1553.483975676972</v>
      </c>
    </row>
    <row r="171" spans="8:12" x14ac:dyDescent="0.2">
      <c r="H171" s="1">
        <v>161</v>
      </c>
      <c r="I171" s="5">
        <f t="shared" si="24"/>
        <v>31619.18145472827</v>
      </c>
      <c r="J171" s="8">
        <f t="shared" si="22"/>
        <v>1608.7717513943142</v>
      </c>
      <c r="K171" s="5">
        <f t="shared" si="23"/>
        <v>52.698635757880453</v>
      </c>
      <c r="L171" s="7">
        <f t="shared" si="25"/>
        <v>1556.0731156364336</v>
      </c>
    </row>
    <row r="172" spans="8:12" x14ac:dyDescent="0.2">
      <c r="H172" s="1">
        <v>162</v>
      </c>
      <c r="I172" s="5">
        <f t="shared" si="24"/>
        <v>30063.108339091836</v>
      </c>
      <c r="J172" s="8">
        <f t="shared" si="22"/>
        <v>1608.7717513943142</v>
      </c>
      <c r="K172" s="5">
        <f t="shared" si="23"/>
        <v>50.105180565153063</v>
      </c>
      <c r="L172" s="7">
        <f t="shared" si="25"/>
        <v>1558.6665708291612</v>
      </c>
    </row>
    <row r="173" spans="8:12" x14ac:dyDescent="0.2">
      <c r="H173" s="1">
        <v>163</v>
      </c>
      <c r="I173" s="5">
        <f t="shared" si="24"/>
        <v>28504.441768262674</v>
      </c>
      <c r="J173" s="8">
        <f t="shared" si="22"/>
        <v>1608.7717513943142</v>
      </c>
      <c r="K173" s="5">
        <f t="shared" si="23"/>
        <v>47.507402947104453</v>
      </c>
      <c r="L173" s="7">
        <f t="shared" si="25"/>
        <v>1561.2643484472096</v>
      </c>
    </row>
    <row r="174" spans="8:12" x14ac:dyDescent="0.2">
      <c r="H174" s="1">
        <v>164</v>
      </c>
      <c r="I174" s="5">
        <f t="shared" si="24"/>
        <v>26943.177419815464</v>
      </c>
      <c r="J174" s="8">
        <f t="shared" si="22"/>
        <v>1608.7717513943142</v>
      </c>
      <c r="K174" s="5">
        <f t="shared" si="23"/>
        <v>44.905295699692438</v>
      </c>
      <c r="L174" s="7">
        <f t="shared" si="25"/>
        <v>1563.8664556946217</v>
      </c>
    </row>
    <row r="175" spans="8:12" x14ac:dyDescent="0.2">
      <c r="H175" s="1">
        <v>165</v>
      </c>
      <c r="I175" s="5">
        <f t="shared" si="24"/>
        <v>25379.310964120843</v>
      </c>
      <c r="J175" s="8">
        <f t="shared" si="22"/>
        <v>1608.7717513943142</v>
      </c>
      <c r="K175" s="5">
        <f t="shared" si="23"/>
        <v>42.298851606868077</v>
      </c>
      <c r="L175" s="7">
        <f t="shared" si="25"/>
        <v>1566.4728997874461</v>
      </c>
    </row>
    <row r="176" spans="8:12" x14ac:dyDescent="0.2">
      <c r="H176" s="1">
        <v>166</v>
      </c>
      <c r="I176" s="5">
        <f t="shared" si="24"/>
        <v>23812.838064333399</v>
      </c>
      <c r="J176" s="8">
        <f t="shared" si="22"/>
        <v>1608.7717513943142</v>
      </c>
      <c r="K176" s="5">
        <f t="shared" si="23"/>
        <v>39.688063440555666</v>
      </c>
      <c r="L176" s="7">
        <f t="shared" si="25"/>
        <v>1569.0836879537585</v>
      </c>
    </row>
    <row r="177" spans="8:12" x14ac:dyDescent="0.2">
      <c r="H177" s="1">
        <v>167</v>
      </c>
      <c r="I177" s="5">
        <f t="shared" si="24"/>
        <v>22243.754376379638</v>
      </c>
      <c r="J177" s="8">
        <f t="shared" si="22"/>
        <v>1608.7717513943142</v>
      </c>
      <c r="K177" s="5">
        <f t="shared" si="23"/>
        <v>37.072923960632728</v>
      </c>
      <c r="L177" s="7">
        <f t="shared" si="25"/>
        <v>1571.6988274336813</v>
      </c>
    </row>
    <row r="178" spans="8:12" x14ac:dyDescent="0.2">
      <c r="H178" s="1">
        <v>168</v>
      </c>
      <c r="I178" s="5">
        <f t="shared" si="24"/>
        <v>20672.055548945958</v>
      </c>
      <c r="J178" s="8">
        <f t="shared" si="22"/>
        <v>1608.7717513943142</v>
      </c>
      <c r="K178" s="5">
        <f t="shared" si="23"/>
        <v>34.453425914909936</v>
      </c>
      <c r="L178" s="7">
        <f t="shared" si="25"/>
        <v>1574.3183254794042</v>
      </c>
    </row>
    <row r="179" spans="8:12" x14ac:dyDescent="0.2">
      <c r="H179" s="1">
        <v>169</v>
      </c>
      <c r="I179" s="5">
        <f t="shared" si="24"/>
        <v>19097.737223466553</v>
      </c>
      <c r="J179" s="8">
        <f t="shared" si="22"/>
        <v>1608.7717513943142</v>
      </c>
      <c r="K179" s="5">
        <f t="shared" si="23"/>
        <v>31.829562039110922</v>
      </c>
      <c r="L179" s="7">
        <f t="shared" si="25"/>
        <v>1576.9421893552033</v>
      </c>
    </row>
    <row r="180" spans="8:12" x14ac:dyDescent="0.2">
      <c r="H180" s="1">
        <v>170</v>
      </c>
      <c r="I180" s="5">
        <f t="shared" si="24"/>
        <v>17520.79503411135</v>
      </c>
      <c r="J180" s="8">
        <f t="shared" si="22"/>
        <v>1608.7717513943142</v>
      </c>
      <c r="K180" s="5">
        <f t="shared" si="23"/>
        <v>29.201325056852252</v>
      </c>
      <c r="L180" s="7">
        <f t="shared" si="25"/>
        <v>1579.5704263374619</v>
      </c>
    </row>
    <row r="181" spans="8:12" x14ac:dyDescent="0.2">
      <c r="H181" s="1">
        <v>171</v>
      </c>
      <c r="I181" s="5">
        <f t="shared" si="24"/>
        <v>15941.224607773889</v>
      </c>
      <c r="J181" s="8">
        <f t="shared" si="22"/>
        <v>1608.7717513943142</v>
      </c>
      <c r="K181" s="5">
        <f t="shared" si="23"/>
        <v>26.568707679623149</v>
      </c>
      <c r="L181" s="7">
        <f t="shared" si="25"/>
        <v>1582.2030437146909</v>
      </c>
    </row>
    <row r="182" spans="8:12" x14ac:dyDescent="0.2">
      <c r="H182" s="1">
        <v>172</v>
      </c>
      <c r="I182" s="5">
        <f t="shared" si="24"/>
        <v>14359.021564059198</v>
      </c>
      <c r="J182" s="8">
        <f t="shared" si="22"/>
        <v>1608.7717513943142</v>
      </c>
      <c r="K182" s="5">
        <f t="shared" si="23"/>
        <v>23.931702606765331</v>
      </c>
      <c r="L182" s="7">
        <f t="shared" si="25"/>
        <v>1584.8400487875488</v>
      </c>
    </row>
    <row r="183" spans="8:12" x14ac:dyDescent="0.2">
      <c r="H183" s="1">
        <v>173</v>
      </c>
      <c r="I183" s="5">
        <f t="shared" si="24"/>
        <v>12774.181515271648</v>
      </c>
      <c r="J183" s="8">
        <f t="shared" si="22"/>
        <v>1608.7717513943142</v>
      </c>
      <c r="K183" s="5">
        <f t="shared" si="23"/>
        <v>21.290302525452748</v>
      </c>
      <c r="L183" s="7">
        <f t="shared" si="25"/>
        <v>1587.4814488688614</v>
      </c>
    </row>
    <row r="184" spans="8:12" x14ac:dyDescent="0.2">
      <c r="H184" s="1">
        <v>174</v>
      </c>
      <c r="I184" s="5">
        <f t="shared" si="24"/>
        <v>11186.700066402787</v>
      </c>
      <c r="J184" s="8">
        <f t="shared" si="22"/>
        <v>1608.7717513943142</v>
      </c>
      <c r="K184" s="5">
        <f t="shared" si="23"/>
        <v>18.644500110671313</v>
      </c>
      <c r="L184" s="7">
        <f t="shared" si="25"/>
        <v>1590.1272512836429</v>
      </c>
    </row>
    <row r="185" spans="8:12" x14ac:dyDescent="0.2">
      <c r="H185" s="1">
        <v>175</v>
      </c>
      <c r="I185" s="5">
        <f t="shared" si="24"/>
        <v>9596.5728151191452</v>
      </c>
      <c r="J185" s="8">
        <f t="shared" si="22"/>
        <v>1608.7717513943142</v>
      </c>
      <c r="K185" s="5">
        <f t="shared" si="23"/>
        <v>15.994288025198577</v>
      </c>
      <c r="L185" s="7">
        <f t="shared" si="25"/>
        <v>1592.7774633691156</v>
      </c>
    </row>
    <row r="186" spans="8:12" x14ac:dyDescent="0.2">
      <c r="H186" s="1">
        <v>176</v>
      </c>
      <c r="I186" s="5">
        <f t="shared" si="24"/>
        <v>8003.79535175003</v>
      </c>
      <c r="J186" s="8">
        <f t="shared" si="22"/>
        <v>1608.7717513943142</v>
      </c>
      <c r="K186" s="5">
        <f t="shared" si="23"/>
        <v>13.339658919583384</v>
      </c>
      <c r="L186" s="7">
        <f t="shared" si="25"/>
        <v>1595.4320924747308</v>
      </c>
    </row>
    <row r="187" spans="8:12" x14ac:dyDescent="0.2">
      <c r="H187" s="1">
        <v>177</v>
      </c>
      <c r="I187" s="5">
        <f t="shared" si="24"/>
        <v>6408.3632592752992</v>
      </c>
      <c r="J187" s="8">
        <f t="shared" si="22"/>
        <v>1608.7717513943142</v>
      </c>
      <c r="K187" s="5">
        <f t="shared" si="23"/>
        <v>10.680605432125498</v>
      </c>
      <c r="L187" s="7">
        <f t="shared" si="25"/>
        <v>1598.0911459621886</v>
      </c>
    </row>
    <row r="188" spans="8:12" x14ac:dyDescent="0.2">
      <c r="H188" s="1">
        <v>178</v>
      </c>
      <c r="I188" s="5">
        <f t="shared" si="24"/>
        <v>4810.2721133131108</v>
      </c>
      <c r="J188" s="8">
        <f t="shared" si="22"/>
        <v>1608.7717513943142</v>
      </c>
      <c r="K188" s="5">
        <f t="shared" si="23"/>
        <v>8.017120188855186</v>
      </c>
      <c r="L188" s="7">
        <f t="shared" si="25"/>
        <v>1600.754631205459</v>
      </c>
    </row>
    <row r="189" spans="8:12" x14ac:dyDescent="0.2">
      <c r="H189" s="1">
        <v>179</v>
      </c>
      <c r="I189" s="5">
        <f t="shared" si="24"/>
        <v>3209.5174821076516</v>
      </c>
      <c r="J189" s="8">
        <f t="shared" si="22"/>
        <v>1608.7717513943142</v>
      </c>
      <c r="K189" s="5">
        <f t="shared" si="23"/>
        <v>5.3491958035127531</v>
      </c>
      <c r="L189" s="7">
        <f t="shared" si="25"/>
        <v>1603.4225555908015</v>
      </c>
    </row>
    <row r="190" spans="8:12" x14ac:dyDescent="0.2">
      <c r="H190" s="1">
        <v>180</v>
      </c>
      <c r="I190" s="5">
        <f t="shared" si="24"/>
        <v>1606.0949265168501</v>
      </c>
      <c r="J190" s="8">
        <f t="shared" si="22"/>
        <v>1608.7717513943142</v>
      </c>
      <c r="K190" s="5">
        <f t="shared" si="23"/>
        <v>2.6768248775280838</v>
      </c>
      <c r="L190" s="7">
        <f t="shared" si="25"/>
        <v>1606.094926516786</v>
      </c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2025-04-02T12:20:34Z</dcterms:modified>
</cp:coreProperties>
</file>