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DA3D8905-8978-1B48-8FB8-64DDA042DCD6}" xr6:coauthVersionLast="47" xr6:coauthVersionMax="47" xr10:uidLastSave="{00000000-0000-0000-0000-000000000000}"/>
  <bookViews>
    <workbookView xWindow="0" yWindow="860" windowWidth="38400" windowHeight="22460" activeTab="1" xr2:uid="{4D91B96A-84AB-46AF-9EAA-7329F93FBD97}"/>
  </bookViews>
  <sheets>
    <sheet name="Feuil1" sheetId="1" r:id="rId1"/>
    <sheet name="20M ma gue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25" i="1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F25" i="2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B11" i="1"/>
  <c r="B13" i="1"/>
  <c r="B7" i="1"/>
  <c r="B8" i="1"/>
  <c r="B9" i="1"/>
  <c r="B10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D20" i="2" l="1"/>
  <c r="D25" i="2"/>
  <c r="D22" i="2"/>
  <c r="D19" i="2"/>
  <c r="D23" i="2"/>
  <c r="D14" i="2"/>
  <c r="D18" i="2"/>
  <c r="D11" i="2"/>
  <c r="D9" i="2"/>
  <c r="D7" i="2"/>
  <c r="D21" i="2"/>
  <c r="D15" i="2"/>
  <c r="D10" i="2"/>
  <c r="D13" i="2"/>
  <c r="D8" i="2"/>
  <c r="D16" i="2"/>
  <c r="D24" i="2"/>
  <c r="D6" i="2"/>
  <c r="D17" i="2"/>
  <c r="D12" i="2"/>
  <c r="D11" i="1"/>
  <c r="D9" i="1"/>
  <c r="D8" i="1"/>
  <c r="D7" i="1"/>
  <c r="D6" i="1"/>
  <c r="D17" i="1"/>
  <c r="D14" i="1"/>
  <c r="D13" i="1"/>
  <c r="D18" i="1"/>
  <c r="D25" i="1"/>
  <c r="D24" i="1"/>
  <c r="D23" i="1"/>
  <c r="D22" i="1"/>
  <c r="D21" i="1"/>
  <c r="D20" i="1"/>
  <c r="D12" i="1"/>
  <c r="D10" i="1"/>
  <c r="D16" i="1"/>
  <c r="D15" i="1"/>
  <c r="D19" i="1"/>
</calcChain>
</file>

<file path=xl/sharedStrings.xml><?xml version="1.0" encoding="utf-8"?>
<sst xmlns="http://schemas.openxmlformats.org/spreadsheetml/2006/main" count="15" uniqueCount="7">
  <si>
    <t>Rente</t>
  </si>
  <si>
    <t>Taux d'intérêt</t>
  </si>
  <si>
    <t>Periode</t>
  </si>
  <si>
    <t>VA</t>
  </si>
  <si>
    <t>VA Cumulée</t>
  </si>
  <si>
    <t>Formule</t>
  </si>
  <si>
    <t>Pourcentage idéal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</si>
</sst>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A8C0-0749-42BC-829F-D4F0EA316A46}">
  <dimension ref="A2:F25"/>
  <sheetViews>
    <sheetView zoomScale="125" workbookViewId="0">
      <selection activeCell="F26" sqref="F26"/>
    </sheetView>
  </sheetViews>
  <sheetFormatPr baseColWidth="10" defaultRowHeight="15" x14ac:dyDescent="0.2"/>
  <sheetData>
    <row r="2" spans="1:4" x14ac:dyDescent="0.2">
      <c r="A2" t="s">
        <v>0</v>
      </c>
      <c r="B2">
        <v>1000</v>
      </c>
    </row>
    <row r="3" spans="1:4" x14ac:dyDescent="0.2">
      <c r="A3" t="s">
        <v>1</v>
      </c>
      <c r="B3" s="1">
        <v>0.06</v>
      </c>
    </row>
    <row r="5" spans="1:4" x14ac:dyDescent="0.2">
      <c r="A5" t="s">
        <v>2</v>
      </c>
      <c r="B5" t="s">
        <v>0</v>
      </c>
      <c r="C5" t="s">
        <v>3</v>
      </c>
      <c r="D5" t="s">
        <v>4</v>
      </c>
    </row>
    <row r="6" spans="1:4" x14ac:dyDescent="0.2">
      <c r="A6">
        <v>1</v>
      </c>
      <c r="B6" s="2">
        <f>$B$2</f>
        <v>1000</v>
      </c>
      <c r="C6" s="2">
        <f>$B6/((1 + $B$3)^A6)</f>
        <v>943.39622641509425</v>
      </c>
      <c r="D6" s="2">
        <f>SUM($C$6:C6)</f>
        <v>943.39622641509425</v>
      </c>
    </row>
    <row r="7" spans="1:4" x14ac:dyDescent="0.2">
      <c r="A7">
        <v>2</v>
      </c>
      <c r="B7" s="2">
        <f t="shared" ref="B7:B25" si="0">$B$2</f>
        <v>1000</v>
      </c>
      <c r="C7" s="2">
        <f t="shared" ref="C7:C25" si="1">$B7/((1 + $B$3)^A7)</f>
        <v>889.99644001423985</v>
      </c>
      <c r="D7" s="2">
        <f>SUM($C$6:C7)</f>
        <v>1833.392666429334</v>
      </c>
    </row>
    <row r="8" spans="1:4" x14ac:dyDescent="0.2">
      <c r="A8">
        <v>3</v>
      </c>
      <c r="B8" s="2">
        <f t="shared" si="0"/>
        <v>1000</v>
      </c>
      <c r="C8" s="2">
        <f t="shared" si="1"/>
        <v>839.61928303230161</v>
      </c>
      <c r="D8" s="2">
        <f>SUM($C$6:C8)</f>
        <v>2673.0119494616356</v>
      </c>
    </row>
    <row r="9" spans="1:4" x14ac:dyDescent="0.2">
      <c r="A9">
        <v>4</v>
      </c>
      <c r="B9" s="2">
        <f t="shared" si="0"/>
        <v>1000</v>
      </c>
      <c r="C9" s="2">
        <f t="shared" si="1"/>
        <v>792.09366323802044</v>
      </c>
      <c r="D9" s="2">
        <f>SUM($C$6:C9)</f>
        <v>3465.1056126996559</v>
      </c>
    </row>
    <row r="10" spans="1:4" x14ac:dyDescent="0.2">
      <c r="A10">
        <v>5</v>
      </c>
      <c r="B10" s="2">
        <f t="shared" si="0"/>
        <v>1000</v>
      </c>
      <c r="C10" s="2">
        <f t="shared" si="1"/>
        <v>747.25817286605684</v>
      </c>
      <c r="D10" s="2">
        <f>SUM($C$6:C10)</f>
        <v>4212.3637855657125</v>
      </c>
    </row>
    <row r="11" spans="1:4" x14ac:dyDescent="0.2">
      <c r="A11">
        <v>6</v>
      </c>
      <c r="B11" s="2">
        <f t="shared" si="0"/>
        <v>1000</v>
      </c>
      <c r="C11" s="2">
        <f t="shared" si="1"/>
        <v>704.96054043967627</v>
      </c>
      <c r="D11" s="2">
        <f>SUM($C$6:C11)</f>
        <v>4917.3243260053887</v>
      </c>
    </row>
    <row r="12" spans="1:4" x14ac:dyDescent="0.2">
      <c r="A12">
        <v>7</v>
      </c>
      <c r="B12" s="2">
        <f t="shared" si="0"/>
        <v>1000</v>
      </c>
      <c r="C12" s="2">
        <f t="shared" si="1"/>
        <v>665.05711362233603</v>
      </c>
      <c r="D12" s="2">
        <f>SUM($C$6:C12)</f>
        <v>5582.3814396277248</v>
      </c>
    </row>
    <row r="13" spans="1:4" x14ac:dyDescent="0.2">
      <c r="A13">
        <v>8</v>
      </c>
      <c r="B13" s="2">
        <f t="shared" si="0"/>
        <v>1000</v>
      </c>
      <c r="C13" s="2">
        <f t="shared" si="1"/>
        <v>627.41237134182654</v>
      </c>
      <c r="D13" s="2">
        <f>SUM($C$6:C13)</f>
        <v>6209.7938109695515</v>
      </c>
    </row>
    <row r="14" spans="1:4" x14ac:dyDescent="0.2">
      <c r="A14">
        <v>9</v>
      </c>
      <c r="B14" s="2">
        <f t="shared" si="0"/>
        <v>1000</v>
      </c>
      <c r="C14" s="2">
        <f t="shared" si="1"/>
        <v>591.89846353002497</v>
      </c>
      <c r="D14" s="2">
        <f>SUM($C$6:C14)</f>
        <v>6801.6922744995763</v>
      </c>
    </row>
    <row r="15" spans="1:4" x14ac:dyDescent="0.2">
      <c r="A15">
        <v>10</v>
      </c>
      <c r="B15" s="2">
        <f t="shared" si="0"/>
        <v>1000</v>
      </c>
      <c r="C15" s="2">
        <f t="shared" si="1"/>
        <v>558.39477691511786</v>
      </c>
      <c r="D15" s="2">
        <f>SUM($C$6:C15)</f>
        <v>7360.0870514146945</v>
      </c>
    </row>
    <row r="16" spans="1:4" x14ac:dyDescent="0.2">
      <c r="A16">
        <v>11</v>
      </c>
      <c r="B16" s="2">
        <f t="shared" si="0"/>
        <v>1000</v>
      </c>
      <c r="C16" s="2">
        <f t="shared" si="1"/>
        <v>526.78752539162053</v>
      </c>
      <c r="D16" s="2">
        <f>SUM($C$6:C16)</f>
        <v>7886.8745768063154</v>
      </c>
    </row>
    <row r="17" spans="1:6" x14ac:dyDescent="0.2">
      <c r="A17">
        <v>12</v>
      </c>
      <c r="B17" s="2">
        <f t="shared" si="0"/>
        <v>1000</v>
      </c>
      <c r="C17" s="2">
        <f t="shared" si="1"/>
        <v>496.96936357700048</v>
      </c>
      <c r="D17" s="2">
        <f>SUM($C$6:C17)</f>
        <v>8383.8439403833163</v>
      </c>
    </row>
    <row r="18" spans="1:6" x14ac:dyDescent="0.2">
      <c r="A18">
        <v>13</v>
      </c>
      <c r="B18" s="2">
        <f t="shared" si="0"/>
        <v>1000</v>
      </c>
      <c r="C18" s="2">
        <f t="shared" si="1"/>
        <v>468.83902224245327</v>
      </c>
      <c r="D18" s="2">
        <f>SUM($C$6:C18)</f>
        <v>8852.6829626257695</v>
      </c>
    </row>
    <row r="19" spans="1:6" x14ac:dyDescent="0.2">
      <c r="A19">
        <v>14</v>
      </c>
      <c r="B19" s="2">
        <f t="shared" si="0"/>
        <v>1000</v>
      </c>
      <c r="C19" s="2">
        <f t="shared" si="1"/>
        <v>442.30096437967291</v>
      </c>
      <c r="D19" s="2">
        <f>SUM($C$6:C19)</f>
        <v>9294.9839270054417</v>
      </c>
    </row>
    <row r="20" spans="1:6" x14ac:dyDescent="0.2">
      <c r="A20">
        <v>15</v>
      </c>
      <c r="B20" s="2">
        <f t="shared" si="0"/>
        <v>1000</v>
      </c>
      <c r="C20" s="2">
        <f t="shared" si="1"/>
        <v>417.26506073554037</v>
      </c>
      <c r="D20" s="2">
        <f>SUM($C$6:C20)</f>
        <v>9712.2489877409826</v>
      </c>
    </row>
    <row r="21" spans="1:6" x14ac:dyDescent="0.2">
      <c r="A21">
        <v>16</v>
      </c>
      <c r="B21" s="2">
        <f t="shared" si="0"/>
        <v>1000</v>
      </c>
      <c r="C21" s="2">
        <f t="shared" si="1"/>
        <v>393.64628371277399</v>
      </c>
      <c r="D21" s="2">
        <f>SUM($C$6:C21)</f>
        <v>10105.895271453757</v>
      </c>
    </row>
    <row r="22" spans="1:6" x14ac:dyDescent="0.2">
      <c r="A22">
        <v>17</v>
      </c>
      <c r="B22" s="2">
        <f t="shared" si="0"/>
        <v>1000</v>
      </c>
      <c r="C22" s="2">
        <f t="shared" si="1"/>
        <v>371.36441859695657</v>
      </c>
      <c r="D22" s="2">
        <f>SUM($C$6:C22)</f>
        <v>10477.259690050714</v>
      </c>
    </row>
    <row r="23" spans="1:6" x14ac:dyDescent="0.2">
      <c r="A23">
        <v>18</v>
      </c>
      <c r="B23" s="2">
        <f t="shared" si="0"/>
        <v>1000</v>
      </c>
      <c r="C23" s="2">
        <f t="shared" si="1"/>
        <v>350.34379112920431</v>
      </c>
      <c r="D23" s="2">
        <f>SUM($C$6:C23)</f>
        <v>10827.603481179918</v>
      </c>
    </row>
    <row r="24" spans="1:6" x14ac:dyDescent="0.2">
      <c r="A24">
        <v>19</v>
      </c>
      <c r="B24" s="2">
        <f t="shared" si="0"/>
        <v>1000</v>
      </c>
      <c r="C24" s="2">
        <f t="shared" si="1"/>
        <v>330.51301049924933</v>
      </c>
      <c r="D24" s="2">
        <f>SUM($C$6:C24)</f>
        <v>11158.116491679168</v>
      </c>
      <c r="F24" t="s">
        <v>5</v>
      </c>
    </row>
    <row r="25" spans="1:6" x14ac:dyDescent="0.2">
      <c r="A25">
        <v>20</v>
      </c>
      <c r="B25" s="2">
        <f t="shared" si="0"/>
        <v>1000</v>
      </c>
      <c r="C25" s="2">
        <f t="shared" si="1"/>
        <v>311.80472688608427</v>
      </c>
      <c r="D25" s="2">
        <f>SUM($C$6:C25)</f>
        <v>11469.921218565252</v>
      </c>
      <c r="F25" s="3">
        <f>-1*PV(B3,A25,B2)</f>
        <v>11469.921218565263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3158-3900-5248-AFEB-D840A662C0BA}">
  <dimension ref="A2:Y30"/>
  <sheetViews>
    <sheetView tabSelected="1" zoomScale="125" workbookViewId="0">
      <selection activeCell="F29" sqref="F29"/>
    </sheetView>
  </sheetViews>
  <sheetFormatPr baseColWidth="10" defaultRowHeight="15" x14ac:dyDescent="0.2"/>
  <cols>
    <col min="6" max="12" width="15.1640625" bestFit="1" customWidth="1"/>
    <col min="13" max="19" width="14" bestFit="1" customWidth="1"/>
    <col min="20" max="25" width="13.1640625" bestFit="1" customWidth="1"/>
    <col min="26" max="26" width="14" bestFit="1" customWidth="1"/>
  </cols>
  <sheetData>
    <row r="2" spans="1:21" x14ac:dyDescent="0.2">
      <c r="A2" t="s">
        <v>0</v>
      </c>
      <c r="B2">
        <v>1000000</v>
      </c>
    </row>
    <row r="3" spans="1:21" x14ac:dyDescent="0.2">
      <c r="A3" t="s">
        <v>1</v>
      </c>
      <c r="B3" s="1">
        <v>0.01</v>
      </c>
      <c r="C3" s="1">
        <v>0.02</v>
      </c>
      <c r="D3" s="1">
        <v>0.03</v>
      </c>
      <c r="E3" s="1">
        <v>0.04</v>
      </c>
      <c r="F3" s="1">
        <v>0.05</v>
      </c>
      <c r="G3" s="1">
        <v>0.06</v>
      </c>
      <c r="H3" s="1">
        <v>7.0000000000000007E-2</v>
      </c>
      <c r="I3" s="1">
        <v>0.08</v>
      </c>
      <c r="J3" s="1">
        <v>0.09</v>
      </c>
      <c r="K3" s="1">
        <v>0.1</v>
      </c>
      <c r="L3" s="1">
        <v>0.11</v>
      </c>
      <c r="M3" s="1">
        <v>0.12</v>
      </c>
      <c r="N3" s="1">
        <v>0.13</v>
      </c>
      <c r="O3" s="1">
        <v>0.14000000000000001</v>
      </c>
      <c r="P3" s="1">
        <v>0.15</v>
      </c>
      <c r="Q3" s="1">
        <v>0.16</v>
      </c>
      <c r="R3" s="1">
        <v>0.17</v>
      </c>
      <c r="S3" s="1">
        <v>0.18</v>
      </c>
      <c r="T3" s="1">
        <v>0.19</v>
      </c>
      <c r="U3" s="1">
        <v>0.2</v>
      </c>
    </row>
    <row r="5" spans="1:21" x14ac:dyDescent="0.2">
      <c r="A5" t="s">
        <v>2</v>
      </c>
      <c r="B5" t="s">
        <v>0</v>
      </c>
      <c r="C5" t="s">
        <v>3</v>
      </c>
      <c r="D5" t="s">
        <v>4</v>
      </c>
    </row>
    <row r="6" spans="1:21" x14ac:dyDescent="0.2">
      <c r="A6">
        <v>1</v>
      </c>
      <c r="B6" s="2">
        <f>$B$2</f>
        <v>1000000</v>
      </c>
      <c r="C6" s="2">
        <f>$B6/((1 + $B$3)^A6)</f>
        <v>990099.00990099006</v>
      </c>
      <c r="D6" s="2">
        <f>SUM($C$6:C6)</f>
        <v>990099.00990099006</v>
      </c>
    </row>
    <row r="7" spans="1:21" x14ac:dyDescent="0.2">
      <c r="A7">
        <v>2</v>
      </c>
      <c r="B7" s="2">
        <f t="shared" ref="B7:B25" si="0">$B$2</f>
        <v>1000000</v>
      </c>
      <c r="C7" s="2">
        <f t="shared" ref="C7:C25" si="1">$B7/((1 + $B$3)^A7)</f>
        <v>980296.04940692091</v>
      </c>
      <c r="D7" s="2">
        <f>SUM($C$6:C7)</f>
        <v>1970395.059307911</v>
      </c>
    </row>
    <row r="8" spans="1:21" x14ac:dyDescent="0.2">
      <c r="A8">
        <v>3</v>
      </c>
      <c r="B8" s="2">
        <f t="shared" si="0"/>
        <v>1000000</v>
      </c>
      <c r="C8" s="2">
        <f t="shared" si="1"/>
        <v>970590.14792764455</v>
      </c>
      <c r="D8" s="2">
        <f>SUM($C$6:C8)</f>
        <v>2940985.2072355556</v>
      </c>
    </row>
    <row r="9" spans="1:21" x14ac:dyDescent="0.2">
      <c r="A9">
        <v>4</v>
      </c>
      <c r="B9" s="2">
        <f t="shared" si="0"/>
        <v>1000000</v>
      </c>
      <c r="C9" s="2">
        <f t="shared" si="1"/>
        <v>960980.34448281629</v>
      </c>
      <c r="D9" s="2">
        <f>SUM($C$6:C9)</f>
        <v>3901965.5517183719</v>
      </c>
    </row>
    <row r="10" spans="1:21" x14ac:dyDescent="0.2">
      <c r="A10">
        <v>5</v>
      </c>
      <c r="B10" s="2">
        <f t="shared" si="0"/>
        <v>1000000</v>
      </c>
      <c r="C10" s="2">
        <f t="shared" si="1"/>
        <v>951465.68760674889</v>
      </c>
      <c r="D10" s="2">
        <f>SUM($C$6:C10)</f>
        <v>4853431.239325121</v>
      </c>
    </row>
    <row r="11" spans="1:21" x14ac:dyDescent="0.2">
      <c r="A11">
        <v>6</v>
      </c>
      <c r="B11" s="2">
        <f t="shared" si="0"/>
        <v>1000000</v>
      </c>
      <c r="C11" s="2">
        <f t="shared" si="1"/>
        <v>942045.23525420658</v>
      </c>
      <c r="D11" s="2">
        <f>SUM($C$6:C11)</f>
        <v>5795476.4745793277</v>
      </c>
    </row>
    <row r="12" spans="1:21" x14ac:dyDescent="0.2">
      <c r="A12">
        <v>7</v>
      </c>
      <c r="B12" s="2">
        <f t="shared" si="0"/>
        <v>1000000</v>
      </c>
      <c r="C12" s="2">
        <f t="shared" si="1"/>
        <v>932718.05470713554</v>
      </c>
      <c r="D12" s="2">
        <f>SUM($C$6:C12)</f>
        <v>6728194.5292864628</v>
      </c>
    </row>
    <row r="13" spans="1:21" x14ac:dyDescent="0.2">
      <c r="A13">
        <v>8</v>
      </c>
      <c r="B13" s="2">
        <f t="shared" si="0"/>
        <v>1000000</v>
      </c>
      <c r="C13" s="2">
        <f t="shared" si="1"/>
        <v>923483.22248231212</v>
      </c>
      <c r="D13" s="2">
        <f>SUM($C$6:C13)</f>
        <v>7651677.7517687753</v>
      </c>
    </row>
    <row r="14" spans="1:21" x14ac:dyDescent="0.2">
      <c r="A14">
        <v>9</v>
      </c>
      <c r="B14" s="2">
        <f t="shared" si="0"/>
        <v>1000000</v>
      </c>
      <c r="C14" s="2">
        <f t="shared" si="1"/>
        <v>914339.82423991291</v>
      </c>
      <c r="D14" s="2">
        <f>SUM($C$6:C14)</f>
        <v>8566017.5760086887</v>
      </c>
    </row>
    <row r="15" spans="1:21" x14ac:dyDescent="0.2">
      <c r="A15">
        <v>10</v>
      </c>
      <c r="B15" s="2">
        <f t="shared" si="0"/>
        <v>1000000</v>
      </c>
      <c r="C15" s="2">
        <f t="shared" si="1"/>
        <v>905286.95469298307</v>
      </c>
      <c r="D15" s="2">
        <f>SUM($C$6:C15)</f>
        <v>9471304.5307016708</v>
      </c>
    </row>
    <row r="16" spans="1:21" x14ac:dyDescent="0.2">
      <c r="A16">
        <v>11</v>
      </c>
      <c r="B16" s="2">
        <f t="shared" si="0"/>
        <v>1000000</v>
      </c>
      <c r="C16" s="2">
        <f t="shared" si="1"/>
        <v>896323.71751780529</v>
      </c>
      <c r="D16" s="2">
        <f>SUM($C$6:C16)</f>
        <v>10367628.248219475</v>
      </c>
    </row>
    <row r="17" spans="1:25" x14ac:dyDescent="0.2">
      <c r="A17">
        <v>12</v>
      </c>
      <c r="B17" s="2">
        <f t="shared" si="0"/>
        <v>1000000</v>
      </c>
      <c r="C17" s="2">
        <f t="shared" si="1"/>
        <v>887449.22526515368</v>
      </c>
      <c r="D17" s="2">
        <f>SUM($C$6:C17)</f>
        <v>11255077.473484628</v>
      </c>
    </row>
    <row r="18" spans="1:25" x14ac:dyDescent="0.2">
      <c r="A18">
        <v>13</v>
      </c>
      <c r="B18" s="2">
        <f t="shared" si="0"/>
        <v>1000000</v>
      </c>
      <c r="C18" s="2">
        <f t="shared" si="1"/>
        <v>878662.59927242936</v>
      </c>
      <c r="D18" s="2">
        <f>SUM($C$6:C18)</f>
        <v>12133740.072757058</v>
      </c>
    </row>
    <row r="19" spans="1:25" x14ac:dyDescent="0.2">
      <c r="A19">
        <v>14</v>
      </c>
      <c r="B19" s="2">
        <f t="shared" si="0"/>
        <v>1000000</v>
      </c>
      <c r="C19" s="2">
        <f t="shared" si="1"/>
        <v>869962.96957666264</v>
      </c>
      <c r="D19" s="2">
        <f>SUM($C$6:C19)</f>
        <v>13003703.04233372</v>
      </c>
    </row>
    <row r="20" spans="1:25" x14ac:dyDescent="0.2">
      <c r="A20">
        <v>15</v>
      </c>
      <c r="B20" s="2">
        <f t="shared" si="0"/>
        <v>1000000</v>
      </c>
      <c r="C20" s="2">
        <f t="shared" si="1"/>
        <v>861349.474828379</v>
      </c>
      <c r="D20" s="2">
        <f>SUM($C$6:C20)</f>
        <v>13865052.517162099</v>
      </c>
    </row>
    <row r="21" spans="1:25" x14ac:dyDescent="0.2">
      <c r="A21">
        <v>16</v>
      </c>
      <c r="B21" s="2">
        <f t="shared" si="0"/>
        <v>1000000</v>
      </c>
      <c r="C21" s="2">
        <f t="shared" si="1"/>
        <v>852821.26220631565</v>
      </c>
      <c r="D21" s="2">
        <f>SUM($C$6:C21)</f>
        <v>14717873.779368415</v>
      </c>
    </row>
    <row r="22" spans="1:25" x14ac:dyDescent="0.2">
      <c r="A22">
        <v>17</v>
      </c>
      <c r="B22" s="2">
        <f t="shared" si="0"/>
        <v>1000000</v>
      </c>
      <c r="C22" s="2">
        <f t="shared" si="1"/>
        <v>844377.48733298574</v>
      </c>
      <c r="D22" s="2">
        <f>SUM($C$6:C22)</f>
        <v>15562251.2667014</v>
      </c>
    </row>
    <row r="23" spans="1:25" x14ac:dyDescent="0.2">
      <c r="A23">
        <v>18</v>
      </c>
      <c r="B23" s="2">
        <f t="shared" si="0"/>
        <v>1000000</v>
      </c>
      <c r="C23" s="2">
        <f t="shared" si="1"/>
        <v>836017.31419107493</v>
      </c>
      <c r="D23" s="2">
        <f>SUM($C$6:C23)</f>
        <v>16398268.580892475</v>
      </c>
    </row>
    <row r="24" spans="1:25" x14ac:dyDescent="0.2">
      <c r="A24">
        <v>19</v>
      </c>
      <c r="B24" s="2">
        <f t="shared" si="0"/>
        <v>1000000</v>
      </c>
      <c r="C24" s="2">
        <f t="shared" si="1"/>
        <v>827739.91504066845</v>
      </c>
      <c r="D24" s="2">
        <f>SUM($C$6:C24)</f>
        <v>17226008.495933145</v>
      </c>
      <c r="F24" t="s">
        <v>5</v>
      </c>
    </row>
    <row r="25" spans="1:25" x14ac:dyDescent="0.2">
      <c r="A25">
        <v>20</v>
      </c>
      <c r="B25" s="2">
        <f t="shared" si="0"/>
        <v>1000000</v>
      </c>
      <c r="C25" s="2">
        <f t="shared" si="1"/>
        <v>819544.47033729544</v>
      </c>
      <c r="D25" s="2">
        <f>SUM($C$6:C25)</f>
        <v>18045552.966270439</v>
      </c>
      <c r="F25" s="3">
        <f>-1*PV(B$3,$A$25,$B$2)</f>
        <v>18045552.966270458</v>
      </c>
      <c r="G25" s="3">
        <f t="shared" ref="G25:Y25" si="2">-1*PV(C$3,$A$25,$B$2)</f>
        <v>16351433.344597112</v>
      </c>
      <c r="H25" s="3">
        <f t="shared" si="2"/>
        <v>14877474.860455502</v>
      </c>
      <c r="I25" s="3">
        <f t="shared" si="2"/>
        <v>13590326.344967697</v>
      </c>
      <c r="J25" s="3">
        <f t="shared" si="2"/>
        <v>12462210.342539987</v>
      </c>
      <c r="K25" s="3">
        <f t="shared" si="2"/>
        <v>11469921.218565263</v>
      </c>
      <c r="L25" s="3">
        <f t="shared" si="2"/>
        <v>10594014.245516161</v>
      </c>
      <c r="M25" s="3">
        <f t="shared" si="2"/>
        <v>9818147.4074492939</v>
      </c>
      <c r="N25" s="3">
        <f t="shared" si="2"/>
        <v>9128545.6690859217</v>
      </c>
      <c r="O25" s="3">
        <f t="shared" si="2"/>
        <v>8513563.7197585646</v>
      </c>
      <c r="P25" s="3">
        <f t="shared" si="2"/>
        <v>7963328.117366882</v>
      </c>
      <c r="Q25" s="3">
        <f t="shared" si="2"/>
        <v>7469443.6243275963</v>
      </c>
      <c r="R25" s="3">
        <f t="shared" si="2"/>
        <v>7024751.5780640049</v>
      </c>
      <c r="S25" s="3">
        <f t="shared" si="2"/>
        <v>6623130.5516159441</v>
      </c>
      <c r="T25" s="3">
        <f t="shared" si="2"/>
        <v>6259331.4737296449</v>
      </c>
      <c r="U25" s="3">
        <f t="shared" si="2"/>
        <v>5928840.8995523239</v>
      </c>
      <c r="V25" s="3">
        <f t="shared" si="2"/>
        <v>5627767.3362106076</v>
      </c>
      <c r="W25" s="3">
        <f t="shared" si="2"/>
        <v>5352746.4971278869</v>
      </c>
      <c r="X25" s="3">
        <f t="shared" si="2"/>
        <v>5100862.1357728401</v>
      </c>
      <c r="Y25" s="3">
        <f t="shared" si="2"/>
        <v>4869579.7334770551</v>
      </c>
    </row>
    <row r="26" spans="1:25" x14ac:dyDescent="0.2">
      <c r="F26" s="1">
        <v>0.01</v>
      </c>
      <c r="G26" s="1">
        <v>0.02</v>
      </c>
      <c r="H26" s="1">
        <v>0.03</v>
      </c>
      <c r="I26" s="1">
        <v>0.04</v>
      </c>
      <c r="J26" s="1">
        <v>0.05</v>
      </c>
      <c r="K26" s="1">
        <v>0.06</v>
      </c>
      <c r="L26" s="1">
        <v>7.0000000000000007E-2</v>
      </c>
      <c r="M26" s="1">
        <v>0.08</v>
      </c>
      <c r="N26" s="1">
        <v>0.09</v>
      </c>
      <c r="O26" s="1">
        <v>0.1</v>
      </c>
      <c r="P26" s="1">
        <v>0.11</v>
      </c>
      <c r="Q26" s="1">
        <v>0.12</v>
      </c>
      <c r="R26" s="1">
        <v>0.13</v>
      </c>
      <c r="S26" s="1">
        <v>0.14000000000000001</v>
      </c>
      <c r="T26" s="1">
        <v>0.15</v>
      </c>
      <c r="U26" s="1">
        <v>0.16</v>
      </c>
      <c r="V26" s="1">
        <v>0.17</v>
      </c>
      <c r="W26" s="1">
        <v>0.18</v>
      </c>
      <c r="X26" s="1">
        <v>0.19</v>
      </c>
      <c r="Y26" s="1">
        <v>0.2</v>
      </c>
    </row>
    <row r="28" spans="1:25" x14ac:dyDescent="0.2">
      <c r="F28" t="s">
        <v>6</v>
      </c>
    </row>
    <row r="29" spans="1:25" x14ac:dyDescent="0.2">
      <c r="F29">
        <f>-1*PV(F30,$A$25,$B$2)</f>
        <v>10000000.000000853</v>
      </c>
    </row>
    <row r="30" spans="1:25" x14ac:dyDescent="0.2">
      <c r="F30" s="1">
        <v>7.7546895300093871E-2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20M ma gueule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2024-02-14T12:26:37Z</dcterms:created>
  <dcterms:modified xsi:type="dcterms:W3CDTF">2025-03-26T14:21:02Z</dcterms:modified>
</cp:coreProperties>
</file>