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_Bremen\01_Arbeit\Messboxen\Neigunsmessung\MSB-Messung\MSB0021-A-06-05-22\"/>
    </mc:Choice>
  </mc:AlternateContent>
  <bookViews>
    <workbookView xWindow="0" yWindow="0" windowWidth="23040" windowHeight="9336"/>
  </bookViews>
  <sheets>
    <sheet name="Messungen" sheetId="3" r:id="rId1"/>
    <sheet name="Vorversuche " sheetId="1" r:id="rId2"/>
    <sheet name="Vorlage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3" l="1"/>
  <c r="I10" i="3"/>
  <c r="I51" i="3"/>
  <c r="H51" i="3"/>
  <c r="I50" i="3"/>
  <c r="H50" i="3"/>
  <c r="K48" i="3"/>
  <c r="J48" i="3"/>
  <c r="K47" i="3"/>
  <c r="J47" i="3"/>
  <c r="K46" i="3"/>
  <c r="J46" i="3"/>
  <c r="K45" i="3"/>
  <c r="J45" i="3"/>
  <c r="K44" i="3"/>
  <c r="K51" i="3" s="1"/>
  <c r="J44" i="3"/>
  <c r="I41" i="3"/>
  <c r="H41" i="3"/>
  <c r="I40" i="3"/>
  <c r="H40" i="3"/>
  <c r="K38" i="3"/>
  <c r="J38" i="3"/>
  <c r="K37" i="3"/>
  <c r="J37" i="3"/>
  <c r="K36" i="3"/>
  <c r="J36" i="3"/>
  <c r="K35" i="3"/>
  <c r="J35" i="3"/>
  <c r="K34" i="3"/>
  <c r="K41" i="3" s="1"/>
  <c r="J34" i="3"/>
  <c r="J41" i="3" s="1"/>
  <c r="I31" i="3"/>
  <c r="H31" i="3"/>
  <c r="I30" i="3"/>
  <c r="H30" i="3"/>
  <c r="K28" i="3"/>
  <c r="J28" i="3"/>
  <c r="K27" i="3"/>
  <c r="J27" i="3"/>
  <c r="K26" i="3"/>
  <c r="J26" i="3"/>
  <c r="K25" i="3"/>
  <c r="J25" i="3"/>
  <c r="K24" i="3"/>
  <c r="J24" i="3"/>
  <c r="I21" i="3"/>
  <c r="H21" i="3"/>
  <c r="I20" i="3"/>
  <c r="H20" i="3"/>
  <c r="K18" i="3"/>
  <c r="J18" i="3"/>
  <c r="K17" i="3"/>
  <c r="J17" i="3"/>
  <c r="K16" i="3"/>
  <c r="J16" i="3"/>
  <c r="K15" i="3"/>
  <c r="J15" i="3"/>
  <c r="K14" i="3"/>
  <c r="J14" i="3"/>
  <c r="I11" i="3"/>
  <c r="H11" i="3"/>
  <c r="K8" i="3"/>
  <c r="J8" i="3"/>
  <c r="K7" i="3"/>
  <c r="J7" i="3"/>
  <c r="K6" i="3"/>
  <c r="J6" i="3"/>
  <c r="K5" i="3"/>
  <c r="J5" i="3"/>
  <c r="K4" i="3"/>
  <c r="J4" i="3"/>
  <c r="J51" i="3" l="1"/>
  <c r="K31" i="3"/>
  <c r="J31" i="3"/>
  <c r="K21" i="3"/>
  <c r="J21" i="3"/>
  <c r="K11" i="3"/>
  <c r="J11" i="3"/>
  <c r="K10" i="3"/>
  <c r="J20" i="3"/>
  <c r="J40" i="3"/>
  <c r="K20" i="3"/>
  <c r="K40" i="3"/>
  <c r="J10" i="3"/>
  <c r="J30" i="3"/>
  <c r="J50" i="3"/>
  <c r="K30" i="3"/>
  <c r="K50" i="3"/>
  <c r="C51" i="3"/>
  <c r="B51" i="3"/>
  <c r="C50" i="3"/>
  <c r="B50" i="3"/>
  <c r="E48" i="3"/>
  <c r="D48" i="3"/>
  <c r="E47" i="3"/>
  <c r="D47" i="3"/>
  <c r="E46" i="3"/>
  <c r="D46" i="3"/>
  <c r="E45" i="3"/>
  <c r="D45" i="3"/>
  <c r="E44" i="3"/>
  <c r="D44" i="3"/>
  <c r="C41" i="3"/>
  <c r="B41" i="3"/>
  <c r="C40" i="3"/>
  <c r="B40" i="3"/>
  <c r="E38" i="3"/>
  <c r="D38" i="3"/>
  <c r="E37" i="3"/>
  <c r="D37" i="3"/>
  <c r="E36" i="3"/>
  <c r="D36" i="3"/>
  <c r="E35" i="3"/>
  <c r="D35" i="3"/>
  <c r="E34" i="3"/>
  <c r="D34" i="3"/>
  <c r="C31" i="3"/>
  <c r="B31" i="3"/>
  <c r="C30" i="3"/>
  <c r="B30" i="3"/>
  <c r="E28" i="3"/>
  <c r="D28" i="3"/>
  <c r="E27" i="3"/>
  <c r="D27" i="3"/>
  <c r="E26" i="3"/>
  <c r="D26" i="3"/>
  <c r="E25" i="3"/>
  <c r="D25" i="3"/>
  <c r="E24" i="3"/>
  <c r="D24" i="3"/>
  <c r="C21" i="3"/>
  <c r="B21" i="3"/>
  <c r="C20" i="3"/>
  <c r="B20" i="3"/>
  <c r="E18" i="3"/>
  <c r="D18" i="3"/>
  <c r="E17" i="3"/>
  <c r="D17" i="3"/>
  <c r="E16" i="3"/>
  <c r="D16" i="3"/>
  <c r="E15" i="3"/>
  <c r="D15" i="3"/>
  <c r="E14" i="3"/>
  <c r="D14" i="3"/>
  <c r="D21" i="3" s="1"/>
  <c r="C11" i="3"/>
  <c r="B11" i="3"/>
  <c r="C10" i="3"/>
  <c r="B10" i="3"/>
  <c r="E8" i="3"/>
  <c r="D8" i="3"/>
  <c r="E7" i="3"/>
  <c r="D7" i="3"/>
  <c r="E6" i="3"/>
  <c r="D6" i="3"/>
  <c r="E5" i="3"/>
  <c r="D5" i="3"/>
  <c r="E4" i="3"/>
  <c r="D4" i="3"/>
  <c r="E51" i="3" l="1"/>
  <c r="D50" i="3"/>
  <c r="D51" i="3"/>
  <c r="D41" i="3"/>
  <c r="E41" i="3"/>
  <c r="D30" i="3"/>
  <c r="E31" i="3"/>
  <c r="E21" i="3"/>
  <c r="D10" i="3"/>
  <c r="E11" i="3"/>
  <c r="D11" i="3"/>
  <c r="D20" i="3"/>
  <c r="D40" i="3"/>
  <c r="D31" i="3"/>
  <c r="E20" i="3"/>
  <c r="E40" i="3"/>
  <c r="E10" i="3"/>
  <c r="E30" i="3"/>
  <c r="E50" i="3"/>
  <c r="C51" i="2"/>
  <c r="C50" i="2"/>
  <c r="E48" i="2"/>
  <c r="D48" i="2"/>
  <c r="E47" i="2"/>
  <c r="D47" i="2"/>
  <c r="E46" i="2"/>
  <c r="D46" i="2"/>
  <c r="E45" i="2"/>
  <c r="D45" i="2"/>
  <c r="E44" i="2"/>
  <c r="D44" i="2"/>
  <c r="D50" i="2" s="1"/>
  <c r="B51" i="2"/>
  <c r="C41" i="2"/>
  <c r="C40" i="2"/>
  <c r="E38" i="2"/>
  <c r="D38" i="2"/>
  <c r="E37" i="2"/>
  <c r="D37" i="2"/>
  <c r="E36" i="2"/>
  <c r="D36" i="2"/>
  <c r="E35" i="2"/>
  <c r="D35" i="2"/>
  <c r="E34" i="2"/>
  <c r="E41" i="2" s="1"/>
  <c r="B41" i="2"/>
  <c r="C31" i="2"/>
  <c r="C30" i="2"/>
  <c r="E28" i="2"/>
  <c r="D28" i="2"/>
  <c r="E27" i="2"/>
  <c r="D27" i="2"/>
  <c r="E26" i="2"/>
  <c r="D26" i="2"/>
  <c r="E25" i="2"/>
  <c r="D25" i="2"/>
  <c r="E24" i="2"/>
  <c r="E31" i="2" s="1"/>
  <c r="D24" i="2"/>
  <c r="C21" i="2"/>
  <c r="C20" i="2"/>
  <c r="E18" i="2"/>
  <c r="D18" i="2"/>
  <c r="E17" i="2"/>
  <c r="D17" i="2"/>
  <c r="E16" i="2"/>
  <c r="D16" i="2"/>
  <c r="E15" i="2"/>
  <c r="D15" i="2"/>
  <c r="E14" i="2"/>
  <c r="B21" i="2"/>
  <c r="C11" i="2"/>
  <c r="B11" i="2"/>
  <c r="C10" i="2"/>
  <c r="B10" i="2"/>
  <c r="E8" i="2"/>
  <c r="D8" i="2"/>
  <c r="E7" i="2"/>
  <c r="D7" i="2"/>
  <c r="E6" i="2"/>
  <c r="D6" i="2"/>
  <c r="E5" i="2"/>
  <c r="D5" i="2"/>
  <c r="E4" i="2"/>
  <c r="E11" i="2" s="1"/>
  <c r="D4" i="2"/>
  <c r="D11" i="2" s="1"/>
  <c r="E51" i="2" l="1"/>
  <c r="B31" i="2"/>
  <c r="E20" i="2"/>
  <c r="B30" i="2"/>
  <c r="B20" i="2"/>
  <c r="D14" i="2"/>
  <c r="D21" i="2" s="1"/>
  <c r="D31" i="2"/>
  <c r="D30" i="2"/>
  <c r="D10" i="2"/>
  <c r="E21" i="2"/>
  <c r="D51" i="2"/>
  <c r="E10" i="2"/>
  <c r="D34" i="2"/>
  <c r="E50" i="2"/>
  <c r="E40" i="2"/>
  <c r="B50" i="2"/>
  <c r="D20" i="2"/>
  <c r="E30" i="2"/>
  <c r="B40" i="2"/>
  <c r="I51" i="1"/>
  <c r="I50" i="1"/>
  <c r="H50" i="1"/>
  <c r="K48" i="1"/>
  <c r="J48" i="1"/>
  <c r="K47" i="1"/>
  <c r="J47" i="1"/>
  <c r="K46" i="1"/>
  <c r="J46" i="1"/>
  <c r="K45" i="1"/>
  <c r="J45" i="1"/>
  <c r="K44" i="1"/>
  <c r="H44" i="1"/>
  <c r="J44" i="1" s="1"/>
  <c r="I41" i="1"/>
  <c r="I40" i="1"/>
  <c r="K38" i="1"/>
  <c r="J38" i="1"/>
  <c r="K37" i="1"/>
  <c r="J37" i="1"/>
  <c r="K36" i="1"/>
  <c r="J36" i="1"/>
  <c r="K35" i="1"/>
  <c r="J35" i="1"/>
  <c r="K34" i="1"/>
  <c r="H34" i="1"/>
  <c r="J34" i="1" s="1"/>
  <c r="I31" i="1"/>
  <c r="I30" i="1"/>
  <c r="K28" i="1"/>
  <c r="J28" i="1"/>
  <c r="K27" i="1"/>
  <c r="J27" i="1"/>
  <c r="K26" i="1"/>
  <c r="J26" i="1"/>
  <c r="K25" i="1"/>
  <c r="J25" i="1"/>
  <c r="K24" i="1"/>
  <c r="H31" i="1"/>
  <c r="I21" i="1"/>
  <c r="I20" i="1"/>
  <c r="K18" i="1"/>
  <c r="J18" i="1"/>
  <c r="K17" i="1"/>
  <c r="J17" i="1"/>
  <c r="K16" i="1"/>
  <c r="J16" i="1"/>
  <c r="K15" i="1"/>
  <c r="J15" i="1"/>
  <c r="K14" i="1"/>
  <c r="H21" i="1"/>
  <c r="I11" i="1"/>
  <c r="H11" i="1"/>
  <c r="I10" i="1"/>
  <c r="H10" i="1"/>
  <c r="K8" i="1"/>
  <c r="J8" i="1"/>
  <c r="K7" i="1"/>
  <c r="J7" i="1"/>
  <c r="K6" i="1"/>
  <c r="J6" i="1"/>
  <c r="K5" i="1"/>
  <c r="J5" i="1"/>
  <c r="K4" i="1"/>
  <c r="J4" i="1"/>
  <c r="B11" i="1"/>
  <c r="E48" i="1"/>
  <c r="D48" i="1"/>
  <c r="E47" i="1"/>
  <c r="D47" i="1"/>
  <c r="E46" i="1"/>
  <c r="D46" i="1"/>
  <c r="E45" i="1"/>
  <c r="D45" i="1"/>
  <c r="D50" i="1" s="1"/>
  <c r="E44" i="1"/>
  <c r="E51" i="1" s="1"/>
  <c r="D44" i="1"/>
  <c r="D51" i="1" s="1"/>
  <c r="E38" i="1"/>
  <c r="D38" i="1"/>
  <c r="E37" i="1"/>
  <c r="D37" i="1"/>
  <c r="E36" i="1"/>
  <c r="D36" i="1"/>
  <c r="E35" i="1"/>
  <c r="D35" i="1"/>
  <c r="D40" i="1" s="1"/>
  <c r="E34" i="1"/>
  <c r="E41" i="1" s="1"/>
  <c r="D34" i="1"/>
  <c r="D41" i="1" s="1"/>
  <c r="E28" i="1"/>
  <c r="D28" i="1"/>
  <c r="E27" i="1"/>
  <c r="D27" i="1"/>
  <c r="E26" i="1"/>
  <c r="D26" i="1"/>
  <c r="E25" i="1"/>
  <c r="D25" i="1"/>
  <c r="D30" i="1" s="1"/>
  <c r="E24" i="1"/>
  <c r="E31" i="1" s="1"/>
  <c r="D24" i="1"/>
  <c r="D31" i="1" s="1"/>
  <c r="E18" i="1"/>
  <c r="D18" i="1"/>
  <c r="E17" i="1"/>
  <c r="D17" i="1"/>
  <c r="E16" i="1"/>
  <c r="D16" i="1"/>
  <c r="E15" i="1"/>
  <c r="D15" i="1"/>
  <c r="D20" i="1" s="1"/>
  <c r="E14" i="1"/>
  <c r="E21" i="1" s="1"/>
  <c r="D14" i="1"/>
  <c r="D21" i="1" s="1"/>
  <c r="D11" i="1"/>
  <c r="D10" i="1"/>
  <c r="C21" i="1"/>
  <c r="C11" i="1"/>
  <c r="E8" i="1"/>
  <c r="D4" i="1"/>
  <c r="B41" i="1"/>
  <c r="B40" i="1"/>
  <c r="B31" i="1"/>
  <c r="B21" i="1"/>
  <c r="B10" i="1"/>
  <c r="B44" i="1"/>
  <c r="B34" i="1"/>
  <c r="B24" i="1"/>
  <c r="B14" i="1"/>
  <c r="B20" i="1" s="1"/>
  <c r="C51" i="1"/>
  <c r="C50" i="1"/>
  <c r="C41" i="1"/>
  <c r="C40" i="1"/>
  <c r="C31" i="1"/>
  <c r="C30" i="1"/>
  <c r="C20" i="1"/>
  <c r="C10" i="1"/>
  <c r="D8" i="1"/>
  <c r="E7" i="1"/>
  <c r="D7" i="1"/>
  <c r="E6" i="1"/>
  <c r="D6" i="1"/>
  <c r="E5" i="1"/>
  <c r="D5" i="1"/>
  <c r="E4" i="1"/>
  <c r="D41" i="2" l="1"/>
  <c r="D40" i="2"/>
  <c r="K51" i="1"/>
  <c r="K30" i="1"/>
  <c r="J24" i="1"/>
  <c r="J31" i="1" s="1"/>
  <c r="K21" i="1"/>
  <c r="H51" i="1"/>
  <c r="K41" i="1"/>
  <c r="H41" i="1"/>
  <c r="H40" i="1"/>
  <c r="J11" i="1"/>
  <c r="K11" i="1"/>
  <c r="J51" i="1"/>
  <c r="J50" i="1"/>
  <c r="J41" i="1"/>
  <c r="J40" i="1"/>
  <c r="J30" i="1"/>
  <c r="K40" i="1"/>
  <c r="K31" i="1"/>
  <c r="J10" i="1"/>
  <c r="K20" i="1"/>
  <c r="H30" i="1"/>
  <c r="J14" i="1"/>
  <c r="K10" i="1"/>
  <c r="H20" i="1"/>
  <c r="K50" i="1"/>
  <c r="E50" i="1"/>
  <c r="E40" i="1"/>
  <c r="E30" i="1"/>
  <c r="E20" i="1"/>
  <c r="B50" i="1"/>
  <c r="B51" i="1"/>
  <c r="B30" i="1"/>
  <c r="E11" i="1"/>
  <c r="E10" i="1"/>
  <c r="J21" i="1" l="1"/>
  <c r="J20" i="1"/>
</calcChain>
</file>

<file path=xl/sharedStrings.xml><?xml version="1.0" encoding="utf-8"?>
<sst xmlns="http://schemas.openxmlformats.org/spreadsheetml/2006/main" count="205" uniqueCount="17">
  <si>
    <t>Mittelwert</t>
  </si>
  <si>
    <t>Standardabweichung</t>
  </si>
  <si>
    <t>Nr.</t>
  </si>
  <si>
    <t>Pos1  [°]</t>
  </si>
  <si>
    <t>Pos2  [°]</t>
  </si>
  <si>
    <t>rel. Winkel Pos1'-Pos2' [°]</t>
  </si>
  <si>
    <t>rel. Winkel Pos2'-Pos1'' [°]</t>
  </si>
  <si>
    <t>2°</t>
  </si>
  <si>
    <t>3°</t>
  </si>
  <si>
    <t>6°</t>
  </si>
  <si>
    <t>5°</t>
  </si>
  <si>
    <t>4°</t>
  </si>
  <si>
    <t>MSB - 00XX- A</t>
  </si>
  <si>
    <t>Vorversuch 1 - OHNE MESSUNG DER MSB - 0005 - A</t>
  </si>
  <si>
    <t>Vorversuch 2 - MIT MESSUNG DER MSB - 0005 0 A</t>
  </si>
  <si>
    <t>MSB - 0021- A</t>
  </si>
  <si>
    <t>MSB0021-A, Geschwindigkeit 30% - Neigungsmessgerät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</si>
</sst>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3" borderId="4" xfId="0" applyFill="1" applyBorder="1"/>
    <xf numFmtId="0" fontId="0" fillId="4" borderId="5" xfId="0" applyFill="1" applyBorder="1"/>
    <xf numFmtId="0" fontId="0" fillId="5" borderId="6" xfId="0" applyFill="1" applyBorder="1"/>
    <xf numFmtId="0" fontId="0" fillId="6" borderId="6" xfId="0" applyFill="1" applyBorder="1"/>
    <xf numFmtId="0" fontId="0" fillId="6" borderId="3" xfId="0" applyFill="1" applyBorder="1"/>
    <xf numFmtId="0" fontId="0" fillId="7" borderId="7" xfId="0" applyFill="1" applyBorder="1"/>
    <xf numFmtId="0" fontId="0" fillId="8" borderId="8" xfId="0" applyFill="1" applyBorder="1"/>
    <xf numFmtId="0" fontId="0" fillId="9" borderId="9" xfId="0" applyFill="1" applyBorder="1"/>
    <xf numFmtId="0" fontId="0" fillId="10" borderId="9" xfId="0" applyFill="1" applyBorder="1"/>
    <xf numFmtId="0" fontId="0" fillId="10" borderId="10" xfId="0" applyFill="1" applyBorder="1"/>
    <xf numFmtId="0" fontId="0" fillId="8" borderId="12" xfId="0" applyFill="1" applyBorder="1"/>
    <xf numFmtId="0" fontId="0" fillId="9" borderId="13" xfId="0" applyFill="1" applyBorder="1"/>
    <xf numFmtId="0" fontId="0" fillId="10" borderId="13" xfId="0" applyFill="1" applyBorder="1"/>
    <xf numFmtId="0" fontId="0" fillId="10" borderId="14" xfId="0" applyFill="1" applyBorder="1"/>
    <xf numFmtId="0" fontId="0" fillId="7" borderId="15" xfId="0" applyFill="1" applyBorder="1"/>
    <xf numFmtId="0" fontId="0" fillId="8" borderId="16" xfId="0" applyFill="1" applyBorder="1"/>
    <xf numFmtId="0" fontId="0" fillId="9" borderId="17" xfId="0" applyFill="1" applyBorder="1"/>
    <xf numFmtId="0" fontId="0" fillId="10" borderId="17" xfId="0" applyFill="1" applyBorder="1"/>
    <xf numFmtId="0" fontId="0" fillId="10" borderId="18" xfId="0" applyFill="1" applyBorder="1"/>
    <xf numFmtId="0" fontId="0" fillId="7" borderId="11" xfId="0" applyFill="1" applyBorder="1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Fill="1" applyBorder="1" applyAlignmen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71" fontId="0" fillId="8" borderId="8" xfId="0" applyNumberFormat="1" applyFill="1" applyBorder="1"/>
    <xf numFmtId="171" fontId="0" fillId="9" borderId="9" xfId="0" applyNumberFormat="1" applyFill="1" applyBorder="1"/>
    <xf numFmtId="171" fontId="0" fillId="10" borderId="9" xfId="0" applyNumberFormat="1" applyFill="1" applyBorder="1"/>
    <xf numFmtId="171" fontId="0" fillId="10" borderId="10" xfId="0" applyNumberFormat="1" applyFill="1" applyBorder="1"/>
    <xf numFmtId="171" fontId="0" fillId="8" borderId="12" xfId="0" applyNumberFormat="1" applyFill="1" applyBorder="1"/>
    <xf numFmtId="171" fontId="0" fillId="9" borderId="13" xfId="0" applyNumberFormat="1" applyFill="1" applyBorder="1"/>
    <xf numFmtId="171" fontId="0" fillId="10" borderId="13" xfId="0" applyNumberFormat="1" applyFill="1" applyBorder="1"/>
    <xf numFmtId="171" fontId="0" fillId="10" borderId="14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topLeftCell="B1" workbookViewId="0">
      <selection activeCell="F55" sqref="F55"/>
    </sheetView>
  </sheetViews>
  <sheetFormatPr baseColWidth="10" defaultRowHeight="14.4" x14ac:dyDescent="0.3"/>
  <cols>
    <col min="1" max="1" width="18" bestFit="1" customWidth="1"/>
    <col min="2" max="3" width="12.5546875" bestFit="1" customWidth="1"/>
    <col min="4" max="4" width="22.21875" bestFit="1" customWidth="1"/>
    <col min="5" max="5" width="22.6640625" bestFit="1" customWidth="1"/>
    <col min="7" max="7" width="18" bestFit="1" customWidth="1"/>
    <col min="10" max="10" width="22.109375" bestFit="1" customWidth="1"/>
    <col min="11" max="11" width="22.5546875" bestFit="1" customWidth="1"/>
  </cols>
  <sheetData>
    <row r="1" spans="1:11" ht="15" thickBot="1" x14ac:dyDescent="0.35">
      <c r="A1" s="27" t="s">
        <v>16</v>
      </c>
      <c r="B1" s="28"/>
      <c r="C1" s="28"/>
      <c r="D1" s="28"/>
      <c r="E1" s="29"/>
      <c r="G1" s="27" t="s">
        <v>15</v>
      </c>
      <c r="H1" s="28"/>
      <c r="I1" s="28"/>
      <c r="J1" s="28"/>
      <c r="K1" s="29"/>
    </row>
    <row r="2" spans="1:11" ht="15" thickBot="1" x14ac:dyDescent="0.35">
      <c r="A2" s="24" t="s">
        <v>7</v>
      </c>
      <c r="B2" s="25"/>
      <c r="C2" s="25"/>
      <c r="D2" s="25"/>
      <c r="E2" s="26"/>
      <c r="G2" s="24" t="s">
        <v>7</v>
      </c>
      <c r="H2" s="25"/>
      <c r="I2" s="25"/>
      <c r="J2" s="25"/>
      <c r="K2" s="26"/>
    </row>
    <row r="3" spans="1:11" ht="15" thickBot="1" x14ac:dyDescent="0.35">
      <c r="A3" s="1" t="s">
        <v>2</v>
      </c>
      <c r="B3" s="2" t="s">
        <v>3</v>
      </c>
      <c r="C3" s="3" t="s">
        <v>4</v>
      </c>
      <c r="D3" s="4" t="s">
        <v>5</v>
      </c>
      <c r="E3" s="5" t="s">
        <v>6</v>
      </c>
      <c r="G3" s="1" t="s">
        <v>2</v>
      </c>
      <c r="H3" s="2" t="s">
        <v>3</v>
      </c>
      <c r="I3" s="3" t="s">
        <v>4</v>
      </c>
      <c r="J3" s="4" t="s">
        <v>5</v>
      </c>
      <c r="K3" s="5" t="s">
        <v>6</v>
      </c>
    </row>
    <row r="4" spans="1:11" x14ac:dyDescent="0.3">
      <c r="A4" s="6">
        <v>1</v>
      </c>
      <c r="B4" s="7">
        <v>0.1</v>
      </c>
      <c r="C4" s="8">
        <v>2</v>
      </c>
      <c r="D4" s="9">
        <f t="shared" ref="D4:D8" si="0">C4-B4</f>
        <v>1.9</v>
      </c>
      <c r="E4" s="10">
        <f>C4-B5</f>
        <v>2</v>
      </c>
      <c r="G4" s="6">
        <v>1</v>
      </c>
      <c r="H4" s="7"/>
      <c r="I4" s="8">
        <v>1.3318000000000001</v>
      </c>
      <c r="J4" s="9">
        <f t="shared" ref="J4:J8" si="1">I4-H4</f>
        <v>1.3318000000000001</v>
      </c>
      <c r="K4" s="10">
        <f>I4-H5</f>
        <v>2.1318000000000001</v>
      </c>
    </row>
    <row r="5" spans="1:11" x14ac:dyDescent="0.3">
      <c r="A5" s="6">
        <v>2</v>
      </c>
      <c r="B5" s="7">
        <v>0</v>
      </c>
      <c r="C5" s="8">
        <v>1.95</v>
      </c>
      <c r="D5" s="9">
        <f t="shared" si="0"/>
        <v>1.95</v>
      </c>
      <c r="E5" s="10">
        <f t="shared" ref="E5:E7" si="2">C5-B6</f>
        <v>1.9</v>
      </c>
      <c r="G5" s="6">
        <v>2</v>
      </c>
      <c r="H5" s="7">
        <v>-0.8</v>
      </c>
      <c r="I5" s="8">
        <v>1.2902</v>
      </c>
      <c r="J5" s="9">
        <f t="shared" si="1"/>
        <v>2.0902000000000003</v>
      </c>
      <c r="K5" s="10">
        <f t="shared" ref="K5:K7" si="3">I5-H6</f>
        <v>2.07891</v>
      </c>
    </row>
    <row r="6" spans="1:11" x14ac:dyDescent="0.3">
      <c r="A6" s="6">
        <v>3</v>
      </c>
      <c r="B6" s="7">
        <v>0.05</v>
      </c>
      <c r="C6" s="8">
        <v>1.95</v>
      </c>
      <c r="D6" s="9">
        <f t="shared" si="0"/>
        <v>1.9</v>
      </c>
      <c r="E6" s="10">
        <f>C6-B7</f>
        <v>1.9</v>
      </c>
      <c r="G6" s="6">
        <v>3</v>
      </c>
      <c r="H6" s="7">
        <v>-0.78871000000000002</v>
      </c>
      <c r="I6" s="8">
        <v>1.3213999999999999</v>
      </c>
      <c r="J6" s="9">
        <f t="shared" si="1"/>
        <v>2.1101099999999997</v>
      </c>
      <c r="K6" s="10">
        <f>I6-H7</f>
        <v>2.1483300000000001</v>
      </c>
    </row>
    <row r="7" spans="1:11" x14ac:dyDescent="0.3">
      <c r="A7" s="6">
        <v>4</v>
      </c>
      <c r="B7" s="7">
        <v>0.05</v>
      </c>
      <c r="C7" s="8">
        <v>2</v>
      </c>
      <c r="D7" s="9">
        <f t="shared" si="0"/>
        <v>1.95</v>
      </c>
      <c r="E7" s="10">
        <f t="shared" si="2"/>
        <v>2</v>
      </c>
      <c r="G7" s="6">
        <v>4</v>
      </c>
      <c r="H7" s="7">
        <v>-0.82693000000000005</v>
      </c>
      <c r="I7" s="8">
        <v>1.2884</v>
      </c>
      <c r="J7" s="9">
        <f t="shared" si="1"/>
        <v>2.1153300000000002</v>
      </c>
      <c r="K7" s="10">
        <f t="shared" si="3"/>
        <v>2.1005000000000003</v>
      </c>
    </row>
    <row r="8" spans="1:11" x14ac:dyDescent="0.3">
      <c r="A8" s="6">
        <v>5</v>
      </c>
      <c r="B8" s="7">
        <v>0</v>
      </c>
      <c r="C8" s="8">
        <v>2</v>
      </c>
      <c r="D8" s="9">
        <f t="shared" si="0"/>
        <v>2</v>
      </c>
      <c r="E8" s="10">
        <f>C8-B9</f>
        <v>1.95</v>
      </c>
      <c r="G8" s="6">
        <v>5</v>
      </c>
      <c r="H8" s="7">
        <v>-0.81210000000000004</v>
      </c>
      <c r="I8" s="8">
        <v>1.3416999999999999</v>
      </c>
      <c r="J8" s="9">
        <f t="shared" si="1"/>
        <v>2.1537999999999999</v>
      </c>
      <c r="K8" s="10">
        <f>I8-H9</f>
        <v>1.3416999999999999</v>
      </c>
    </row>
    <row r="9" spans="1:11" ht="15" thickBot="1" x14ac:dyDescent="0.35">
      <c r="A9" s="15">
        <v>6</v>
      </c>
      <c r="B9" s="16">
        <v>0.05</v>
      </c>
      <c r="C9" s="17"/>
      <c r="D9" s="18"/>
      <c r="E9" s="19"/>
      <c r="G9" s="15">
        <v>6</v>
      </c>
      <c r="H9" s="16"/>
      <c r="I9" s="17"/>
      <c r="J9" s="18"/>
      <c r="K9" s="19"/>
    </row>
    <row r="10" spans="1:11" ht="15" thickTop="1" x14ac:dyDescent="0.3">
      <c r="A10" s="6" t="s">
        <v>0</v>
      </c>
      <c r="B10" s="31">
        <f>AVERAGE(B4:B9)</f>
        <v>4.1666666666666664E-2</v>
      </c>
      <c r="C10" s="32">
        <f>AVERAGE(C4:C9)</f>
        <v>1.98</v>
      </c>
      <c r="D10" s="33">
        <f>AVERAGE(D4:D8)</f>
        <v>1.94</v>
      </c>
      <c r="E10" s="34">
        <f>AVERAGE(E4:E8)</f>
        <v>1.95</v>
      </c>
      <c r="G10" s="6" t="s">
        <v>0</v>
      </c>
      <c r="H10" s="7">
        <f>AVERAGE(H4:H9)</f>
        <v>-0.80693500000000007</v>
      </c>
      <c r="I10" s="8">
        <f>AVERAGE(I4:I9)</f>
        <v>1.3146999999999998</v>
      </c>
      <c r="J10" s="9">
        <f>AVERAGE(J4:J8)</f>
        <v>1.960248</v>
      </c>
      <c r="K10" s="10">
        <f>AVERAGE(K4:K8)</f>
        <v>1.960248</v>
      </c>
    </row>
    <row r="11" spans="1:11" ht="15" thickBot="1" x14ac:dyDescent="0.35">
      <c r="A11" s="20" t="s">
        <v>1</v>
      </c>
      <c r="B11" s="35">
        <f>_xlfn.STDEV.S(B4:B9)</f>
        <v>3.7638632635454056E-2</v>
      </c>
      <c r="C11" s="36">
        <f>_xlfn.STDEV.S(C4:C9)</f>
        <v>2.7386127875258331E-2</v>
      </c>
      <c r="D11" s="37">
        <f>_xlfn.STDEV.S(D4:D8)</f>
        <v>4.1833001326703818E-2</v>
      </c>
      <c r="E11" s="38">
        <f>_xlfn.STDEV.S(E4:E8)</f>
        <v>5.0000000000000044E-2</v>
      </c>
      <c r="G11" s="20" t="s">
        <v>1</v>
      </c>
      <c r="H11" s="11">
        <f>_xlfn.STDEV.S(H4:H9)</f>
        <v>1.6398395246690057E-2</v>
      </c>
      <c r="I11" s="12">
        <f>_xlfn.STDEV.S(I4:I9)</f>
        <v>2.4280856657045671E-2</v>
      </c>
      <c r="J11" s="13">
        <f>_xlfn.STDEV.S(J4:J8)</f>
        <v>0.35206740600345349</v>
      </c>
      <c r="K11" s="14">
        <f>_xlfn.STDEV.S(K4:K8)</f>
        <v>0.34682771280565311</v>
      </c>
    </row>
    <row r="12" spans="1:11" ht="15" thickBot="1" x14ac:dyDescent="0.35">
      <c r="A12" s="24" t="s">
        <v>8</v>
      </c>
      <c r="B12" s="25"/>
      <c r="C12" s="25"/>
      <c r="D12" s="25"/>
      <c r="E12" s="26"/>
      <c r="G12" s="24" t="s">
        <v>8</v>
      </c>
      <c r="H12" s="25"/>
      <c r="I12" s="25"/>
      <c r="J12" s="25"/>
      <c r="K12" s="26"/>
    </row>
    <row r="13" spans="1:11" ht="15" thickBot="1" x14ac:dyDescent="0.35">
      <c r="A13" s="1" t="s">
        <v>2</v>
      </c>
      <c r="B13" s="2" t="s">
        <v>3</v>
      </c>
      <c r="C13" s="3" t="s">
        <v>4</v>
      </c>
      <c r="D13" s="4" t="s">
        <v>5</v>
      </c>
      <c r="E13" s="5" t="s">
        <v>6</v>
      </c>
      <c r="G13" s="1" t="s">
        <v>2</v>
      </c>
      <c r="H13" s="2" t="s">
        <v>3</v>
      </c>
      <c r="I13" s="3" t="s">
        <v>4</v>
      </c>
      <c r="J13" s="4" t="s">
        <v>5</v>
      </c>
      <c r="K13" s="5" t="s">
        <v>6</v>
      </c>
    </row>
    <row r="14" spans="1:11" x14ac:dyDescent="0.3">
      <c r="A14" s="6">
        <v>1</v>
      </c>
      <c r="B14" s="7">
        <v>0</v>
      </c>
      <c r="C14" s="8">
        <v>3.05</v>
      </c>
      <c r="D14" s="9">
        <f t="shared" ref="D14:D18" si="4">C14-B14</f>
        <v>3.05</v>
      </c>
      <c r="E14" s="10">
        <f>C14-B15</f>
        <v>3</v>
      </c>
      <c r="G14" s="6">
        <v>1</v>
      </c>
      <c r="H14" s="7"/>
      <c r="I14" s="8">
        <v>2.4396</v>
      </c>
      <c r="J14" s="9">
        <f t="shared" ref="J14:J18" si="5">I14-H14</f>
        <v>2.4396</v>
      </c>
      <c r="K14" s="10">
        <f>I14-H15</f>
        <v>3.16547</v>
      </c>
    </row>
    <row r="15" spans="1:11" x14ac:dyDescent="0.3">
      <c r="A15" s="6">
        <v>2</v>
      </c>
      <c r="B15" s="7">
        <v>0.05</v>
      </c>
      <c r="C15" s="8">
        <v>3.1</v>
      </c>
      <c r="D15" s="9">
        <f t="shared" si="4"/>
        <v>3.0500000000000003</v>
      </c>
      <c r="E15" s="10">
        <f t="shared" ref="E15" si="6">C15-B16</f>
        <v>3.1</v>
      </c>
      <c r="G15" s="6">
        <v>2</v>
      </c>
      <c r="H15" s="7">
        <v>-0.72587000000000002</v>
      </c>
      <c r="I15" s="8">
        <v>2.4426999999999999</v>
      </c>
      <c r="J15" s="9">
        <f t="shared" si="5"/>
        <v>3.1685699999999999</v>
      </c>
      <c r="K15" s="10">
        <f t="shared" ref="K15" si="7">I15-H16</f>
        <v>3.1937699999999998</v>
      </c>
    </row>
    <row r="16" spans="1:11" x14ac:dyDescent="0.3">
      <c r="A16" s="6">
        <v>3</v>
      </c>
      <c r="B16" s="7">
        <v>0</v>
      </c>
      <c r="C16" s="8">
        <v>3.1</v>
      </c>
      <c r="D16" s="9">
        <f t="shared" si="4"/>
        <v>3.1</v>
      </c>
      <c r="E16" s="10">
        <f>C16-B17</f>
        <v>3.1</v>
      </c>
      <c r="G16" s="6">
        <v>3</v>
      </c>
      <c r="H16" s="7">
        <v>-0.75107000000000002</v>
      </c>
      <c r="I16" s="8">
        <v>2.4922</v>
      </c>
      <c r="J16" s="9">
        <f t="shared" si="5"/>
        <v>3.2432699999999999</v>
      </c>
      <c r="K16" s="10">
        <f>I16-H17</f>
        <v>3.2176399999999998</v>
      </c>
    </row>
    <row r="17" spans="1:11" x14ac:dyDescent="0.3">
      <c r="A17" s="6">
        <v>4</v>
      </c>
      <c r="B17" s="7">
        <v>0</v>
      </c>
      <c r="C17" s="8">
        <v>3.1</v>
      </c>
      <c r="D17" s="9">
        <f t="shared" si="4"/>
        <v>3.1</v>
      </c>
      <c r="E17" s="10">
        <f t="shared" ref="E17" si="8">C17-B18</f>
        <v>3.0500000000000003</v>
      </c>
      <c r="G17" s="6">
        <v>4</v>
      </c>
      <c r="H17" s="7">
        <v>-0.72543999999999997</v>
      </c>
      <c r="I17" s="8">
        <v>2.4535</v>
      </c>
      <c r="J17" s="9">
        <f t="shared" si="5"/>
        <v>3.1789399999999999</v>
      </c>
      <c r="K17" s="10">
        <f t="shared" ref="K17" si="9">I17-H18</f>
        <v>3.1999</v>
      </c>
    </row>
    <row r="18" spans="1:11" x14ac:dyDescent="0.3">
      <c r="A18" s="6">
        <v>5</v>
      </c>
      <c r="B18" s="7">
        <v>0.05</v>
      </c>
      <c r="C18" s="8">
        <v>3.1</v>
      </c>
      <c r="D18" s="9">
        <f t="shared" si="4"/>
        <v>3.0500000000000003</v>
      </c>
      <c r="E18" s="10">
        <f>C18-B19</f>
        <v>3.0500000000000003</v>
      </c>
      <c r="G18" s="6">
        <v>5</v>
      </c>
      <c r="H18" s="7">
        <v>-0.74639999999999995</v>
      </c>
      <c r="I18" s="8">
        <v>2.4695</v>
      </c>
      <c r="J18" s="9">
        <f t="shared" si="5"/>
        <v>3.2159</v>
      </c>
      <c r="K18" s="10">
        <f>I18-H19</f>
        <v>2.4695</v>
      </c>
    </row>
    <row r="19" spans="1:11" ht="15" thickBot="1" x14ac:dyDescent="0.35">
      <c r="A19" s="15">
        <v>6</v>
      </c>
      <c r="B19" s="16">
        <v>0.05</v>
      </c>
      <c r="C19" s="17"/>
      <c r="D19" s="18"/>
      <c r="E19" s="19"/>
      <c r="G19" s="15">
        <v>6</v>
      </c>
      <c r="H19" s="16"/>
      <c r="I19" s="17"/>
      <c r="J19" s="18"/>
      <c r="K19" s="19"/>
    </row>
    <row r="20" spans="1:11" ht="15" thickTop="1" x14ac:dyDescent="0.3">
      <c r="A20" s="6" t="s">
        <v>0</v>
      </c>
      <c r="B20" s="31">
        <f>AVERAGE(B14:B19)</f>
        <v>2.5000000000000005E-2</v>
      </c>
      <c r="C20" s="32">
        <f>AVERAGE(C14:C19)</f>
        <v>3.09</v>
      </c>
      <c r="D20" s="33">
        <f>AVERAGE(D14:D18)</f>
        <v>3.07</v>
      </c>
      <c r="E20" s="34">
        <f>AVERAGE(E14:E18)</f>
        <v>3.06</v>
      </c>
      <c r="G20" s="6" t="s">
        <v>0</v>
      </c>
      <c r="H20" s="7">
        <f>AVERAGE(H14:H19)</f>
        <v>-0.73719499999999993</v>
      </c>
      <c r="I20" s="8">
        <f>AVERAGE(I14:I19)</f>
        <v>2.4594999999999998</v>
      </c>
      <c r="J20" s="9">
        <f>AVERAGE(J14:J18)</f>
        <v>3.0492560000000002</v>
      </c>
      <c r="K20" s="10">
        <f>AVERAGE(K14:K18)</f>
        <v>3.0492559999999997</v>
      </c>
    </row>
    <row r="21" spans="1:11" ht="15" thickBot="1" x14ac:dyDescent="0.35">
      <c r="A21" s="20" t="s">
        <v>1</v>
      </c>
      <c r="B21" s="35">
        <f>_xlfn.STDEV.S(B14:B19)</f>
        <v>2.7386127875258306E-2</v>
      </c>
      <c r="C21" s="36">
        <f>_xlfn.STDEV.S(C14:C19)</f>
        <v>2.2360679774998015E-2</v>
      </c>
      <c r="D21" s="37">
        <f>_xlfn.STDEV.S(D14:D18)</f>
        <v>2.7386127875258289E-2</v>
      </c>
      <c r="E21" s="38">
        <f>_xlfn.STDEV.S(E14:E18)</f>
        <v>4.1833001326703791E-2</v>
      </c>
      <c r="G21" s="20" t="s">
        <v>1</v>
      </c>
      <c r="H21" s="11">
        <f>_xlfn.STDEV.S(H14:H19)</f>
        <v>1.3462086267242036E-2</v>
      </c>
      <c r="I21" s="12">
        <f>_xlfn.STDEV.S(I14:I19)</f>
        <v>2.169988479232092E-2</v>
      </c>
      <c r="J21" s="13">
        <f>_xlfn.STDEV.S(J14:J18)</f>
        <v>0.34210592793753219</v>
      </c>
      <c r="K21" s="14">
        <f>_xlfn.STDEV.S(K14:K18)</f>
        <v>0.3246358712927454</v>
      </c>
    </row>
    <row r="22" spans="1:11" ht="15" thickBot="1" x14ac:dyDescent="0.35">
      <c r="A22" s="24" t="s">
        <v>11</v>
      </c>
      <c r="B22" s="25"/>
      <c r="C22" s="25"/>
      <c r="D22" s="25"/>
      <c r="E22" s="26"/>
      <c r="G22" s="24" t="s">
        <v>11</v>
      </c>
      <c r="H22" s="25"/>
      <c r="I22" s="25"/>
      <c r="J22" s="25"/>
      <c r="K22" s="26"/>
    </row>
    <row r="23" spans="1:11" ht="15" thickBot="1" x14ac:dyDescent="0.35">
      <c r="A23" s="1" t="s">
        <v>2</v>
      </c>
      <c r="B23" s="2" t="s">
        <v>3</v>
      </c>
      <c r="C23" s="3" t="s">
        <v>4</v>
      </c>
      <c r="D23" s="4" t="s">
        <v>5</v>
      </c>
      <c r="E23" s="5" t="s">
        <v>6</v>
      </c>
      <c r="G23" s="1" t="s">
        <v>2</v>
      </c>
      <c r="H23" s="2" t="s">
        <v>3</v>
      </c>
      <c r="I23" s="3" t="s">
        <v>4</v>
      </c>
      <c r="J23" s="4" t="s">
        <v>5</v>
      </c>
      <c r="K23" s="5" t="s">
        <v>6</v>
      </c>
    </row>
    <row r="24" spans="1:11" x14ac:dyDescent="0.3">
      <c r="A24" s="6">
        <v>1</v>
      </c>
      <c r="B24" s="7">
        <v>0.1</v>
      </c>
      <c r="C24" s="8">
        <v>4.0999999999999996</v>
      </c>
      <c r="D24" s="9">
        <f t="shared" ref="D24:D28" si="10">C24-B24</f>
        <v>3.9999999999999996</v>
      </c>
      <c r="E24" s="10">
        <f>C24-B25</f>
        <v>4.05</v>
      </c>
      <c r="G24" s="6">
        <v>1</v>
      </c>
      <c r="H24" s="7"/>
      <c r="I24" s="8">
        <v>3.5630999999999999</v>
      </c>
      <c r="J24" s="9">
        <f t="shared" ref="J24:J28" si="11">I24-H24</f>
        <v>3.5630999999999999</v>
      </c>
      <c r="K24" s="10">
        <f>I24-H25</f>
        <v>4.22471</v>
      </c>
    </row>
    <row r="25" spans="1:11" x14ac:dyDescent="0.3">
      <c r="A25" s="6">
        <v>2</v>
      </c>
      <c r="B25" s="7">
        <v>0.05</v>
      </c>
      <c r="C25" s="8">
        <v>4.1500000000000004</v>
      </c>
      <c r="D25" s="9">
        <f t="shared" si="10"/>
        <v>4.1000000000000005</v>
      </c>
      <c r="E25" s="10">
        <f t="shared" ref="E25" si="12">C25-B26</f>
        <v>4.0500000000000007</v>
      </c>
      <c r="G25" s="6">
        <v>2</v>
      </c>
      <c r="H25" s="7">
        <v>-0.66161000000000003</v>
      </c>
      <c r="I25" s="8">
        <v>3.5777000000000001</v>
      </c>
      <c r="J25" s="9">
        <f t="shared" si="11"/>
        <v>4.2393099999999997</v>
      </c>
      <c r="K25" s="10">
        <f t="shared" ref="K25" si="13">I25-H26</f>
        <v>4.2778799999999997</v>
      </c>
    </row>
    <row r="26" spans="1:11" x14ac:dyDescent="0.3">
      <c r="A26" s="6">
        <v>3</v>
      </c>
      <c r="B26" s="7">
        <v>0.1</v>
      </c>
      <c r="C26" s="8">
        <v>4.1500000000000004</v>
      </c>
      <c r="D26" s="9">
        <f t="shared" si="10"/>
        <v>4.0500000000000007</v>
      </c>
      <c r="E26" s="10">
        <f>C26-B27</f>
        <v>4.1000000000000005</v>
      </c>
      <c r="G26" s="6">
        <v>3</v>
      </c>
      <c r="H26" s="7">
        <v>-0.70018000000000002</v>
      </c>
      <c r="I26" s="8">
        <v>3.5787</v>
      </c>
      <c r="J26" s="9">
        <f t="shared" si="11"/>
        <v>4.27888</v>
      </c>
      <c r="K26" s="10">
        <f>I26-H27</f>
        <v>4.22675</v>
      </c>
    </row>
    <row r="27" spans="1:11" x14ac:dyDescent="0.3">
      <c r="A27" s="6">
        <v>4</v>
      </c>
      <c r="B27" s="7">
        <v>0.05</v>
      </c>
      <c r="C27" s="8">
        <v>4.0999999999999996</v>
      </c>
      <c r="D27" s="9">
        <f t="shared" si="10"/>
        <v>4.05</v>
      </c>
      <c r="E27" s="10">
        <f t="shared" ref="E27" si="14">C27-B28</f>
        <v>3.9999999999999996</v>
      </c>
      <c r="G27" s="6">
        <v>4</v>
      </c>
      <c r="H27" s="7">
        <v>-0.64805000000000001</v>
      </c>
      <c r="I27" s="8">
        <v>3.5749</v>
      </c>
      <c r="J27" s="9">
        <f t="shared" si="11"/>
        <v>4.22295</v>
      </c>
      <c r="K27" s="10">
        <f t="shared" ref="K27" si="15">I27-H28</f>
        <v>4.2567500000000003</v>
      </c>
    </row>
    <row r="28" spans="1:11" x14ac:dyDescent="0.3">
      <c r="A28" s="6">
        <v>5</v>
      </c>
      <c r="B28" s="7">
        <v>0.1</v>
      </c>
      <c r="C28" s="8">
        <v>4.1500000000000004</v>
      </c>
      <c r="D28" s="9">
        <f t="shared" si="10"/>
        <v>4.0500000000000007</v>
      </c>
      <c r="E28" s="10">
        <f>C28-B29</f>
        <v>4.0500000000000007</v>
      </c>
      <c r="G28" s="6">
        <v>5</v>
      </c>
      <c r="H28" s="7">
        <v>-0.68184999999999996</v>
      </c>
      <c r="I28" s="8">
        <v>3.6095999999999999</v>
      </c>
      <c r="J28" s="9">
        <f t="shared" si="11"/>
        <v>4.2914500000000002</v>
      </c>
      <c r="K28" s="10">
        <f>I28-H29</f>
        <v>3.6095999999999999</v>
      </c>
    </row>
    <row r="29" spans="1:11" ht="15" thickBot="1" x14ac:dyDescent="0.35">
      <c r="A29" s="15">
        <v>6</v>
      </c>
      <c r="B29" s="16">
        <v>0.1</v>
      </c>
      <c r="C29" s="17"/>
      <c r="D29" s="18"/>
      <c r="E29" s="19"/>
      <c r="G29" s="15">
        <v>6</v>
      </c>
      <c r="H29" s="16"/>
      <c r="I29" s="17"/>
      <c r="J29" s="18"/>
      <c r="K29" s="19"/>
    </row>
    <row r="30" spans="1:11" ht="15" thickTop="1" x14ac:dyDescent="0.3">
      <c r="A30" s="6" t="s">
        <v>0</v>
      </c>
      <c r="B30" s="31">
        <f>AVERAGE(B24:B29)</f>
        <v>8.3333333333333329E-2</v>
      </c>
      <c r="C30" s="32">
        <f>AVERAGE(C24:C29)</f>
        <v>4.13</v>
      </c>
      <c r="D30" s="33">
        <f>AVERAGE(D24:D28)</f>
        <v>4.05</v>
      </c>
      <c r="E30" s="34">
        <f>AVERAGE(E24:E28)</f>
        <v>4.0500000000000007</v>
      </c>
      <c r="G30" s="6" t="s">
        <v>0</v>
      </c>
      <c r="H30" s="7">
        <f>AVERAGE(H24:H29)</f>
        <v>-0.67292249999999998</v>
      </c>
      <c r="I30" s="8">
        <f>AVERAGE(I24:I29)</f>
        <v>3.5808</v>
      </c>
      <c r="J30" s="9">
        <f>AVERAGE(J24:J28)</f>
        <v>4.1191380000000004</v>
      </c>
      <c r="K30" s="10">
        <f>AVERAGE(K24:K28)</f>
        <v>4.1191380000000004</v>
      </c>
    </row>
    <row r="31" spans="1:11" ht="15" thickBot="1" x14ac:dyDescent="0.35">
      <c r="A31" s="20" t="s">
        <v>1</v>
      </c>
      <c r="B31" s="35">
        <f>_xlfn.STDEV.S(B24:B29)</f>
        <v>2.5819888974716168E-2</v>
      </c>
      <c r="C31" s="36">
        <f>_xlfn.STDEV.S(C24:C29)</f>
        <v>2.7386127875258695E-2</v>
      </c>
      <c r="D31" s="37">
        <f>_xlfn.STDEV.S(D24:D28)</f>
        <v>3.5355339059327723E-2</v>
      </c>
      <c r="E31" s="38">
        <f>_xlfn.STDEV.S(E24:E28)</f>
        <v>3.5355339059327723E-2</v>
      </c>
      <c r="G31" s="20" t="s">
        <v>1</v>
      </c>
      <c r="H31" s="11">
        <f>_xlfn.STDEV.S(H24:H29)</f>
        <v>2.287127364912879E-2</v>
      </c>
      <c r="I31" s="12">
        <f>_xlfn.STDEV.S(I24:I29)</f>
        <v>1.7259490143106758E-2</v>
      </c>
      <c r="J31" s="13">
        <f>_xlfn.STDEV.S(J24:J28)</f>
        <v>0.31209190564639772</v>
      </c>
      <c r="K31" s="14">
        <f>_xlfn.STDEV.S(K24:K28)</f>
        <v>0.28569688844997948</v>
      </c>
    </row>
    <row r="32" spans="1:11" ht="15" thickBot="1" x14ac:dyDescent="0.35">
      <c r="A32" s="24" t="s">
        <v>10</v>
      </c>
      <c r="B32" s="25"/>
      <c r="C32" s="25"/>
      <c r="D32" s="25"/>
      <c r="E32" s="26"/>
      <c r="G32" s="24" t="s">
        <v>10</v>
      </c>
      <c r="H32" s="25"/>
      <c r="I32" s="25"/>
      <c r="J32" s="25"/>
      <c r="K32" s="26"/>
    </row>
    <row r="33" spans="1:11" ht="15" thickBot="1" x14ac:dyDescent="0.35">
      <c r="A33" s="1" t="s">
        <v>2</v>
      </c>
      <c r="B33" s="2" t="s">
        <v>3</v>
      </c>
      <c r="C33" s="3" t="s">
        <v>4</v>
      </c>
      <c r="D33" s="4" t="s">
        <v>5</v>
      </c>
      <c r="E33" s="5" t="s">
        <v>6</v>
      </c>
      <c r="G33" s="1" t="s">
        <v>2</v>
      </c>
      <c r="H33" s="2" t="s">
        <v>3</v>
      </c>
      <c r="I33" s="3" t="s">
        <v>4</v>
      </c>
      <c r="J33" s="4" t="s">
        <v>5</v>
      </c>
      <c r="K33" s="5" t="s">
        <v>6</v>
      </c>
    </row>
    <row r="34" spans="1:11" x14ac:dyDescent="0.3">
      <c r="A34" s="6">
        <v>1</v>
      </c>
      <c r="B34" s="7">
        <v>0.05</v>
      </c>
      <c r="C34" s="8">
        <v>5.05</v>
      </c>
      <c r="D34" s="9">
        <f t="shared" ref="D34:D38" si="16">C34-B34</f>
        <v>5</v>
      </c>
      <c r="E34" s="10">
        <f>C34-B35</f>
        <v>4.95</v>
      </c>
      <c r="G34" s="6">
        <v>1</v>
      </c>
      <c r="H34" s="7"/>
      <c r="I34" s="8">
        <v>4.5505000000000004</v>
      </c>
      <c r="J34" s="9">
        <f t="shared" ref="J34:J38" si="17">I34-H34</f>
        <v>4.5505000000000004</v>
      </c>
      <c r="K34" s="10">
        <f>I34-H35</f>
        <v>5.1684800000000006</v>
      </c>
    </row>
    <row r="35" spans="1:11" x14ac:dyDescent="0.3">
      <c r="A35" s="6">
        <v>2</v>
      </c>
      <c r="B35" s="7">
        <v>0.1</v>
      </c>
      <c r="C35" s="8">
        <v>5.0999999999999996</v>
      </c>
      <c r="D35" s="9">
        <f t="shared" si="16"/>
        <v>5</v>
      </c>
      <c r="E35" s="10">
        <f t="shared" ref="E35" si="18">C35-B36</f>
        <v>4.9499999999999993</v>
      </c>
      <c r="G35" s="6">
        <v>2</v>
      </c>
      <c r="H35" s="7">
        <v>-0.61797999999999997</v>
      </c>
      <c r="I35" s="8">
        <v>4.6828000000000003</v>
      </c>
      <c r="J35" s="9">
        <f t="shared" si="17"/>
        <v>5.3007800000000005</v>
      </c>
      <c r="K35" s="10">
        <f t="shared" ref="K35" si="19">I35-H36</f>
        <v>5.3070500000000003</v>
      </c>
    </row>
    <row r="36" spans="1:11" x14ac:dyDescent="0.3">
      <c r="A36" s="6">
        <v>3</v>
      </c>
      <c r="B36" s="7">
        <v>0.15</v>
      </c>
      <c r="C36" s="8">
        <v>5.0999999999999996</v>
      </c>
      <c r="D36" s="9">
        <f t="shared" si="16"/>
        <v>4.9499999999999993</v>
      </c>
      <c r="E36" s="10">
        <f>C36-B37</f>
        <v>5</v>
      </c>
      <c r="G36" s="6">
        <v>3</v>
      </c>
      <c r="H36" s="7">
        <v>-0.62424999999999997</v>
      </c>
      <c r="I36" s="8">
        <v>4.6620999999999997</v>
      </c>
      <c r="J36" s="9">
        <f t="shared" si="17"/>
        <v>5.2863499999999997</v>
      </c>
      <c r="K36" s="10">
        <f>I36-H37</f>
        <v>5.23285</v>
      </c>
    </row>
    <row r="37" spans="1:11" x14ac:dyDescent="0.3">
      <c r="A37" s="6">
        <v>4</v>
      </c>
      <c r="B37" s="7">
        <v>0.1</v>
      </c>
      <c r="C37" s="8">
        <v>5.0999999999999996</v>
      </c>
      <c r="D37" s="9">
        <f t="shared" si="16"/>
        <v>5</v>
      </c>
      <c r="E37" s="10">
        <f t="shared" ref="E37" si="20">C37-B38</f>
        <v>5.05</v>
      </c>
      <c r="G37" s="6">
        <v>4</v>
      </c>
      <c r="H37" s="7">
        <v>-0.57074999999999998</v>
      </c>
      <c r="I37" s="8">
        <v>4.6532</v>
      </c>
      <c r="J37" s="9">
        <f t="shared" si="17"/>
        <v>5.2239500000000003</v>
      </c>
      <c r="K37" s="10">
        <f t="shared" ref="K37" si="21">I37-H38</f>
        <v>5.2841800000000001</v>
      </c>
    </row>
    <row r="38" spans="1:11" x14ac:dyDescent="0.3">
      <c r="A38" s="6">
        <v>5</v>
      </c>
      <c r="B38" s="7">
        <v>0.05</v>
      </c>
      <c r="C38" s="8">
        <v>5.0999999999999996</v>
      </c>
      <c r="D38" s="9">
        <f t="shared" si="16"/>
        <v>5.05</v>
      </c>
      <c r="E38" s="10">
        <f>C38-B39</f>
        <v>4.8999999999999995</v>
      </c>
      <c r="G38" s="6">
        <v>5</v>
      </c>
      <c r="H38" s="7">
        <v>-0.63097999999999999</v>
      </c>
      <c r="I38" s="8">
        <v>4.6452</v>
      </c>
      <c r="J38" s="9">
        <f t="shared" si="17"/>
        <v>5.2761800000000001</v>
      </c>
      <c r="K38" s="10">
        <f>I38-H39</f>
        <v>4.6452</v>
      </c>
    </row>
    <row r="39" spans="1:11" ht="15" thickBot="1" x14ac:dyDescent="0.35">
      <c r="A39" s="15">
        <v>6</v>
      </c>
      <c r="B39" s="16">
        <v>0.2</v>
      </c>
      <c r="C39" s="17"/>
      <c r="D39" s="18"/>
      <c r="E39" s="19"/>
      <c r="G39" s="15">
        <v>6</v>
      </c>
      <c r="H39" s="16"/>
      <c r="I39" s="17"/>
      <c r="J39" s="18"/>
      <c r="K39" s="19"/>
    </row>
    <row r="40" spans="1:11" ht="15" thickTop="1" x14ac:dyDescent="0.3">
      <c r="A40" s="6" t="s">
        <v>0</v>
      </c>
      <c r="B40" s="31">
        <f>AVERAGE(B34:B39)</f>
        <v>0.10833333333333334</v>
      </c>
      <c r="C40" s="32">
        <f>AVERAGE(C34:C39)</f>
        <v>5.089999999999999</v>
      </c>
      <c r="D40" s="33">
        <f>AVERAGE(D34:D38)</f>
        <v>5</v>
      </c>
      <c r="E40" s="34">
        <f>AVERAGE(E34:E38)</f>
        <v>4.97</v>
      </c>
      <c r="G40" s="6" t="s">
        <v>0</v>
      </c>
      <c r="H40" s="7">
        <f>AVERAGE(H34:H39)</f>
        <v>-0.61099000000000003</v>
      </c>
      <c r="I40" s="8">
        <f>AVERAGE(I34:I39)</f>
        <v>4.6387599999999996</v>
      </c>
      <c r="J40" s="9">
        <f>AVERAGE(J34:J38)</f>
        <v>5.1275520000000006</v>
      </c>
      <c r="K40" s="10">
        <f>AVERAGE(K34:K38)</f>
        <v>5.1275519999999997</v>
      </c>
    </row>
    <row r="41" spans="1:11" ht="15" thickBot="1" x14ac:dyDescent="0.35">
      <c r="A41" s="20" t="s">
        <v>1</v>
      </c>
      <c r="B41" s="35">
        <f>_xlfn.STDEV.S(B34:B39)</f>
        <v>5.8452259722500642E-2</v>
      </c>
      <c r="C41" s="36">
        <f>_xlfn.STDEV.S(C34:C39)</f>
        <v>2.2360679774997817E-2</v>
      </c>
      <c r="D41" s="37">
        <f>_xlfn.STDEV.S(D34:D38)</f>
        <v>3.5355339059327563E-2</v>
      </c>
      <c r="E41" s="38">
        <f>_xlfn.STDEV.S(E34:E38)</f>
        <v>5.7008771254957048E-2</v>
      </c>
      <c r="G41" s="20" t="s">
        <v>1</v>
      </c>
      <c r="H41" s="11">
        <f>_xlfn.STDEV.S(H34:H39)</f>
        <v>2.734681821833514E-2</v>
      </c>
      <c r="I41" s="12">
        <f>_xlfn.STDEV.S(I34:I39)</f>
        <v>5.1293498613371895E-2</v>
      </c>
      <c r="J41" s="13">
        <f>_xlfn.STDEV.S(J34:J38)</f>
        <v>0.32388138734728167</v>
      </c>
      <c r="K41" s="14">
        <f>_xlfn.STDEV.S(K34:K38)</f>
        <v>0.27485363572272431</v>
      </c>
    </row>
    <row r="42" spans="1:11" ht="15" thickBot="1" x14ac:dyDescent="0.35">
      <c r="A42" s="24" t="s">
        <v>9</v>
      </c>
      <c r="B42" s="25"/>
      <c r="C42" s="25"/>
      <c r="D42" s="25"/>
      <c r="E42" s="26"/>
      <c r="G42" s="24" t="s">
        <v>9</v>
      </c>
      <c r="H42" s="25"/>
      <c r="I42" s="25"/>
      <c r="J42" s="25"/>
      <c r="K42" s="26"/>
    </row>
    <row r="43" spans="1:11" ht="15" thickBot="1" x14ac:dyDescent="0.35">
      <c r="A43" s="1" t="s">
        <v>2</v>
      </c>
      <c r="B43" s="2" t="s">
        <v>3</v>
      </c>
      <c r="C43" s="3" t="s">
        <v>4</v>
      </c>
      <c r="D43" s="4" t="s">
        <v>5</v>
      </c>
      <c r="E43" s="5" t="s">
        <v>6</v>
      </c>
      <c r="G43" s="1" t="s">
        <v>2</v>
      </c>
      <c r="H43" s="2" t="s">
        <v>3</v>
      </c>
      <c r="I43" s="3" t="s">
        <v>4</v>
      </c>
      <c r="J43" s="4" t="s">
        <v>5</v>
      </c>
      <c r="K43" s="5" t="s">
        <v>6</v>
      </c>
    </row>
    <row r="44" spans="1:11" x14ac:dyDescent="0.3">
      <c r="A44" s="6">
        <v>1</v>
      </c>
      <c r="B44" s="7">
        <v>0.15</v>
      </c>
      <c r="C44" s="8">
        <v>6.3</v>
      </c>
      <c r="D44" s="9">
        <f t="shared" ref="D44:D48" si="22">C44-B44</f>
        <v>6.1499999999999995</v>
      </c>
      <c r="E44" s="10">
        <f>C44-B45</f>
        <v>6.2</v>
      </c>
      <c r="G44" s="6">
        <v>1</v>
      </c>
      <c r="H44" s="7"/>
      <c r="I44" s="8">
        <v>5.9493</v>
      </c>
      <c r="J44" s="9">
        <f t="shared" ref="J44:J48" si="23">I44-H44</f>
        <v>5.9493</v>
      </c>
      <c r="K44" s="10">
        <f>I44-H45</f>
        <v>6.5635300000000001</v>
      </c>
    </row>
    <row r="45" spans="1:11" x14ac:dyDescent="0.3">
      <c r="A45" s="6">
        <v>2</v>
      </c>
      <c r="B45" s="7">
        <v>0.1</v>
      </c>
      <c r="C45" s="8">
        <v>6.3</v>
      </c>
      <c r="D45" s="9">
        <f t="shared" si="22"/>
        <v>6.2</v>
      </c>
      <c r="E45" s="10">
        <f t="shared" ref="E45" si="24">C45-B46</f>
        <v>6.1499999999999995</v>
      </c>
      <c r="G45" s="6">
        <v>2</v>
      </c>
      <c r="H45" s="7">
        <v>-0.61423000000000005</v>
      </c>
      <c r="I45" s="8">
        <v>5.9679000000000002</v>
      </c>
      <c r="J45" s="9">
        <f t="shared" si="23"/>
        <v>6.5821300000000003</v>
      </c>
      <c r="K45" s="10">
        <f t="shared" ref="K45" si="25">I45-H46</f>
        <v>6.5259100000000005</v>
      </c>
    </row>
    <row r="46" spans="1:11" x14ac:dyDescent="0.3">
      <c r="A46" s="6">
        <v>3</v>
      </c>
      <c r="B46" s="7">
        <v>0.15</v>
      </c>
      <c r="C46" s="8">
        <v>6.4</v>
      </c>
      <c r="D46" s="9">
        <f t="shared" si="22"/>
        <v>6.25</v>
      </c>
      <c r="E46" s="10">
        <f>C46-B47</f>
        <v>6.3000000000000007</v>
      </c>
      <c r="G46" s="6">
        <v>3</v>
      </c>
      <c r="H46" s="7">
        <v>-0.55801000000000001</v>
      </c>
      <c r="I46" s="8">
        <v>5.9450000000000003</v>
      </c>
      <c r="J46" s="9">
        <f t="shared" si="23"/>
        <v>6.5030100000000006</v>
      </c>
      <c r="K46" s="10">
        <f>I46-H47</f>
        <v>6.5788500000000001</v>
      </c>
    </row>
    <row r="47" spans="1:11" x14ac:dyDescent="0.3">
      <c r="A47" s="6">
        <v>4</v>
      </c>
      <c r="B47" s="7">
        <v>0.1</v>
      </c>
      <c r="C47" s="8">
        <v>6.35</v>
      </c>
      <c r="D47" s="9">
        <f t="shared" si="22"/>
        <v>6.25</v>
      </c>
      <c r="E47" s="10">
        <f t="shared" ref="E47" si="26">C47-B48</f>
        <v>6.1999999999999993</v>
      </c>
      <c r="G47" s="6">
        <v>4</v>
      </c>
      <c r="H47" s="7">
        <v>-0.63385000000000002</v>
      </c>
      <c r="I47" s="8">
        <v>5.9728000000000003</v>
      </c>
      <c r="J47" s="9">
        <f t="shared" si="23"/>
        <v>6.6066500000000001</v>
      </c>
      <c r="K47" s="10">
        <f t="shared" ref="K47" si="27">I47-H48</f>
        <v>6.4979700000000005</v>
      </c>
    </row>
    <row r="48" spans="1:11" x14ac:dyDescent="0.3">
      <c r="A48" s="6">
        <v>5</v>
      </c>
      <c r="B48" s="7">
        <v>0.15</v>
      </c>
      <c r="C48" s="8">
        <v>6.35</v>
      </c>
      <c r="D48" s="9">
        <f t="shared" si="22"/>
        <v>6.1999999999999993</v>
      </c>
      <c r="E48" s="10">
        <f>C48-B49</f>
        <v>6.1999999999999993</v>
      </c>
      <c r="G48" s="6">
        <v>5</v>
      </c>
      <c r="H48" s="7">
        <v>-0.52517000000000003</v>
      </c>
      <c r="I48" s="8">
        <v>5.9748000000000001</v>
      </c>
      <c r="J48" s="9">
        <f t="shared" si="23"/>
        <v>6.4999700000000002</v>
      </c>
      <c r="K48" s="10">
        <f>I48-H49</f>
        <v>5.9748000000000001</v>
      </c>
    </row>
    <row r="49" spans="1:11" ht="15" thickBot="1" x14ac:dyDescent="0.35">
      <c r="A49" s="15">
        <v>6</v>
      </c>
      <c r="B49" s="16">
        <v>0.15</v>
      </c>
      <c r="C49" s="17"/>
      <c r="D49" s="18"/>
      <c r="E49" s="19"/>
      <c r="G49" s="15">
        <v>6</v>
      </c>
      <c r="H49" s="16"/>
      <c r="I49" s="17"/>
      <c r="J49" s="18"/>
      <c r="K49" s="19"/>
    </row>
    <row r="50" spans="1:11" ht="15" thickTop="1" x14ac:dyDescent="0.3">
      <c r="A50" s="6" t="s">
        <v>0</v>
      </c>
      <c r="B50" s="31">
        <f>AVERAGE(B44:B49)</f>
        <v>0.13333333333333333</v>
      </c>
      <c r="C50" s="32">
        <f>AVERAGE(C44:C49)</f>
        <v>6.3400000000000007</v>
      </c>
      <c r="D50" s="33">
        <f>AVERAGE(D44:D48)</f>
        <v>6.21</v>
      </c>
      <c r="E50" s="34">
        <f>AVERAGE(E44:E48)</f>
        <v>6.2099999999999991</v>
      </c>
      <c r="G50" s="6" t="s">
        <v>0</v>
      </c>
      <c r="H50" s="7">
        <f>AVERAGE(H44:H49)</f>
        <v>-0.58281499999999997</v>
      </c>
      <c r="I50" s="8">
        <f>AVERAGE(I44:I49)</f>
        <v>5.9619600000000004</v>
      </c>
      <c r="J50" s="9">
        <f>AVERAGE(J44:J48)</f>
        <v>6.4282119999999994</v>
      </c>
      <c r="K50" s="10">
        <f>AVERAGE(K44:K48)</f>
        <v>6.4282120000000003</v>
      </c>
    </row>
    <row r="51" spans="1:11" ht="15" thickBot="1" x14ac:dyDescent="0.35">
      <c r="A51" s="20" t="s">
        <v>1</v>
      </c>
      <c r="B51" s="35">
        <f>_xlfn.STDEV.S(B44:B49)</f>
        <v>2.5819888974715981E-2</v>
      </c>
      <c r="C51" s="36">
        <f>_xlfn.STDEV.S(C44:C49)</f>
        <v>4.1833001326703943E-2</v>
      </c>
      <c r="D51" s="37">
        <f>_xlfn.STDEV.S(D44:D48)</f>
        <v>4.1833001326703999E-2</v>
      </c>
      <c r="E51" s="38">
        <f>_xlfn.STDEV.S(E44:E48)</f>
        <v>5.4772255750517106E-2</v>
      </c>
      <c r="G51" s="20" t="s">
        <v>1</v>
      </c>
      <c r="H51" s="11">
        <f>_xlfn.STDEV.S(H44:H49)</f>
        <v>5.0098927134221156E-2</v>
      </c>
      <c r="I51" s="12">
        <f>_xlfn.STDEV.S(I44:I49)</f>
        <v>1.3834485895760655E-2</v>
      </c>
      <c r="J51" s="13">
        <f>_xlfn.STDEV.S(J44:J48)</f>
        <v>0.27186004013094689</v>
      </c>
      <c r="K51" s="14">
        <f>_xlfn.STDEV.S(K44:K48)</f>
        <v>0.25543897885796529</v>
      </c>
    </row>
  </sheetData>
  <mergeCells count="12">
    <mergeCell ref="G42:K42"/>
    <mergeCell ref="G1:K1"/>
    <mergeCell ref="G2:K2"/>
    <mergeCell ref="G12:K12"/>
    <mergeCell ref="G22:K22"/>
    <mergeCell ref="G32:K32"/>
    <mergeCell ref="A42:E42"/>
    <mergeCell ref="A1:E1"/>
    <mergeCell ref="A2:E2"/>
    <mergeCell ref="A12:E12"/>
    <mergeCell ref="A22:E22"/>
    <mergeCell ref="A32:E3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workbookViewId="0">
      <selection activeCell="G2" sqref="G2:K2"/>
    </sheetView>
  </sheetViews>
  <sheetFormatPr baseColWidth="10" defaultRowHeight="14.4" x14ac:dyDescent="0.3"/>
  <cols>
    <col min="1" max="1" width="18" bestFit="1" customWidth="1"/>
    <col min="2" max="3" width="7.77734375" bestFit="1" customWidth="1"/>
    <col min="4" max="4" width="22.109375" bestFit="1" customWidth="1"/>
    <col min="5" max="5" width="22.5546875" bestFit="1" customWidth="1"/>
    <col min="7" max="7" width="18" bestFit="1" customWidth="1"/>
    <col min="8" max="9" width="7.77734375" bestFit="1" customWidth="1"/>
    <col min="10" max="10" width="22.109375" bestFit="1" customWidth="1"/>
    <col min="11" max="11" width="22.5546875" bestFit="1" customWidth="1"/>
    <col min="13" max="13" width="18" bestFit="1" customWidth="1"/>
    <col min="14" max="15" width="12" bestFit="1" customWidth="1"/>
    <col min="16" max="16" width="22.109375" bestFit="1" customWidth="1"/>
    <col min="17" max="17" width="22.5546875" bestFit="1" customWidth="1"/>
  </cols>
  <sheetData>
    <row r="1" spans="1:17" ht="15" thickBot="1" x14ac:dyDescent="0.35">
      <c r="A1" s="27" t="s">
        <v>13</v>
      </c>
      <c r="B1" s="28"/>
      <c r="C1" s="28"/>
      <c r="D1" s="28"/>
      <c r="E1" s="29"/>
      <c r="G1" s="27" t="s">
        <v>14</v>
      </c>
      <c r="H1" s="28"/>
      <c r="I1" s="28"/>
      <c r="J1" s="28"/>
      <c r="K1" s="29"/>
      <c r="M1" s="22"/>
      <c r="N1" s="22"/>
      <c r="O1" s="22"/>
      <c r="P1" s="22"/>
      <c r="Q1" s="22"/>
    </row>
    <row r="2" spans="1:17" ht="15" thickBot="1" x14ac:dyDescent="0.35">
      <c r="A2" s="24" t="s">
        <v>7</v>
      </c>
      <c r="B2" s="25"/>
      <c r="C2" s="25"/>
      <c r="D2" s="25"/>
      <c r="E2" s="26"/>
      <c r="G2" s="24" t="s">
        <v>7</v>
      </c>
      <c r="H2" s="25"/>
      <c r="I2" s="25"/>
      <c r="J2" s="25"/>
      <c r="K2" s="26"/>
      <c r="M2" s="23"/>
      <c r="N2" s="23"/>
      <c r="O2" s="23"/>
      <c r="P2" s="23"/>
      <c r="Q2" s="23"/>
    </row>
    <row r="3" spans="1:17" ht="15" thickBot="1" x14ac:dyDescent="0.35">
      <c r="A3" s="1" t="s">
        <v>2</v>
      </c>
      <c r="B3" s="2" t="s">
        <v>3</v>
      </c>
      <c r="C3" s="3" t="s">
        <v>4</v>
      </c>
      <c r="D3" s="4" t="s">
        <v>5</v>
      </c>
      <c r="E3" s="5" t="s">
        <v>6</v>
      </c>
      <c r="G3" s="1" t="s">
        <v>2</v>
      </c>
      <c r="H3" s="2" t="s">
        <v>3</v>
      </c>
      <c r="I3" s="3" t="s">
        <v>4</v>
      </c>
      <c r="J3" s="4" t="s">
        <v>5</v>
      </c>
      <c r="K3" s="5" t="s">
        <v>6</v>
      </c>
      <c r="M3" s="21"/>
      <c r="N3" s="21"/>
      <c r="O3" s="21"/>
      <c r="P3" s="21"/>
      <c r="Q3" s="21"/>
    </row>
    <row r="4" spans="1:17" x14ac:dyDescent="0.3">
      <c r="A4" s="6">
        <v>1</v>
      </c>
      <c r="B4" s="7">
        <v>0.05</v>
      </c>
      <c r="C4" s="8">
        <v>2</v>
      </c>
      <c r="D4" s="9">
        <f t="shared" ref="D4:D8" si="0">C4-B4</f>
        <v>1.95</v>
      </c>
      <c r="E4" s="10">
        <f>C4-B5</f>
        <v>1.95</v>
      </c>
      <c r="G4" s="6">
        <v>1</v>
      </c>
      <c r="H4" s="7">
        <v>0.05</v>
      </c>
      <c r="I4" s="8">
        <v>2</v>
      </c>
      <c r="J4" s="9">
        <f t="shared" ref="J4:J8" si="1">I4-H4</f>
        <v>1.95</v>
      </c>
      <c r="K4" s="10">
        <f>I4-H5</f>
        <v>2</v>
      </c>
      <c r="M4" s="21"/>
      <c r="N4" s="21"/>
      <c r="O4" s="21"/>
      <c r="P4" s="21"/>
      <c r="Q4" s="21"/>
    </row>
    <row r="5" spans="1:17" x14ac:dyDescent="0.3">
      <c r="A5" s="6">
        <v>2</v>
      </c>
      <c r="B5" s="7">
        <v>0.05</v>
      </c>
      <c r="C5" s="8">
        <v>2.0499999999999998</v>
      </c>
      <c r="D5" s="9">
        <f t="shared" si="0"/>
        <v>1.9999999999999998</v>
      </c>
      <c r="E5" s="10">
        <f t="shared" ref="E5:E7" si="2">C5-B6</f>
        <v>1.9999999999999998</v>
      </c>
      <c r="G5" s="6">
        <v>2</v>
      </c>
      <c r="H5" s="7">
        <v>0</v>
      </c>
      <c r="I5" s="8">
        <v>2</v>
      </c>
      <c r="J5" s="9">
        <f t="shared" si="1"/>
        <v>2</v>
      </c>
      <c r="K5" s="10">
        <f t="shared" ref="K5" si="3">I5-H6</f>
        <v>2</v>
      </c>
      <c r="M5" s="21"/>
      <c r="N5" s="21"/>
      <c r="O5" s="21"/>
      <c r="P5" s="21"/>
      <c r="Q5" s="21"/>
    </row>
    <row r="6" spans="1:17" x14ac:dyDescent="0.3">
      <c r="A6" s="6">
        <v>3</v>
      </c>
      <c r="B6" s="7">
        <v>0.05</v>
      </c>
      <c r="C6" s="8">
        <v>2.0499999999999998</v>
      </c>
      <c r="D6" s="9">
        <f t="shared" si="0"/>
        <v>1.9999999999999998</v>
      </c>
      <c r="E6" s="10">
        <f>C6-B7</f>
        <v>1.9999999999999998</v>
      </c>
      <c r="G6" s="6">
        <v>3</v>
      </c>
      <c r="H6" s="7">
        <v>0</v>
      </c>
      <c r="I6" s="8">
        <v>1.95</v>
      </c>
      <c r="J6" s="9">
        <f t="shared" si="1"/>
        <v>1.95</v>
      </c>
      <c r="K6" s="10">
        <f>I6-H7</f>
        <v>1.95</v>
      </c>
      <c r="M6" s="21"/>
      <c r="N6" s="21"/>
      <c r="O6" s="21"/>
      <c r="P6" s="21"/>
      <c r="Q6" s="21"/>
    </row>
    <row r="7" spans="1:17" x14ac:dyDescent="0.3">
      <c r="A7" s="6">
        <v>4</v>
      </c>
      <c r="B7" s="7">
        <v>0.05</v>
      </c>
      <c r="C7" s="8">
        <v>2.0499999999999998</v>
      </c>
      <c r="D7" s="9">
        <f t="shared" si="0"/>
        <v>1.9999999999999998</v>
      </c>
      <c r="E7" s="10">
        <f t="shared" si="2"/>
        <v>1.9999999999999998</v>
      </c>
      <c r="G7" s="6">
        <v>4</v>
      </c>
      <c r="H7" s="7">
        <v>0</v>
      </c>
      <c r="I7" s="8">
        <v>1.95</v>
      </c>
      <c r="J7" s="9">
        <f t="shared" si="1"/>
        <v>1.95</v>
      </c>
      <c r="K7" s="10">
        <f t="shared" ref="K7" si="4">I7-H8</f>
        <v>1.95</v>
      </c>
      <c r="M7" s="21"/>
      <c r="N7" s="21"/>
      <c r="O7" s="21"/>
      <c r="P7" s="21"/>
      <c r="Q7" s="21"/>
    </row>
    <row r="8" spans="1:17" x14ac:dyDescent="0.3">
      <c r="A8" s="6">
        <v>5</v>
      </c>
      <c r="B8" s="7">
        <v>0.05</v>
      </c>
      <c r="C8" s="8">
        <v>2.0499999999999998</v>
      </c>
      <c r="D8" s="9">
        <f t="shared" si="0"/>
        <v>1.9999999999999998</v>
      </c>
      <c r="E8" s="10">
        <f>C8-B9</f>
        <v>1.9999999999999998</v>
      </c>
      <c r="G8" s="6">
        <v>5</v>
      </c>
      <c r="H8" s="7">
        <v>0</v>
      </c>
      <c r="I8" s="8">
        <v>1.9</v>
      </c>
      <c r="J8" s="9">
        <f t="shared" si="1"/>
        <v>1.9</v>
      </c>
      <c r="K8" s="10">
        <f>I8-H9</f>
        <v>1.9</v>
      </c>
      <c r="M8" s="21"/>
      <c r="N8" s="21"/>
      <c r="O8" s="21"/>
      <c r="P8" s="21"/>
      <c r="Q8" s="21"/>
    </row>
    <row r="9" spans="1:17" ht="15" thickBot="1" x14ac:dyDescent="0.35">
      <c r="A9" s="15">
        <v>6</v>
      </c>
      <c r="B9" s="16">
        <v>0.05</v>
      </c>
      <c r="C9" s="17"/>
      <c r="D9" s="18"/>
      <c r="E9" s="19"/>
      <c r="G9" s="15">
        <v>6</v>
      </c>
      <c r="H9" s="16">
        <v>0</v>
      </c>
      <c r="I9" s="17"/>
      <c r="J9" s="18"/>
      <c r="K9" s="19"/>
      <c r="M9" s="21"/>
      <c r="N9" s="21"/>
      <c r="O9" s="21"/>
      <c r="P9" s="21"/>
      <c r="Q9" s="21"/>
    </row>
    <row r="10" spans="1:17" ht="15" thickTop="1" x14ac:dyDescent="0.3">
      <c r="A10" s="6" t="s">
        <v>0</v>
      </c>
      <c r="B10" s="7">
        <f>AVERAGE(B4:B9)</f>
        <v>4.9999999999999996E-2</v>
      </c>
      <c r="C10" s="8">
        <f>AVERAGE(C4:C9)</f>
        <v>2.04</v>
      </c>
      <c r="D10" s="9">
        <f>AVERAGE(D4:D8)</f>
        <v>1.9899999999999998</v>
      </c>
      <c r="E10" s="10">
        <f>AVERAGE(E4:E8)</f>
        <v>1.9899999999999998</v>
      </c>
      <c r="G10" s="6" t="s">
        <v>0</v>
      </c>
      <c r="H10" s="7">
        <f>AVERAGE(H4:H9)</f>
        <v>8.3333333333333332E-3</v>
      </c>
      <c r="I10" s="8">
        <f>AVERAGE(I4:I9)</f>
        <v>1.9600000000000002</v>
      </c>
      <c r="J10" s="9">
        <f>AVERAGE(J4:J8)</f>
        <v>1.95</v>
      </c>
      <c r="K10" s="10">
        <f>AVERAGE(K4:K8)</f>
        <v>1.9600000000000002</v>
      </c>
      <c r="M10" s="21"/>
      <c r="N10" s="21"/>
      <c r="O10" s="21"/>
      <c r="P10" s="21"/>
      <c r="Q10" s="21"/>
    </row>
    <row r="11" spans="1:17" ht="15" thickBot="1" x14ac:dyDescent="0.35">
      <c r="A11" s="20" t="s">
        <v>1</v>
      </c>
      <c r="B11" s="11">
        <f>_xlfn.STDEV.S(B4:B9)</f>
        <v>7.6011774306101464E-18</v>
      </c>
      <c r="C11" s="12">
        <f>_xlfn.STDEV.S(C4:C9)</f>
        <v>2.2360679774997817E-2</v>
      </c>
      <c r="D11" s="13">
        <f>_xlfn.STDEV.S(D4:D8)</f>
        <v>2.2360679774997821E-2</v>
      </c>
      <c r="E11" s="14">
        <f>_xlfn.STDEV.S(E4:E8)</f>
        <v>2.2360679774997821E-2</v>
      </c>
      <c r="G11" s="20" t="s">
        <v>1</v>
      </c>
      <c r="H11" s="11">
        <f>_xlfn.STDEV.S(H4:H9)</f>
        <v>2.0412414523193152E-2</v>
      </c>
      <c r="I11" s="12">
        <f>_xlfn.STDEV.S(I4:I9)</f>
        <v>4.1833001326703811E-2</v>
      </c>
      <c r="J11" s="13">
        <f>_xlfn.STDEV.S(J4:J8)</f>
        <v>3.5355339059327411E-2</v>
      </c>
      <c r="K11" s="14">
        <f>_xlfn.STDEV.S(K4:K8)</f>
        <v>4.1833001326703811E-2</v>
      </c>
      <c r="M11" s="21"/>
      <c r="N11" s="21"/>
      <c r="O11" s="21"/>
      <c r="P11" s="21"/>
      <c r="Q11" s="21"/>
    </row>
    <row r="12" spans="1:17" ht="15" thickBot="1" x14ac:dyDescent="0.35">
      <c r="A12" s="24" t="s">
        <v>8</v>
      </c>
      <c r="B12" s="25"/>
      <c r="C12" s="25"/>
      <c r="D12" s="25"/>
      <c r="E12" s="26"/>
      <c r="G12" s="24" t="s">
        <v>8</v>
      </c>
      <c r="H12" s="25"/>
      <c r="I12" s="25"/>
      <c r="J12" s="25"/>
      <c r="K12" s="26"/>
      <c r="M12" s="30"/>
      <c r="N12" s="30"/>
      <c r="O12" s="30"/>
      <c r="P12" s="30"/>
      <c r="Q12" s="30"/>
    </row>
    <row r="13" spans="1:17" ht="15" thickBot="1" x14ac:dyDescent="0.35">
      <c r="A13" s="1" t="s">
        <v>2</v>
      </c>
      <c r="B13" s="2" t="s">
        <v>3</v>
      </c>
      <c r="C13" s="3" t="s">
        <v>4</v>
      </c>
      <c r="D13" s="4" t="s">
        <v>5</v>
      </c>
      <c r="E13" s="5" t="s">
        <v>6</v>
      </c>
      <c r="G13" s="1" t="s">
        <v>2</v>
      </c>
      <c r="H13" s="2" t="s">
        <v>3</v>
      </c>
      <c r="I13" s="3" t="s">
        <v>4</v>
      </c>
      <c r="J13" s="4" t="s">
        <v>5</v>
      </c>
      <c r="K13" s="5" t="s">
        <v>6</v>
      </c>
      <c r="M13" s="21"/>
      <c r="N13" s="21"/>
      <c r="O13" s="21"/>
      <c r="P13" s="21"/>
      <c r="Q13" s="21"/>
    </row>
    <row r="14" spans="1:17" x14ac:dyDescent="0.3">
      <c r="A14" s="6">
        <v>1</v>
      </c>
      <c r="B14" s="7">
        <f>B9</f>
        <v>0.05</v>
      </c>
      <c r="C14" s="8">
        <v>3.05</v>
      </c>
      <c r="D14" s="9">
        <f t="shared" ref="D14:D18" si="5">C14-B14</f>
        <v>3</v>
      </c>
      <c r="E14" s="10">
        <f>C14-B15</f>
        <v>2.9</v>
      </c>
      <c r="G14" s="6">
        <v>1</v>
      </c>
      <c r="H14" s="7">
        <v>0.05</v>
      </c>
      <c r="I14" s="8">
        <v>2.95</v>
      </c>
      <c r="J14" s="9">
        <f t="shared" ref="J14:J18" si="6">I14-H14</f>
        <v>2.9000000000000004</v>
      </c>
      <c r="K14" s="10">
        <f>I14-H15</f>
        <v>2.9000000000000004</v>
      </c>
      <c r="M14" s="21"/>
      <c r="N14" s="21"/>
      <c r="O14" s="21"/>
      <c r="P14" s="21"/>
      <c r="Q14" s="21"/>
    </row>
    <row r="15" spans="1:17" x14ac:dyDescent="0.3">
      <c r="A15" s="6">
        <v>2</v>
      </c>
      <c r="B15" s="7">
        <v>0.15</v>
      </c>
      <c r="C15" s="8">
        <v>3.05</v>
      </c>
      <c r="D15" s="9">
        <f t="shared" si="5"/>
        <v>2.9</v>
      </c>
      <c r="E15" s="10">
        <f t="shared" ref="E15" si="7">C15-B16</f>
        <v>2.9</v>
      </c>
      <c r="G15" s="6">
        <v>2</v>
      </c>
      <c r="H15" s="7">
        <v>0.05</v>
      </c>
      <c r="I15" s="8">
        <v>2.95</v>
      </c>
      <c r="J15" s="9">
        <f t="shared" si="6"/>
        <v>2.9000000000000004</v>
      </c>
      <c r="K15" s="10">
        <f t="shared" ref="K15" si="8">I15-H16</f>
        <v>2.95</v>
      </c>
      <c r="M15" s="21"/>
      <c r="N15" s="21"/>
      <c r="O15" s="21"/>
      <c r="P15" s="21"/>
      <c r="Q15" s="21"/>
    </row>
    <row r="16" spans="1:17" x14ac:dyDescent="0.3">
      <c r="A16" s="6">
        <v>3</v>
      </c>
      <c r="B16" s="7">
        <v>0.15</v>
      </c>
      <c r="C16" s="8">
        <v>3.05</v>
      </c>
      <c r="D16" s="9">
        <f t="shared" si="5"/>
        <v>2.9</v>
      </c>
      <c r="E16" s="10">
        <f>C16-B17</f>
        <v>2.9499999999999997</v>
      </c>
      <c r="G16" s="6">
        <v>3</v>
      </c>
      <c r="H16" s="7">
        <v>0</v>
      </c>
      <c r="I16" s="8">
        <v>2.95</v>
      </c>
      <c r="J16" s="9">
        <f t="shared" si="6"/>
        <v>2.95</v>
      </c>
      <c r="K16" s="10">
        <f>I16-H17</f>
        <v>2.9000000000000004</v>
      </c>
      <c r="M16" s="21"/>
      <c r="N16" s="21"/>
      <c r="O16" s="21"/>
      <c r="P16" s="21"/>
      <c r="Q16" s="21"/>
    </row>
    <row r="17" spans="1:17" x14ac:dyDescent="0.3">
      <c r="A17" s="6">
        <v>4</v>
      </c>
      <c r="B17" s="7">
        <v>0.1</v>
      </c>
      <c r="C17" s="8">
        <v>3.1</v>
      </c>
      <c r="D17" s="9">
        <f t="shared" si="5"/>
        <v>3</v>
      </c>
      <c r="E17" s="10">
        <f t="shared" ref="E17" si="9">C17-B18</f>
        <v>3</v>
      </c>
      <c r="G17" s="6">
        <v>4</v>
      </c>
      <c r="H17" s="7">
        <v>0.05</v>
      </c>
      <c r="I17" s="8">
        <v>2.95</v>
      </c>
      <c r="J17" s="9">
        <f t="shared" si="6"/>
        <v>2.9000000000000004</v>
      </c>
      <c r="K17" s="10">
        <f t="shared" ref="K17" si="10">I17-H18</f>
        <v>2.9000000000000004</v>
      </c>
      <c r="M17" s="21"/>
      <c r="N17" s="21"/>
      <c r="O17" s="21"/>
      <c r="P17" s="21"/>
      <c r="Q17" s="21"/>
    </row>
    <row r="18" spans="1:17" x14ac:dyDescent="0.3">
      <c r="A18" s="6">
        <v>5</v>
      </c>
      <c r="B18" s="7">
        <v>0.1</v>
      </c>
      <c r="C18" s="8">
        <v>3.1</v>
      </c>
      <c r="D18" s="9">
        <f t="shared" si="5"/>
        <v>3</v>
      </c>
      <c r="E18" s="10">
        <f>C18-B19</f>
        <v>3</v>
      </c>
      <c r="G18" s="6">
        <v>5</v>
      </c>
      <c r="H18" s="7">
        <v>0.05</v>
      </c>
      <c r="I18" s="8">
        <v>2.95</v>
      </c>
      <c r="J18" s="9">
        <f t="shared" si="6"/>
        <v>2.9000000000000004</v>
      </c>
      <c r="K18" s="10">
        <f>I18-H19</f>
        <v>2.95</v>
      </c>
      <c r="M18" s="21"/>
      <c r="N18" s="21"/>
      <c r="O18" s="21"/>
      <c r="P18" s="21"/>
      <c r="Q18" s="21"/>
    </row>
    <row r="19" spans="1:17" ht="15" thickBot="1" x14ac:dyDescent="0.35">
      <c r="A19" s="15">
        <v>6</v>
      </c>
      <c r="B19" s="16">
        <v>0.1</v>
      </c>
      <c r="C19" s="17"/>
      <c r="D19" s="18"/>
      <c r="E19" s="19"/>
      <c r="G19" s="15">
        <v>6</v>
      </c>
      <c r="H19" s="16">
        <v>0</v>
      </c>
      <c r="I19" s="17"/>
      <c r="J19" s="18"/>
      <c r="K19" s="19"/>
      <c r="M19" s="21"/>
      <c r="N19" s="21"/>
      <c r="O19" s="21"/>
      <c r="P19" s="21"/>
      <c r="Q19" s="21"/>
    </row>
    <row r="20" spans="1:17" ht="15" thickTop="1" x14ac:dyDescent="0.3">
      <c r="A20" s="6" t="s">
        <v>0</v>
      </c>
      <c r="B20" s="7">
        <f>AVERAGE(B14:B19)</f>
        <v>0.10833333333333332</v>
      </c>
      <c r="C20" s="8">
        <f>AVERAGE(C14:C19)</f>
        <v>3.0699999999999994</v>
      </c>
      <c r="D20" s="9">
        <f>AVERAGE(D14:D18)</f>
        <v>2.96</v>
      </c>
      <c r="E20" s="10">
        <f>AVERAGE(E14:E18)</f>
        <v>2.95</v>
      </c>
      <c r="G20" s="6" t="s">
        <v>0</v>
      </c>
      <c r="H20" s="7">
        <f>AVERAGE(H14:H19)</f>
        <v>3.3333333333333333E-2</v>
      </c>
      <c r="I20" s="8">
        <f>AVERAGE(I14:I19)</f>
        <v>2.95</v>
      </c>
      <c r="J20" s="9">
        <f>AVERAGE(J14:J18)</f>
        <v>2.91</v>
      </c>
      <c r="K20" s="10">
        <f>AVERAGE(K14:K18)</f>
        <v>2.9200000000000004</v>
      </c>
      <c r="M20" s="21"/>
      <c r="N20" s="21"/>
      <c r="O20" s="21"/>
      <c r="P20" s="21"/>
      <c r="Q20" s="21"/>
    </row>
    <row r="21" spans="1:17" ht="15" thickBot="1" x14ac:dyDescent="0.35">
      <c r="A21" s="20" t="s">
        <v>1</v>
      </c>
      <c r="B21" s="11">
        <f>_xlfn.STDEV.S(B14:B19)</f>
        <v>3.7638632635454153E-2</v>
      </c>
      <c r="C21" s="12">
        <f>_xlfn.STDEV.S(C14:C19)</f>
        <v>2.7386127875258452E-2</v>
      </c>
      <c r="D21" s="13">
        <f>_xlfn.STDEV.S(D14:D18)</f>
        <v>5.4772255750516662E-2</v>
      </c>
      <c r="E21" s="14">
        <f>_xlfn.STDEV.S(E14:E18)</f>
        <v>5.0000000000000044E-2</v>
      </c>
      <c r="G21" s="20" t="s">
        <v>1</v>
      </c>
      <c r="H21" s="11">
        <f>_xlfn.STDEV.S(H14:H19)</f>
        <v>2.5819888974716113E-2</v>
      </c>
      <c r="I21" s="12">
        <f>_xlfn.STDEV.S(I14:I19)</f>
        <v>0</v>
      </c>
      <c r="J21" s="13">
        <f>_xlfn.STDEV.S(J14:J18)</f>
        <v>2.2360679774997817E-2</v>
      </c>
      <c r="K21" s="14">
        <f>_xlfn.STDEV.S(K14:K18)</f>
        <v>2.7386127875258206E-2</v>
      </c>
      <c r="M21" s="21"/>
      <c r="N21" s="21"/>
      <c r="O21" s="21"/>
      <c r="P21" s="21"/>
      <c r="Q21" s="21"/>
    </row>
    <row r="22" spans="1:17" ht="15" thickBot="1" x14ac:dyDescent="0.35">
      <c r="A22" s="24" t="s">
        <v>11</v>
      </c>
      <c r="B22" s="25"/>
      <c r="C22" s="25"/>
      <c r="D22" s="25"/>
      <c r="E22" s="26"/>
      <c r="G22" s="24" t="s">
        <v>11</v>
      </c>
      <c r="H22" s="25"/>
      <c r="I22" s="25"/>
      <c r="J22" s="25"/>
      <c r="K22" s="26"/>
      <c r="M22" s="30"/>
      <c r="N22" s="30"/>
      <c r="O22" s="30"/>
      <c r="P22" s="30"/>
      <c r="Q22" s="30"/>
    </row>
    <row r="23" spans="1:17" ht="15" thickBot="1" x14ac:dyDescent="0.35">
      <c r="A23" s="1" t="s">
        <v>2</v>
      </c>
      <c r="B23" s="2" t="s">
        <v>3</v>
      </c>
      <c r="C23" s="3" t="s">
        <v>4</v>
      </c>
      <c r="D23" s="4" t="s">
        <v>5</v>
      </c>
      <c r="E23" s="5" t="s">
        <v>6</v>
      </c>
      <c r="G23" s="1" t="s">
        <v>2</v>
      </c>
      <c r="H23" s="2" t="s">
        <v>3</v>
      </c>
      <c r="I23" s="3" t="s">
        <v>4</v>
      </c>
      <c r="J23" s="4" t="s">
        <v>5</v>
      </c>
      <c r="K23" s="5" t="s">
        <v>6</v>
      </c>
      <c r="M23" s="21"/>
      <c r="N23" s="21"/>
      <c r="O23" s="21"/>
      <c r="P23" s="21"/>
      <c r="Q23" s="21"/>
    </row>
    <row r="24" spans="1:17" x14ac:dyDescent="0.3">
      <c r="A24" s="6">
        <v>1</v>
      </c>
      <c r="B24" s="7">
        <f>B19</f>
        <v>0.1</v>
      </c>
      <c r="C24" s="8">
        <v>4</v>
      </c>
      <c r="D24" s="9">
        <f t="shared" ref="D24:D28" si="11">C24-B24</f>
        <v>3.9</v>
      </c>
      <c r="E24" s="10">
        <f>C24-B25</f>
        <v>3.9</v>
      </c>
      <c r="G24" s="6">
        <v>1</v>
      </c>
      <c r="H24" s="7">
        <v>0</v>
      </c>
      <c r="I24" s="8">
        <v>4</v>
      </c>
      <c r="J24" s="9">
        <f t="shared" ref="J24:J28" si="12">I24-H24</f>
        <v>4</v>
      </c>
      <c r="K24" s="10">
        <f>I24-H25</f>
        <v>3.95</v>
      </c>
      <c r="M24" s="21"/>
      <c r="N24" s="21"/>
      <c r="O24" s="21"/>
      <c r="P24" s="21"/>
      <c r="Q24" s="21"/>
    </row>
    <row r="25" spans="1:17" x14ac:dyDescent="0.3">
      <c r="A25" s="6">
        <v>2</v>
      </c>
      <c r="B25" s="7">
        <v>0.1</v>
      </c>
      <c r="C25" s="8">
        <v>4.05</v>
      </c>
      <c r="D25" s="9">
        <f t="shared" si="11"/>
        <v>3.9499999999999997</v>
      </c>
      <c r="E25" s="10">
        <f t="shared" ref="E25" si="13">C25-B26</f>
        <v>3.9499999999999997</v>
      </c>
      <c r="G25" s="6">
        <v>2</v>
      </c>
      <c r="H25" s="7">
        <v>0.05</v>
      </c>
      <c r="I25" s="8">
        <v>4</v>
      </c>
      <c r="J25" s="9">
        <f t="shared" si="12"/>
        <v>3.95</v>
      </c>
      <c r="K25" s="10">
        <f t="shared" ref="K25" si="14">I25-H26</f>
        <v>3.95</v>
      </c>
      <c r="M25" s="21"/>
      <c r="N25" s="21"/>
      <c r="O25" s="21"/>
      <c r="P25" s="21"/>
      <c r="Q25" s="21"/>
    </row>
    <row r="26" spans="1:17" x14ac:dyDescent="0.3">
      <c r="A26" s="6">
        <v>3</v>
      </c>
      <c r="B26" s="7">
        <v>0.1</v>
      </c>
      <c r="C26" s="8">
        <v>4.05</v>
      </c>
      <c r="D26" s="9">
        <f t="shared" si="11"/>
        <v>3.9499999999999997</v>
      </c>
      <c r="E26" s="10">
        <f>C26-B27</f>
        <v>3.9499999999999997</v>
      </c>
      <c r="G26" s="6">
        <v>3</v>
      </c>
      <c r="H26" s="7">
        <v>0.05</v>
      </c>
      <c r="I26" s="8">
        <v>4</v>
      </c>
      <c r="J26" s="9">
        <f t="shared" si="12"/>
        <v>3.95</v>
      </c>
      <c r="K26" s="10">
        <f>I26-H27</f>
        <v>3.95</v>
      </c>
      <c r="M26" s="21"/>
      <c r="N26" s="21"/>
      <c r="O26" s="21"/>
      <c r="P26" s="21"/>
      <c r="Q26" s="21"/>
    </row>
    <row r="27" spans="1:17" x14ac:dyDescent="0.3">
      <c r="A27" s="6">
        <v>4</v>
      </c>
      <c r="B27" s="7">
        <v>0.1</v>
      </c>
      <c r="C27" s="8">
        <v>4.05</v>
      </c>
      <c r="D27" s="9">
        <f t="shared" si="11"/>
        <v>3.9499999999999997</v>
      </c>
      <c r="E27" s="10">
        <f t="shared" ref="E27" si="15">C27-B28</f>
        <v>3.9499999999999997</v>
      </c>
      <c r="G27" s="6">
        <v>4</v>
      </c>
      <c r="H27" s="7">
        <v>0.05</v>
      </c>
      <c r="I27" s="8">
        <v>4</v>
      </c>
      <c r="J27" s="9">
        <f t="shared" si="12"/>
        <v>3.95</v>
      </c>
      <c r="K27" s="10">
        <f t="shared" ref="K27" si="16">I27-H28</f>
        <v>4</v>
      </c>
      <c r="M27" s="21"/>
      <c r="N27" s="21"/>
      <c r="O27" s="21"/>
      <c r="P27" s="21"/>
      <c r="Q27" s="21"/>
    </row>
    <row r="28" spans="1:17" x14ac:dyDescent="0.3">
      <c r="A28" s="6">
        <v>5</v>
      </c>
      <c r="B28" s="7">
        <v>0.1</v>
      </c>
      <c r="C28" s="8">
        <v>4.05</v>
      </c>
      <c r="D28" s="9">
        <f t="shared" si="11"/>
        <v>3.9499999999999997</v>
      </c>
      <c r="E28" s="10">
        <f>C28-B29</f>
        <v>4</v>
      </c>
      <c r="G28" s="6">
        <v>5</v>
      </c>
      <c r="H28" s="7">
        <v>0</v>
      </c>
      <c r="I28" s="8">
        <v>4</v>
      </c>
      <c r="J28" s="9">
        <f t="shared" si="12"/>
        <v>4</v>
      </c>
      <c r="K28" s="10">
        <f>I28-H29</f>
        <v>3.95</v>
      </c>
      <c r="M28" s="21"/>
      <c r="N28" s="21"/>
      <c r="O28" s="21"/>
      <c r="P28" s="21"/>
      <c r="Q28" s="21"/>
    </row>
    <row r="29" spans="1:17" ht="15" thickBot="1" x14ac:dyDescent="0.35">
      <c r="A29" s="15">
        <v>6</v>
      </c>
      <c r="B29" s="16">
        <v>0.05</v>
      </c>
      <c r="C29" s="17"/>
      <c r="D29" s="18"/>
      <c r="E29" s="19"/>
      <c r="G29" s="15">
        <v>6</v>
      </c>
      <c r="H29" s="16">
        <v>0.05</v>
      </c>
      <c r="I29" s="17"/>
      <c r="J29" s="18"/>
      <c r="K29" s="19"/>
      <c r="M29" s="21"/>
      <c r="N29" s="21"/>
      <c r="O29" s="21"/>
      <c r="P29" s="21"/>
      <c r="Q29" s="21"/>
    </row>
    <row r="30" spans="1:17" ht="15" thickTop="1" x14ac:dyDescent="0.3">
      <c r="A30" s="6" t="s">
        <v>0</v>
      </c>
      <c r="B30" s="7">
        <f>AVERAGE(B24:B29)</f>
        <v>9.1666666666666674E-2</v>
      </c>
      <c r="C30" s="8">
        <f>AVERAGE(C24:C29)</f>
        <v>4.0400000000000009</v>
      </c>
      <c r="D30" s="9">
        <f>AVERAGE(D24:D28)</f>
        <v>3.94</v>
      </c>
      <c r="E30" s="10">
        <f>AVERAGE(E24:E28)</f>
        <v>3.95</v>
      </c>
      <c r="G30" s="6" t="s">
        <v>0</v>
      </c>
      <c r="H30" s="7">
        <f>AVERAGE(H24:H29)</f>
        <v>3.3333333333333333E-2</v>
      </c>
      <c r="I30" s="8">
        <f>AVERAGE(I24:I29)</f>
        <v>4</v>
      </c>
      <c r="J30" s="9">
        <f>AVERAGE(J24:J28)</f>
        <v>3.97</v>
      </c>
      <c r="K30" s="10">
        <f>AVERAGE(K24:K28)</f>
        <v>3.96</v>
      </c>
      <c r="M30" s="21"/>
      <c r="N30" s="21"/>
      <c r="O30" s="21"/>
      <c r="P30" s="21"/>
      <c r="Q30" s="21"/>
    </row>
    <row r="31" spans="1:17" ht="15" thickBot="1" x14ac:dyDescent="0.35">
      <c r="A31" s="20" t="s">
        <v>1</v>
      </c>
      <c r="B31" s="11">
        <f>_xlfn.STDEV.S(B24:B29)</f>
        <v>2.0412414523193183E-2</v>
      </c>
      <c r="C31" s="12">
        <f>_xlfn.STDEV.S(C24:C29)</f>
        <v>2.2360679774997817E-2</v>
      </c>
      <c r="D31" s="13">
        <f>_xlfn.STDEV.S(D24:D28)</f>
        <v>2.2360679774997817E-2</v>
      </c>
      <c r="E31" s="14">
        <f>_xlfn.STDEV.S(E24:E28)</f>
        <v>3.5355339059327411E-2</v>
      </c>
      <c r="G31" s="20" t="s">
        <v>1</v>
      </c>
      <c r="H31" s="11">
        <f>_xlfn.STDEV.S(H24:H29)</f>
        <v>2.5819888974716113E-2</v>
      </c>
      <c r="I31" s="12">
        <f>_xlfn.STDEV.S(I24:I29)</f>
        <v>0</v>
      </c>
      <c r="J31" s="13">
        <f>_xlfn.STDEV.S(J24:J28)</f>
        <v>2.7386127875258206E-2</v>
      </c>
      <c r="K31" s="14">
        <f>_xlfn.STDEV.S(K24:K28)</f>
        <v>2.2360679774997821E-2</v>
      </c>
      <c r="M31" s="21"/>
      <c r="N31" s="21"/>
      <c r="O31" s="21"/>
      <c r="P31" s="21"/>
      <c r="Q31" s="21"/>
    </row>
    <row r="32" spans="1:17" ht="15" thickBot="1" x14ac:dyDescent="0.35">
      <c r="A32" s="24" t="s">
        <v>10</v>
      </c>
      <c r="B32" s="25"/>
      <c r="C32" s="25"/>
      <c r="D32" s="25"/>
      <c r="E32" s="26"/>
      <c r="G32" s="24" t="s">
        <v>10</v>
      </c>
      <c r="H32" s="25"/>
      <c r="I32" s="25"/>
      <c r="J32" s="25"/>
      <c r="K32" s="26"/>
      <c r="M32" s="30"/>
      <c r="N32" s="30"/>
      <c r="O32" s="30"/>
      <c r="P32" s="30"/>
      <c r="Q32" s="30"/>
    </row>
    <row r="33" spans="1:17" ht="15" thickBot="1" x14ac:dyDescent="0.35">
      <c r="A33" s="1" t="s">
        <v>2</v>
      </c>
      <c r="B33" s="2" t="s">
        <v>3</v>
      </c>
      <c r="C33" s="3" t="s">
        <v>4</v>
      </c>
      <c r="D33" s="4" t="s">
        <v>5</v>
      </c>
      <c r="E33" s="5" t="s">
        <v>6</v>
      </c>
      <c r="G33" s="1" t="s">
        <v>2</v>
      </c>
      <c r="H33" s="2" t="s">
        <v>3</v>
      </c>
      <c r="I33" s="3" t="s">
        <v>4</v>
      </c>
      <c r="J33" s="4" t="s">
        <v>5</v>
      </c>
      <c r="K33" s="5" t="s">
        <v>6</v>
      </c>
      <c r="M33" s="21"/>
      <c r="N33" s="21"/>
      <c r="O33" s="21"/>
      <c r="P33" s="21"/>
      <c r="Q33" s="21"/>
    </row>
    <row r="34" spans="1:17" x14ac:dyDescent="0.3">
      <c r="A34" s="6">
        <v>1</v>
      </c>
      <c r="B34" s="7">
        <f>B29</f>
        <v>0.05</v>
      </c>
      <c r="C34" s="8">
        <v>5.05</v>
      </c>
      <c r="D34" s="9">
        <f t="shared" ref="D34:D38" si="17">C34-B34</f>
        <v>5</v>
      </c>
      <c r="E34" s="10">
        <f>C34-B35</f>
        <v>4.95</v>
      </c>
      <c r="G34" s="6">
        <v>1</v>
      </c>
      <c r="H34" s="7">
        <f>H29</f>
        <v>0.05</v>
      </c>
      <c r="I34" s="8">
        <v>5</v>
      </c>
      <c r="J34" s="9">
        <f t="shared" ref="J34:J38" si="18">I34-H34</f>
        <v>4.95</v>
      </c>
      <c r="K34" s="10">
        <f>I34-H35</f>
        <v>4.95</v>
      </c>
      <c r="M34" s="21"/>
      <c r="N34" s="21"/>
      <c r="O34" s="21"/>
      <c r="P34" s="21"/>
      <c r="Q34" s="21"/>
    </row>
    <row r="35" spans="1:17" x14ac:dyDescent="0.3">
      <c r="A35" s="6">
        <v>2</v>
      </c>
      <c r="B35" s="7">
        <v>0.1</v>
      </c>
      <c r="C35" s="8">
        <v>5.05</v>
      </c>
      <c r="D35" s="9">
        <f t="shared" si="17"/>
        <v>4.95</v>
      </c>
      <c r="E35" s="10">
        <f t="shared" ref="E35" si="19">C35-B36</f>
        <v>5</v>
      </c>
      <c r="G35" s="6">
        <v>2</v>
      </c>
      <c r="H35" s="7">
        <v>0.05</v>
      </c>
      <c r="I35" s="8">
        <v>5</v>
      </c>
      <c r="J35" s="9">
        <f t="shared" si="18"/>
        <v>4.95</v>
      </c>
      <c r="K35" s="10">
        <f t="shared" ref="K35" si="20">I35-H36</f>
        <v>4.9000000000000004</v>
      </c>
      <c r="M35" s="21"/>
      <c r="N35" s="21"/>
      <c r="O35" s="21"/>
      <c r="P35" s="21"/>
      <c r="Q35" s="21"/>
    </row>
    <row r="36" spans="1:17" x14ac:dyDescent="0.3">
      <c r="A36" s="6">
        <v>3</v>
      </c>
      <c r="B36" s="7">
        <v>0.05</v>
      </c>
      <c r="C36" s="8">
        <v>5</v>
      </c>
      <c r="D36" s="9">
        <f t="shared" si="17"/>
        <v>4.95</v>
      </c>
      <c r="E36" s="10">
        <f>C36-B37</f>
        <v>4.95</v>
      </c>
      <c r="G36" s="6">
        <v>3</v>
      </c>
      <c r="H36" s="7">
        <v>0.1</v>
      </c>
      <c r="I36" s="8">
        <v>5.05</v>
      </c>
      <c r="J36" s="9">
        <f t="shared" si="18"/>
        <v>4.95</v>
      </c>
      <c r="K36" s="10">
        <f>I36-H37</f>
        <v>5</v>
      </c>
      <c r="M36" s="21"/>
      <c r="N36" s="21"/>
      <c r="O36" s="21"/>
      <c r="P36" s="21"/>
      <c r="Q36" s="21"/>
    </row>
    <row r="37" spans="1:17" x14ac:dyDescent="0.3">
      <c r="A37" s="6">
        <v>4</v>
      </c>
      <c r="B37" s="7">
        <v>0.05</v>
      </c>
      <c r="C37" s="8">
        <v>5.05</v>
      </c>
      <c r="D37" s="9">
        <f t="shared" si="17"/>
        <v>5</v>
      </c>
      <c r="E37" s="10">
        <f t="shared" ref="E37" si="21">C37-B38</f>
        <v>4.95</v>
      </c>
      <c r="G37" s="6">
        <v>4</v>
      </c>
      <c r="H37" s="7">
        <v>0.05</v>
      </c>
      <c r="I37" s="8">
        <v>5</v>
      </c>
      <c r="J37" s="9">
        <f t="shared" si="18"/>
        <v>4.95</v>
      </c>
      <c r="K37" s="10">
        <f t="shared" ref="K37" si="22">I37-H38</f>
        <v>4.95</v>
      </c>
      <c r="M37" s="21"/>
      <c r="N37" s="21"/>
      <c r="O37" s="21"/>
      <c r="P37" s="21"/>
      <c r="Q37" s="21"/>
    </row>
    <row r="38" spans="1:17" x14ac:dyDescent="0.3">
      <c r="A38" s="6">
        <v>5</v>
      </c>
      <c r="B38" s="7">
        <v>0.1</v>
      </c>
      <c r="C38" s="8">
        <v>5.05</v>
      </c>
      <c r="D38" s="9">
        <f t="shared" si="17"/>
        <v>4.95</v>
      </c>
      <c r="E38" s="10">
        <f>C38-B39</f>
        <v>5</v>
      </c>
      <c r="G38" s="6">
        <v>5</v>
      </c>
      <c r="H38" s="7">
        <v>0.05</v>
      </c>
      <c r="I38" s="8">
        <v>5</v>
      </c>
      <c r="J38" s="9">
        <f t="shared" si="18"/>
        <v>4.95</v>
      </c>
      <c r="K38" s="10">
        <f>I38-H39</f>
        <v>4.95</v>
      </c>
      <c r="M38" s="21"/>
      <c r="N38" s="21"/>
      <c r="O38" s="21"/>
      <c r="P38" s="21"/>
      <c r="Q38" s="21"/>
    </row>
    <row r="39" spans="1:17" ht="15" thickBot="1" x14ac:dyDescent="0.35">
      <c r="A39" s="15">
        <v>6</v>
      </c>
      <c r="B39" s="16">
        <v>0.05</v>
      </c>
      <c r="C39" s="17"/>
      <c r="D39" s="18"/>
      <c r="E39" s="19"/>
      <c r="G39" s="15">
        <v>6</v>
      </c>
      <c r="H39" s="16">
        <v>0.05</v>
      </c>
      <c r="I39" s="17"/>
      <c r="J39" s="18"/>
      <c r="K39" s="19"/>
      <c r="M39" s="21"/>
      <c r="N39" s="21"/>
      <c r="O39" s="21"/>
      <c r="P39" s="21"/>
      <c r="Q39" s="21"/>
    </row>
    <row r="40" spans="1:17" ht="15" thickTop="1" x14ac:dyDescent="0.3">
      <c r="A40" s="6" t="s">
        <v>0</v>
      </c>
      <c r="B40" s="7">
        <f>AVERAGE(B34:B39)</f>
        <v>6.6666666666666666E-2</v>
      </c>
      <c r="C40" s="8">
        <f>AVERAGE(C34:C39)</f>
        <v>5.04</v>
      </c>
      <c r="D40" s="9">
        <f>AVERAGE(D34:D38)</f>
        <v>4.97</v>
      </c>
      <c r="E40" s="10">
        <f>AVERAGE(E34:E38)</f>
        <v>4.97</v>
      </c>
      <c r="G40" s="6" t="s">
        <v>0</v>
      </c>
      <c r="H40" s="7">
        <f>AVERAGE(H34:H39)</f>
        <v>5.8333333333333327E-2</v>
      </c>
      <c r="I40" s="8">
        <f>AVERAGE(I34:I39)</f>
        <v>5.01</v>
      </c>
      <c r="J40" s="9">
        <f>AVERAGE(J34:J38)</f>
        <v>4.95</v>
      </c>
      <c r="K40" s="10">
        <f>AVERAGE(K34:K38)</f>
        <v>4.95</v>
      </c>
      <c r="M40" s="21"/>
      <c r="N40" s="21"/>
      <c r="O40" s="21"/>
      <c r="P40" s="21"/>
      <c r="Q40" s="21"/>
    </row>
    <row r="41" spans="1:17" ht="15" thickBot="1" x14ac:dyDescent="0.35">
      <c r="A41" s="20" t="s">
        <v>1</v>
      </c>
      <c r="B41" s="11">
        <f>_xlfn.STDEV.S(B34:B39)</f>
        <v>2.5819888974716158E-2</v>
      </c>
      <c r="C41" s="12">
        <f>_xlfn.STDEV.S(C34:C39)</f>
        <v>2.2360679774997817E-2</v>
      </c>
      <c r="D41" s="13">
        <f>_xlfn.STDEV.S(D34:D38)</f>
        <v>2.7386127875258206E-2</v>
      </c>
      <c r="E41" s="14">
        <f>_xlfn.STDEV.S(E34:E38)</f>
        <v>2.7386127875258206E-2</v>
      </c>
      <c r="G41" s="20" t="s">
        <v>1</v>
      </c>
      <c r="H41" s="11">
        <f>_xlfn.STDEV.S(H34:H39)</f>
        <v>2.0412414523193201E-2</v>
      </c>
      <c r="I41" s="12">
        <f>_xlfn.STDEV.S(I34:I39)</f>
        <v>2.2360679774997817E-2</v>
      </c>
      <c r="J41" s="13">
        <f>_xlfn.STDEV.S(J34:J38)</f>
        <v>0</v>
      </c>
      <c r="K41" s="14">
        <f>_xlfn.STDEV.S(K34:K38)</f>
        <v>3.5355339059327251E-2</v>
      </c>
      <c r="M41" s="21"/>
      <c r="N41" s="21"/>
      <c r="O41" s="21"/>
      <c r="P41" s="21"/>
      <c r="Q41" s="21"/>
    </row>
    <row r="42" spans="1:17" ht="15" thickBot="1" x14ac:dyDescent="0.35">
      <c r="A42" s="24" t="s">
        <v>9</v>
      </c>
      <c r="B42" s="25"/>
      <c r="C42" s="25"/>
      <c r="D42" s="25"/>
      <c r="E42" s="26"/>
      <c r="G42" s="24" t="s">
        <v>9</v>
      </c>
      <c r="H42" s="25"/>
      <c r="I42" s="25"/>
      <c r="J42" s="25"/>
      <c r="K42" s="26"/>
      <c r="M42" s="30"/>
      <c r="N42" s="30"/>
      <c r="O42" s="30"/>
      <c r="P42" s="30"/>
      <c r="Q42" s="30"/>
    </row>
    <row r="43" spans="1:17" ht="15" thickBot="1" x14ac:dyDescent="0.35">
      <c r="A43" s="1" t="s">
        <v>2</v>
      </c>
      <c r="B43" s="2" t="s">
        <v>3</v>
      </c>
      <c r="C43" s="3" t="s">
        <v>4</v>
      </c>
      <c r="D43" s="4" t="s">
        <v>5</v>
      </c>
      <c r="E43" s="5" t="s">
        <v>6</v>
      </c>
      <c r="G43" s="1" t="s">
        <v>2</v>
      </c>
      <c r="H43" s="2" t="s">
        <v>3</v>
      </c>
      <c r="I43" s="3" t="s">
        <v>4</v>
      </c>
      <c r="J43" s="4" t="s">
        <v>5</v>
      </c>
      <c r="K43" s="5" t="s">
        <v>6</v>
      </c>
      <c r="M43" s="21"/>
      <c r="N43" s="21"/>
      <c r="O43" s="21"/>
      <c r="P43" s="21"/>
      <c r="Q43" s="21"/>
    </row>
    <row r="44" spans="1:17" x14ac:dyDescent="0.3">
      <c r="A44" s="6">
        <v>1</v>
      </c>
      <c r="B44" s="7">
        <f>B39</f>
        <v>0.05</v>
      </c>
      <c r="C44" s="8">
        <v>5.9</v>
      </c>
      <c r="D44" s="9">
        <f t="shared" ref="D44:D48" si="23">C44-B44</f>
        <v>5.8500000000000005</v>
      </c>
      <c r="E44" s="10">
        <f>C44-B45</f>
        <v>5.8500000000000005</v>
      </c>
      <c r="G44" s="6">
        <v>1</v>
      </c>
      <c r="H44" s="7">
        <f>H39</f>
        <v>0.05</v>
      </c>
      <c r="I44" s="8">
        <v>6.15</v>
      </c>
      <c r="J44" s="9">
        <f t="shared" ref="J44:J48" si="24">I44-H44</f>
        <v>6.1000000000000005</v>
      </c>
      <c r="K44" s="10">
        <f>I44-H45</f>
        <v>6.0500000000000007</v>
      </c>
      <c r="M44" s="21"/>
      <c r="N44" s="21"/>
      <c r="O44" s="21"/>
      <c r="P44" s="21"/>
      <c r="Q44" s="21"/>
    </row>
    <row r="45" spans="1:17" x14ac:dyDescent="0.3">
      <c r="A45" s="6">
        <v>2</v>
      </c>
      <c r="B45" s="7">
        <v>0.05</v>
      </c>
      <c r="C45" s="8">
        <v>5.9</v>
      </c>
      <c r="D45" s="9">
        <f t="shared" si="23"/>
        <v>5.8500000000000005</v>
      </c>
      <c r="E45" s="10">
        <f t="shared" ref="E45" si="25">C45-B46</f>
        <v>5.8500000000000005</v>
      </c>
      <c r="G45" s="6">
        <v>2</v>
      </c>
      <c r="H45" s="7">
        <v>0.1</v>
      </c>
      <c r="I45" s="8">
        <v>6.05</v>
      </c>
      <c r="J45" s="9">
        <f t="shared" si="24"/>
        <v>5.95</v>
      </c>
      <c r="K45" s="10">
        <f t="shared" ref="K45" si="26">I45-H46</f>
        <v>5.95</v>
      </c>
      <c r="M45" s="21"/>
      <c r="N45" s="21"/>
      <c r="O45" s="21"/>
      <c r="P45" s="21"/>
      <c r="Q45" s="21"/>
    </row>
    <row r="46" spans="1:17" x14ac:dyDescent="0.3">
      <c r="A46" s="6">
        <v>3</v>
      </c>
      <c r="B46" s="7">
        <v>0.05</v>
      </c>
      <c r="C46" s="8">
        <v>5.95</v>
      </c>
      <c r="D46" s="9">
        <f t="shared" si="23"/>
        <v>5.9</v>
      </c>
      <c r="E46" s="10">
        <f>C46-B47</f>
        <v>5.8</v>
      </c>
      <c r="G46" s="6">
        <v>3</v>
      </c>
      <c r="H46" s="7">
        <v>0.1</v>
      </c>
      <c r="I46" s="8">
        <v>6.05</v>
      </c>
      <c r="J46" s="9">
        <f t="shared" si="24"/>
        <v>5.95</v>
      </c>
      <c r="K46" s="10">
        <f>I46-H47</f>
        <v>5.95</v>
      </c>
      <c r="M46" s="21"/>
      <c r="N46" s="21"/>
      <c r="O46" s="21"/>
      <c r="P46" s="21"/>
      <c r="Q46" s="21"/>
    </row>
    <row r="47" spans="1:17" x14ac:dyDescent="0.3">
      <c r="A47" s="6">
        <v>4</v>
      </c>
      <c r="B47" s="7">
        <v>0.15</v>
      </c>
      <c r="C47" s="8">
        <v>5.9</v>
      </c>
      <c r="D47" s="9">
        <f t="shared" si="23"/>
        <v>5.75</v>
      </c>
      <c r="E47" s="10">
        <f t="shared" ref="E47" si="27">C47-B48</f>
        <v>5.75</v>
      </c>
      <c r="G47" s="6">
        <v>4</v>
      </c>
      <c r="H47" s="7">
        <v>0.1</v>
      </c>
      <c r="I47" s="8">
        <v>6.1</v>
      </c>
      <c r="J47" s="9">
        <f t="shared" si="24"/>
        <v>6</v>
      </c>
      <c r="K47" s="10">
        <f t="shared" ref="K47" si="28">I47-H48</f>
        <v>5.9499999999999993</v>
      </c>
      <c r="M47" s="21"/>
      <c r="N47" s="21"/>
      <c r="O47" s="21"/>
      <c r="P47" s="21"/>
      <c r="Q47" s="21"/>
    </row>
    <row r="48" spans="1:17" x14ac:dyDescent="0.3">
      <c r="A48" s="6">
        <v>5</v>
      </c>
      <c r="B48" s="7">
        <v>0.15</v>
      </c>
      <c r="C48" s="8">
        <v>5.95</v>
      </c>
      <c r="D48" s="9">
        <f t="shared" si="23"/>
        <v>5.8</v>
      </c>
      <c r="E48" s="10">
        <f>C48-B49</f>
        <v>5.8</v>
      </c>
      <c r="G48" s="6">
        <v>5</v>
      </c>
      <c r="H48" s="7">
        <v>0.15</v>
      </c>
      <c r="I48" s="8">
        <v>6.05</v>
      </c>
      <c r="J48" s="9">
        <f t="shared" si="24"/>
        <v>5.8999999999999995</v>
      </c>
      <c r="K48" s="10">
        <f>I48-H49</f>
        <v>5.95</v>
      </c>
      <c r="M48" s="21"/>
      <c r="N48" s="21"/>
      <c r="O48" s="21"/>
      <c r="P48" s="21"/>
      <c r="Q48" s="21"/>
    </row>
    <row r="49" spans="1:17" ht="15" thickBot="1" x14ac:dyDescent="0.35">
      <c r="A49" s="15">
        <v>6</v>
      </c>
      <c r="B49" s="16">
        <v>0.15</v>
      </c>
      <c r="C49" s="17"/>
      <c r="D49" s="18"/>
      <c r="E49" s="19"/>
      <c r="G49" s="15">
        <v>6</v>
      </c>
      <c r="H49" s="16">
        <v>0.1</v>
      </c>
      <c r="I49" s="17"/>
      <c r="J49" s="18"/>
      <c r="K49" s="19"/>
      <c r="M49" s="21"/>
      <c r="N49" s="21"/>
      <c r="O49" s="21"/>
      <c r="P49" s="21"/>
      <c r="Q49" s="21"/>
    </row>
    <row r="50" spans="1:17" ht="15" thickTop="1" x14ac:dyDescent="0.3">
      <c r="A50" s="6" t="s">
        <v>0</v>
      </c>
      <c r="B50" s="7">
        <f>AVERAGE(B44:B49)</f>
        <v>0.10000000000000002</v>
      </c>
      <c r="C50" s="8">
        <f>AVERAGE(C44:C49)</f>
        <v>5.92</v>
      </c>
      <c r="D50" s="9">
        <f>AVERAGE(D44:D48)</f>
        <v>5.83</v>
      </c>
      <c r="E50" s="10">
        <f>AVERAGE(E44:E48)</f>
        <v>5.8100000000000005</v>
      </c>
      <c r="G50" s="6" t="s">
        <v>0</v>
      </c>
      <c r="H50" s="7">
        <f>AVERAGE(H44:H49)</f>
        <v>9.9999999999999992E-2</v>
      </c>
      <c r="I50" s="8">
        <f>AVERAGE(I44:I49)</f>
        <v>6.08</v>
      </c>
      <c r="J50" s="9">
        <f>AVERAGE(J44:J48)</f>
        <v>5.9799999999999995</v>
      </c>
      <c r="K50" s="10">
        <f>AVERAGE(K44:K48)</f>
        <v>5.97</v>
      </c>
      <c r="M50" s="21"/>
      <c r="N50" s="21"/>
      <c r="O50" s="21"/>
      <c r="P50" s="21"/>
      <c r="Q50" s="21"/>
    </row>
    <row r="51" spans="1:17" ht="15" thickBot="1" x14ac:dyDescent="0.35">
      <c r="A51" s="20" t="s">
        <v>1</v>
      </c>
      <c r="B51" s="11">
        <f>_xlfn.STDEV.S(B44:B49)</f>
        <v>5.4772255750516571E-2</v>
      </c>
      <c r="C51" s="12">
        <f>_xlfn.STDEV.S(C44:C49)</f>
        <v>2.7386127875258209E-2</v>
      </c>
      <c r="D51" s="13">
        <f>_xlfn.STDEV.S(D44:D48)</f>
        <v>5.7008771254957125E-2</v>
      </c>
      <c r="E51" s="14">
        <f>_xlfn.STDEV.S(E44:E48)</f>
        <v>4.1833001326704054E-2</v>
      </c>
      <c r="G51" s="20" t="s">
        <v>1</v>
      </c>
      <c r="H51" s="11">
        <f>_xlfn.STDEV.S(H44:H49)</f>
        <v>3.1622776601683805E-2</v>
      </c>
      <c r="I51" s="12">
        <f>_xlfn.STDEV.S(I44:I49)</f>
        <v>4.4721359549995982E-2</v>
      </c>
      <c r="J51" s="13">
        <f>_xlfn.STDEV.S(J44:J48)</f>
        <v>7.582875444051583E-2</v>
      </c>
      <c r="K51" s="14">
        <f>_xlfn.STDEV.S(K44:K48)</f>
        <v>4.4721359549996134E-2</v>
      </c>
      <c r="M51" s="21"/>
      <c r="N51" s="21"/>
      <c r="O51" s="21"/>
      <c r="P51" s="21"/>
      <c r="Q51" s="21"/>
    </row>
  </sheetData>
  <mergeCells count="16">
    <mergeCell ref="M42:Q42"/>
    <mergeCell ref="M12:Q12"/>
    <mergeCell ref="M22:Q22"/>
    <mergeCell ref="M32:Q32"/>
    <mergeCell ref="A42:E42"/>
    <mergeCell ref="G42:K42"/>
    <mergeCell ref="G1:K1"/>
    <mergeCell ref="G2:K2"/>
    <mergeCell ref="G12:K12"/>
    <mergeCell ref="G22:K22"/>
    <mergeCell ref="G32:K32"/>
    <mergeCell ref="A2:E2"/>
    <mergeCell ref="A1:E1"/>
    <mergeCell ref="A12:E12"/>
    <mergeCell ref="A22:E22"/>
    <mergeCell ref="A32:E3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31" workbookViewId="0">
      <selection sqref="A1:E51"/>
    </sheetView>
  </sheetViews>
  <sheetFormatPr baseColWidth="10" defaultRowHeight="14.4" x14ac:dyDescent="0.3"/>
  <cols>
    <col min="1" max="1" width="18" bestFit="1" customWidth="1"/>
    <col min="2" max="3" width="12" bestFit="1" customWidth="1"/>
    <col min="4" max="4" width="22.109375" bestFit="1" customWidth="1"/>
    <col min="5" max="5" width="22.5546875" bestFit="1" customWidth="1"/>
  </cols>
  <sheetData>
    <row r="1" spans="1:5" ht="15" thickBot="1" x14ac:dyDescent="0.35">
      <c r="A1" s="27" t="s">
        <v>12</v>
      </c>
      <c r="B1" s="28"/>
      <c r="C1" s="28"/>
      <c r="D1" s="28"/>
      <c r="E1" s="29"/>
    </row>
    <row r="2" spans="1:5" ht="15" thickBot="1" x14ac:dyDescent="0.35">
      <c r="A2" s="24" t="s">
        <v>7</v>
      </c>
      <c r="B2" s="25"/>
      <c r="C2" s="25"/>
      <c r="D2" s="25"/>
      <c r="E2" s="26"/>
    </row>
    <row r="3" spans="1:5" ht="15" thickBot="1" x14ac:dyDescent="0.35">
      <c r="A3" s="1" t="s">
        <v>2</v>
      </c>
      <c r="B3" s="2" t="s">
        <v>3</v>
      </c>
      <c r="C3" s="3" t="s">
        <v>4</v>
      </c>
      <c r="D3" s="4" t="s">
        <v>5</v>
      </c>
      <c r="E3" s="5" t="s">
        <v>6</v>
      </c>
    </row>
    <row r="4" spans="1:5" x14ac:dyDescent="0.3">
      <c r="A4" s="6">
        <v>1</v>
      </c>
      <c r="B4" s="7"/>
      <c r="C4" s="8"/>
      <c r="D4" s="9">
        <f t="shared" ref="D4:D8" si="0">C4-B4</f>
        <v>0</v>
      </c>
      <c r="E4" s="10">
        <f>C4-B5</f>
        <v>0</v>
      </c>
    </row>
    <row r="5" spans="1:5" x14ac:dyDescent="0.3">
      <c r="A5" s="6">
        <v>2</v>
      </c>
      <c r="B5" s="7"/>
      <c r="C5" s="8"/>
      <c r="D5" s="9">
        <f t="shared" si="0"/>
        <v>0</v>
      </c>
      <c r="E5" s="10">
        <f t="shared" ref="E5:E7" si="1">C5-B6</f>
        <v>0</v>
      </c>
    </row>
    <row r="6" spans="1:5" x14ac:dyDescent="0.3">
      <c r="A6" s="6">
        <v>3</v>
      </c>
      <c r="B6" s="7"/>
      <c r="C6" s="8"/>
      <c r="D6" s="9">
        <f t="shared" si="0"/>
        <v>0</v>
      </c>
      <c r="E6" s="10">
        <f>C6-B7</f>
        <v>0</v>
      </c>
    </row>
    <row r="7" spans="1:5" x14ac:dyDescent="0.3">
      <c r="A7" s="6">
        <v>4</v>
      </c>
      <c r="B7" s="7"/>
      <c r="C7" s="8"/>
      <c r="D7" s="9">
        <f t="shared" si="0"/>
        <v>0</v>
      </c>
      <c r="E7" s="10">
        <f t="shared" si="1"/>
        <v>0</v>
      </c>
    </row>
    <row r="8" spans="1:5" x14ac:dyDescent="0.3">
      <c r="A8" s="6">
        <v>5</v>
      </c>
      <c r="B8" s="7"/>
      <c r="C8" s="8"/>
      <c r="D8" s="9">
        <f t="shared" si="0"/>
        <v>0</v>
      </c>
      <c r="E8" s="10">
        <f>C8-B9</f>
        <v>0</v>
      </c>
    </row>
    <row r="9" spans="1:5" ht="15" thickBot="1" x14ac:dyDescent="0.35">
      <c r="A9" s="15">
        <v>6</v>
      </c>
      <c r="B9" s="16"/>
      <c r="C9" s="17"/>
      <c r="D9" s="18"/>
      <c r="E9" s="19"/>
    </row>
    <row r="10" spans="1:5" ht="15" thickTop="1" x14ac:dyDescent="0.3">
      <c r="A10" s="6" t="s">
        <v>0</v>
      </c>
      <c r="B10" s="7" t="e">
        <f>AVERAGE(B4:B9)</f>
        <v>#DIV/0!</v>
      </c>
      <c r="C10" s="8" t="e">
        <f>AVERAGE(C4:C9)</f>
        <v>#DIV/0!</v>
      </c>
      <c r="D10" s="9">
        <f>AVERAGE(D4:D8)</f>
        <v>0</v>
      </c>
      <c r="E10" s="10">
        <f>AVERAGE(E4:E8)</f>
        <v>0</v>
      </c>
    </row>
    <row r="11" spans="1:5" ht="15" thickBot="1" x14ac:dyDescent="0.35">
      <c r="A11" s="20" t="s">
        <v>1</v>
      </c>
      <c r="B11" s="11" t="e">
        <f>_xlfn.STDEV.S(B4:B9)</f>
        <v>#DIV/0!</v>
      </c>
      <c r="C11" s="12" t="e">
        <f>_xlfn.STDEV.S(C4:C9)</f>
        <v>#DIV/0!</v>
      </c>
      <c r="D11" s="13">
        <f>_xlfn.STDEV.S(D4:D8)</f>
        <v>0</v>
      </c>
      <c r="E11" s="14">
        <f>_xlfn.STDEV.S(E4:E8)</f>
        <v>0</v>
      </c>
    </row>
    <row r="12" spans="1:5" ht="15" thickBot="1" x14ac:dyDescent="0.35">
      <c r="A12" s="24" t="s">
        <v>8</v>
      </c>
      <c r="B12" s="25"/>
      <c r="C12" s="25"/>
      <c r="D12" s="25"/>
      <c r="E12" s="26"/>
    </row>
    <row r="13" spans="1:5" ht="15" thickBot="1" x14ac:dyDescent="0.35">
      <c r="A13" s="1" t="s">
        <v>2</v>
      </c>
      <c r="B13" s="2" t="s">
        <v>3</v>
      </c>
      <c r="C13" s="3" t="s">
        <v>4</v>
      </c>
      <c r="D13" s="4" t="s">
        <v>5</v>
      </c>
      <c r="E13" s="5" t="s">
        <v>6</v>
      </c>
    </row>
    <row r="14" spans="1:5" x14ac:dyDescent="0.3">
      <c r="A14" s="6">
        <v>1</v>
      </c>
      <c r="B14" s="7"/>
      <c r="C14" s="8"/>
      <c r="D14" s="9">
        <f t="shared" ref="D14:D18" si="2">C14-B14</f>
        <v>0</v>
      </c>
      <c r="E14" s="10">
        <f>C14-B15</f>
        <v>0</v>
      </c>
    </row>
    <row r="15" spans="1:5" x14ac:dyDescent="0.3">
      <c r="A15" s="6">
        <v>2</v>
      </c>
      <c r="B15" s="7"/>
      <c r="C15" s="8"/>
      <c r="D15" s="9">
        <f t="shared" si="2"/>
        <v>0</v>
      </c>
      <c r="E15" s="10">
        <f t="shared" ref="E15" si="3">C15-B16</f>
        <v>0</v>
      </c>
    </row>
    <row r="16" spans="1:5" x14ac:dyDescent="0.3">
      <c r="A16" s="6">
        <v>3</v>
      </c>
      <c r="B16" s="7"/>
      <c r="C16" s="8"/>
      <c r="D16" s="9">
        <f t="shared" si="2"/>
        <v>0</v>
      </c>
      <c r="E16" s="10">
        <f>C16-B17</f>
        <v>0</v>
      </c>
    </row>
    <row r="17" spans="1:5" x14ac:dyDescent="0.3">
      <c r="A17" s="6">
        <v>4</v>
      </c>
      <c r="B17" s="7"/>
      <c r="C17" s="8"/>
      <c r="D17" s="9">
        <f t="shared" si="2"/>
        <v>0</v>
      </c>
      <c r="E17" s="10">
        <f t="shared" ref="E17" si="4">C17-B18</f>
        <v>0</v>
      </c>
    </row>
    <row r="18" spans="1:5" x14ac:dyDescent="0.3">
      <c r="A18" s="6">
        <v>5</v>
      </c>
      <c r="B18" s="7"/>
      <c r="C18" s="8"/>
      <c r="D18" s="9">
        <f t="shared" si="2"/>
        <v>0</v>
      </c>
      <c r="E18" s="10">
        <f>C18-B19</f>
        <v>0</v>
      </c>
    </row>
    <row r="19" spans="1:5" ht="15" thickBot="1" x14ac:dyDescent="0.35">
      <c r="A19" s="15">
        <v>6</v>
      </c>
      <c r="B19" s="16"/>
      <c r="C19" s="17"/>
      <c r="D19" s="18"/>
      <c r="E19" s="19"/>
    </row>
    <row r="20" spans="1:5" ht="15" thickTop="1" x14ac:dyDescent="0.3">
      <c r="A20" s="6" t="s">
        <v>0</v>
      </c>
      <c r="B20" s="7" t="e">
        <f>AVERAGE(B14:B19)</f>
        <v>#DIV/0!</v>
      </c>
      <c r="C20" s="8" t="e">
        <f>AVERAGE(C14:C19)</f>
        <v>#DIV/0!</v>
      </c>
      <c r="D20" s="9">
        <f>AVERAGE(D14:D18)</f>
        <v>0</v>
      </c>
      <c r="E20" s="10">
        <f>AVERAGE(E14:E18)</f>
        <v>0</v>
      </c>
    </row>
    <row r="21" spans="1:5" ht="15" thickBot="1" x14ac:dyDescent="0.35">
      <c r="A21" s="20" t="s">
        <v>1</v>
      </c>
      <c r="B21" s="11" t="e">
        <f>_xlfn.STDEV.S(B14:B19)</f>
        <v>#DIV/0!</v>
      </c>
      <c r="C21" s="12" t="e">
        <f>_xlfn.STDEV.S(C14:C19)</f>
        <v>#DIV/0!</v>
      </c>
      <c r="D21" s="13">
        <f>_xlfn.STDEV.S(D14:D18)</f>
        <v>0</v>
      </c>
      <c r="E21" s="14">
        <f>_xlfn.STDEV.S(E14:E18)</f>
        <v>0</v>
      </c>
    </row>
    <row r="22" spans="1:5" ht="15" thickBot="1" x14ac:dyDescent="0.35">
      <c r="A22" s="24" t="s">
        <v>11</v>
      </c>
      <c r="B22" s="25"/>
      <c r="C22" s="25"/>
      <c r="D22" s="25"/>
      <c r="E22" s="26"/>
    </row>
    <row r="23" spans="1:5" ht="15" thickBot="1" x14ac:dyDescent="0.35">
      <c r="A23" s="1" t="s">
        <v>2</v>
      </c>
      <c r="B23" s="2" t="s">
        <v>3</v>
      </c>
      <c r="C23" s="3" t="s">
        <v>4</v>
      </c>
      <c r="D23" s="4" t="s">
        <v>5</v>
      </c>
      <c r="E23" s="5" t="s">
        <v>6</v>
      </c>
    </row>
    <row r="24" spans="1:5" x14ac:dyDescent="0.3">
      <c r="A24" s="6">
        <v>1</v>
      </c>
      <c r="B24" s="7"/>
      <c r="C24" s="8"/>
      <c r="D24" s="9">
        <f t="shared" ref="D24:D28" si="5">C24-B24</f>
        <v>0</v>
      </c>
      <c r="E24" s="10">
        <f>C24-B25</f>
        <v>0</v>
      </c>
    </row>
    <row r="25" spans="1:5" x14ac:dyDescent="0.3">
      <c r="A25" s="6">
        <v>2</v>
      </c>
      <c r="B25" s="7"/>
      <c r="C25" s="8"/>
      <c r="D25" s="9">
        <f t="shared" si="5"/>
        <v>0</v>
      </c>
      <c r="E25" s="10">
        <f t="shared" ref="E25" si="6">C25-B26</f>
        <v>0</v>
      </c>
    </row>
    <row r="26" spans="1:5" x14ac:dyDescent="0.3">
      <c r="A26" s="6">
        <v>3</v>
      </c>
      <c r="B26" s="7"/>
      <c r="C26" s="8"/>
      <c r="D26" s="9">
        <f t="shared" si="5"/>
        <v>0</v>
      </c>
      <c r="E26" s="10">
        <f>C26-B27</f>
        <v>0</v>
      </c>
    </row>
    <row r="27" spans="1:5" x14ac:dyDescent="0.3">
      <c r="A27" s="6">
        <v>4</v>
      </c>
      <c r="B27" s="7"/>
      <c r="C27" s="8"/>
      <c r="D27" s="9">
        <f t="shared" si="5"/>
        <v>0</v>
      </c>
      <c r="E27" s="10">
        <f t="shared" ref="E27" si="7">C27-B28</f>
        <v>0</v>
      </c>
    </row>
    <row r="28" spans="1:5" x14ac:dyDescent="0.3">
      <c r="A28" s="6">
        <v>5</v>
      </c>
      <c r="B28" s="7"/>
      <c r="C28" s="8"/>
      <c r="D28" s="9">
        <f t="shared" si="5"/>
        <v>0</v>
      </c>
      <c r="E28" s="10">
        <f>C28-B29</f>
        <v>0</v>
      </c>
    </row>
    <row r="29" spans="1:5" ht="15" thickBot="1" x14ac:dyDescent="0.35">
      <c r="A29" s="15">
        <v>6</v>
      </c>
      <c r="B29" s="16"/>
      <c r="C29" s="17"/>
      <c r="D29" s="18"/>
      <c r="E29" s="19"/>
    </row>
    <row r="30" spans="1:5" ht="15" thickTop="1" x14ac:dyDescent="0.3">
      <c r="A30" s="6" t="s">
        <v>0</v>
      </c>
      <c r="B30" s="7" t="e">
        <f>AVERAGE(B24:B29)</f>
        <v>#DIV/0!</v>
      </c>
      <c r="C30" s="8" t="e">
        <f>AVERAGE(C24:C29)</f>
        <v>#DIV/0!</v>
      </c>
      <c r="D30" s="9">
        <f>AVERAGE(D24:D28)</f>
        <v>0</v>
      </c>
      <c r="E30" s="10">
        <f>AVERAGE(E24:E28)</f>
        <v>0</v>
      </c>
    </row>
    <row r="31" spans="1:5" ht="15" thickBot="1" x14ac:dyDescent="0.35">
      <c r="A31" s="20" t="s">
        <v>1</v>
      </c>
      <c r="B31" s="11" t="e">
        <f>_xlfn.STDEV.S(B24:B29)</f>
        <v>#DIV/0!</v>
      </c>
      <c r="C31" s="12" t="e">
        <f>_xlfn.STDEV.S(C24:C29)</f>
        <v>#DIV/0!</v>
      </c>
      <c r="D31" s="13">
        <f>_xlfn.STDEV.S(D24:D28)</f>
        <v>0</v>
      </c>
      <c r="E31" s="14">
        <f>_xlfn.STDEV.S(E24:E28)</f>
        <v>0</v>
      </c>
    </row>
    <row r="32" spans="1:5" ht="15" thickBot="1" x14ac:dyDescent="0.35">
      <c r="A32" s="24" t="s">
        <v>10</v>
      </c>
      <c r="B32" s="25"/>
      <c r="C32" s="25"/>
      <c r="D32" s="25"/>
      <c r="E32" s="26"/>
    </row>
    <row r="33" spans="1:5" ht="15" thickBot="1" x14ac:dyDescent="0.35">
      <c r="A33" s="1" t="s">
        <v>2</v>
      </c>
      <c r="B33" s="2" t="s">
        <v>3</v>
      </c>
      <c r="C33" s="3" t="s">
        <v>4</v>
      </c>
      <c r="D33" s="4" t="s">
        <v>5</v>
      </c>
      <c r="E33" s="5" t="s">
        <v>6</v>
      </c>
    </row>
    <row r="34" spans="1:5" x14ac:dyDescent="0.3">
      <c r="A34" s="6">
        <v>1</v>
      </c>
      <c r="B34" s="7"/>
      <c r="C34" s="8"/>
      <c r="D34" s="9">
        <f t="shared" ref="D34:D38" si="8">C34-B34</f>
        <v>0</v>
      </c>
      <c r="E34" s="10">
        <f>C34-B35</f>
        <v>0</v>
      </c>
    </row>
    <row r="35" spans="1:5" x14ac:dyDescent="0.3">
      <c r="A35" s="6">
        <v>2</v>
      </c>
      <c r="B35" s="7"/>
      <c r="C35" s="8"/>
      <c r="D35" s="9">
        <f t="shared" si="8"/>
        <v>0</v>
      </c>
      <c r="E35" s="10">
        <f t="shared" ref="E35" si="9">C35-B36</f>
        <v>0</v>
      </c>
    </row>
    <row r="36" spans="1:5" x14ac:dyDescent="0.3">
      <c r="A36" s="6">
        <v>3</v>
      </c>
      <c r="B36" s="7"/>
      <c r="C36" s="8"/>
      <c r="D36" s="9">
        <f t="shared" si="8"/>
        <v>0</v>
      </c>
      <c r="E36" s="10">
        <f>C36-B37</f>
        <v>0</v>
      </c>
    </row>
    <row r="37" spans="1:5" x14ac:dyDescent="0.3">
      <c r="A37" s="6">
        <v>4</v>
      </c>
      <c r="B37" s="7"/>
      <c r="C37" s="8"/>
      <c r="D37" s="9">
        <f t="shared" si="8"/>
        <v>0</v>
      </c>
      <c r="E37" s="10">
        <f t="shared" ref="E37" si="10">C37-B38</f>
        <v>0</v>
      </c>
    </row>
    <row r="38" spans="1:5" x14ac:dyDescent="0.3">
      <c r="A38" s="6">
        <v>5</v>
      </c>
      <c r="B38" s="7"/>
      <c r="C38" s="8"/>
      <c r="D38" s="9">
        <f t="shared" si="8"/>
        <v>0</v>
      </c>
      <c r="E38" s="10">
        <f>C38-B39</f>
        <v>0</v>
      </c>
    </row>
    <row r="39" spans="1:5" ht="15" thickBot="1" x14ac:dyDescent="0.35">
      <c r="A39" s="15">
        <v>6</v>
      </c>
      <c r="B39" s="16"/>
      <c r="C39" s="17"/>
      <c r="D39" s="18"/>
      <c r="E39" s="19"/>
    </row>
    <row r="40" spans="1:5" ht="15" thickTop="1" x14ac:dyDescent="0.3">
      <c r="A40" s="6" t="s">
        <v>0</v>
      </c>
      <c r="B40" s="7" t="e">
        <f>AVERAGE(B34:B39)</f>
        <v>#DIV/0!</v>
      </c>
      <c r="C40" s="8" t="e">
        <f>AVERAGE(C34:C39)</f>
        <v>#DIV/0!</v>
      </c>
      <c r="D40" s="9">
        <f>AVERAGE(D34:D38)</f>
        <v>0</v>
      </c>
      <c r="E40" s="10">
        <f>AVERAGE(E34:E38)</f>
        <v>0</v>
      </c>
    </row>
    <row r="41" spans="1:5" ht="15" thickBot="1" x14ac:dyDescent="0.35">
      <c r="A41" s="20" t="s">
        <v>1</v>
      </c>
      <c r="B41" s="11" t="e">
        <f>_xlfn.STDEV.S(B34:B39)</f>
        <v>#DIV/0!</v>
      </c>
      <c r="C41" s="12" t="e">
        <f>_xlfn.STDEV.S(C34:C39)</f>
        <v>#DIV/0!</v>
      </c>
      <c r="D41" s="13">
        <f>_xlfn.STDEV.S(D34:D38)</f>
        <v>0</v>
      </c>
      <c r="E41" s="14">
        <f>_xlfn.STDEV.S(E34:E38)</f>
        <v>0</v>
      </c>
    </row>
    <row r="42" spans="1:5" ht="15" thickBot="1" x14ac:dyDescent="0.35">
      <c r="A42" s="24" t="s">
        <v>9</v>
      </c>
      <c r="B42" s="25"/>
      <c r="C42" s="25"/>
      <c r="D42" s="25"/>
      <c r="E42" s="26"/>
    </row>
    <row r="43" spans="1:5" ht="15" thickBot="1" x14ac:dyDescent="0.35">
      <c r="A43" s="1" t="s">
        <v>2</v>
      </c>
      <c r="B43" s="2" t="s">
        <v>3</v>
      </c>
      <c r="C43" s="3" t="s">
        <v>4</v>
      </c>
      <c r="D43" s="4" t="s">
        <v>5</v>
      </c>
      <c r="E43" s="5" t="s">
        <v>6</v>
      </c>
    </row>
    <row r="44" spans="1:5" x14ac:dyDescent="0.3">
      <c r="A44" s="6">
        <v>1</v>
      </c>
      <c r="B44" s="7"/>
      <c r="C44" s="8"/>
      <c r="D44" s="9">
        <f t="shared" ref="D44:D48" si="11">C44-B44</f>
        <v>0</v>
      </c>
      <c r="E44" s="10">
        <f>C44-B45</f>
        <v>0</v>
      </c>
    </row>
    <row r="45" spans="1:5" x14ac:dyDescent="0.3">
      <c r="A45" s="6">
        <v>2</v>
      </c>
      <c r="B45" s="7"/>
      <c r="C45" s="8"/>
      <c r="D45" s="9">
        <f t="shared" si="11"/>
        <v>0</v>
      </c>
      <c r="E45" s="10">
        <f t="shared" ref="E45" si="12">C45-B46</f>
        <v>0</v>
      </c>
    </row>
    <row r="46" spans="1:5" x14ac:dyDescent="0.3">
      <c r="A46" s="6">
        <v>3</v>
      </c>
      <c r="B46" s="7"/>
      <c r="C46" s="8"/>
      <c r="D46" s="9">
        <f t="shared" si="11"/>
        <v>0</v>
      </c>
      <c r="E46" s="10">
        <f>C46-B47</f>
        <v>0</v>
      </c>
    </row>
    <row r="47" spans="1:5" x14ac:dyDescent="0.3">
      <c r="A47" s="6">
        <v>4</v>
      </c>
      <c r="B47" s="7"/>
      <c r="C47" s="8"/>
      <c r="D47" s="9">
        <f t="shared" si="11"/>
        <v>0</v>
      </c>
      <c r="E47" s="10">
        <f t="shared" ref="E47" si="13">C47-B48</f>
        <v>0</v>
      </c>
    </row>
    <row r="48" spans="1:5" x14ac:dyDescent="0.3">
      <c r="A48" s="6">
        <v>5</v>
      </c>
      <c r="B48" s="7"/>
      <c r="C48" s="8"/>
      <c r="D48" s="9">
        <f t="shared" si="11"/>
        <v>0</v>
      </c>
      <c r="E48" s="10">
        <f>C48-B49</f>
        <v>0</v>
      </c>
    </row>
    <row r="49" spans="1:5" ht="15" thickBot="1" x14ac:dyDescent="0.35">
      <c r="A49" s="15">
        <v>6</v>
      </c>
      <c r="B49" s="16"/>
      <c r="C49" s="17"/>
      <c r="D49" s="18"/>
      <c r="E49" s="19"/>
    </row>
    <row r="50" spans="1:5" ht="15" thickTop="1" x14ac:dyDescent="0.3">
      <c r="A50" s="6" t="s">
        <v>0</v>
      </c>
      <c r="B50" s="7" t="e">
        <f>AVERAGE(B44:B49)</f>
        <v>#DIV/0!</v>
      </c>
      <c r="C50" s="8" t="e">
        <f>AVERAGE(C44:C49)</f>
        <v>#DIV/0!</v>
      </c>
      <c r="D50" s="9">
        <f>AVERAGE(D44:D48)</f>
        <v>0</v>
      </c>
      <c r="E50" s="10">
        <f>AVERAGE(E44:E48)</f>
        <v>0</v>
      </c>
    </row>
    <row r="51" spans="1:5" ht="15" thickBot="1" x14ac:dyDescent="0.35">
      <c r="A51" s="20" t="s">
        <v>1</v>
      </c>
      <c r="B51" s="11" t="e">
        <f>_xlfn.STDEV.S(B44:B49)</f>
        <v>#DIV/0!</v>
      </c>
      <c r="C51" s="12" t="e">
        <f>_xlfn.STDEV.S(C44:C49)</f>
        <v>#DIV/0!</v>
      </c>
      <c r="D51" s="13">
        <f>_xlfn.STDEV.S(D44:D48)</f>
        <v>0</v>
      </c>
      <c r="E51" s="14">
        <f>_xlfn.STDEV.S(E44:E48)</f>
        <v>0</v>
      </c>
    </row>
  </sheetData>
  <mergeCells count="6">
    <mergeCell ref="A42:E42"/>
    <mergeCell ref="A1:E1"/>
    <mergeCell ref="A2:E2"/>
    <mergeCell ref="A12:E12"/>
    <mergeCell ref="A22:E22"/>
    <mergeCell ref="A32:E3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Messungen</vt:lpstr>
      <vt:lpstr>Vorversuche </vt:lpstr>
      <vt:lpstr>Vorlage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</dc:creator>
  <cp:lastModifiedBy>Malte</cp:lastModifiedBy>
  <dcterms:created xsi:type="dcterms:W3CDTF">2022-01-06T10:26:11Z</dcterms:created>
  <dcterms:modified xsi:type="dcterms:W3CDTF">2022-05-09T14:36:47Z</dcterms:modified>
</cp:coreProperties>
</file>