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17BC1689-EBBD-4523-922A-523C1FF010AB}" xr6:coauthVersionLast="36" xr6:coauthVersionMax="36" xr10:uidLastSave="{00000000-0000-0000-0000-000000000000}"/>
  <bookViews>
    <workbookView xWindow="0" yWindow="0" windowWidth="11400" windowHeight="586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S11" i="1"/>
  <c r="T11" i="1"/>
  <c r="U11" i="1"/>
  <c r="S12" i="1"/>
  <c r="T12" i="1"/>
  <c r="U12" i="1"/>
  <c r="S13" i="1"/>
  <c r="T13" i="1"/>
  <c r="U13" i="1"/>
  <c r="S14" i="1"/>
  <c r="T14" i="1"/>
  <c r="S15" i="1"/>
  <c r="T15" i="1"/>
  <c r="U15" i="1"/>
  <c r="S16" i="1"/>
  <c r="T16" i="1"/>
  <c r="U16" i="1"/>
  <c r="S10" i="1"/>
  <c r="S9" i="1" l="1"/>
  <c r="T9" i="1"/>
  <c r="U9" i="1"/>
  <c r="T10" i="1"/>
  <c r="U10" i="1"/>
  <c r="S8" i="1" l="1"/>
  <c r="T8" i="1"/>
  <c r="U8" i="1"/>
  <c r="U7" i="1"/>
  <c r="T7" i="1"/>
  <c r="S7" i="1"/>
  <c r="S6" i="1" l="1"/>
  <c r="S4" i="1"/>
  <c r="T4" i="1"/>
  <c r="U4" i="1"/>
  <c r="S5" i="1"/>
  <c r="T5" i="1"/>
  <c r="U5" i="1"/>
  <c r="T6" i="1"/>
  <c r="U6" i="1"/>
  <c r="T3" i="1"/>
  <c r="U3" i="1"/>
  <c r="S3" i="1"/>
</calcChain>
</file>

<file path=xl/sharedStrings.xml><?xml version="1.0" encoding="utf-8"?>
<sst xmlns="http://schemas.openxmlformats.org/spreadsheetml/2006/main" count="48" uniqueCount="24">
  <si>
    <t>d2v (manga109)</t>
  </si>
  <si>
    <t>d2v (wiki)</t>
  </si>
  <si>
    <t>d2v (manga109 + wiki)</t>
  </si>
  <si>
    <t>BERT fine-tuning</t>
  </si>
  <si>
    <t>Acc</t>
  </si>
  <si>
    <t>Recall</t>
  </si>
  <si>
    <t>F1</t>
  </si>
  <si>
    <t>gyagu</t>
    <phoneticPr fontId="1"/>
  </si>
  <si>
    <t>shoujo</t>
    <phoneticPr fontId="1"/>
  </si>
  <si>
    <t>shounen</t>
    <phoneticPr fontId="1"/>
  </si>
  <si>
    <t>seinen</t>
    <phoneticPr fontId="1"/>
  </si>
  <si>
    <t>moe</t>
    <phoneticPr fontId="1"/>
  </si>
  <si>
    <t>ave</t>
    <phoneticPr fontId="1"/>
  </si>
  <si>
    <t>last</t>
    <phoneticPr fontId="1"/>
  </si>
  <si>
    <t>fixed</t>
    <phoneticPr fontId="1"/>
  </si>
  <si>
    <t>kiraku</t>
    <phoneticPr fontId="1"/>
  </si>
  <si>
    <t>kyougaku</t>
    <phoneticPr fontId="1"/>
  </si>
  <si>
    <t>neutral</t>
    <phoneticPr fontId="1"/>
  </si>
  <si>
    <t>subword</t>
    <phoneticPr fontId="1"/>
  </si>
  <si>
    <t>驚愕</t>
  </si>
  <si>
    <t>BERT (Last Layer)</t>
  </si>
  <si>
    <t>ニュートラル</t>
  </si>
  <si>
    <t>喜楽</t>
  </si>
  <si>
    <t>BERT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</si>
</sst>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="70" zoomScaleNormal="70" workbookViewId="0">
      <selection activeCell="D8" sqref="D8:U8"/>
    </sheetView>
  </sheetViews>
  <sheetFormatPr defaultRowHeight="18.75" x14ac:dyDescent="0.4"/>
  <cols>
    <col min="2" max="2" width="10.375" customWidth="1"/>
    <col min="3" max="3" width="21.5" customWidth="1"/>
    <col min="22" max="22" width="12.75" customWidth="1"/>
  </cols>
  <sheetData>
    <row r="1" spans="1:21" x14ac:dyDescent="0.4">
      <c r="D1" s="2" t="s">
        <v>7</v>
      </c>
      <c r="E1" s="2"/>
      <c r="F1" s="2"/>
      <c r="G1" s="2" t="s">
        <v>8</v>
      </c>
      <c r="H1" s="2"/>
      <c r="I1" s="2"/>
      <c r="J1" s="2" t="s">
        <v>9</v>
      </c>
      <c r="K1" s="2"/>
      <c r="L1" s="2"/>
      <c r="M1" s="2" t="s">
        <v>10</v>
      </c>
      <c r="N1" s="2"/>
      <c r="O1" s="2"/>
      <c r="P1" s="2" t="s">
        <v>11</v>
      </c>
      <c r="Q1" s="2"/>
      <c r="R1" s="2"/>
      <c r="S1" s="2" t="s">
        <v>12</v>
      </c>
      <c r="T1" s="2"/>
      <c r="U1" s="2"/>
    </row>
    <row r="2" spans="1:21" x14ac:dyDescent="0.4"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M2" t="s">
        <v>4</v>
      </c>
      <c r="N2" t="s">
        <v>5</v>
      </c>
      <c r="O2" t="s">
        <v>6</v>
      </c>
      <c r="P2" t="s">
        <v>4</v>
      </c>
      <c r="Q2" t="s">
        <v>5</v>
      </c>
      <c r="R2" t="s">
        <v>6</v>
      </c>
      <c r="S2" t="s">
        <v>4</v>
      </c>
      <c r="T2" t="s">
        <v>5</v>
      </c>
      <c r="U2" t="s">
        <v>6</v>
      </c>
    </row>
    <row r="3" spans="1:21" x14ac:dyDescent="0.4">
      <c r="B3" t="s">
        <v>15</v>
      </c>
      <c r="C3" t="s">
        <v>0</v>
      </c>
      <c r="D3" s="1">
        <v>0.65149999999999997</v>
      </c>
      <c r="E3" s="1">
        <v>0.3</v>
      </c>
      <c r="F3" s="1">
        <v>0.20680000000000001</v>
      </c>
      <c r="G3" s="1">
        <v>0.5373</v>
      </c>
      <c r="H3" s="1">
        <v>0.63149999999999995</v>
      </c>
      <c r="I3" s="1">
        <v>0.60750000000000004</v>
      </c>
      <c r="J3" s="1">
        <v>0.625</v>
      </c>
      <c r="K3" s="1">
        <v>0.66659999999999997</v>
      </c>
      <c r="L3" s="1">
        <v>0.39999000000000001</v>
      </c>
      <c r="M3" s="1">
        <v>0.66149999999999998</v>
      </c>
      <c r="N3" s="1">
        <v>0.35709999999999997</v>
      </c>
      <c r="O3" s="1">
        <v>0.31240000000000001</v>
      </c>
      <c r="P3" s="1">
        <v>0.5625</v>
      </c>
      <c r="Q3" s="1">
        <v>0.36359999999999998</v>
      </c>
      <c r="R3" s="1">
        <v>0.36359999999999998</v>
      </c>
      <c r="S3" s="1">
        <f>AVERAGE(G3,D3,J3,M3,P3)</f>
        <v>0.60755999999999999</v>
      </c>
      <c r="T3" s="1">
        <f>AVERAGE(H3,E3,K3,N3,Q3)</f>
        <v>0.46376000000000001</v>
      </c>
      <c r="U3" s="1">
        <f t="shared" ref="U3" si="0">AVERAGE(I3,F3,L3,O3,R3)</f>
        <v>0.37805800000000001</v>
      </c>
    </row>
    <row r="4" spans="1:21" x14ac:dyDescent="0.4">
      <c r="C4" t="s">
        <v>1</v>
      </c>
      <c r="D4" s="1">
        <v>0.65149999999999997</v>
      </c>
      <c r="E4" s="1">
        <v>0.2</v>
      </c>
      <c r="F4" s="1">
        <v>0.14810000000000001</v>
      </c>
      <c r="G4" s="1">
        <v>0.43280000000000002</v>
      </c>
      <c r="H4" s="1">
        <v>0.44729999999999998</v>
      </c>
      <c r="I4" s="1">
        <v>0.47220000000000001</v>
      </c>
      <c r="J4" s="1">
        <v>0.78120000000000001</v>
      </c>
      <c r="K4" s="1">
        <v>0.5</v>
      </c>
      <c r="L4" s="1">
        <v>0.46150000000000002</v>
      </c>
      <c r="M4" s="1">
        <v>0.81540000000000001</v>
      </c>
      <c r="N4" s="1">
        <v>0.64280000000000004</v>
      </c>
      <c r="O4" s="1">
        <v>0.59989999999999999</v>
      </c>
      <c r="P4" s="1">
        <v>0.53120000000000001</v>
      </c>
      <c r="Q4" s="1">
        <v>0.40899999999999997</v>
      </c>
      <c r="R4" s="1">
        <v>0.375</v>
      </c>
      <c r="S4" s="1">
        <f t="shared" ref="S4:S5" si="1">AVERAGE(G4,D4,J4,M4,P4)</f>
        <v>0.64241999999999999</v>
      </c>
      <c r="T4" s="1">
        <f t="shared" ref="T4:T7" si="2">AVERAGE(H4,E4,K4,N4,Q4)</f>
        <v>0.43981999999999999</v>
      </c>
      <c r="U4" s="1">
        <f t="shared" ref="U4:U7" si="3">AVERAGE(I4,F4,L4,O4,R4)</f>
        <v>0.41134000000000004</v>
      </c>
    </row>
    <row r="5" spans="1:21" x14ac:dyDescent="0.4">
      <c r="C5" t="s">
        <v>2</v>
      </c>
      <c r="D5" s="1">
        <v>0.62119999999999997</v>
      </c>
      <c r="E5" s="1">
        <v>0.2</v>
      </c>
      <c r="F5" s="1">
        <v>0.13789999999999999</v>
      </c>
      <c r="G5" s="1">
        <v>0.6119</v>
      </c>
      <c r="H5" s="1">
        <v>0.57889999999999997</v>
      </c>
      <c r="I5" s="1">
        <v>0.62849999999999995</v>
      </c>
      <c r="J5" s="1">
        <v>0.75</v>
      </c>
      <c r="K5" s="1">
        <v>0.25</v>
      </c>
      <c r="L5" s="1">
        <v>0.2727</v>
      </c>
      <c r="M5" s="1">
        <v>0.7077</v>
      </c>
      <c r="N5" s="1">
        <v>0.42849999999999999</v>
      </c>
      <c r="O5" s="1">
        <v>0.38700000000000001</v>
      </c>
      <c r="P5" s="1">
        <v>0.53120000000000001</v>
      </c>
      <c r="Q5" s="1">
        <v>0.45450000000000002</v>
      </c>
      <c r="R5" s="1">
        <v>0.39989999999999998</v>
      </c>
      <c r="S5" s="1">
        <f t="shared" si="1"/>
        <v>0.64439999999999997</v>
      </c>
      <c r="T5" s="1">
        <f t="shared" si="2"/>
        <v>0.38237999999999994</v>
      </c>
      <c r="U5" s="1">
        <f t="shared" si="3"/>
        <v>0.36519999999999997</v>
      </c>
    </row>
    <row r="6" spans="1:21" x14ac:dyDescent="0.4">
      <c r="C6" t="s">
        <v>3</v>
      </c>
      <c r="D6" s="1">
        <v>0.80300000000000005</v>
      </c>
      <c r="E6" s="1">
        <v>0</v>
      </c>
      <c r="F6" s="1">
        <v>0</v>
      </c>
      <c r="G6" s="1">
        <v>0.43280000000000002</v>
      </c>
      <c r="H6" s="1">
        <v>0</v>
      </c>
      <c r="I6" s="1">
        <v>0</v>
      </c>
      <c r="J6" s="1">
        <v>0.1875</v>
      </c>
      <c r="K6" s="1">
        <v>1</v>
      </c>
      <c r="L6" s="1">
        <v>0.31569999999999998</v>
      </c>
      <c r="M6" s="1">
        <v>0.21540000000000001</v>
      </c>
      <c r="N6" s="1">
        <v>1</v>
      </c>
      <c r="O6" s="1">
        <v>0.35439999999999999</v>
      </c>
      <c r="P6" s="1">
        <v>0.34379999999999999</v>
      </c>
      <c r="Q6" s="1">
        <v>1</v>
      </c>
      <c r="R6" s="1">
        <v>0.51160000000000005</v>
      </c>
      <c r="S6" s="1">
        <f>AVERAGE(G6,D6,J6,M6,P6)</f>
        <v>0.39649999999999996</v>
      </c>
      <c r="T6" s="1">
        <f t="shared" si="2"/>
        <v>0.6</v>
      </c>
      <c r="U6" s="1">
        <f t="shared" si="3"/>
        <v>0.23633999999999999</v>
      </c>
    </row>
    <row r="7" spans="1:21" x14ac:dyDescent="0.4">
      <c r="C7" t="s">
        <v>13</v>
      </c>
      <c r="D7" s="1">
        <v>0.83330000000000004</v>
      </c>
      <c r="E7" s="1">
        <v>0.4</v>
      </c>
      <c r="F7" s="1">
        <v>0.42099999999999999</v>
      </c>
      <c r="G7" s="1">
        <v>0.56720000000000004</v>
      </c>
      <c r="H7" s="1">
        <v>0.57889999999999997</v>
      </c>
      <c r="I7" s="1">
        <v>0.60270000000000001</v>
      </c>
      <c r="J7" s="1">
        <v>0.79690000000000005</v>
      </c>
      <c r="K7" s="1">
        <v>8.3299999999999999E-2</v>
      </c>
      <c r="L7" s="1">
        <v>0.1333</v>
      </c>
      <c r="M7" s="1">
        <v>0.8</v>
      </c>
      <c r="N7" s="1">
        <v>0.35709999999999997</v>
      </c>
      <c r="O7" s="1">
        <v>0.43469999999999998</v>
      </c>
      <c r="P7" s="1">
        <v>0.65620000000000001</v>
      </c>
      <c r="Q7" s="1">
        <v>0.45450000000000002</v>
      </c>
      <c r="R7" s="1">
        <v>0.47610000000000002</v>
      </c>
      <c r="S7" s="1">
        <f>AVERAGE(G7,D7,J7,M7,P7)</f>
        <v>0.73072000000000004</v>
      </c>
      <c r="T7" s="1">
        <f t="shared" si="2"/>
        <v>0.37476000000000004</v>
      </c>
      <c r="U7" s="1">
        <f t="shared" si="3"/>
        <v>0.41356000000000004</v>
      </c>
    </row>
    <row r="8" spans="1:21" x14ac:dyDescent="0.4">
      <c r="C8" t="s">
        <v>14</v>
      </c>
      <c r="D8" s="1">
        <v>0.81820000000000004</v>
      </c>
      <c r="E8" s="1">
        <v>0.5</v>
      </c>
      <c r="F8" s="1">
        <v>0.45450000000000002</v>
      </c>
      <c r="G8" s="1">
        <v>0.4627</v>
      </c>
      <c r="H8" s="1">
        <v>0.42099999999999999</v>
      </c>
      <c r="I8" s="1">
        <v>0.47049999999999997</v>
      </c>
      <c r="J8" s="1">
        <v>0.76559999999999995</v>
      </c>
      <c r="K8" s="1">
        <v>0</v>
      </c>
      <c r="L8" s="1">
        <v>0</v>
      </c>
      <c r="M8" s="1">
        <v>0.76919999999999999</v>
      </c>
      <c r="N8" s="1">
        <v>0.42849999999999999</v>
      </c>
      <c r="O8" s="1">
        <v>0.44440000000000002</v>
      </c>
      <c r="P8" s="1">
        <v>0.625</v>
      </c>
      <c r="Q8" s="1">
        <v>0.40899999999999997</v>
      </c>
      <c r="R8" s="1">
        <v>0.42849999999999999</v>
      </c>
      <c r="S8" s="1">
        <f>AVERAGE(G8,D8,J8,M8,P8)</f>
        <v>0.68813999999999997</v>
      </c>
      <c r="T8" s="1">
        <f t="shared" ref="T8" si="4">AVERAGE(H8,E8,K8,N8,Q8)</f>
        <v>0.35170000000000001</v>
      </c>
      <c r="U8" s="1">
        <f t="shared" ref="U8" si="5">AVERAGE(I8,F8,L8,O8,R8)</f>
        <v>0.35958000000000007</v>
      </c>
    </row>
    <row r="9" spans="1:21" x14ac:dyDescent="0.4">
      <c r="B9" t="s">
        <v>16</v>
      </c>
      <c r="C9" t="s">
        <v>13</v>
      </c>
      <c r="D9" s="1">
        <v>0.75760000000000005</v>
      </c>
      <c r="E9" s="1">
        <v>0</v>
      </c>
      <c r="F9" s="1">
        <v>0</v>
      </c>
      <c r="G9" s="1">
        <v>0.80600000000000005</v>
      </c>
      <c r="H9" s="1">
        <v>0</v>
      </c>
      <c r="I9" s="1">
        <v>0</v>
      </c>
      <c r="J9" s="1">
        <v>0.85940000000000005</v>
      </c>
      <c r="K9" s="1">
        <v>0</v>
      </c>
      <c r="L9" s="1">
        <v>0</v>
      </c>
      <c r="M9" s="1">
        <v>0.66149999999999998</v>
      </c>
      <c r="N9" s="1">
        <v>0.64700000000000002</v>
      </c>
      <c r="O9" s="1">
        <v>0.5</v>
      </c>
      <c r="P9" s="1">
        <v>0.71879999999999999</v>
      </c>
      <c r="Q9" s="1">
        <v>0</v>
      </c>
      <c r="R9" s="1">
        <v>0</v>
      </c>
      <c r="S9" s="1">
        <f t="shared" ref="S9:S10" si="6">AVERAGE(G9,D9,J9,M9,P9)</f>
        <v>0.76066</v>
      </c>
      <c r="T9" s="1">
        <f t="shared" ref="T9:T10" si="7">AVERAGE(H9,E9,K9,N9,Q9)</f>
        <v>0.12940000000000002</v>
      </c>
      <c r="U9" s="1">
        <f t="shared" ref="U9:U10" si="8">AVERAGE(I9,F9,L9,O9,R9)</f>
        <v>0.1</v>
      </c>
    </row>
    <row r="10" spans="1:21" x14ac:dyDescent="0.4">
      <c r="B10" t="s">
        <v>17</v>
      </c>
      <c r="C10" t="s">
        <v>13</v>
      </c>
      <c r="D10" s="1">
        <v>0.37880000000000003</v>
      </c>
      <c r="E10" s="1">
        <v>0.4</v>
      </c>
      <c r="F10" s="1">
        <v>0.28070000000000001</v>
      </c>
      <c r="G10" s="1">
        <v>0.88060000000000005</v>
      </c>
      <c r="H10" s="1">
        <v>0</v>
      </c>
      <c r="I10" s="1">
        <v>0</v>
      </c>
      <c r="J10" s="1">
        <v>0.57809999999999995</v>
      </c>
      <c r="K10" s="1">
        <v>0.78779999999999994</v>
      </c>
      <c r="L10" s="1">
        <v>0.65820000000000001</v>
      </c>
      <c r="M10" s="1">
        <v>0.67689999999999995</v>
      </c>
      <c r="N10" s="1">
        <v>0.2</v>
      </c>
      <c r="O10" s="1">
        <v>0.27579999999999999</v>
      </c>
      <c r="P10" s="1">
        <v>0.625</v>
      </c>
      <c r="Q10" s="1">
        <v>0.2666</v>
      </c>
      <c r="R10" s="1">
        <v>0.25</v>
      </c>
      <c r="S10" s="1">
        <f>AVERAGE(G10,D10,J10,M10,P10)</f>
        <v>0.62787999999999999</v>
      </c>
      <c r="T10" s="1">
        <f t="shared" si="7"/>
        <v>0.33087999999999995</v>
      </c>
      <c r="U10" s="1">
        <f t="shared" si="8"/>
        <v>0.29294000000000003</v>
      </c>
    </row>
    <row r="11" spans="1:21" x14ac:dyDescent="0.4">
      <c r="A11" t="s">
        <v>18</v>
      </c>
      <c r="B11" s="3" t="s">
        <v>19</v>
      </c>
      <c r="C11" s="3" t="s">
        <v>20</v>
      </c>
      <c r="D11" s="1">
        <v>0.80300000000000005</v>
      </c>
      <c r="E11" s="1">
        <v>0</v>
      </c>
      <c r="F11" s="1">
        <v>0</v>
      </c>
      <c r="G11" s="1">
        <v>0.86570000000000003</v>
      </c>
      <c r="H11" s="1">
        <v>0</v>
      </c>
      <c r="I11" s="1">
        <v>0</v>
      </c>
      <c r="J11" s="1">
        <v>0.875</v>
      </c>
      <c r="K11" s="1">
        <v>0.22220000000000001</v>
      </c>
      <c r="L11" s="1">
        <v>0.33329999999999999</v>
      </c>
      <c r="M11" s="1">
        <v>0.73850000000000005</v>
      </c>
      <c r="N11" s="1">
        <v>0.23519999999999999</v>
      </c>
      <c r="O11" s="1">
        <v>0.32</v>
      </c>
      <c r="P11" s="1">
        <v>0.73440000000000005</v>
      </c>
      <c r="Q11" s="1">
        <v>0</v>
      </c>
      <c r="R11" s="1">
        <v>0</v>
      </c>
      <c r="S11" s="1">
        <f t="shared" ref="S11:S16" si="9">AVERAGE(G11,D11,J11,M11,P11)</f>
        <v>0.80332000000000003</v>
      </c>
      <c r="T11" s="1">
        <f t="shared" ref="T11:T16" si="10">AVERAGE(H11,E11,K11,N11,Q11)</f>
        <v>9.1480000000000006E-2</v>
      </c>
      <c r="U11" s="1">
        <f t="shared" ref="U11:U16" si="11">AVERAGE(I11,F11,L11,O11,R11)</f>
        <v>0.13066</v>
      </c>
    </row>
    <row r="12" spans="1:21" ht="18.75" customHeight="1" x14ac:dyDescent="0.4">
      <c r="B12" s="3" t="s">
        <v>21</v>
      </c>
      <c r="C12" s="3" t="s">
        <v>20</v>
      </c>
      <c r="D12" s="1">
        <v>0.56059999999999999</v>
      </c>
      <c r="E12" s="1">
        <v>0.65</v>
      </c>
      <c r="F12" s="1">
        <v>0.47270000000000001</v>
      </c>
      <c r="G12" s="1">
        <v>0.89549999999999996</v>
      </c>
      <c r="H12" s="1">
        <v>0</v>
      </c>
      <c r="I12" s="1">
        <v>0</v>
      </c>
      <c r="J12" s="1">
        <v>0.51559999999999995</v>
      </c>
      <c r="K12" s="1">
        <v>0.72719999999999996</v>
      </c>
      <c r="L12" s="1">
        <v>0.60750000000000004</v>
      </c>
      <c r="M12" s="1">
        <v>0.66149999999999998</v>
      </c>
      <c r="N12" s="1">
        <v>0.2</v>
      </c>
      <c r="O12" s="1">
        <v>0.2666</v>
      </c>
      <c r="P12" s="1">
        <v>0.7288</v>
      </c>
      <c r="Q12" s="1">
        <v>0.33329999999999999</v>
      </c>
      <c r="R12" s="1">
        <v>0.35709999999999997</v>
      </c>
      <c r="S12" s="1">
        <f t="shared" si="9"/>
        <v>0.67239999999999989</v>
      </c>
      <c r="T12" s="1">
        <f t="shared" si="10"/>
        <v>0.3821</v>
      </c>
      <c r="U12" s="1">
        <f t="shared" si="11"/>
        <v>0.34077999999999997</v>
      </c>
    </row>
    <row r="13" spans="1:21" x14ac:dyDescent="0.4">
      <c r="B13" s="3" t="s">
        <v>22</v>
      </c>
      <c r="C13" s="3" t="s">
        <v>20</v>
      </c>
      <c r="D13" s="1">
        <v>0.81820000000000004</v>
      </c>
      <c r="E13" s="1">
        <v>0.2</v>
      </c>
      <c r="F13" s="1">
        <v>0.25</v>
      </c>
      <c r="G13" s="1">
        <v>0.62690000000000001</v>
      </c>
      <c r="H13" s="1">
        <v>0.73680000000000001</v>
      </c>
      <c r="I13" s="1">
        <v>0.69130000000000003</v>
      </c>
      <c r="J13" s="1">
        <v>0.73440000000000005</v>
      </c>
      <c r="K13" s="1">
        <v>0</v>
      </c>
      <c r="L13" s="1">
        <v>0</v>
      </c>
      <c r="M13" s="1">
        <v>0.75380000000000003</v>
      </c>
      <c r="N13" s="1">
        <v>0.5</v>
      </c>
      <c r="O13" s="1">
        <v>0.46660000000000001</v>
      </c>
      <c r="P13" s="1">
        <v>0.5625</v>
      </c>
      <c r="Q13" s="1">
        <v>0.2727</v>
      </c>
      <c r="R13" s="1">
        <v>0.3</v>
      </c>
      <c r="S13" s="1">
        <f t="shared" si="9"/>
        <v>0.69916</v>
      </c>
      <c r="T13" s="1">
        <f t="shared" si="10"/>
        <v>0.34189999999999998</v>
      </c>
      <c r="U13" s="1">
        <f t="shared" si="11"/>
        <v>0.34158000000000005</v>
      </c>
    </row>
    <row r="14" spans="1:21" x14ac:dyDescent="0.4">
      <c r="B14" s="3" t="s">
        <v>19</v>
      </c>
      <c r="C14" s="3" t="s">
        <v>23</v>
      </c>
      <c r="D14" s="1">
        <v>0.75749999999999995</v>
      </c>
      <c r="E14" s="1">
        <v>0</v>
      </c>
      <c r="F14" s="1">
        <v>0</v>
      </c>
      <c r="G14" s="1">
        <v>0.83579999999999999</v>
      </c>
      <c r="H14" s="1">
        <v>0</v>
      </c>
      <c r="I14" s="1">
        <v>0</v>
      </c>
      <c r="J14" s="1">
        <v>0.875</v>
      </c>
      <c r="K14" s="1">
        <v>0.44440000000000002</v>
      </c>
      <c r="L14" s="1">
        <v>0.5</v>
      </c>
      <c r="M14" s="1">
        <v>0.67689999999999995</v>
      </c>
      <c r="N14" s="1">
        <v>0.35289999999999999</v>
      </c>
      <c r="O14" s="1">
        <v>0.36359999999999998</v>
      </c>
      <c r="P14" s="1">
        <v>0.75</v>
      </c>
      <c r="Q14" s="1">
        <v>0.16669999999999999</v>
      </c>
      <c r="R14" s="1">
        <v>0.2</v>
      </c>
      <c r="S14" s="1">
        <f t="shared" si="9"/>
        <v>0.77903999999999995</v>
      </c>
      <c r="T14" s="1">
        <f t="shared" si="10"/>
        <v>0.1928</v>
      </c>
      <c r="U14" s="1">
        <f>AVERAGE(I14,F14,L14,O14,R14)</f>
        <v>0.21271999999999996</v>
      </c>
    </row>
    <row r="15" spans="1:21" ht="18.75" customHeight="1" x14ac:dyDescent="0.4">
      <c r="B15" s="3" t="s">
        <v>21</v>
      </c>
      <c r="C15" s="3" t="s">
        <v>23</v>
      </c>
      <c r="D15" s="1">
        <v>0.48480000000000001</v>
      </c>
      <c r="E15" s="1">
        <v>0.45</v>
      </c>
      <c r="F15" s="1">
        <v>0.34610000000000002</v>
      </c>
      <c r="G15" s="1">
        <v>0.91039999999999999</v>
      </c>
      <c r="H15" s="1">
        <v>0</v>
      </c>
      <c r="I15" s="1">
        <v>0</v>
      </c>
      <c r="J15" s="1">
        <v>0.5625</v>
      </c>
      <c r="K15" s="1">
        <v>0.69689999999999996</v>
      </c>
      <c r="L15" s="1">
        <v>0.62160000000000004</v>
      </c>
      <c r="M15" s="1">
        <v>0.63080000000000003</v>
      </c>
      <c r="N15" s="1">
        <v>0.25</v>
      </c>
      <c r="O15" s="1">
        <v>0.29409999999999997</v>
      </c>
      <c r="P15" s="1">
        <v>0.70309999999999995</v>
      </c>
      <c r="Q15" s="1">
        <v>0.2</v>
      </c>
      <c r="R15" s="1">
        <v>0.24</v>
      </c>
      <c r="S15" s="1">
        <f t="shared" si="9"/>
        <v>0.65832000000000002</v>
      </c>
      <c r="T15" s="1">
        <f t="shared" si="10"/>
        <v>0.31938</v>
      </c>
      <c r="U15" s="1">
        <f t="shared" si="11"/>
        <v>0.30036000000000002</v>
      </c>
    </row>
    <row r="16" spans="1:21" x14ac:dyDescent="0.4">
      <c r="B16" s="3" t="s">
        <v>22</v>
      </c>
      <c r="C16" s="3" t="s">
        <v>23</v>
      </c>
      <c r="D16" s="1">
        <v>0.75749999999999995</v>
      </c>
      <c r="E16" s="1">
        <v>0.2</v>
      </c>
      <c r="F16" s="1">
        <v>0.2</v>
      </c>
      <c r="G16" s="1">
        <v>0.55220000000000002</v>
      </c>
      <c r="H16" s="1">
        <v>0.68420000000000003</v>
      </c>
      <c r="I16" s="1">
        <v>0.6341</v>
      </c>
      <c r="J16" s="1">
        <v>0.79690000000000005</v>
      </c>
      <c r="K16" s="1">
        <v>0</v>
      </c>
      <c r="L16" s="1">
        <v>0</v>
      </c>
      <c r="M16" s="1">
        <v>0.78459999999999996</v>
      </c>
      <c r="N16" s="1">
        <v>0.35709999999999997</v>
      </c>
      <c r="O16" s="1">
        <v>0.41660000000000003</v>
      </c>
      <c r="P16" s="1">
        <v>0.71879999999999999</v>
      </c>
      <c r="Q16" s="1">
        <v>0.45450000000000002</v>
      </c>
      <c r="R16" s="1">
        <v>0.52629999999999999</v>
      </c>
      <c r="S16" s="1">
        <f t="shared" si="9"/>
        <v>0.72199999999999986</v>
      </c>
      <c r="T16" s="1">
        <f t="shared" si="10"/>
        <v>0.33916000000000002</v>
      </c>
      <c r="U16" s="1">
        <f t="shared" si="11"/>
        <v>0.35540000000000005</v>
      </c>
    </row>
    <row r="17" spans="2:3" x14ac:dyDescent="0.4">
      <c r="B17" s="3"/>
      <c r="C17" s="3"/>
    </row>
  </sheetData>
  <mergeCells count="6">
    <mergeCell ref="S1:U1"/>
    <mergeCell ref="D1:F1"/>
    <mergeCell ref="G1:I1"/>
    <mergeCell ref="J1:L1"/>
    <mergeCell ref="M1:O1"/>
    <mergeCell ref="P1:R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2020-06-17T03:49:37Z</dcterms:modified>
</cp:coreProperties>
</file>