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filterPrivacy="1"/>
  <xr:revisionPtr revIDLastSave="0" documentId="13_ncr:1_{E4893E1B-A276-407D-81E7-4761E8BB9352}" xr6:coauthVersionLast="36" xr6:coauthVersionMax="36" xr10:uidLastSave="{00000000-0000-0000-0000-000000000000}"/>
  <bookViews>
    <workbookView xWindow="0" yWindow="0" windowWidth="11400" windowHeight="586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" i="1" l="1"/>
  <c r="S9" i="1"/>
  <c r="T9" i="1"/>
  <c r="R10" i="1"/>
  <c r="S10" i="1"/>
  <c r="T10" i="1"/>
  <c r="R8" i="1" l="1"/>
  <c r="S8" i="1"/>
  <c r="T8" i="1"/>
  <c r="T7" i="1"/>
  <c r="S7" i="1"/>
  <c r="R7" i="1"/>
  <c r="R6" i="1" l="1"/>
  <c r="R4" i="1"/>
  <c r="S4" i="1"/>
  <c r="T4" i="1"/>
  <c r="R5" i="1"/>
  <c r="S5" i="1"/>
  <c r="T5" i="1"/>
  <c r="S6" i="1"/>
  <c r="T6" i="1"/>
  <c r="S3" i="1"/>
  <c r="T3" i="1"/>
  <c r="R3" i="1"/>
</calcChain>
</file>

<file path=xl/sharedStrings.xml><?xml version="1.0" encoding="utf-8"?>
<sst xmlns="http://schemas.openxmlformats.org/spreadsheetml/2006/main" count="35" uniqueCount="18">
  <si>
    <t>d2v (manga109)</t>
  </si>
  <si>
    <t>d2v (wiki)</t>
  </si>
  <si>
    <t>d2v (manga109 + wiki)</t>
  </si>
  <si>
    <t>BERT fine-tuning</t>
  </si>
  <si>
    <t>Acc</t>
  </si>
  <si>
    <t>Recall</t>
  </si>
  <si>
    <t>F1</t>
  </si>
  <si>
    <t>gyagu</t>
    <phoneticPr fontId="1"/>
  </si>
  <si>
    <t>shoujo</t>
    <phoneticPr fontId="1"/>
  </si>
  <si>
    <t>shounen</t>
    <phoneticPr fontId="1"/>
  </si>
  <si>
    <t>seinen</t>
    <phoneticPr fontId="1"/>
  </si>
  <si>
    <t>moe</t>
    <phoneticPr fontId="1"/>
  </si>
  <si>
    <t>ave</t>
    <phoneticPr fontId="1"/>
  </si>
  <si>
    <t>last</t>
    <phoneticPr fontId="1"/>
  </si>
  <si>
    <t>fixed</t>
    <phoneticPr fontId="1"/>
  </si>
  <si>
    <t>kiraku</t>
    <phoneticPr fontId="1"/>
  </si>
  <si>
    <t>kyougaku</t>
    <phoneticPr fontId="1"/>
  </si>
  <si>
    <t>neutral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</si>
</sst>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"/>
  <sheetViews>
    <sheetView tabSelected="1" topLeftCell="F1" zoomScale="70" zoomScaleNormal="70" workbookViewId="0">
      <selection activeCell="C9" sqref="C9:T10"/>
    </sheetView>
  </sheetViews>
  <sheetFormatPr defaultRowHeight="18.75" x14ac:dyDescent="0.4"/>
  <cols>
    <col min="2" max="2" width="26.125" customWidth="1"/>
  </cols>
  <sheetData>
    <row r="1" spans="1:20" x14ac:dyDescent="0.4">
      <c r="C1" s="2" t="s">
        <v>7</v>
      </c>
      <c r="D1" s="2"/>
      <c r="E1" s="2"/>
      <c r="F1" s="2" t="s">
        <v>8</v>
      </c>
      <c r="G1" s="2"/>
      <c r="H1" s="2"/>
      <c r="I1" s="2" t="s">
        <v>9</v>
      </c>
      <c r="J1" s="2"/>
      <c r="K1" s="2"/>
      <c r="L1" s="2" t="s">
        <v>10</v>
      </c>
      <c r="M1" s="2"/>
      <c r="N1" s="2"/>
      <c r="O1" s="2" t="s">
        <v>11</v>
      </c>
      <c r="P1" s="2"/>
      <c r="Q1" s="2"/>
      <c r="R1" s="2" t="s">
        <v>12</v>
      </c>
      <c r="S1" s="2"/>
      <c r="T1" s="2"/>
    </row>
    <row r="2" spans="1:20" x14ac:dyDescent="0.4">
      <c r="C2" t="s">
        <v>4</v>
      </c>
      <c r="D2" t="s">
        <v>5</v>
      </c>
      <c r="E2" t="s">
        <v>6</v>
      </c>
      <c r="F2" t="s">
        <v>4</v>
      </c>
      <c r="G2" t="s">
        <v>5</v>
      </c>
      <c r="H2" t="s">
        <v>6</v>
      </c>
      <c r="I2" t="s">
        <v>4</v>
      </c>
      <c r="J2" t="s">
        <v>5</v>
      </c>
      <c r="K2" t="s">
        <v>6</v>
      </c>
      <c r="L2" t="s">
        <v>4</v>
      </c>
      <c r="M2" t="s">
        <v>5</v>
      </c>
      <c r="N2" t="s">
        <v>6</v>
      </c>
      <c r="O2" t="s">
        <v>4</v>
      </c>
      <c r="P2" t="s">
        <v>5</v>
      </c>
      <c r="Q2" t="s">
        <v>6</v>
      </c>
      <c r="R2" t="s">
        <v>4</v>
      </c>
      <c r="S2" t="s">
        <v>5</v>
      </c>
      <c r="T2" t="s">
        <v>6</v>
      </c>
    </row>
    <row r="3" spans="1:20" x14ac:dyDescent="0.4">
      <c r="A3" t="s">
        <v>15</v>
      </c>
      <c r="B3" t="s">
        <v>0</v>
      </c>
      <c r="C3" s="1">
        <v>0.65149999999999997</v>
      </c>
      <c r="D3" s="1">
        <v>0.3</v>
      </c>
      <c r="E3" s="1">
        <v>0.20680000000000001</v>
      </c>
      <c r="F3" s="1">
        <v>0.5373</v>
      </c>
      <c r="G3" s="1">
        <v>0.63149999999999995</v>
      </c>
      <c r="H3" s="1">
        <v>0.60750000000000004</v>
      </c>
      <c r="I3" s="1">
        <v>0.625</v>
      </c>
      <c r="J3" s="1">
        <v>0.66659999999999997</v>
      </c>
      <c r="K3" s="1">
        <v>0.39999000000000001</v>
      </c>
      <c r="L3" s="1">
        <v>0.66149999999999998</v>
      </c>
      <c r="M3" s="1">
        <v>0.35709999999999997</v>
      </c>
      <c r="N3" s="1">
        <v>0.31240000000000001</v>
      </c>
      <c r="O3" s="1">
        <v>0.5625</v>
      </c>
      <c r="P3" s="1">
        <v>0.36359999999999998</v>
      </c>
      <c r="Q3" s="1">
        <v>0.36359999999999998</v>
      </c>
      <c r="R3" s="1">
        <f>AVERAGE(F3,C3,I3,L3,O3)</f>
        <v>0.60755999999999999</v>
      </c>
      <c r="S3" s="1">
        <f>AVERAGE(G3,D3,J3,M3,P3)</f>
        <v>0.46376000000000001</v>
      </c>
      <c r="T3" s="1">
        <f t="shared" ref="T3" si="0">AVERAGE(H3,E3,K3,N3,Q3)</f>
        <v>0.37805800000000001</v>
      </c>
    </row>
    <row r="4" spans="1:20" x14ac:dyDescent="0.4">
      <c r="B4" t="s">
        <v>1</v>
      </c>
      <c r="C4" s="1">
        <v>0.65149999999999997</v>
      </c>
      <c r="D4" s="1">
        <v>0.2</v>
      </c>
      <c r="E4" s="1">
        <v>0.14810000000000001</v>
      </c>
      <c r="F4" s="1">
        <v>0.43280000000000002</v>
      </c>
      <c r="G4" s="1">
        <v>0.44729999999999998</v>
      </c>
      <c r="H4" s="1">
        <v>0.47220000000000001</v>
      </c>
      <c r="I4" s="1">
        <v>0.78120000000000001</v>
      </c>
      <c r="J4" s="1">
        <v>0.5</v>
      </c>
      <c r="K4" s="1">
        <v>0.46150000000000002</v>
      </c>
      <c r="L4" s="1">
        <v>0.81540000000000001</v>
      </c>
      <c r="M4" s="1">
        <v>0.64280000000000004</v>
      </c>
      <c r="N4" s="1">
        <v>0.59989999999999999</v>
      </c>
      <c r="O4" s="1">
        <v>0.53120000000000001</v>
      </c>
      <c r="P4" s="1">
        <v>0.40899999999999997</v>
      </c>
      <c r="Q4" s="1">
        <v>0.375</v>
      </c>
      <c r="R4" s="1">
        <f t="shared" ref="R4:R5" si="1">AVERAGE(F4,C4,I4,L4,O4)</f>
        <v>0.64241999999999999</v>
      </c>
      <c r="S4" s="1">
        <f t="shared" ref="S4:S7" si="2">AVERAGE(G4,D4,J4,M4,P4)</f>
        <v>0.43981999999999999</v>
      </c>
      <c r="T4" s="1">
        <f t="shared" ref="T4:T7" si="3">AVERAGE(H4,E4,K4,N4,Q4)</f>
        <v>0.41134000000000004</v>
      </c>
    </row>
    <row r="5" spans="1:20" x14ac:dyDescent="0.4">
      <c r="B5" t="s">
        <v>2</v>
      </c>
      <c r="C5" s="1">
        <v>0.62119999999999997</v>
      </c>
      <c r="D5" s="1">
        <v>0.2</v>
      </c>
      <c r="E5" s="1">
        <v>0.13789999999999999</v>
      </c>
      <c r="F5" s="1">
        <v>0.6119</v>
      </c>
      <c r="G5" s="1">
        <v>0.57889999999999997</v>
      </c>
      <c r="H5" s="1">
        <v>0.62849999999999995</v>
      </c>
      <c r="I5" s="1">
        <v>0.75</v>
      </c>
      <c r="J5" s="1">
        <v>0.25</v>
      </c>
      <c r="K5" s="1">
        <v>0.2727</v>
      </c>
      <c r="L5" s="1">
        <v>0.7077</v>
      </c>
      <c r="M5" s="1">
        <v>0.42849999999999999</v>
      </c>
      <c r="N5" s="1">
        <v>0.38700000000000001</v>
      </c>
      <c r="O5" s="1">
        <v>0.53120000000000001</v>
      </c>
      <c r="P5" s="1">
        <v>0.45450000000000002</v>
      </c>
      <c r="Q5" s="1">
        <v>0.39989999999999998</v>
      </c>
      <c r="R5" s="1">
        <f t="shared" si="1"/>
        <v>0.64439999999999997</v>
      </c>
      <c r="S5" s="1">
        <f t="shared" si="2"/>
        <v>0.38237999999999994</v>
      </c>
      <c r="T5" s="1">
        <f t="shared" si="3"/>
        <v>0.36519999999999997</v>
      </c>
    </row>
    <row r="6" spans="1:20" x14ac:dyDescent="0.4">
      <c r="B6" t="s">
        <v>3</v>
      </c>
      <c r="C6" s="1">
        <v>0.80300000000000005</v>
      </c>
      <c r="D6" s="1">
        <v>0</v>
      </c>
      <c r="E6" s="1">
        <v>0</v>
      </c>
      <c r="F6" s="1">
        <v>0.43280000000000002</v>
      </c>
      <c r="G6" s="1">
        <v>0</v>
      </c>
      <c r="H6" s="1">
        <v>0</v>
      </c>
      <c r="I6" s="1">
        <v>0.1875</v>
      </c>
      <c r="J6" s="1">
        <v>1</v>
      </c>
      <c r="K6" s="1">
        <v>0.31569999999999998</v>
      </c>
      <c r="L6" s="1">
        <v>0.21540000000000001</v>
      </c>
      <c r="M6" s="1">
        <v>1</v>
      </c>
      <c r="N6" s="1">
        <v>0.35439999999999999</v>
      </c>
      <c r="O6" s="1">
        <v>0.34379999999999999</v>
      </c>
      <c r="P6" s="1">
        <v>1</v>
      </c>
      <c r="Q6" s="1">
        <v>0.51160000000000005</v>
      </c>
      <c r="R6" s="1">
        <f>AVERAGE(F6,C6,I6,L6,O6)</f>
        <v>0.39649999999999996</v>
      </c>
      <c r="S6" s="1">
        <f t="shared" si="2"/>
        <v>0.6</v>
      </c>
      <c r="T6" s="1">
        <f t="shared" si="3"/>
        <v>0.23633999999999999</v>
      </c>
    </row>
    <row r="7" spans="1:20" x14ac:dyDescent="0.4">
      <c r="B7" t="s">
        <v>13</v>
      </c>
      <c r="C7" s="1">
        <v>0.83330000000000004</v>
      </c>
      <c r="D7" s="1">
        <v>0.4</v>
      </c>
      <c r="E7" s="1">
        <v>0.42099999999999999</v>
      </c>
      <c r="F7" s="1">
        <v>0.56720000000000004</v>
      </c>
      <c r="G7" s="1">
        <v>0.57889999999999997</v>
      </c>
      <c r="H7" s="1">
        <v>0.60270000000000001</v>
      </c>
      <c r="I7" s="1">
        <v>0.79690000000000005</v>
      </c>
      <c r="J7" s="1">
        <v>8.3299999999999999E-2</v>
      </c>
      <c r="K7" s="1">
        <v>0.1333</v>
      </c>
      <c r="L7" s="1">
        <v>0.8</v>
      </c>
      <c r="M7" s="1">
        <v>0.35709999999999997</v>
      </c>
      <c r="N7" s="1">
        <v>0.43469999999999998</v>
      </c>
      <c r="O7" s="1">
        <v>0.65620000000000001</v>
      </c>
      <c r="P7" s="1">
        <v>0.45450000000000002</v>
      </c>
      <c r="Q7" s="1">
        <v>0.47610000000000002</v>
      </c>
      <c r="R7" s="1">
        <f>AVERAGE(F7,C7,I7,L7,O7)</f>
        <v>0.73072000000000004</v>
      </c>
      <c r="S7" s="1">
        <f t="shared" si="2"/>
        <v>0.37476000000000004</v>
      </c>
      <c r="T7" s="1">
        <f t="shared" si="3"/>
        <v>0.41356000000000004</v>
      </c>
    </row>
    <row r="8" spans="1:20" x14ac:dyDescent="0.4">
      <c r="B8" t="s">
        <v>14</v>
      </c>
      <c r="C8" s="1">
        <v>0.81820000000000004</v>
      </c>
      <c r="D8" s="1">
        <v>0.5</v>
      </c>
      <c r="E8" s="1">
        <v>0.45450000000000002</v>
      </c>
      <c r="F8" s="1">
        <v>0.4627</v>
      </c>
      <c r="G8" s="1">
        <v>0.42099999999999999</v>
      </c>
      <c r="H8" s="1">
        <v>0.47049999999999997</v>
      </c>
      <c r="I8" s="1">
        <v>0.76559999999999995</v>
      </c>
      <c r="J8" s="1">
        <v>0</v>
      </c>
      <c r="K8" s="1">
        <v>0</v>
      </c>
      <c r="L8" s="1">
        <v>0.76919999999999999</v>
      </c>
      <c r="M8" s="1">
        <v>0.42849999999999999</v>
      </c>
      <c r="N8" s="1">
        <v>0.44440000000000002</v>
      </c>
      <c r="O8" s="1">
        <v>0.625</v>
      </c>
      <c r="P8" s="1">
        <v>0.40899999999999997</v>
      </c>
      <c r="Q8" s="1">
        <v>0.42849999999999999</v>
      </c>
      <c r="R8" s="1">
        <f>AVERAGE(F8,C8,I8,L8,O8)</f>
        <v>0.68813999999999997</v>
      </c>
      <c r="S8" s="1">
        <f t="shared" ref="S8" si="4">AVERAGE(G8,D8,J8,M8,P8)</f>
        <v>0.35170000000000001</v>
      </c>
      <c r="T8" s="1">
        <f t="shared" ref="T8" si="5">AVERAGE(H8,E8,K8,N8,Q8)</f>
        <v>0.35958000000000007</v>
      </c>
    </row>
    <row r="9" spans="1:20" x14ac:dyDescent="0.4">
      <c r="A9" t="s">
        <v>16</v>
      </c>
      <c r="B9" t="s">
        <v>13</v>
      </c>
      <c r="C9" s="1">
        <v>0.75760000000000005</v>
      </c>
      <c r="D9" s="1">
        <v>0</v>
      </c>
      <c r="E9" s="1">
        <v>0</v>
      </c>
      <c r="F9" s="1">
        <v>0.80600000000000005</v>
      </c>
      <c r="G9" s="1">
        <v>0</v>
      </c>
      <c r="H9" s="1">
        <v>0</v>
      </c>
      <c r="I9" s="1">
        <v>0.85940000000000005</v>
      </c>
      <c r="J9" s="1">
        <v>0</v>
      </c>
      <c r="K9" s="1">
        <v>0</v>
      </c>
      <c r="L9" s="1">
        <v>0.66149999999999998</v>
      </c>
      <c r="M9" s="1">
        <v>0.64700000000000002</v>
      </c>
      <c r="N9" s="1">
        <v>0.5</v>
      </c>
      <c r="O9" s="1">
        <v>0.71879999999999999</v>
      </c>
      <c r="P9" s="1">
        <v>0</v>
      </c>
      <c r="Q9" s="1">
        <v>0</v>
      </c>
      <c r="R9" s="1">
        <f t="shared" ref="R9:R10" si="6">AVERAGE(F9,C9,I9,L9,O9)</f>
        <v>0.76066</v>
      </c>
      <c r="S9" s="1">
        <f t="shared" ref="S9:S10" si="7">AVERAGE(G9,D9,J9,M9,P9)</f>
        <v>0.12940000000000002</v>
      </c>
      <c r="T9" s="1">
        <f t="shared" ref="T9:T10" si="8">AVERAGE(H9,E9,K9,N9,Q9)</f>
        <v>0.1</v>
      </c>
    </row>
    <row r="10" spans="1:20" x14ac:dyDescent="0.4">
      <c r="A10" t="s">
        <v>17</v>
      </c>
      <c r="B10" t="s">
        <v>13</v>
      </c>
      <c r="C10" s="1">
        <v>0.37880000000000003</v>
      </c>
      <c r="D10" s="1">
        <v>0.4</v>
      </c>
      <c r="E10" s="1">
        <v>0.28070000000000001</v>
      </c>
      <c r="F10" s="1">
        <v>0.88060000000000005</v>
      </c>
      <c r="G10" s="1">
        <v>0</v>
      </c>
      <c r="H10" s="1">
        <v>0</v>
      </c>
      <c r="I10" s="1">
        <v>0.57809999999999995</v>
      </c>
      <c r="J10" s="1">
        <v>0.78779999999999994</v>
      </c>
      <c r="K10" s="1">
        <v>0.65820000000000001</v>
      </c>
      <c r="L10" s="1">
        <v>0.67689999999999995</v>
      </c>
      <c r="M10" s="1">
        <v>0.2</v>
      </c>
      <c r="N10" s="1">
        <v>0.27579999999999999</v>
      </c>
      <c r="O10" s="1">
        <v>0.625</v>
      </c>
      <c r="P10" s="1">
        <v>0.2666</v>
      </c>
      <c r="Q10" s="1">
        <v>0.25</v>
      </c>
      <c r="R10" s="1">
        <f t="shared" si="6"/>
        <v>0.62787999999999999</v>
      </c>
      <c r="S10" s="1">
        <f t="shared" si="7"/>
        <v>0.33087999999999995</v>
      </c>
      <c r="T10" s="1">
        <f t="shared" si="8"/>
        <v>0.29294000000000003</v>
      </c>
    </row>
  </sheetData>
  <mergeCells count="6">
    <mergeCell ref="R1:T1"/>
    <mergeCell ref="C1:E1"/>
    <mergeCell ref="F1:H1"/>
    <mergeCell ref="I1:K1"/>
    <mergeCell ref="L1:N1"/>
    <mergeCell ref="O1:Q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54AD4-A38A-4953-9669-EB2CA5D6F2DF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2020-05-26T18:53:27Z</dcterms:modified>
</cp:coreProperties>
</file>