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tabRatio="631" activeTab="2"/>
  </bookViews>
  <sheets>
    <sheet name="621001南京火花3月22日" sheetId="1" r:id="rId1"/>
    <sheet name="621002丽江风情3月30日" sheetId="2" r:id="rId2"/>
    <sheet name="621003东巴文6月19日" sheetId="5" r:id="rId3"/>
    <sheet name="621004纳西谚语6月19日" sheetId="6" r:id="rId4"/>
    <sheet name="621005摩梭人" sheetId="7" r:id="rId5"/>
    <sheet name="910001本命佛挂坠5月8日" sheetId="4" r:id="rId6"/>
    <sheet name="成交额汇总" sheetId="3" r:id="rId7"/>
  </sheets>
  <definedNames>
    <definedName name="_xlnm._FilterDatabase" localSheetId="1" hidden="1">'621002丽江风情3月30日'!$A$1:$A$74</definedName>
    <definedName name="_xlnm._FilterDatabase" localSheetId="0" hidden="1">'621001南京火花3月22日'!$A$2:$L$55</definedName>
  </definedNames>
  <calcPr calcId="144525" concurrentCalc="0"/>
</workbook>
</file>

<file path=xl/sharedStrings.xml><?xml version="1.0" encoding="utf-8"?>
<sst xmlns="http://schemas.openxmlformats.org/spreadsheetml/2006/main" count="204">
  <si>
    <t>日期</t>
  </si>
  <si>
    <t>昨日收盘价格</t>
  </si>
  <si>
    <t>当天开盘价格</t>
  </si>
  <si>
    <t>当天收盘价格</t>
  </si>
  <si>
    <t>涨跌幅度</t>
  </si>
  <si>
    <t>当天最高价</t>
  </si>
  <si>
    <t>当天最低价</t>
  </si>
  <si>
    <t>当天成交量</t>
  </si>
  <si>
    <t>换手率</t>
  </si>
  <si>
    <t>当日成交额</t>
  </si>
  <si>
    <t>涨幅情况</t>
  </si>
  <si>
    <t>备注</t>
  </si>
  <si>
    <t>3月22日</t>
  </si>
  <si>
    <t>首日发行价7.50</t>
  </si>
  <si>
    <t>连续16个涨停</t>
  </si>
  <si>
    <t>3月23日</t>
  </si>
  <si>
    <t>3月24日</t>
  </si>
  <si>
    <t>3月27日</t>
  </si>
  <si>
    <t>3月28日</t>
  </si>
  <si>
    <t>3月29日</t>
  </si>
  <si>
    <t>3月30日</t>
  </si>
  <si>
    <t>3月31日</t>
  </si>
  <si>
    <t>4月5日</t>
  </si>
  <si>
    <t>4月6日</t>
  </si>
  <si>
    <t>4月7日</t>
  </si>
  <si>
    <t>4月10日</t>
  </si>
  <si>
    <t>4月11日</t>
  </si>
  <si>
    <t>4月12日</t>
  </si>
  <si>
    <t>4月13日</t>
  </si>
  <si>
    <t>4月14日</t>
  </si>
  <si>
    <t>4月17日</t>
  </si>
  <si>
    <t>连续2个跌停（封板）</t>
  </si>
  <si>
    <t>4月18日</t>
  </si>
  <si>
    <t>4月19日</t>
  </si>
  <si>
    <t>4月20日</t>
  </si>
  <si>
    <t>4月21日</t>
  </si>
  <si>
    <t>4月24日</t>
  </si>
  <si>
    <t>4月25日</t>
  </si>
  <si>
    <t>4月26日</t>
  </si>
  <si>
    <t>4月27日</t>
  </si>
  <si>
    <t>4月28日</t>
  </si>
  <si>
    <t>5月2日</t>
  </si>
  <si>
    <t>5月3日</t>
  </si>
  <si>
    <t>收盘前3分钟突然跌停</t>
  </si>
  <si>
    <t>未封住</t>
  </si>
  <si>
    <t>5月4日</t>
  </si>
  <si>
    <t>10:59分涨停</t>
  </si>
  <si>
    <t>封板</t>
  </si>
  <si>
    <t>5月5日</t>
  </si>
  <si>
    <t>5月8日</t>
  </si>
  <si>
    <t>5月9日</t>
  </si>
  <si>
    <t>5月10日</t>
  </si>
  <si>
    <t>5月11日</t>
  </si>
  <si>
    <t>5月12日</t>
  </si>
  <si>
    <t>5月15日</t>
  </si>
  <si>
    <t>14：10分涨停</t>
  </si>
  <si>
    <t>封283手</t>
  </si>
  <si>
    <t>5月16日</t>
  </si>
  <si>
    <t>5月17日</t>
  </si>
  <si>
    <t>5月18日</t>
  </si>
  <si>
    <t>涨停</t>
  </si>
  <si>
    <t>封3059手</t>
  </si>
  <si>
    <t>5月19日</t>
  </si>
  <si>
    <t>封1681手</t>
  </si>
  <si>
    <t>5月22日</t>
  </si>
  <si>
    <t>14:57开板</t>
  </si>
  <si>
    <t>5月23日</t>
  </si>
  <si>
    <t>5月24日</t>
  </si>
  <si>
    <t>5月25日</t>
  </si>
  <si>
    <t>5月26日</t>
  </si>
  <si>
    <t>封45手</t>
  </si>
  <si>
    <t>5月31日</t>
  </si>
  <si>
    <t>收盘价为后3分钟均价</t>
  </si>
  <si>
    <t>买一涨停价封2手</t>
  </si>
  <si>
    <t>6月1日</t>
  </si>
  <si>
    <t>6月2日</t>
  </si>
  <si>
    <t>6月5日</t>
  </si>
  <si>
    <t>6月6日</t>
  </si>
  <si>
    <t>尾盘有大量成交993</t>
  </si>
  <si>
    <t>6月7日</t>
  </si>
  <si>
    <t>跌停</t>
  </si>
  <si>
    <t>卖一跌停价封20手</t>
  </si>
  <si>
    <t>6月8日</t>
  </si>
  <si>
    <t>6月9日</t>
  </si>
  <si>
    <t>6月12日</t>
  </si>
  <si>
    <t>尾盘有大量成交1681</t>
  </si>
  <si>
    <t>6月13日</t>
  </si>
  <si>
    <t>6月14日</t>
  </si>
  <si>
    <t>6月15日</t>
  </si>
  <si>
    <t>6月16日</t>
  </si>
  <si>
    <t>6月19日</t>
  </si>
  <si>
    <t>6月20日</t>
  </si>
  <si>
    <t>6月21日</t>
  </si>
  <si>
    <t>6月22日</t>
  </si>
  <si>
    <t>10:15分跌停</t>
  </si>
  <si>
    <t>卖一跌停价封92手</t>
  </si>
  <si>
    <t>6月23日</t>
  </si>
  <si>
    <t>09:36分跌停</t>
  </si>
  <si>
    <t>卖一跌停价封76手</t>
  </si>
  <si>
    <t>6月26日</t>
  </si>
  <si>
    <t>6月27日</t>
  </si>
  <si>
    <t>6月28日</t>
  </si>
  <si>
    <t>6月29日</t>
  </si>
  <si>
    <t>6月30日</t>
  </si>
  <si>
    <t>7月3日</t>
  </si>
  <si>
    <t>7月4日</t>
  </si>
  <si>
    <t>7月5日</t>
  </si>
  <si>
    <t>7月6日</t>
  </si>
  <si>
    <t>7月7日</t>
  </si>
  <si>
    <t>7月10日</t>
  </si>
  <si>
    <t>7月11日</t>
  </si>
  <si>
    <t>7月12日</t>
  </si>
  <si>
    <t>7月13日</t>
  </si>
  <si>
    <t>7月14日</t>
  </si>
  <si>
    <t>合计</t>
  </si>
  <si>
    <t>当天成交额</t>
  </si>
  <si>
    <t>首日发行价1.00</t>
  </si>
  <si>
    <t>连续20个涨停</t>
  </si>
  <si>
    <t>先涨停，10:36开板儿10:41跌停封板</t>
  </si>
  <si>
    <t>9：36分跌停封板</t>
  </si>
  <si>
    <t>9：32分跌停封板，14:38开板</t>
  </si>
  <si>
    <t>跌停（未封住）</t>
  </si>
  <si>
    <t>10：54分开板</t>
  </si>
  <si>
    <t>9:45涨停</t>
  </si>
  <si>
    <t>封73手</t>
  </si>
  <si>
    <t>10：:27涨停</t>
  </si>
  <si>
    <t>封158手</t>
  </si>
  <si>
    <t>涨停（未封住）</t>
  </si>
  <si>
    <t>14:28分涨停</t>
  </si>
  <si>
    <t>封155手</t>
  </si>
  <si>
    <t>14:24分跌停</t>
  </si>
  <si>
    <t>封976手</t>
  </si>
  <si>
    <t>14：18分跌停收盘价为后3分钟均价</t>
  </si>
  <si>
    <t>买一涨停价封30手</t>
  </si>
  <si>
    <t>买一涨停价封70手</t>
  </si>
  <si>
    <t>买一涨停价封16手</t>
  </si>
  <si>
    <t>买一涨停价封114手</t>
  </si>
  <si>
    <t>买一涨停价封36手</t>
  </si>
  <si>
    <t>14：:04分跌停</t>
  </si>
  <si>
    <t>11：11跌停</t>
  </si>
  <si>
    <t>开盘跌停10:01分涨停封板</t>
  </si>
  <si>
    <t>买一涨停价封19手</t>
  </si>
  <si>
    <t>开盘跌停10:41分涨停封板</t>
  </si>
  <si>
    <t>买一涨停价封17手</t>
  </si>
  <si>
    <t>9：31分跌停10:33开板儿</t>
  </si>
  <si>
    <t>9：30：22分跌停13:05开板儿</t>
  </si>
  <si>
    <t>14:40分跌停14:54分涨停</t>
  </si>
  <si>
    <t>卖一涨停价封1手</t>
  </si>
  <si>
    <t>14:20分涨停</t>
  </si>
  <si>
    <t>买一涨停价封75手</t>
  </si>
  <si>
    <t>第1个</t>
  </si>
  <si>
    <t>第2个</t>
  </si>
  <si>
    <t>第3个</t>
  </si>
  <si>
    <t>第4个</t>
  </si>
  <si>
    <t>第5个</t>
  </si>
  <si>
    <t>第6个</t>
  </si>
  <si>
    <t>第7个</t>
  </si>
  <si>
    <t>第8个</t>
  </si>
  <si>
    <t>第9个</t>
  </si>
  <si>
    <t>第10个</t>
  </si>
  <si>
    <t>第11个</t>
  </si>
  <si>
    <t>第12个</t>
  </si>
  <si>
    <t>第13个</t>
  </si>
  <si>
    <t>第14个</t>
  </si>
  <si>
    <t>第15个</t>
  </si>
  <si>
    <t>首日发行价28.00</t>
  </si>
  <si>
    <t>封1173手</t>
  </si>
  <si>
    <t>封1667手</t>
  </si>
  <si>
    <t>封1972手</t>
  </si>
  <si>
    <t>封1769手</t>
  </si>
  <si>
    <t>10:31分跌停10:32分涨停封板</t>
  </si>
  <si>
    <t>封804手</t>
  </si>
  <si>
    <t>10:31分139.99成交39手随后涨停封板</t>
  </si>
  <si>
    <t>封1842手</t>
  </si>
  <si>
    <t>封1718手</t>
  </si>
  <si>
    <t>封1438手</t>
  </si>
  <si>
    <t>封1901手</t>
  </si>
  <si>
    <t>封2057手</t>
  </si>
  <si>
    <t>封1549手</t>
  </si>
  <si>
    <t>封1373手</t>
  </si>
  <si>
    <t>开盘涨停10:31分跌停封板</t>
  </si>
  <si>
    <t>卖一跌停价封236手</t>
  </si>
  <si>
    <t>经战略投资人申请，交易中心研究决定，同意该商品于2017年6月5日起停盘，复牌时间为2017年6月8日。</t>
  </si>
  <si>
    <t>卖一跌停价封232手</t>
  </si>
  <si>
    <t>卖一跌停价封489手</t>
  </si>
  <si>
    <t>卖一跌停价封161手</t>
  </si>
  <si>
    <t>卖一跌停价封14手</t>
  </si>
  <si>
    <t>14:08分开板</t>
  </si>
  <si>
    <t>卖一跌停价封9手</t>
  </si>
  <si>
    <t>卖一跌停价封61手</t>
  </si>
  <si>
    <t>卖一跌停价封7手</t>
  </si>
  <si>
    <t>13:26分开板14:15跌停</t>
  </si>
  <si>
    <t>卖一跌停价封6手</t>
  </si>
  <si>
    <t>10:41分跌停</t>
  </si>
  <si>
    <t>卖一跌停价封164手</t>
  </si>
  <si>
    <t>卖一跌停价封49手</t>
  </si>
  <si>
    <t>9：52分涨停</t>
  </si>
  <si>
    <t>南京火花</t>
  </si>
  <si>
    <t>丽江风情</t>
  </si>
  <si>
    <t>本命佛挂坠</t>
  </si>
  <si>
    <t>纳西谚语</t>
  </si>
  <si>
    <t>东巴文</t>
  </si>
  <si>
    <t>摩梭人</t>
  </si>
  <si>
    <t>总成交额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</si>
</sst>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6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6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2" fillId="12" borderId="12" applyNumberFormat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textRotation="255" wrapText="1"/>
    </xf>
    <xf numFmtId="0" fontId="6" fillId="0" borderId="0" xfId="0" applyFont="1">
      <alignment vertical="center"/>
    </xf>
    <xf numFmtId="49" fontId="7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textRotation="255"/>
    </xf>
    <xf numFmtId="0" fontId="8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81"/>
  <sheetViews>
    <sheetView topLeftCell="A52" workbookViewId="0">
      <selection activeCell="B76" sqref="B76"/>
    </sheetView>
  </sheetViews>
  <sheetFormatPr defaultColWidth="9" defaultRowHeight="18.75"/>
  <cols>
    <col min="1" max="1" width="10.125" style="1" customWidth="1"/>
    <col min="2" max="2" width="19.5" style="2" customWidth="1"/>
    <col min="3" max="4" width="16.5" style="2" customWidth="1"/>
    <col min="5" max="5" width="11.25" style="7" customWidth="1"/>
    <col min="6" max="7" width="13.875" style="2" customWidth="1"/>
    <col min="8" max="8" width="13.875" style="6" customWidth="1"/>
    <col min="9" max="9" width="8.75" style="7" customWidth="1"/>
    <col min="10" max="10" width="17.375" style="47" customWidth="1"/>
    <col min="11" max="11" width="16.875" style="1" customWidth="1"/>
    <col min="12" max="12" width="19.5" style="34" customWidth="1"/>
  </cols>
  <sheetData>
    <row r="1" customHeight="1" spans="1:12">
      <c r="A1" s="3" t="s">
        <v>0</v>
      </c>
      <c r="B1" s="4" t="s">
        <v>1</v>
      </c>
      <c r="C1" s="4" t="s">
        <v>2</v>
      </c>
      <c r="D1" s="4" t="s">
        <v>3</v>
      </c>
      <c r="E1" s="8" t="s">
        <v>4</v>
      </c>
      <c r="F1" s="4" t="s">
        <v>5</v>
      </c>
      <c r="G1" s="4" t="s">
        <v>6</v>
      </c>
      <c r="H1" s="9" t="s">
        <v>7</v>
      </c>
      <c r="I1" s="8" t="s">
        <v>8</v>
      </c>
      <c r="J1" s="28" t="s">
        <v>9</v>
      </c>
      <c r="K1" s="3" t="s">
        <v>10</v>
      </c>
      <c r="L1" s="29" t="s">
        <v>11</v>
      </c>
    </row>
    <row r="2" s="46" customFormat="1" customHeight="1" spans="1:12">
      <c r="A2" s="3"/>
      <c r="B2" s="4"/>
      <c r="C2" s="4"/>
      <c r="D2" s="4"/>
      <c r="E2" s="8"/>
      <c r="F2" s="4"/>
      <c r="G2" s="4"/>
      <c r="H2" s="9"/>
      <c r="I2" s="8"/>
      <c r="J2" s="11"/>
      <c r="K2" s="3"/>
      <c r="L2" s="29"/>
    </row>
    <row r="3" s="46" customFormat="1" spans="1:12">
      <c r="A3" s="3" t="s">
        <v>12</v>
      </c>
      <c r="B3" s="4" t="s">
        <v>13</v>
      </c>
      <c r="C3" s="4">
        <v>15</v>
      </c>
      <c r="D3" s="4">
        <v>15</v>
      </c>
      <c r="E3" s="8">
        <v>1</v>
      </c>
      <c r="F3" s="4">
        <v>15</v>
      </c>
      <c r="G3" s="4">
        <v>15</v>
      </c>
      <c r="H3" s="9">
        <v>1</v>
      </c>
      <c r="I3" s="8">
        <v>0</v>
      </c>
      <c r="J3" s="4">
        <v>15</v>
      </c>
      <c r="K3" s="49" t="s">
        <v>14</v>
      </c>
      <c r="L3" s="50"/>
    </row>
    <row r="4" s="46" customFormat="1" spans="1:12">
      <c r="A4" s="3" t="s">
        <v>15</v>
      </c>
      <c r="B4" s="4">
        <v>15</v>
      </c>
      <c r="C4" s="4">
        <v>16.5</v>
      </c>
      <c r="D4" s="4">
        <v>16.5</v>
      </c>
      <c r="E4" s="8">
        <v>0.1</v>
      </c>
      <c r="F4" s="4">
        <v>16.5</v>
      </c>
      <c r="G4" s="4">
        <v>16.5</v>
      </c>
      <c r="H4" s="9">
        <v>1</v>
      </c>
      <c r="I4" s="8">
        <v>0</v>
      </c>
      <c r="J4" s="4">
        <v>16.5</v>
      </c>
      <c r="K4" s="49"/>
      <c r="L4" s="50"/>
    </row>
    <row r="5" s="46" customFormat="1" spans="1:12">
      <c r="A5" s="3" t="s">
        <v>16</v>
      </c>
      <c r="B5" s="4">
        <v>16.5</v>
      </c>
      <c r="C5" s="4">
        <v>18.15</v>
      </c>
      <c r="D5" s="4">
        <v>18.15</v>
      </c>
      <c r="E5" s="8">
        <v>0.1</v>
      </c>
      <c r="F5" s="4">
        <v>18.15</v>
      </c>
      <c r="G5" s="4">
        <v>18.15</v>
      </c>
      <c r="H5" s="9">
        <v>1</v>
      </c>
      <c r="I5" s="8">
        <v>0</v>
      </c>
      <c r="J5" s="4">
        <v>18.15</v>
      </c>
      <c r="K5" s="49"/>
      <c r="L5" s="50"/>
    </row>
    <row r="6" s="46" customFormat="1" spans="1:12">
      <c r="A6" s="3" t="s">
        <v>17</v>
      </c>
      <c r="B6" s="4">
        <v>18.15</v>
      </c>
      <c r="C6" s="4">
        <v>19.97</v>
      </c>
      <c r="D6" s="4">
        <v>19.97</v>
      </c>
      <c r="E6" s="8">
        <v>0.1003</v>
      </c>
      <c r="F6" s="4">
        <v>19.97</v>
      </c>
      <c r="G6" s="4">
        <v>19.97</v>
      </c>
      <c r="H6" s="9">
        <v>1</v>
      </c>
      <c r="I6" s="8">
        <v>0</v>
      </c>
      <c r="J6" s="4">
        <v>19.97</v>
      </c>
      <c r="K6" s="49"/>
      <c r="L6" s="50"/>
    </row>
    <row r="7" s="46" customFormat="1" spans="1:12">
      <c r="A7" s="3" t="s">
        <v>18</v>
      </c>
      <c r="B7" s="4">
        <v>19.97</v>
      </c>
      <c r="C7" s="4">
        <v>21.97</v>
      </c>
      <c r="D7" s="4">
        <v>21.97</v>
      </c>
      <c r="E7" s="8">
        <v>0.1002</v>
      </c>
      <c r="F7" s="4">
        <v>21.97</v>
      </c>
      <c r="G7" s="4">
        <v>21.97</v>
      </c>
      <c r="H7" s="9">
        <v>1</v>
      </c>
      <c r="I7" s="8">
        <v>0</v>
      </c>
      <c r="J7" s="4">
        <v>21.97</v>
      </c>
      <c r="K7" s="49"/>
      <c r="L7" s="50"/>
    </row>
    <row r="8" s="46" customFormat="1" spans="1:12">
      <c r="A8" s="3" t="s">
        <v>19</v>
      </c>
      <c r="B8" s="4">
        <v>21.97</v>
      </c>
      <c r="C8" s="4">
        <v>24.17</v>
      </c>
      <c r="D8" s="4">
        <v>24.17</v>
      </c>
      <c r="E8" s="8">
        <v>0.1001</v>
      </c>
      <c r="F8" s="4">
        <v>24.17</v>
      </c>
      <c r="G8" s="4">
        <v>24.17</v>
      </c>
      <c r="H8" s="9">
        <v>1</v>
      </c>
      <c r="I8" s="8">
        <v>0</v>
      </c>
      <c r="J8" s="4">
        <v>24.17</v>
      </c>
      <c r="K8" s="49"/>
      <c r="L8" s="50"/>
    </row>
    <row r="9" s="46" customFormat="1" spans="1:12">
      <c r="A9" s="3" t="s">
        <v>20</v>
      </c>
      <c r="B9" s="4">
        <v>24.17</v>
      </c>
      <c r="C9" s="4">
        <v>26.59</v>
      </c>
      <c r="D9" s="4">
        <v>26.59</v>
      </c>
      <c r="E9" s="8">
        <v>0.1001</v>
      </c>
      <c r="F9" s="4">
        <v>26.59</v>
      </c>
      <c r="G9" s="4">
        <v>26.59</v>
      </c>
      <c r="H9" s="9">
        <v>2</v>
      </c>
      <c r="I9" s="8">
        <v>0</v>
      </c>
      <c r="J9" s="4">
        <v>53.18</v>
      </c>
      <c r="K9" s="49"/>
      <c r="L9" s="50"/>
    </row>
    <row r="10" s="46" customFormat="1" spans="1:12">
      <c r="A10" s="3" t="s">
        <v>21</v>
      </c>
      <c r="B10" s="4">
        <v>26.59</v>
      </c>
      <c r="C10" s="4">
        <v>29.25</v>
      </c>
      <c r="D10" s="4">
        <v>29.25</v>
      </c>
      <c r="E10" s="8">
        <v>0.1</v>
      </c>
      <c r="F10" s="4">
        <v>29.25</v>
      </c>
      <c r="G10" s="4">
        <v>29.25</v>
      </c>
      <c r="H10" s="9">
        <v>3</v>
      </c>
      <c r="I10" s="8">
        <v>0</v>
      </c>
      <c r="J10" s="4">
        <v>87.75</v>
      </c>
      <c r="K10" s="49"/>
      <c r="L10" s="50"/>
    </row>
    <row r="11" s="46" customFormat="1" spans="1:12">
      <c r="A11" s="3" t="s">
        <v>22</v>
      </c>
      <c r="B11" s="4">
        <v>29.25</v>
      </c>
      <c r="C11" s="4">
        <v>32.18</v>
      </c>
      <c r="D11" s="4">
        <v>32.18</v>
      </c>
      <c r="E11" s="8">
        <v>0.1002</v>
      </c>
      <c r="F11" s="4">
        <v>32.18</v>
      </c>
      <c r="G11" s="4">
        <v>32.18</v>
      </c>
      <c r="H11" s="9">
        <v>1</v>
      </c>
      <c r="I11" s="8">
        <v>0</v>
      </c>
      <c r="J11" s="4">
        <v>32.18</v>
      </c>
      <c r="K11" s="49"/>
      <c r="L11" s="50"/>
    </row>
    <row r="12" s="46" customFormat="1" spans="1:12">
      <c r="A12" s="3" t="s">
        <v>23</v>
      </c>
      <c r="B12" s="4">
        <v>32.18</v>
      </c>
      <c r="C12" s="4">
        <v>35.4</v>
      </c>
      <c r="D12" s="4">
        <v>35.4</v>
      </c>
      <c r="E12" s="8">
        <v>0.1001</v>
      </c>
      <c r="F12" s="4">
        <v>35.4</v>
      </c>
      <c r="G12" s="4">
        <v>35.4</v>
      </c>
      <c r="H12" s="9">
        <v>1</v>
      </c>
      <c r="I12" s="8">
        <v>0</v>
      </c>
      <c r="J12" s="4">
        <v>35.4</v>
      </c>
      <c r="K12" s="49"/>
      <c r="L12" s="50"/>
    </row>
    <row r="13" s="46" customFormat="1" spans="1:12">
      <c r="A13" s="3" t="s">
        <v>24</v>
      </c>
      <c r="B13" s="4">
        <v>35.4</v>
      </c>
      <c r="C13" s="4">
        <v>38.94</v>
      </c>
      <c r="D13" s="4">
        <v>38.94</v>
      </c>
      <c r="E13" s="8">
        <v>0.1</v>
      </c>
      <c r="F13" s="4">
        <v>38.94</v>
      </c>
      <c r="G13" s="4">
        <v>38.94</v>
      </c>
      <c r="H13" s="9">
        <v>1</v>
      </c>
      <c r="I13" s="8">
        <v>0</v>
      </c>
      <c r="J13" s="4">
        <v>38.94</v>
      </c>
      <c r="K13" s="49"/>
      <c r="L13" s="50"/>
    </row>
    <row r="14" s="46" customFormat="1" spans="1:12">
      <c r="A14" s="3" t="s">
        <v>25</v>
      </c>
      <c r="B14" s="4">
        <v>38.94</v>
      </c>
      <c r="C14" s="4">
        <v>42.18</v>
      </c>
      <c r="D14" s="4">
        <v>42.18</v>
      </c>
      <c r="E14" s="8">
        <v>0.1002</v>
      </c>
      <c r="F14" s="4">
        <v>42.18</v>
      </c>
      <c r="G14" s="4">
        <v>38.98</v>
      </c>
      <c r="H14" s="9">
        <v>12734</v>
      </c>
      <c r="I14" s="8">
        <v>0.03</v>
      </c>
      <c r="J14" s="4">
        <v>544021.38</v>
      </c>
      <c r="K14" s="49"/>
      <c r="L14" s="50"/>
    </row>
    <row r="15" s="46" customFormat="1" spans="1:12">
      <c r="A15" s="3" t="s">
        <v>26</v>
      </c>
      <c r="B15" s="4">
        <v>42.18</v>
      </c>
      <c r="C15" s="4">
        <v>47.13</v>
      </c>
      <c r="D15" s="4">
        <v>47.13</v>
      </c>
      <c r="E15" s="8">
        <v>0.1001</v>
      </c>
      <c r="F15" s="4">
        <v>47.13</v>
      </c>
      <c r="G15" s="4">
        <v>43.26</v>
      </c>
      <c r="H15" s="9">
        <v>4522</v>
      </c>
      <c r="I15" s="8">
        <v>0.0106</v>
      </c>
      <c r="J15" s="4">
        <v>212327.93</v>
      </c>
      <c r="K15" s="49"/>
      <c r="L15" s="50"/>
    </row>
    <row r="16" s="46" customFormat="1" spans="1:12">
      <c r="A16" s="3" t="s">
        <v>27</v>
      </c>
      <c r="B16" s="4">
        <v>47.13</v>
      </c>
      <c r="C16" s="4">
        <v>51.85</v>
      </c>
      <c r="D16" s="4">
        <v>51.85</v>
      </c>
      <c r="E16" s="8">
        <v>0.1001</v>
      </c>
      <c r="F16" s="4">
        <v>51.85</v>
      </c>
      <c r="G16" s="4">
        <v>51.85</v>
      </c>
      <c r="H16" s="9">
        <v>213</v>
      </c>
      <c r="I16" s="8">
        <v>0.0005</v>
      </c>
      <c r="J16" s="4">
        <v>11044.05</v>
      </c>
      <c r="K16" s="49"/>
      <c r="L16" s="50"/>
    </row>
    <row r="17" s="46" customFormat="1" spans="1:12">
      <c r="A17" s="3" t="s">
        <v>28</v>
      </c>
      <c r="B17" s="4">
        <v>51.85</v>
      </c>
      <c r="C17" s="4">
        <v>57.04</v>
      </c>
      <c r="D17" s="4">
        <v>57.04</v>
      </c>
      <c r="E17" s="8">
        <v>0.1001</v>
      </c>
      <c r="F17" s="4">
        <v>57.04</v>
      </c>
      <c r="G17" s="4">
        <v>57.04</v>
      </c>
      <c r="H17" s="9">
        <v>85</v>
      </c>
      <c r="I17" s="8">
        <v>0.0002</v>
      </c>
      <c r="J17" s="4">
        <v>4848.4</v>
      </c>
      <c r="K17" s="49"/>
      <c r="L17" s="50"/>
    </row>
    <row r="18" s="46" customFormat="1" spans="1:12">
      <c r="A18" s="3" t="s">
        <v>29</v>
      </c>
      <c r="B18" s="4">
        <v>57.04</v>
      </c>
      <c r="C18" s="4">
        <v>62.75</v>
      </c>
      <c r="D18" s="4">
        <v>62.75</v>
      </c>
      <c r="E18" s="8">
        <v>0.1001</v>
      </c>
      <c r="F18" s="4">
        <v>62.75</v>
      </c>
      <c r="G18" s="4">
        <v>62.75</v>
      </c>
      <c r="H18" s="9">
        <v>195</v>
      </c>
      <c r="I18" s="8">
        <v>0.0005</v>
      </c>
      <c r="J18" s="4">
        <v>12236.25</v>
      </c>
      <c r="K18" s="49"/>
      <c r="L18" s="50"/>
    </row>
    <row r="19" s="46" customFormat="1" spans="1:12">
      <c r="A19" s="3" t="s">
        <v>30</v>
      </c>
      <c r="B19" s="4">
        <v>62.75</v>
      </c>
      <c r="C19" s="4">
        <v>69.03</v>
      </c>
      <c r="D19" s="4">
        <v>56.47</v>
      </c>
      <c r="E19" s="8">
        <v>-0.1001</v>
      </c>
      <c r="F19" s="4">
        <v>69.03</v>
      </c>
      <c r="G19" s="4">
        <v>56.47</v>
      </c>
      <c r="H19" s="9">
        <v>3774</v>
      </c>
      <c r="I19" s="8">
        <v>0.0089</v>
      </c>
      <c r="J19" s="4">
        <v>241921.15</v>
      </c>
      <c r="K19" s="25" t="s">
        <v>31</v>
      </c>
      <c r="L19" s="50"/>
    </row>
    <row r="20" s="46" customFormat="1" spans="1:12">
      <c r="A20" s="3" t="s">
        <v>32</v>
      </c>
      <c r="B20" s="4">
        <v>56.47</v>
      </c>
      <c r="C20" s="4">
        <v>50.82</v>
      </c>
      <c r="D20" s="4">
        <v>50.82</v>
      </c>
      <c r="E20" s="8">
        <v>-0.1001</v>
      </c>
      <c r="F20" s="4">
        <v>50.82</v>
      </c>
      <c r="G20" s="4">
        <v>50.82</v>
      </c>
      <c r="H20" s="9">
        <v>38</v>
      </c>
      <c r="I20" s="8">
        <v>0.0001</v>
      </c>
      <c r="J20" s="4">
        <v>1931.16</v>
      </c>
      <c r="K20" s="25"/>
      <c r="L20" s="50"/>
    </row>
    <row r="21" spans="1:12">
      <c r="A21" s="3" t="s">
        <v>33</v>
      </c>
      <c r="B21" s="4">
        <v>50.82</v>
      </c>
      <c r="C21" s="4">
        <v>45.73</v>
      </c>
      <c r="D21" s="4">
        <v>46.79</v>
      </c>
      <c r="E21" s="8">
        <v>-0.0793</v>
      </c>
      <c r="F21" s="4">
        <v>50.82</v>
      </c>
      <c r="G21" s="4">
        <v>45.73</v>
      </c>
      <c r="H21" s="9">
        <v>11918</v>
      </c>
      <c r="I21" s="8">
        <v>0.028</v>
      </c>
      <c r="J21" s="4">
        <v>554828.26</v>
      </c>
      <c r="K21" s="37"/>
      <c r="L21" s="29"/>
    </row>
    <row r="22" spans="1:12">
      <c r="A22" s="3" t="s">
        <v>34</v>
      </c>
      <c r="B22" s="4">
        <v>46.79</v>
      </c>
      <c r="C22" s="4">
        <v>42.11</v>
      </c>
      <c r="D22" s="4">
        <v>42.11</v>
      </c>
      <c r="E22" s="8">
        <v>-0.1</v>
      </c>
      <c r="F22" s="4">
        <v>45</v>
      </c>
      <c r="G22" s="4">
        <v>42.11</v>
      </c>
      <c r="H22" s="9">
        <v>3696</v>
      </c>
      <c r="I22" s="8">
        <v>0.0087</v>
      </c>
      <c r="J22" s="4">
        <v>159643.65</v>
      </c>
      <c r="K22" s="37"/>
      <c r="L22" s="29"/>
    </row>
    <row r="23" spans="1:12">
      <c r="A23" s="3" t="s">
        <v>35</v>
      </c>
      <c r="B23" s="4">
        <v>42.11</v>
      </c>
      <c r="C23" s="4">
        <v>42</v>
      </c>
      <c r="D23" s="4">
        <v>40.12</v>
      </c>
      <c r="E23" s="8">
        <v>-0.0468</v>
      </c>
      <c r="F23" s="4">
        <v>42.12</v>
      </c>
      <c r="G23" s="4">
        <v>37.92</v>
      </c>
      <c r="H23" s="9">
        <v>7238</v>
      </c>
      <c r="I23" s="8">
        <v>0.0147</v>
      </c>
      <c r="J23" s="4">
        <v>291308.64</v>
      </c>
      <c r="K23" s="37"/>
      <c r="L23" s="29"/>
    </row>
    <row r="24" spans="1:12">
      <c r="A24" s="3" t="s">
        <v>36</v>
      </c>
      <c r="B24" s="4">
        <v>40.12</v>
      </c>
      <c r="C24" s="4">
        <v>36.12</v>
      </c>
      <c r="D24" s="4">
        <v>39.76</v>
      </c>
      <c r="E24" s="8">
        <v>-0.0085</v>
      </c>
      <c r="F24" s="4">
        <v>40.18</v>
      </c>
      <c r="G24" s="4">
        <v>36.12</v>
      </c>
      <c r="H24" s="9">
        <v>6906</v>
      </c>
      <c r="I24" s="8">
        <v>0.0162</v>
      </c>
      <c r="J24" s="4">
        <v>274616.12</v>
      </c>
      <c r="K24" s="37"/>
      <c r="L24" s="29"/>
    </row>
    <row r="25" spans="1:12">
      <c r="A25" s="3" t="s">
        <v>37</v>
      </c>
      <c r="B25" s="4">
        <v>39.76</v>
      </c>
      <c r="C25" s="4">
        <v>36.13</v>
      </c>
      <c r="D25" s="4">
        <v>39.58</v>
      </c>
      <c r="E25" s="8">
        <v>-0.0055</v>
      </c>
      <c r="F25" s="4">
        <v>41</v>
      </c>
      <c r="G25" s="4">
        <v>36.13</v>
      </c>
      <c r="H25" s="9">
        <v>7625</v>
      </c>
      <c r="I25" s="8">
        <v>0.0179</v>
      </c>
      <c r="J25" s="4">
        <v>304526.62</v>
      </c>
      <c r="K25" s="37"/>
      <c r="L25" s="29"/>
    </row>
    <row r="26" spans="1:12">
      <c r="A26" s="3" t="s">
        <v>38</v>
      </c>
      <c r="B26" s="4">
        <v>39.58</v>
      </c>
      <c r="C26" s="4">
        <v>35.8</v>
      </c>
      <c r="D26" s="4">
        <v>40.98</v>
      </c>
      <c r="E26" s="8">
        <v>0.0354</v>
      </c>
      <c r="F26" s="4">
        <v>42</v>
      </c>
      <c r="G26" s="4">
        <v>35.8</v>
      </c>
      <c r="H26" s="9">
        <v>3418</v>
      </c>
      <c r="I26" s="8">
        <v>0.008</v>
      </c>
      <c r="J26" s="4">
        <v>138540.1</v>
      </c>
      <c r="K26" s="37"/>
      <c r="L26" s="29"/>
    </row>
    <row r="27" spans="1:12">
      <c r="A27" s="3" t="s">
        <v>39</v>
      </c>
      <c r="B27" s="4">
        <v>40.98</v>
      </c>
      <c r="C27" s="4">
        <v>39</v>
      </c>
      <c r="D27" s="4">
        <v>40.12</v>
      </c>
      <c r="E27" s="8">
        <v>-0.021</v>
      </c>
      <c r="F27" s="4">
        <v>43.95</v>
      </c>
      <c r="G27" s="4">
        <v>39</v>
      </c>
      <c r="H27" s="9">
        <v>2803</v>
      </c>
      <c r="I27" s="8">
        <v>0.0066</v>
      </c>
      <c r="J27" s="4">
        <v>117141.02</v>
      </c>
      <c r="K27" s="37"/>
      <c r="L27" s="29"/>
    </row>
    <row r="28" spans="1:12">
      <c r="A28" s="3" t="s">
        <v>40</v>
      </c>
      <c r="B28" s="4">
        <v>40.12</v>
      </c>
      <c r="C28" s="4">
        <v>39.2</v>
      </c>
      <c r="D28" s="4">
        <v>40.19</v>
      </c>
      <c r="E28" s="8">
        <v>0.0197</v>
      </c>
      <c r="F28" s="4">
        <v>42</v>
      </c>
      <c r="G28" s="4">
        <v>39.2</v>
      </c>
      <c r="H28" s="9">
        <v>3949</v>
      </c>
      <c r="I28" s="8">
        <v>0.0093</v>
      </c>
      <c r="J28" s="4">
        <v>162950.36</v>
      </c>
      <c r="K28" s="37"/>
      <c r="L28" s="29"/>
    </row>
    <row r="29" spans="1:12">
      <c r="A29" s="3" t="s">
        <v>41</v>
      </c>
      <c r="B29" s="4">
        <v>40.19</v>
      </c>
      <c r="C29" s="4">
        <v>39</v>
      </c>
      <c r="D29" s="4">
        <v>42.39</v>
      </c>
      <c r="E29" s="8">
        <v>0.0362</v>
      </c>
      <c r="F29" s="4">
        <v>43</v>
      </c>
      <c r="G29" s="4">
        <v>39</v>
      </c>
      <c r="H29" s="9">
        <v>1816</v>
      </c>
      <c r="I29" s="8">
        <v>0.0043</v>
      </c>
      <c r="J29" s="4">
        <v>76512.9</v>
      </c>
      <c r="K29" s="37"/>
      <c r="L29" s="29"/>
    </row>
    <row r="30" spans="1:12">
      <c r="A30" s="3" t="s">
        <v>42</v>
      </c>
      <c r="B30" s="4">
        <v>42.39</v>
      </c>
      <c r="C30" s="4">
        <v>41.71</v>
      </c>
      <c r="D30" s="4">
        <v>38.15</v>
      </c>
      <c r="E30" s="8">
        <v>-0.1</v>
      </c>
      <c r="F30" s="4">
        <v>45.88</v>
      </c>
      <c r="G30" s="4">
        <v>38.15</v>
      </c>
      <c r="H30" s="9">
        <v>6999</v>
      </c>
      <c r="I30" s="8">
        <v>0.0165</v>
      </c>
      <c r="J30" s="4">
        <v>294429.05</v>
      </c>
      <c r="K30" s="44" t="s">
        <v>43</v>
      </c>
      <c r="L30" s="29" t="s">
        <v>44</v>
      </c>
    </row>
    <row r="31" spans="1:12">
      <c r="A31" s="3" t="s">
        <v>45</v>
      </c>
      <c r="B31" s="4">
        <v>38.15</v>
      </c>
      <c r="C31" s="4">
        <v>37.88</v>
      </c>
      <c r="D31" s="4">
        <v>41.97</v>
      </c>
      <c r="E31" s="8">
        <v>0.1</v>
      </c>
      <c r="F31" s="4">
        <v>41.97</v>
      </c>
      <c r="G31" s="4">
        <v>37.88</v>
      </c>
      <c r="H31" s="9">
        <v>814</v>
      </c>
      <c r="I31" s="8">
        <v>0.0019</v>
      </c>
      <c r="J31" s="4">
        <v>33899.96</v>
      </c>
      <c r="K31" s="51" t="s">
        <v>46</v>
      </c>
      <c r="L31" s="29" t="s">
        <v>47</v>
      </c>
    </row>
    <row r="32" spans="1:12">
      <c r="A32" s="3" t="s">
        <v>48</v>
      </c>
      <c r="B32" s="4">
        <v>37.88</v>
      </c>
      <c r="C32" s="4">
        <v>42.61</v>
      </c>
      <c r="D32" s="4">
        <v>42.06</v>
      </c>
      <c r="E32" s="8">
        <v>0.0017</v>
      </c>
      <c r="F32" s="4">
        <v>46.17</v>
      </c>
      <c r="G32" s="4">
        <v>42</v>
      </c>
      <c r="H32" s="9">
        <v>5403</v>
      </c>
      <c r="I32" s="8">
        <v>0.0127</v>
      </c>
      <c r="J32" s="4">
        <v>240446.33</v>
      </c>
      <c r="K32" s="37"/>
      <c r="L32" s="29"/>
    </row>
    <row r="33" spans="1:12">
      <c r="A33" s="3" t="s">
        <v>49</v>
      </c>
      <c r="B33" s="4">
        <v>42.06</v>
      </c>
      <c r="C33" s="4">
        <v>39</v>
      </c>
      <c r="D33" s="4">
        <v>40.04</v>
      </c>
      <c r="E33" s="8">
        <v>-0.048</v>
      </c>
      <c r="F33" s="4">
        <v>45.8</v>
      </c>
      <c r="G33" s="4">
        <v>39</v>
      </c>
      <c r="H33" s="9">
        <v>9424</v>
      </c>
      <c r="I33" s="8">
        <v>0.0222</v>
      </c>
      <c r="J33" s="4">
        <v>398778.92</v>
      </c>
      <c r="K33" s="39"/>
      <c r="L33" s="29"/>
    </row>
    <row r="34" spans="1:12">
      <c r="A34" s="3" t="s">
        <v>50</v>
      </c>
      <c r="B34" s="4">
        <v>40.04</v>
      </c>
      <c r="C34" s="4">
        <v>36.03</v>
      </c>
      <c r="D34" s="4">
        <v>42.57</v>
      </c>
      <c r="E34" s="8">
        <v>0.0632</v>
      </c>
      <c r="F34" s="4">
        <v>43.39</v>
      </c>
      <c r="G34" s="4">
        <v>36.03</v>
      </c>
      <c r="H34" s="9">
        <v>17719</v>
      </c>
      <c r="I34" s="8">
        <v>0.0417</v>
      </c>
      <c r="J34" s="4">
        <v>757570.63</v>
      </c>
      <c r="K34" s="39"/>
      <c r="L34" s="29"/>
    </row>
    <row r="35" spans="1:12">
      <c r="A35" s="3" t="s">
        <v>51</v>
      </c>
      <c r="B35" s="4">
        <v>36.03</v>
      </c>
      <c r="C35" s="4">
        <v>39.2</v>
      </c>
      <c r="D35" s="4">
        <v>44.15</v>
      </c>
      <c r="E35" s="8">
        <v>0.0371</v>
      </c>
      <c r="F35" s="4">
        <v>46</v>
      </c>
      <c r="G35" s="4">
        <v>39.2</v>
      </c>
      <c r="H35" s="9">
        <v>9022</v>
      </c>
      <c r="I35" s="8">
        <v>0.0212</v>
      </c>
      <c r="J35" s="4">
        <v>404401.74</v>
      </c>
      <c r="K35" s="39"/>
      <c r="L35" s="29"/>
    </row>
    <row r="36" spans="1:12">
      <c r="A36" s="3" t="s">
        <v>52</v>
      </c>
      <c r="B36" s="4">
        <v>44.15</v>
      </c>
      <c r="C36" s="4">
        <v>44.15</v>
      </c>
      <c r="D36" s="4">
        <v>44.39</v>
      </c>
      <c r="E36" s="8">
        <v>0.0177</v>
      </c>
      <c r="F36" s="4">
        <v>46.7</v>
      </c>
      <c r="G36" s="4">
        <v>43.35</v>
      </c>
      <c r="H36" s="9">
        <v>9344</v>
      </c>
      <c r="I36" s="8">
        <v>0.022</v>
      </c>
      <c r="J36" s="4">
        <v>421914.61</v>
      </c>
      <c r="K36" s="39"/>
      <c r="L36" s="29"/>
    </row>
    <row r="37" spans="1:12">
      <c r="A37" s="3" t="s">
        <v>53</v>
      </c>
      <c r="B37" s="4">
        <v>44.39</v>
      </c>
      <c r="C37" s="4">
        <v>43</v>
      </c>
      <c r="D37" s="4">
        <v>41.61</v>
      </c>
      <c r="E37" s="8">
        <v>-0.0739</v>
      </c>
      <c r="F37" s="4">
        <v>47.5</v>
      </c>
      <c r="G37" s="4">
        <v>40.45</v>
      </c>
      <c r="H37" s="9">
        <v>7938</v>
      </c>
      <c r="I37" s="8">
        <v>0.0187</v>
      </c>
      <c r="J37" s="4">
        <v>351847</v>
      </c>
      <c r="K37" s="39"/>
      <c r="L37" s="29"/>
    </row>
    <row r="38" spans="1:21">
      <c r="A38" s="3" t="s">
        <v>54</v>
      </c>
      <c r="B38" s="4">
        <v>45.78</v>
      </c>
      <c r="C38" s="4">
        <v>39.01</v>
      </c>
      <c r="D38" s="4">
        <v>45.78</v>
      </c>
      <c r="E38" s="8">
        <v>0.1002</v>
      </c>
      <c r="F38" s="4">
        <v>45.78</v>
      </c>
      <c r="G38" s="4">
        <v>39.01</v>
      </c>
      <c r="H38" s="9">
        <v>4845</v>
      </c>
      <c r="I38" s="8">
        <v>0.0114</v>
      </c>
      <c r="J38" s="4">
        <v>208793.21</v>
      </c>
      <c r="K38" s="3" t="s">
        <v>55</v>
      </c>
      <c r="L38" s="4" t="s">
        <v>56</v>
      </c>
      <c r="M38" s="15"/>
      <c r="N38" s="15"/>
      <c r="O38" s="16"/>
      <c r="P38" s="15"/>
      <c r="Q38" s="15"/>
      <c r="R38" s="17"/>
      <c r="S38" s="16"/>
      <c r="T38" s="15"/>
      <c r="U38" s="53"/>
    </row>
    <row r="39" spans="1:12">
      <c r="A39" s="3" t="s">
        <v>57</v>
      </c>
      <c r="B39" s="4">
        <v>45.78</v>
      </c>
      <c r="C39" s="4">
        <v>43</v>
      </c>
      <c r="D39" s="4">
        <v>44.54</v>
      </c>
      <c r="E39" s="8">
        <v>-0.0271</v>
      </c>
      <c r="F39" s="4">
        <v>47.5</v>
      </c>
      <c r="G39" s="4">
        <v>42.11</v>
      </c>
      <c r="H39" s="9">
        <v>2534</v>
      </c>
      <c r="I39" s="8">
        <v>0.006</v>
      </c>
      <c r="J39" s="4">
        <v>115637.62</v>
      </c>
      <c r="K39" s="39"/>
      <c r="L39" s="29"/>
    </row>
    <row r="40" ht="16" customHeight="1" spans="1:12">
      <c r="A40" s="3" t="s">
        <v>58</v>
      </c>
      <c r="B40" s="4">
        <v>44.54</v>
      </c>
      <c r="C40" s="4">
        <v>48</v>
      </c>
      <c r="D40" s="4">
        <v>48.3</v>
      </c>
      <c r="E40" s="8">
        <v>0.0844</v>
      </c>
      <c r="F40" s="4">
        <v>49</v>
      </c>
      <c r="G40" s="4">
        <v>44.51</v>
      </c>
      <c r="H40" s="9">
        <v>5115</v>
      </c>
      <c r="I40" s="8">
        <v>0</v>
      </c>
      <c r="J40" s="4">
        <v>234420.15</v>
      </c>
      <c r="K40" s="39"/>
      <c r="L40" s="29"/>
    </row>
    <row r="41" spans="1:12">
      <c r="A41" s="3" t="s">
        <v>59</v>
      </c>
      <c r="B41" s="4">
        <v>48.3</v>
      </c>
      <c r="C41" s="4">
        <v>52.5</v>
      </c>
      <c r="D41" s="4">
        <v>53.13</v>
      </c>
      <c r="E41" s="8">
        <v>0.1</v>
      </c>
      <c r="F41" s="4">
        <v>53.13</v>
      </c>
      <c r="G41" s="4">
        <v>52.5</v>
      </c>
      <c r="H41" s="9">
        <v>219</v>
      </c>
      <c r="I41" s="8">
        <v>0.0005</v>
      </c>
      <c r="J41" s="4">
        <v>11603.97</v>
      </c>
      <c r="K41" s="3" t="s">
        <v>60</v>
      </c>
      <c r="L41" s="29" t="s">
        <v>61</v>
      </c>
    </row>
    <row r="42" spans="1:12">
      <c r="A42" s="3" t="s">
        <v>62</v>
      </c>
      <c r="B42" s="4">
        <v>53.13</v>
      </c>
      <c r="C42" s="4">
        <v>58.45</v>
      </c>
      <c r="D42" s="4">
        <v>58.45</v>
      </c>
      <c r="E42" s="8">
        <v>0.1001</v>
      </c>
      <c r="F42" s="4">
        <v>58.45</v>
      </c>
      <c r="G42" s="4">
        <v>58.45</v>
      </c>
      <c r="H42" s="9">
        <v>708</v>
      </c>
      <c r="I42" s="8">
        <v>0.0017</v>
      </c>
      <c r="J42" s="4">
        <v>41382.6</v>
      </c>
      <c r="K42" s="3" t="s">
        <v>60</v>
      </c>
      <c r="L42" s="29" t="s">
        <v>63</v>
      </c>
    </row>
    <row r="43" spans="1:12">
      <c r="A43" s="4" t="s">
        <v>64</v>
      </c>
      <c r="B43" s="4">
        <v>58.45</v>
      </c>
      <c r="C43" s="4">
        <v>64.3</v>
      </c>
      <c r="D43" s="4">
        <v>56.59</v>
      </c>
      <c r="E43" s="4">
        <v>0.1001</v>
      </c>
      <c r="F43" s="4">
        <v>64.3</v>
      </c>
      <c r="G43" s="4">
        <v>53</v>
      </c>
      <c r="H43" s="4">
        <v>2253</v>
      </c>
      <c r="I43" s="4">
        <v>0.0053</v>
      </c>
      <c r="J43" s="4">
        <v>142432.72</v>
      </c>
      <c r="K43" s="39" t="s">
        <v>65</v>
      </c>
      <c r="L43" s="29"/>
    </row>
    <row r="44" spans="1:12">
      <c r="A44" s="3" t="s">
        <v>66</v>
      </c>
      <c r="B44" s="4">
        <v>56.59</v>
      </c>
      <c r="C44" s="4">
        <v>51.5</v>
      </c>
      <c r="D44" s="4">
        <v>59.52</v>
      </c>
      <c r="E44" s="8">
        <v>0.0518</v>
      </c>
      <c r="F44" s="4">
        <v>62.2</v>
      </c>
      <c r="G44" s="4">
        <v>51.5</v>
      </c>
      <c r="H44" s="9">
        <v>1125</v>
      </c>
      <c r="I44" s="8">
        <v>0.0026</v>
      </c>
      <c r="J44" s="4">
        <v>66328.6</v>
      </c>
      <c r="K44" s="39"/>
      <c r="L44" s="29"/>
    </row>
    <row r="45" spans="1:12">
      <c r="A45" s="3" t="s">
        <v>67</v>
      </c>
      <c r="B45" s="4">
        <v>59.52</v>
      </c>
      <c r="C45" s="4">
        <v>56</v>
      </c>
      <c r="D45" s="4">
        <v>64.13</v>
      </c>
      <c r="E45" s="8">
        <v>0.0775</v>
      </c>
      <c r="F45" s="4">
        <v>65.48</v>
      </c>
      <c r="G45" s="4">
        <v>56</v>
      </c>
      <c r="H45" s="9">
        <v>799</v>
      </c>
      <c r="I45" s="8">
        <v>0.0019</v>
      </c>
      <c r="J45" s="4">
        <v>49180.17</v>
      </c>
      <c r="K45" s="39"/>
      <c r="L45" s="29"/>
    </row>
    <row r="46" spans="1:12">
      <c r="A46" s="3" t="s">
        <v>68</v>
      </c>
      <c r="B46" s="4">
        <v>64.13</v>
      </c>
      <c r="C46" s="4">
        <v>64</v>
      </c>
      <c r="D46" s="48">
        <v>70.54</v>
      </c>
      <c r="E46" s="8">
        <v>0.1</v>
      </c>
      <c r="F46" s="48">
        <v>70.55</v>
      </c>
      <c r="G46" s="4">
        <v>63.5</v>
      </c>
      <c r="H46" s="9">
        <v>2544</v>
      </c>
      <c r="I46" s="8">
        <v>0.006</v>
      </c>
      <c r="J46" s="4">
        <v>173110.02</v>
      </c>
      <c r="K46" s="39"/>
      <c r="L46" s="29"/>
    </row>
    <row r="47" spans="1:12">
      <c r="A47" s="3" t="s">
        <v>69</v>
      </c>
      <c r="B47" s="4">
        <v>70.54</v>
      </c>
      <c r="C47" s="4">
        <v>67.65</v>
      </c>
      <c r="D47" s="4">
        <v>77.6</v>
      </c>
      <c r="E47" s="8">
        <v>0.1001</v>
      </c>
      <c r="F47" s="4">
        <v>77.6</v>
      </c>
      <c r="G47" s="4">
        <v>67.65</v>
      </c>
      <c r="H47" s="9">
        <v>776</v>
      </c>
      <c r="I47" s="8">
        <v>0.0018</v>
      </c>
      <c r="J47" s="4">
        <v>56788.09</v>
      </c>
      <c r="K47" s="3" t="s">
        <v>60</v>
      </c>
      <c r="L47" s="29" t="s">
        <v>70</v>
      </c>
    </row>
    <row r="48" spans="1:12">
      <c r="A48" s="3" t="s">
        <v>71</v>
      </c>
      <c r="B48" s="4">
        <v>77.6</v>
      </c>
      <c r="C48" s="4">
        <v>85.36</v>
      </c>
      <c r="D48" s="4">
        <v>80.97</v>
      </c>
      <c r="E48" s="8">
        <v>0.0434</v>
      </c>
      <c r="F48" s="4">
        <v>85.36</v>
      </c>
      <c r="G48" s="4">
        <v>70.01</v>
      </c>
      <c r="H48" s="9">
        <v>2773</v>
      </c>
      <c r="I48" s="8">
        <v>0.0065</v>
      </c>
      <c r="J48" s="4">
        <v>207853.65</v>
      </c>
      <c r="K48" s="25" t="s">
        <v>72</v>
      </c>
      <c r="L48" s="52" t="s">
        <v>73</v>
      </c>
    </row>
    <row r="49" spans="1:12">
      <c r="A49" s="3" t="s">
        <v>74</v>
      </c>
      <c r="B49" s="4">
        <v>80.97</v>
      </c>
      <c r="C49" s="4">
        <v>74.01</v>
      </c>
      <c r="D49" s="4">
        <v>87.98</v>
      </c>
      <c r="E49" s="8">
        <v>0.0866</v>
      </c>
      <c r="F49" s="4">
        <v>88.88</v>
      </c>
      <c r="G49" s="4">
        <v>74.01</v>
      </c>
      <c r="H49" s="9">
        <v>3035</v>
      </c>
      <c r="I49" s="8">
        <v>0.0071</v>
      </c>
      <c r="J49" s="4">
        <v>249198.51</v>
      </c>
      <c r="K49" s="39"/>
      <c r="L49" s="29"/>
    </row>
    <row r="50" spans="1:12">
      <c r="A50" s="3" t="s">
        <v>75</v>
      </c>
      <c r="B50" s="4">
        <v>87.98</v>
      </c>
      <c r="C50" s="4">
        <v>82</v>
      </c>
      <c r="D50" s="4">
        <v>96.75</v>
      </c>
      <c r="E50" s="8">
        <v>0.0997</v>
      </c>
      <c r="F50" s="4">
        <v>96.77</v>
      </c>
      <c r="G50" s="4">
        <v>81.02</v>
      </c>
      <c r="H50" s="9">
        <v>1431</v>
      </c>
      <c r="I50" s="8">
        <v>0.0034</v>
      </c>
      <c r="J50" s="4">
        <v>127469.55</v>
      </c>
      <c r="K50" s="39"/>
      <c r="L50" s="29"/>
    </row>
    <row r="51" spans="1:12">
      <c r="A51" s="3" t="s">
        <v>76</v>
      </c>
      <c r="B51" s="4">
        <v>96.75</v>
      </c>
      <c r="C51" s="4">
        <v>90</v>
      </c>
      <c r="D51" s="4">
        <v>91.71</v>
      </c>
      <c r="E51" s="8">
        <v>-0.0521</v>
      </c>
      <c r="F51" s="4">
        <v>104.8</v>
      </c>
      <c r="G51" s="4">
        <v>88.01</v>
      </c>
      <c r="H51" s="9">
        <v>760</v>
      </c>
      <c r="I51" s="8">
        <v>0.0018</v>
      </c>
      <c r="J51" s="4">
        <v>72734.18</v>
      </c>
      <c r="K51" s="25" t="s">
        <v>72</v>
      </c>
      <c r="L51" s="29"/>
    </row>
    <row r="52" spans="1:12">
      <c r="A52" s="3" t="s">
        <v>77</v>
      </c>
      <c r="B52" s="4">
        <v>91.71</v>
      </c>
      <c r="C52" s="4">
        <v>92</v>
      </c>
      <c r="D52" s="4">
        <v>99.97</v>
      </c>
      <c r="E52" s="8">
        <v>0.0902</v>
      </c>
      <c r="F52" s="4">
        <v>100.88</v>
      </c>
      <c r="G52" s="4">
        <v>82.53</v>
      </c>
      <c r="H52" s="9">
        <v>2761</v>
      </c>
      <c r="I52" s="8">
        <v>0.0065</v>
      </c>
      <c r="J52" s="4">
        <v>251988.73</v>
      </c>
      <c r="K52" s="25" t="s">
        <v>72</v>
      </c>
      <c r="L52" s="29" t="s">
        <v>78</v>
      </c>
    </row>
    <row r="53" spans="1:12">
      <c r="A53" s="3" t="s">
        <v>79</v>
      </c>
      <c r="B53" s="4">
        <v>99.97</v>
      </c>
      <c r="C53" s="4">
        <v>90</v>
      </c>
      <c r="D53" s="4">
        <v>89.97</v>
      </c>
      <c r="E53" s="8">
        <v>-0.1</v>
      </c>
      <c r="F53" s="4">
        <v>104.99</v>
      </c>
      <c r="G53" s="4">
        <v>89.97</v>
      </c>
      <c r="H53" s="9">
        <v>283</v>
      </c>
      <c r="I53" s="8">
        <v>0.0007</v>
      </c>
      <c r="J53" s="4">
        <v>27348.13</v>
      </c>
      <c r="K53" s="3" t="s">
        <v>80</v>
      </c>
      <c r="L53" s="29" t="s">
        <v>81</v>
      </c>
    </row>
    <row r="54" spans="1:12">
      <c r="A54" s="3" t="s">
        <v>82</v>
      </c>
      <c r="B54" s="4">
        <v>89.97</v>
      </c>
      <c r="C54" s="4">
        <v>80.97</v>
      </c>
      <c r="D54" s="4">
        <v>83.43</v>
      </c>
      <c r="E54" s="8">
        <v>-0.0727</v>
      </c>
      <c r="F54" s="4">
        <v>95.98</v>
      </c>
      <c r="G54" s="4">
        <v>80.97</v>
      </c>
      <c r="H54" s="9">
        <v>1930</v>
      </c>
      <c r="I54" s="8">
        <v>0.0045</v>
      </c>
      <c r="J54" s="4">
        <v>160115.59</v>
      </c>
      <c r="K54" s="25" t="s">
        <v>72</v>
      </c>
      <c r="L54" s="29"/>
    </row>
    <row r="55" spans="1:12">
      <c r="A55" s="3" t="s">
        <v>83</v>
      </c>
      <c r="B55" s="4">
        <v>83.43</v>
      </c>
      <c r="C55" s="4">
        <v>87.95</v>
      </c>
      <c r="D55" s="4">
        <v>87.53</v>
      </c>
      <c r="E55" s="8">
        <v>0.0544</v>
      </c>
      <c r="F55" s="4">
        <v>87.98</v>
      </c>
      <c r="G55" s="4">
        <v>75.08</v>
      </c>
      <c r="H55" s="9">
        <v>2028</v>
      </c>
      <c r="I55" s="8">
        <v>0.0048</v>
      </c>
      <c r="J55" s="4">
        <v>162475.13</v>
      </c>
      <c r="K55" s="25" t="s">
        <v>72</v>
      </c>
      <c r="L55" s="29"/>
    </row>
    <row r="56" spans="1:12">
      <c r="A56" s="3" t="s">
        <v>84</v>
      </c>
      <c r="B56" s="4">
        <v>87.53</v>
      </c>
      <c r="C56" s="4">
        <v>78.77</v>
      </c>
      <c r="D56" s="4">
        <v>89.92</v>
      </c>
      <c r="E56" s="8">
        <v>0.0281</v>
      </c>
      <c r="F56" s="4">
        <v>93.99</v>
      </c>
      <c r="G56" s="4">
        <v>78.77</v>
      </c>
      <c r="H56" s="9">
        <v>6525</v>
      </c>
      <c r="I56" s="8">
        <v>0.0154</v>
      </c>
      <c r="J56" s="4">
        <v>541958.59</v>
      </c>
      <c r="K56" s="25" t="s">
        <v>72</v>
      </c>
      <c r="L56" s="29" t="s">
        <v>85</v>
      </c>
    </row>
    <row r="57" spans="1:12">
      <c r="A57" s="3" t="s">
        <v>86</v>
      </c>
      <c r="B57" s="4">
        <v>89.92</v>
      </c>
      <c r="C57" s="4">
        <v>98.76</v>
      </c>
      <c r="D57" s="4">
        <v>92.97</v>
      </c>
      <c r="E57" s="8">
        <v>0.0339</v>
      </c>
      <c r="F57" s="4">
        <v>98.76</v>
      </c>
      <c r="G57" s="4">
        <v>81.05</v>
      </c>
      <c r="H57" s="9">
        <v>3266</v>
      </c>
      <c r="I57" s="8">
        <v>0.0077</v>
      </c>
      <c r="J57" s="4">
        <v>291196.99</v>
      </c>
      <c r="K57" s="25"/>
      <c r="L57" s="29"/>
    </row>
    <row r="58" spans="1:12">
      <c r="A58" s="3" t="s">
        <v>87</v>
      </c>
      <c r="B58" s="4">
        <v>92.97</v>
      </c>
      <c r="C58" s="4">
        <v>88</v>
      </c>
      <c r="D58" s="4">
        <v>89.9</v>
      </c>
      <c r="E58" s="8">
        <v>-0.0324</v>
      </c>
      <c r="F58" s="4">
        <v>98.99</v>
      </c>
      <c r="G58" s="4">
        <v>83.67</v>
      </c>
      <c r="H58" s="9">
        <v>4004</v>
      </c>
      <c r="I58" s="8">
        <v>0.0094</v>
      </c>
      <c r="J58" s="4">
        <v>354366.78</v>
      </c>
      <c r="K58" s="25" t="s">
        <v>72</v>
      </c>
      <c r="L58" s="29"/>
    </row>
    <row r="59" spans="1:12">
      <c r="A59" s="3" t="s">
        <v>88</v>
      </c>
      <c r="B59" s="4">
        <v>89.9</v>
      </c>
      <c r="C59" s="4">
        <v>95</v>
      </c>
      <c r="D59" s="4">
        <v>87.45</v>
      </c>
      <c r="E59" s="8">
        <v>-0.0245</v>
      </c>
      <c r="F59" s="4">
        <v>95</v>
      </c>
      <c r="G59" s="4">
        <v>80.91</v>
      </c>
      <c r="H59" s="9">
        <v>4332</v>
      </c>
      <c r="I59" s="8">
        <v>0.0102</v>
      </c>
      <c r="J59" s="4">
        <v>372649.05</v>
      </c>
      <c r="K59" s="25" t="s">
        <v>72</v>
      </c>
      <c r="L59" s="29"/>
    </row>
    <row r="60" spans="1:12">
      <c r="A60" s="3" t="s">
        <v>89</v>
      </c>
      <c r="B60" s="4">
        <v>87.45</v>
      </c>
      <c r="C60" s="4">
        <v>80</v>
      </c>
      <c r="D60" s="4">
        <v>92.95</v>
      </c>
      <c r="E60" s="8">
        <v>0.0629</v>
      </c>
      <c r="F60" s="4">
        <v>95.74</v>
      </c>
      <c r="G60" s="4">
        <v>80</v>
      </c>
      <c r="H60" s="9">
        <v>1655</v>
      </c>
      <c r="I60" s="8">
        <v>0.0039</v>
      </c>
      <c r="J60" s="4">
        <v>156213.44</v>
      </c>
      <c r="K60" s="25"/>
      <c r="L60" s="29"/>
    </row>
    <row r="61" spans="1:12">
      <c r="A61" s="3" t="s">
        <v>90</v>
      </c>
      <c r="B61" s="4">
        <v>92.95</v>
      </c>
      <c r="C61" s="4">
        <v>102.1</v>
      </c>
      <c r="D61" s="4">
        <v>95.97</v>
      </c>
      <c r="E61" s="8">
        <v>0.0325</v>
      </c>
      <c r="F61" s="4">
        <v>102.1</v>
      </c>
      <c r="G61" s="4">
        <v>83.65</v>
      </c>
      <c r="H61" s="9">
        <v>1005</v>
      </c>
      <c r="I61" s="8">
        <v>0.0024</v>
      </c>
      <c r="J61" s="4">
        <v>98076.69</v>
      </c>
      <c r="K61" s="39"/>
      <c r="L61" s="29"/>
    </row>
    <row r="62" spans="1:12">
      <c r="A62" s="3" t="s">
        <v>91</v>
      </c>
      <c r="B62" s="4">
        <v>95.97</v>
      </c>
      <c r="C62" s="4">
        <v>101.99</v>
      </c>
      <c r="D62" s="4">
        <v>97.98</v>
      </c>
      <c r="E62" s="8">
        <v>0.0209</v>
      </c>
      <c r="F62" s="4">
        <v>101.99</v>
      </c>
      <c r="G62" s="4">
        <v>97.98</v>
      </c>
      <c r="H62" s="9">
        <v>650</v>
      </c>
      <c r="I62" s="8">
        <v>0.0015</v>
      </c>
      <c r="J62" s="4">
        <v>65333.9</v>
      </c>
      <c r="K62" s="39"/>
      <c r="L62" s="29"/>
    </row>
    <row r="63" spans="1:12">
      <c r="A63" s="3" t="s">
        <v>92</v>
      </c>
      <c r="B63" s="4">
        <v>97.98</v>
      </c>
      <c r="C63" s="4">
        <v>98.98</v>
      </c>
      <c r="D63" s="4">
        <v>98.98</v>
      </c>
      <c r="E63" s="8">
        <v>0.0102</v>
      </c>
      <c r="F63" s="4">
        <v>98.98</v>
      </c>
      <c r="G63" s="4">
        <v>98.98</v>
      </c>
      <c r="H63" s="9">
        <v>61</v>
      </c>
      <c r="I63" s="8">
        <v>0.0001</v>
      </c>
      <c r="J63" s="4">
        <v>6037.78</v>
      </c>
      <c r="K63" s="39"/>
      <c r="L63" s="29"/>
    </row>
    <row r="64" spans="1:12">
      <c r="A64" s="3" t="s">
        <v>93</v>
      </c>
      <c r="B64" s="4">
        <v>98.98</v>
      </c>
      <c r="C64" s="4">
        <v>89.08</v>
      </c>
      <c r="D64" s="4">
        <v>89.08</v>
      </c>
      <c r="E64" s="8">
        <v>-0.1</v>
      </c>
      <c r="F64" s="4">
        <v>89.08</v>
      </c>
      <c r="G64" s="4">
        <v>89.08</v>
      </c>
      <c r="H64" s="9">
        <v>1</v>
      </c>
      <c r="I64" s="8">
        <v>0</v>
      </c>
      <c r="J64" s="4">
        <v>89.08</v>
      </c>
      <c r="K64" s="39" t="s">
        <v>94</v>
      </c>
      <c r="L64" s="29" t="s">
        <v>95</v>
      </c>
    </row>
    <row r="65" spans="1:12">
      <c r="A65" s="3" t="s">
        <v>96</v>
      </c>
      <c r="B65" s="4">
        <v>89.08</v>
      </c>
      <c r="C65" s="4">
        <v>80.17</v>
      </c>
      <c r="D65" s="4">
        <v>80.17</v>
      </c>
      <c r="E65" s="8">
        <v>-0.1</v>
      </c>
      <c r="F65" s="4">
        <v>80.17</v>
      </c>
      <c r="G65" s="4">
        <v>80.17</v>
      </c>
      <c r="H65" s="9">
        <v>1</v>
      </c>
      <c r="I65" s="8">
        <v>0</v>
      </c>
      <c r="J65" s="4">
        <v>80.17</v>
      </c>
      <c r="K65" s="39" t="s">
        <v>97</v>
      </c>
      <c r="L65" s="29" t="s">
        <v>98</v>
      </c>
    </row>
    <row r="66" spans="1:12">
      <c r="A66" s="3" t="s">
        <v>99</v>
      </c>
      <c r="B66" s="4">
        <v>80.17</v>
      </c>
      <c r="C66" s="4">
        <v>72.15</v>
      </c>
      <c r="D66" s="4">
        <v>72.15</v>
      </c>
      <c r="E66" s="8">
        <v>-0.1</v>
      </c>
      <c r="F66" s="4">
        <v>72.15</v>
      </c>
      <c r="G66" s="4">
        <v>72.15</v>
      </c>
      <c r="H66" s="9">
        <v>11</v>
      </c>
      <c r="I66" s="8">
        <v>0</v>
      </c>
      <c r="J66" s="4">
        <v>793.65</v>
      </c>
      <c r="K66" s="39" t="s">
        <v>80</v>
      </c>
      <c r="L66" s="29"/>
    </row>
    <row r="67" spans="1:12">
      <c r="A67" s="3" t="s">
        <v>100</v>
      </c>
      <c r="B67" s="4">
        <v>72.15</v>
      </c>
      <c r="C67" s="4">
        <v>64.93</v>
      </c>
      <c r="D67" s="4">
        <v>72.74</v>
      </c>
      <c r="E67" s="8">
        <v>0.0083</v>
      </c>
      <c r="F67" s="4">
        <v>73.3</v>
      </c>
      <c r="G67" s="4">
        <v>64.93</v>
      </c>
      <c r="H67" s="9">
        <v>8355</v>
      </c>
      <c r="I67" s="8">
        <v>0.0197</v>
      </c>
      <c r="J67" s="4">
        <v>580452.1</v>
      </c>
      <c r="K67" s="25" t="s">
        <v>72</v>
      </c>
      <c r="L67" s="29"/>
    </row>
    <row r="68" spans="1:12">
      <c r="A68" s="3" t="s">
        <v>101</v>
      </c>
      <c r="B68" s="4">
        <v>72.74</v>
      </c>
      <c r="C68" s="4">
        <v>79.69</v>
      </c>
      <c r="D68" s="4">
        <v>75.97</v>
      </c>
      <c r="E68" s="8">
        <v>0.0444</v>
      </c>
      <c r="F68" s="4">
        <v>79.98</v>
      </c>
      <c r="G68" s="4">
        <v>66.02</v>
      </c>
      <c r="H68" s="9">
        <v>8123</v>
      </c>
      <c r="I68" s="8">
        <v>0.0191</v>
      </c>
      <c r="J68" s="4">
        <v>622025.57</v>
      </c>
      <c r="K68" s="39"/>
      <c r="L68" s="29"/>
    </row>
    <row r="69" spans="1:12">
      <c r="A69" s="3" t="s">
        <v>102</v>
      </c>
      <c r="B69" s="4">
        <v>75.97</v>
      </c>
      <c r="C69" s="4">
        <v>76</v>
      </c>
      <c r="D69" s="4">
        <v>76.48</v>
      </c>
      <c r="E69" s="8">
        <v>0.0067</v>
      </c>
      <c r="F69" s="4">
        <v>80.49</v>
      </c>
      <c r="G69" s="4">
        <v>68.38</v>
      </c>
      <c r="H69" s="9">
        <v>3966</v>
      </c>
      <c r="I69" s="8">
        <v>0.0093</v>
      </c>
      <c r="J69" s="4">
        <v>301272.76</v>
      </c>
      <c r="K69" s="25" t="s">
        <v>72</v>
      </c>
      <c r="L69" s="29"/>
    </row>
    <row r="70" spans="1:12">
      <c r="A70" s="3" t="s">
        <v>103</v>
      </c>
      <c r="B70" s="4">
        <v>76.48</v>
      </c>
      <c r="C70" s="4">
        <v>76.5</v>
      </c>
      <c r="D70" s="4">
        <v>76.96</v>
      </c>
      <c r="E70" s="8">
        <v>0.0063</v>
      </c>
      <c r="F70" s="4">
        <v>81.79</v>
      </c>
      <c r="G70" s="4">
        <v>68.83</v>
      </c>
      <c r="H70" s="9">
        <v>3584</v>
      </c>
      <c r="I70" s="8">
        <v>0.0084</v>
      </c>
      <c r="J70" s="4">
        <v>280053.93</v>
      </c>
      <c r="K70" s="39"/>
      <c r="L70" s="29"/>
    </row>
    <row r="71" spans="1:12">
      <c r="A71" s="3" t="s">
        <v>104</v>
      </c>
      <c r="B71" s="4">
        <v>76.96</v>
      </c>
      <c r="C71" s="4">
        <v>72</v>
      </c>
      <c r="D71" s="4">
        <v>73.69</v>
      </c>
      <c r="E71" s="8">
        <v>-0.0425</v>
      </c>
      <c r="F71" s="4">
        <v>76.99</v>
      </c>
      <c r="G71" s="4">
        <v>69.26</v>
      </c>
      <c r="H71" s="9">
        <v>571</v>
      </c>
      <c r="I71" s="8">
        <v>0.0013</v>
      </c>
      <c r="J71" s="4">
        <v>43089.54</v>
      </c>
      <c r="K71" s="39"/>
      <c r="L71" s="29"/>
    </row>
    <row r="72" spans="1:12">
      <c r="A72" s="3" t="s">
        <v>105</v>
      </c>
      <c r="B72" s="4">
        <v>73.69</v>
      </c>
      <c r="C72" s="4">
        <v>66.32</v>
      </c>
      <c r="D72" s="4">
        <v>81.05</v>
      </c>
      <c r="E72" s="8">
        <v>0.0999</v>
      </c>
      <c r="F72" s="4">
        <v>81.05</v>
      </c>
      <c r="G72" s="4">
        <v>66.32</v>
      </c>
      <c r="H72" s="9">
        <v>2192</v>
      </c>
      <c r="I72" s="8">
        <v>0.0052</v>
      </c>
      <c r="J72" s="4">
        <v>177094.49</v>
      </c>
      <c r="K72" s="39"/>
      <c r="L72" s="29"/>
    </row>
    <row r="73" spans="1:12">
      <c r="A73" s="3" t="s">
        <v>106</v>
      </c>
      <c r="B73" s="4">
        <v>81.05</v>
      </c>
      <c r="C73" s="4">
        <v>89.15</v>
      </c>
      <c r="D73" s="4">
        <v>84.99</v>
      </c>
      <c r="E73" s="8">
        <v>0.0486</v>
      </c>
      <c r="F73" s="4">
        <v>89.15</v>
      </c>
      <c r="G73" s="4">
        <v>77</v>
      </c>
      <c r="H73" s="9">
        <v>6089</v>
      </c>
      <c r="I73" s="8">
        <v>0.0143</v>
      </c>
      <c r="J73" s="4">
        <v>511265.86</v>
      </c>
      <c r="K73" s="39"/>
      <c r="L73" s="29"/>
    </row>
    <row r="74" spans="1:12">
      <c r="A74" s="3" t="s">
        <v>107</v>
      </c>
      <c r="B74" s="4">
        <v>84.99</v>
      </c>
      <c r="C74" s="4">
        <v>85</v>
      </c>
      <c r="D74" s="4">
        <v>89.98</v>
      </c>
      <c r="E74" s="8">
        <v>0.0587</v>
      </c>
      <c r="F74" s="4">
        <v>93.48</v>
      </c>
      <c r="G74" s="4">
        <v>84</v>
      </c>
      <c r="H74" s="9">
        <v>9147</v>
      </c>
      <c r="I74" s="8">
        <v>0.0215</v>
      </c>
      <c r="J74" s="4">
        <v>802109.52</v>
      </c>
      <c r="K74" s="39"/>
      <c r="L74" s="29"/>
    </row>
    <row r="75" spans="1:12">
      <c r="A75" s="3" t="s">
        <v>108</v>
      </c>
      <c r="B75" s="4">
        <v>89.98</v>
      </c>
      <c r="C75" s="4">
        <v>90</v>
      </c>
      <c r="D75" s="4">
        <v>97.69</v>
      </c>
      <c r="E75" s="8">
        <v>0.0857</v>
      </c>
      <c r="F75" s="4">
        <v>98.96</v>
      </c>
      <c r="G75" s="4">
        <v>80.98</v>
      </c>
      <c r="H75" s="9">
        <v>10964</v>
      </c>
      <c r="I75" s="8">
        <v>0.0258</v>
      </c>
      <c r="J75" s="4">
        <v>1048146.83</v>
      </c>
      <c r="K75" s="39"/>
      <c r="L75" s="29"/>
    </row>
    <row r="76" spans="1:12">
      <c r="A76" s="3" t="s">
        <v>109</v>
      </c>
      <c r="B76" s="4"/>
      <c r="C76" s="4"/>
      <c r="D76" s="4"/>
      <c r="E76" s="8"/>
      <c r="F76" s="4"/>
      <c r="G76" s="4"/>
      <c r="H76" s="9"/>
      <c r="I76" s="8"/>
      <c r="J76" s="4"/>
      <c r="K76" s="39"/>
      <c r="L76" s="29"/>
    </row>
    <row r="77" spans="1:12">
      <c r="A77" s="3" t="s">
        <v>110</v>
      </c>
      <c r="B77" s="4"/>
      <c r="C77" s="4"/>
      <c r="D77" s="4"/>
      <c r="E77" s="8"/>
      <c r="F77" s="4"/>
      <c r="G77" s="4"/>
      <c r="H77" s="9"/>
      <c r="I77" s="8"/>
      <c r="J77" s="4"/>
      <c r="K77" s="39"/>
      <c r="L77" s="29"/>
    </row>
    <row r="78" spans="1:12">
      <c r="A78" s="3" t="s">
        <v>111</v>
      </c>
      <c r="B78" s="4"/>
      <c r="C78" s="4"/>
      <c r="D78" s="4"/>
      <c r="E78" s="8"/>
      <c r="F78" s="4"/>
      <c r="G78" s="4"/>
      <c r="H78" s="9"/>
      <c r="I78" s="8"/>
      <c r="J78" s="4"/>
      <c r="K78" s="39"/>
      <c r="L78" s="29"/>
    </row>
    <row r="79" spans="1:12">
      <c r="A79" s="3" t="s">
        <v>112</v>
      </c>
      <c r="B79" s="4"/>
      <c r="C79" s="4"/>
      <c r="D79" s="4"/>
      <c r="E79" s="8"/>
      <c r="F79" s="4"/>
      <c r="G79" s="4"/>
      <c r="H79" s="9"/>
      <c r="I79" s="8"/>
      <c r="J79" s="4"/>
      <c r="K79" s="39"/>
      <c r="L79" s="29"/>
    </row>
    <row r="80" spans="1:12">
      <c r="A80" s="3" t="s">
        <v>113</v>
      </c>
      <c r="B80" s="4"/>
      <c r="C80" s="4"/>
      <c r="D80" s="4"/>
      <c r="E80" s="8"/>
      <c r="F80" s="4"/>
      <c r="G80" s="4"/>
      <c r="H80" s="9"/>
      <c r="I80" s="8"/>
      <c r="J80" s="4"/>
      <c r="K80" s="39"/>
      <c r="L80" s="29"/>
    </row>
    <row r="81" spans="1:12">
      <c r="A81" s="3" t="s">
        <v>114</v>
      </c>
      <c r="B81" s="4"/>
      <c r="C81" s="4"/>
      <c r="D81" s="4"/>
      <c r="E81" s="8">
        <f>SUM(E3:E80)</f>
        <v>3.2137</v>
      </c>
      <c r="F81" s="4">
        <f>MAX(F3:F80)</f>
        <v>104.99</v>
      </c>
      <c r="G81" s="4">
        <f>MIN(G3:G80)</f>
        <v>15</v>
      </c>
      <c r="H81" s="9">
        <f>SUM(H3:H80)</f>
        <v>248028</v>
      </c>
      <c r="I81" s="8"/>
      <c r="J81" s="4">
        <f>SUM(J3:J80)</f>
        <v>14623216.78</v>
      </c>
      <c r="K81" s="39"/>
      <c r="L81" s="29"/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K3:K18"/>
    <mergeCell ref="K19:K20"/>
    <mergeCell ref="L1:L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74"/>
  <sheetViews>
    <sheetView topLeftCell="A46" workbookViewId="0">
      <selection activeCell="L66" sqref="L66"/>
    </sheetView>
  </sheetViews>
  <sheetFormatPr defaultColWidth="9" defaultRowHeight="13.5"/>
  <cols>
    <col min="1" max="1" width="10.125" style="1" customWidth="1"/>
    <col min="2" max="2" width="19.5" style="2" customWidth="1"/>
    <col min="3" max="4" width="16.5" style="2" customWidth="1"/>
    <col min="5" max="5" width="11.25" style="7" customWidth="1"/>
    <col min="6" max="7" width="13.875" style="2" customWidth="1"/>
    <col min="8" max="8" width="13.875" style="6" customWidth="1"/>
    <col min="9" max="9" width="8.75" style="7" customWidth="1"/>
    <col min="10" max="10" width="14.625" style="2" customWidth="1"/>
    <col min="11" max="11" width="18.75" style="1" customWidth="1"/>
    <col min="12" max="12" width="14" style="34" customWidth="1"/>
    <col min="13" max="13" width="17.375" customWidth="1"/>
    <col min="14" max="15" width="14.625" customWidth="1"/>
    <col min="16" max="16" width="17.375" customWidth="1"/>
    <col min="19" max="19" width="14.25" customWidth="1"/>
  </cols>
  <sheetData>
    <row r="1" ht="18.75" spans="1:12">
      <c r="A1" s="3" t="s">
        <v>0</v>
      </c>
      <c r="B1" s="4" t="s">
        <v>1</v>
      </c>
      <c r="C1" s="4" t="s">
        <v>2</v>
      </c>
      <c r="D1" s="4" t="s">
        <v>3</v>
      </c>
      <c r="E1" s="8" t="s">
        <v>4</v>
      </c>
      <c r="F1" s="4" t="s">
        <v>5</v>
      </c>
      <c r="G1" s="4" t="s">
        <v>6</v>
      </c>
      <c r="H1" s="9" t="s">
        <v>7</v>
      </c>
      <c r="I1" s="8" t="s">
        <v>8</v>
      </c>
      <c r="J1" s="4" t="s">
        <v>115</v>
      </c>
      <c r="K1" s="3" t="s">
        <v>10</v>
      </c>
      <c r="L1" s="29" t="s">
        <v>11</v>
      </c>
    </row>
    <row r="2" ht="18.75" spans="1:12">
      <c r="A2" s="3" t="s">
        <v>20</v>
      </c>
      <c r="B2" s="4" t="s">
        <v>116</v>
      </c>
      <c r="C2" s="4">
        <v>2</v>
      </c>
      <c r="D2" s="4">
        <v>2</v>
      </c>
      <c r="E2" s="8">
        <v>1</v>
      </c>
      <c r="F2" s="4">
        <v>2</v>
      </c>
      <c r="G2" s="4">
        <v>2</v>
      </c>
      <c r="H2" s="9">
        <v>1</v>
      </c>
      <c r="I2" s="8">
        <v>0</v>
      </c>
      <c r="J2" s="5">
        <v>2</v>
      </c>
      <c r="K2" s="35" t="s">
        <v>117</v>
      </c>
      <c r="L2" s="29"/>
    </row>
    <row r="3" ht="18.75" spans="1:12">
      <c r="A3" s="3" t="s">
        <v>21</v>
      </c>
      <c r="B3" s="4">
        <v>2</v>
      </c>
      <c r="C3" s="4">
        <v>2.2</v>
      </c>
      <c r="D3" s="4">
        <v>2.2</v>
      </c>
      <c r="E3" s="8">
        <v>0.1</v>
      </c>
      <c r="F3" s="4">
        <v>2.2</v>
      </c>
      <c r="G3" s="4">
        <v>2.2</v>
      </c>
      <c r="H3" s="9">
        <v>1</v>
      </c>
      <c r="I3" s="8">
        <v>0</v>
      </c>
      <c r="J3" s="5">
        <v>2.2</v>
      </c>
      <c r="K3" s="35"/>
      <c r="L3" s="29"/>
    </row>
    <row r="4" ht="18.75" spans="1:12">
      <c r="A4" s="3" t="s">
        <v>22</v>
      </c>
      <c r="B4" s="4">
        <v>2.2</v>
      </c>
      <c r="C4" s="4">
        <v>2.42</v>
      </c>
      <c r="D4" s="4">
        <v>2.42</v>
      </c>
      <c r="E4" s="8">
        <v>0.1</v>
      </c>
      <c r="F4" s="4">
        <v>2.42</v>
      </c>
      <c r="G4" s="4">
        <v>2.42</v>
      </c>
      <c r="H4" s="9">
        <v>1</v>
      </c>
      <c r="I4" s="8">
        <v>0</v>
      </c>
      <c r="J4" s="5">
        <v>2.42</v>
      </c>
      <c r="K4" s="35"/>
      <c r="L4" s="29"/>
    </row>
    <row r="5" ht="18.75" spans="1:12">
      <c r="A5" s="3" t="s">
        <v>23</v>
      </c>
      <c r="B5" s="4">
        <v>2.42</v>
      </c>
      <c r="C5" s="4">
        <v>2.67</v>
      </c>
      <c r="D5" s="4">
        <v>2.67</v>
      </c>
      <c r="E5" s="8">
        <v>0.1033</v>
      </c>
      <c r="F5" s="4">
        <v>2.67</v>
      </c>
      <c r="G5" s="4">
        <v>2.67</v>
      </c>
      <c r="H5" s="9">
        <v>1</v>
      </c>
      <c r="I5" s="8">
        <v>0</v>
      </c>
      <c r="J5" s="5">
        <v>2.67</v>
      </c>
      <c r="K5" s="35"/>
      <c r="L5" s="29"/>
    </row>
    <row r="6" ht="18.75" spans="1:12">
      <c r="A6" s="3" t="s">
        <v>24</v>
      </c>
      <c r="B6" s="4">
        <v>2.67</v>
      </c>
      <c r="C6" s="4">
        <v>2.94</v>
      </c>
      <c r="D6" s="4">
        <v>2.94</v>
      </c>
      <c r="E6" s="8">
        <v>0.1011</v>
      </c>
      <c r="F6" s="4">
        <v>2.94</v>
      </c>
      <c r="G6" s="4">
        <v>2.94</v>
      </c>
      <c r="H6" s="9">
        <v>1</v>
      </c>
      <c r="I6" s="8">
        <v>0</v>
      </c>
      <c r="J6" s="5">
        <v>2.94</v>
      </c>
      <c r="K6" s="35"/>
      <c r="L6" s="29"/>
    </row>
    <row r="7" ht="18.75" spans="1:12">
      <c r="A7" s="3" t="s">
        <v>25</v>
      </c>
      <c r="B7" s="4">
        <v>2.94</v>
      </c>
      <c r="C7" s="4">
        <v>3.24</v>
      </c>
      <c r="D7" s="4">
        <v>3.24</v>
      </c>
      <c r="E7" s="8">
        <v>0.102</v>
      </c>
      <c r="F7" s="4">
        <v>3.24</v>
      </c>
      <c r="G7" s="4">
        <v>3.24</v>
      </c>
      <c r="H7" s="9">
        <v>15</v>
      </c>
      <c r="I7" s="8">
        <v>0.0001</v>
      </c>
      <c r="J7" s="5">
        <v>48.6</v>
      </c>
      <c r="K7" s="35"/>
      <c r="L7" s="29"/>
    </row>
    <row r="8" ht="18.75" spans="1:12">
      <c r="A8" s="3" t="s">
        <v>26</v>
      </c>
      <c r="B8" s="4">
        <v>3.24</v>
      </c>
      <c r="C8" s="4">
        <v>3.57</v>
      </c>
      <c r="D8" s="4">
        <v>3.57</v>
      </c>
      <c r="E8" s="8">
        <v>0.1019</v>
      </c>
      <c r="F8" s="4">
        <v>3.57</v>
      </c>
      <c r="G8" s="4">
        <v>3.57</v>
      </c>
      <c r="H8" s="9">
        <v>6</v>
      </c>
      <c r="I8" s="8">
        <v>0</v>
      </c>
      <c r="J8" s="5">
        <v>21.42</v>
      </c>
      <c r="K8" s="35"/>
      <c r="L8" s="29"/>
    </row>
    <row r="9" ht="18.75" spans="1:12">
      <c r="A9" s="3" t="s">
        <v>27</v>
      </c>
      <c r="B9" s="4">
        <v>3.57</v>
      </c>
      <c r="C9" s="4">
        <v>3.93</v>
      </c>
      <c r="D9" s="4">
        <v>3.93</v>
      </c>
      <c r="E9" s="8">
        <v>0.1008</v>
      </c>
      <c r="F9" s="4">
        <v>3.93</v>
      </c>
      <c r="G9" s="4">
        <v>3.93</v>
      </c>
      <c r="H9" s="9">
        <v>6</v>
      </c>
      <c r="I9" s="8">
        <v>0</v>
      </c>
      <c r="J9" s="5">
        <v>23.58</v>
      </c>
      <c r="K9" s="35"/>
      <c r="L9" s="29"/>
    </row>
    <row r="10" ht="18.75" spans="1:12">
      <c r="A10" s="3" t="s">
        <v>28</v>
      </c>
      <c r="B10" s="4">
        <v>3.93</v>
      </c>
      <c r="C10" s="4">
        <v>4.33</v>
      </c>
      <c r="D10" s="4">
        <v>4.33</v>
      </c>
      <c r="E10" s="8">
        <v>0.1018</v>
      </c>
      <c r="F10" s="4">
        <v>4.33</v>
      </c>
      <c r="G10" s="4">
        <v>4.33</v>
      </c>
      <c r="H10" s="9">
        <v>18</v>
      </c>
      <c r="I10" s="8">
        <v>0.0001</v>
      </c>
      <c r="J10" s="5">
        <v>77.94</v>
      </c>
      <c r="K10" s="35"/>
      <c r="L10" s="29"/>
    </row>
    <row r="11" ht="18.75" spans="1:12">
      <c r="A11" s="3" t="s">
        <v>29</v>
      </c>
      <c r="B11" s="4">
        <v>4.33</v>
      </c>
      <c r="C11" s="4">
        <v>4.77</v>
      </c>
      <c r="D11" s="4">
        <v>4.77</v>
      </c>
      <c r="E11" s="8">
        <v>0.1016</v>
      </c>
      <c r="F11" s="4">
        <v>4.77</v>
      </c>
      <c r="G11" s="4">
        <v>4.77</v>
      </c>
      <c r="H11" s="9">
        <v>12</v>
      </c>
      <c r="I11" s="8">
        <v>0</v>
      </c>
      <c r="J11" s="5">
        <v>57.24</v>
      </c>
      <c r="K11" s="35"/>
      <c r="L11" s="29"/>
    </row>
    <row r="12" ht="18.75" spans="1:12">
      <c r="A12" s="3" t="s">
        <v>30</v>
      </c>
      <c r="B12" s="4">
        <v>4.77</v>
      </c>
      <c r="C12" s="4">
        <v>5.25</v>
      </c>
      <c r="D12" s="4">
        <v>5.25</v>
      </c>
      <c r="E12" s="8">
        <v>0.1006</v>
      </c>
      <c r="F12" s="4">
        <v>5.25</v>
      </c>
      <c r="G12" s="4">
        <v>5.25</v>
      </c>
      <c r="H12" s="9">
        <v>51</v>
      </c>
      <c r="I12" s="8">
        <v>0.0002</v>
      </c>
      <c r="J12" s="5">
        <v>267.75</v>
      </c>
      <c r="K12" s="35"/>
      <c r="L12" s="29"/>
    </row>
    <row r="13" ht="18.75" spans="1:12">
      <c r="A13" s="3" t="s">
        <v>32</v>
      </c>
      <c r="B13" s="4">
        <v>5.25</v>
      </c>
      <c r="C13" s="4">
        <v>5.78</v>
      </c>
      <c r="D13" s="4">
        <v>5.78</v>
      </c>
      <c r="E13" s="8">
        <v>0.101</v>
      </c>
      <c r="F13" s="4">
        <v>5.78</v>
      </c>
      <c r="G13" s="4">
        <v>5.78</v>
      </c>
      <c r="H13" s="9">
        <v>18</v>
      </c>
      <c r="I13" s="8">
        <v>0.0001</v>
      </c>
      <c r="J13" s="5">
        <v>104.04</v>
      </c>
      <c r="K13" s="35"/>
      <c r="L13" s="29"/>
    </row>
    <row r="14" ht="18.75" spans="1:12">
      <c r="A14" s="3" t="s">
        <v>33</v>
      </c>
      <c r="B14" s="4">
        <v>5.78</v>
      </c>
      <c r="C14" s="4">
        <v>6.36</v>
      </c>
      <c r="D14" s="4">
        <v>6.36</v>
      </c>
      <c r="E14" s="8">
        <v>0.1003</v>
      </c>
      <c r="F14" s="4">
        <v>6.36</v>
      </c>
      <c r="G14" s="4">
        <v>6.36</v>
      </c>
      <c r="H14" s="9">
        <v>15</v>
      </c>
      <c r="I14" s="8">
        <v>0.0001</v>
      </c>
      <c r="J14" s="5">
        <v>95.4</v>
      </c>
      <c r="K14" s="35"/>
      <c r="L14" s="29"/>
    </row>
    <row r="15" ht="18.75" spans="1:12">
      <c r="A15" s="3" t="s">
        <v>34</v>
      </c>
      <c r="B15" s="4">
        <v>6.36</v>
      </c>
      <c r="C15" s="4">
        <v>7</v>
      </c>
      <c r="D15" s="4">
        <v>7</v>
      </c>
      <c r="E15" s="8">
        <v>0.1006</v>
      </c>
      <c r="F15" s="4">
        <v>7</v>
      </c>
      <c r="G15" s="4">
        <v>7</v>
      </c>
      <c r="H15" s="9">
        <v>10</v>
      </c>
      <c r="I15" s="8">
        <v>0</v>
      </c>
      <c r="J15" s="5">
        <v>70</v>
      </c>
      <c r="K15" s="35"/>
      <c r="L15" s="29"/>
    </row>
    <row r="16" ht="18.75" spans="1:12">
      <c r="A16" s="3" t="s">
        <v>35</v>
      </c>
      <c r="B16" s="4">
        <v>7</v>
      </c>
      <c r="C16" s="4">
        <v>7.7</v>
      </c>
      <c r="D16" s="4">
        <v>7.7</v>
      </c>
      <c r="E16" s="8">
        <v>0.1</v>
      </c>
      <c r="F16" s="4">
        <v>7.7</v>
      </c>
      <c r="G16" s="4">
        <v>7.7</v>
      </c>
      <c r="H16" s="9">
        <v>39</v>
      </c>
      <c r="I16" s="8">
        <v>0.0001</v>
      </c>
      <c r="J16" s="5">
        <v>300.3</v>
      </c>
      <c r="K16" s="35"/>
      <c r="L16" s="29"/>
    </row>
    <row r="17" ht="18.75" spans="1:12">
      <c r="A17" s="3" t="s">
        <v>36</v>
      </c>
      <c r="B17" s="4">
        <v>7.7</v>
      </c>
      <c r="C17" s="4">
        <v>8.47</v>
      </c>
      <c r="D17" s="4">
        <v>8.47</v>
      </c>
      <c r="E17" s="8">
        <v>0.1</v>
      </c>
      <c r="F17" s="4">
        <v>8.47</v>
      </c>
      <c r="G17" s="4">
        <v>8.47</v>
      </c>
      <c r="H17" s="9">
        <v>113</v>
      </c>
      <c r="I17" s="8">
        <v>0.0004</v>
      </c>
      <c r="J17" s="5">
        <v>957.11</v>
      </c>
      <c r="K17" s="35"/>
      <c r="L17" s="29"/>
    </row>
    <row r="18" ht="18.75" spans="1:12">
      <c r="A18" s="3" t="s">
        <v>37</v>
      </c>
      <c r="B18" s="4">
        <v>8.47</v>
      </c>
      <c r="C18" s="4">
        <v>9.32</v>
      </c>
      <c r="D18" s="4">
        <v>9.32</v>
      </c>
      <c r="E18" s="8">
        <v>0.1004</v>
      </c>
      <c r="F18" s="4">
        <v>9.32</v>
      </c>
      <c r="G18" s="4">
        <v>9.32</v>
      </c>
      <c r="H18" s="9">
        <v>123</v>
      </c>
      <c r="I18" s="8">
        <v>0.0004</v>
      </c>
      <c r="J18" s="5">
        <v>1146.36</v>
      </c>
      <c r="K18" s="35"/>
      <c r="L18" s="29"/>
    </row>
    <row r="19" ht="18.75" spans="1:12">
      <c r="A19" s="3" t="s">
        <v>38</v>
      </c>
      <c r="B19" s="4">
        <v>9.32</v>
      </c>
      <c r="C19" s="4">
        <v>10.26</v>
      </c>
      <c r="D19" s="4">
        <v>10.26</v>
      </c>
      <c r="E19" s="8">
        <v>0.1009</v>
      </c>
      <c r="F19" s="4">
        <v>10.26</v>
      </c>
      <c r="G19" s="4">
        <v>10.26</v>
      </c>
      <c r="H19" s="9">
        <v>67</v>
      </c>
      <c r="I19" s="8">
        <v>0.0002</v>
      </c>
      <c r="J19" s="5">
        <v>687.42</v>
      </c>
      <c r="K19" s="35"/>
      <c r="L19" s="29"/>
    </row>
    <row r="20" ht="18.75" spans="1:12">
      <c r="A20" s="3" t="s">
        <v>39</v>
      </c>
      <c r="B20" s="4">
        <v>10.26</v>
      </c>
      <c r="C20" s="4">
        <v>11.29</v>
      </c>
      <c r="D20" s="4">
        <v>11.29</v>
      </c>
      <c r="E20" s="8">
        <v>0.1004</v>
      </c>
      <c r="F20" s="4">
        <v>11.29</v>
      </c>
      <c r="G20" s="4">
        <v>11.29</v>
      </c>
      <c r="H20" s="9">
        <v>256</v>
      </c>
      <c r="I20" s="8">
        <v>0.0009</v>
      </c>
      <c r="J20" s="5">
        <v>2890.24</v>
      </c>
      <c r="K20" s="35"/>
      <c r="L20" s="29"/>
    </row>
    <row r="21" ht="18.75" spans="1:12">
      <c r="A21" s="3" t="s">
        <v>40</v>
      </c>
      <c r="B21" s="4">
        <v>11.29</v>
      </c>
      <c r="C21" s="4">
        <v>12.42</v>
      </c>
      <c r="D21" s="4">
        <v>12.42</v>
      </c>
      <c r="E21" s="8">
        <v>0.1001</v>
      </c>
      <c r="F21" s="4">
        <v>12.42</v>
      </c>
      <c r="G21" s="4">
        <v>12.42</v>
      </c>
      <c r="H21" s="9">
        <v>269</v>
      </c>
      <c r="I21" s="8">
        <v>0.0009</v>
      </c>
      <c r="J21" s="5">
        <v>3340.98</v>
      </c>
      <c r="K21" s="35"/>
      <c r="L21" s="29"/>
    </row>
    <row r="22" ht="18.75" spans="1:12">
      <c r="A22" s="3" t="s">
        <v>41</v>
      </c>
      <c r="B22" s="4">
        <v>12.42</v>
      </c>
      <c r="C22" s="4">
        <v>13.67</v>
      </c>
      <c r="D22" s="4">
        <v>13.67</v>
      </c>
      <c r="E22" s="8">
        <v>0.1006</v>
      </c>
      <c r="F22" s="4">
        <v>13.67</v>
      </c>
      <c r="G22" s="4">
        <v>13.67</v>
      </c>
      <c r="H22" s="9">
        <v>323</v>
      </c>
      <c r="I22" s="8">
        <v>0.0011</v>
      </c>
      <c r="J22" s="5">
        <v>4415.41</v>
      </c>
      <c r="K22" s="35"/>
      <c r="L22" s="29"/>
    </row>
    <row r="23" ht="18.75" spans="1:12">
      <c r="A23" s="3" t="s">
        <v>42</v>
      </c>
      <c r="B23" s="4">
        <v>13.67</v>
      </c>
      <c r="C23" s="4">
        <v>15.04</v>
      </c>
      <c r="D23" s="4">
        <v>15.04</v>
      </c>
      <c r="E23" s="8">
        <v>0.1002</v>
      </c>
      <c r="F23" s="4">
        <v>15.04</v>
      </c>
      <c r="G23" s="4">
        <v>15.04</v>
      </c>
      <c r="H23" s="9">
        <v>625</v>
      </c>
      <c r="I23" s="8">
        <v>0.0022</v>
      </c>
      <c r="J23" s="5">
        <v>9400</v>
      </c>
      <c r="K23" s="35"/>
      <c r="L23" s="29"/>
    </row>
    <row r="24" ht="18.75" spans="1:13">
      <c r="A24" s="3" t="s">
        <v>45</v>
      </c>
      <c r="B24" s="4">
        <v>15.04</v>
      </c>
      <c r="C24" s="4">
        <v>16.55</v>
      </c>
      <c r="D24" s="4">
        <v>13.53</v>
      </c>
      <c r="E24" s="8">
        <v>-0.1004</v>
      </c>
      <c r="F24" s="4">
        <v>16.55</v>
      </c>
      <c r="G24" s="4">
        <v>13.53</v>
      </c>
      <c r="H24" s="9">
        <v>4051</v>
      </c>
      <c r="I24" s="8">
        <v>0.0143</v>
      </c>
      <c r="J24" s="5">
        <v>65395.64</v>
      </c>
      <c r="K24" s="25" t="s">
        <v>118</v>
      </c>
      <c r="L24" s="25"/>
      <c r="M24" s="36"/>
    </row>
    <row r="25" ht="18.75" spans="1:12">
      <c r="A25" s="3" t="s">
        <v>48</v>
      </c>
      <c r="B25" s="4">
        <v>13.53</v>
      </c>
      <c r="C25" s="4">
        <v>12.17</v>
      </c>
      <c r="D25" s="4">
        <v>12.17</v>
      </c>
      <c r="E25" s="8">
        <v>-0.1005</v>
      </c>
      <c r="F25" s="4">
        <v>12.17</v>
      </c>
      <c r="G25" s="4">
        <v>12.17</v>
      </c>
      <c r="H25" s="9">
        <v>76</v>
      </c>
      <c r="I25" s="8">
        <v>0.0003</v>
      </c>
      <c r="J25" s="5">
        <v>924.92</v>
      </c>
      <c r="K25" s="37" t="s">
        <v>119</v>
      </c>
      <c r="L25" s="38"/>
    </row>
    <row r="26" ht="18.75" spans="1:12">
      <c r="A26" s="3" t="s">
        <v>49</v>
      </c>
      <c r="B26" s="4">
        <v>12.17</v>
      </c>
      <c r="C26" s="4">
        <v>10.95</v>
      </c>
      <c r="D26" s="4">
        <v>11.31</v>
      </c>
      <c r="E26" s="8">
        <v>-0.0707</v>
      </c>
      <c r="F26" s="4">
        <v>12</v>
      </c>
      <c r="G26" s="4">
        <v>10.95</v>
      </c>
      <c r="H26" s="9">
        <v>1222</v>
      </c>
      <c r="I26" s="8">
        <v>0.0043</v>
      </c>
      <c r="J26" s="5">
        <v>13424.83</v>
      </c>
      <c r="K26" s="37" t="s">
        <v>120</v>
      </c>
      <c r="L26" s="37"/>
    </row>
    <row r="27" ht="18.75" spans="1:12">
      <c r="A27" s="3" t="s">
        <v>50</v>
      </c>
      <c r="B27" s="4">
        <v>11.31</v>
      </c>
      <c r="C27" s="4">
        <v>10.17</v>
      </c>
      <c r="D27" s="4">
        <v>10.17</v>
      </c>
      <c r="E27" s="8">
        <v>-0.1008</v>
      </c>
      <c r="F27" s="4">
        <v>11.1</v>
      </c>
      <c r="G27" s="4">
        <v>10.17</v>
      </c>
      <c r="H27" s="9">
        <v>1321</v>
      </c>
      <c r="I27" s="8">
        <v>0.0047</v>
      </c>
      <c r="J27" s="5">
        <v>13509.17</v>
      </c>
      <c r="K27" s="39" t="s">
        <v>121</v>
      </c>
      <c r="L27" s="29"/>
    </row>
    <row r="28" ht="18.75" spans="1:12">
      <c r="A28" s="3" t="s">
        <v>51</v>
      </c>
      <c r="B28" s="4">
        <v>10.17</v>
      </c>
      <c r="C28" s="4">
        <v>9.15</v>
      </c>
      <c r="D28" s="4">
        <v>9.72</v>
      </c>
      <c r="E28" s="8">
        <v>-0.0442</v>
      </c>
      <c r="F28" s="4">
        <v>11.07</v>
      </c>
      <c r="G28" s="4">
        <v>9.15</v>
      </c>
      <c r="H28" s="9">
        <v>894</v>
      </c>
      <c r="I28" s="8">
        <v>0.0032</v>
      </c>
      <c r="J28" s="5">
        <v>8561.02</v>
      </c>
      <c r="K28" s="39" t="s">
        <v>122</v>
      </c>
      <c r="L28" s="29"/>
    </row>
    <row r="29" ht="18.75" spans="1:12">
      <c r="A29" s="3" t="s">
        <v>52</v>
      </c>
      <c r="B29" s="4">
        <v>9.72</v>
      </c>
      <c r="C29" s="4">
        <v>8.74</v>
      </c>
      <c r="D29" s="4">
        <v>10.61</v>
      </c>
      <c r="E29" s="8">
        <v>0.0916</v>
      </c>
      <c r="F29" s="4">
        <v>10.7</v>
      </c>
      <c r="G29" s="4">
        <v>8.74</v>
      </c>
      <c r="H29" s="9">
        <v>655</v>
      </c>
      <c r="I29" s="8">
        <v>0.0023</v>
      </c>
      <c r="J29" s="5">
        <v>6729.24</v>
      </c>
      <c r="K29" s="39"/>
      <c r="L29" s="29"/>
    </row>
    <row r="30" ht="18.75" spans="1:12">
      <c r="A30" s="3" t="s">
        <v>53</v>
      </c>
      <c r="B30" s="4">
        <v>10.61</v>
      </c>
      <c r="C30" s="4">
        <v>10.51</v>
      </c>
      <c r="D30" s="4">
        <v>11.34</v>
      </c>
      <c r="E30" s="8">
        <v>0.0688</v>
      </c>
      <c r="F30" s="4">
        <v>11.68</v>
      </c>
      <c r="G30" s="4">
        <v>10.51</v>
      </c>
      <c r="H30" s="9">
        <v>214</v>
      </c>
      <c r="I30" s="8">
        <v>0.0008</v>
      </c>
      <c r="J30" s="5">
        <v>2373.7</v>
      </c>
      <c r="K30" s="39"/>
      <c r="L30" s="29"/>
    </row>
    <row r="31" ht="18.75" spans="1:12">
      <c r="A31" s="3" t="s">
        <v>54</v>
      </c>
      <c r="B31" s="4">
        <v>11.34</v>
      </c>
      <c r="C31" s="4">
        <v>10.5</v>
      </c>
      <c r="D31" s="4">
        <v>12.4</v>
      </c>
      <c r="E31" s="8">
        <v>0.0935</v>
      </c>
      <c r="F31" s="4">
        <v>12.48</v>
      </c>
      <c r="G31" s="4">
        <v>10.5</v>
      </c>
      <c r="H31" s="9">
        <v>503</v>
      </c>
      <c r="I31" s="8">
        <v>0.0018</v>
      </c>
      <c r="J31" s="5">
        <v>6045.17</v>
      </c>
      <c r="K31" s="39"/>
      <c r="L31" s="4"/>
    </row>
    <row r="32" ht="18.75" spans="1:12">
      <c r="A32" s="3" t="s">
        <v>57</v>
      </c>
      <c r="B32" s="4">
        <v>12.4</v>
      </c>
      <c r="C32" s="4">
        <v>12.3</v>
      </c>
      <c r="D32" s="4">
        <v>11.35</v>
      </c>
      <c r="E32" s="8">
        <v>-0.0847</v>
      </c>
      <c r="F32" s="4">
        <v>13.64</v>
      </c>
      <c r="G32" s="4">
        <v>11.17</v>
      </c>
      <c r="H32" s="9">
        <v>454</v>
      </c>
      <c r="I32" s="8">
        <v>0.0016</v>
      </c>
      <c r="J32" s="5">
        <v>5468.52</v>
      </c>
      <c r="K32" s="39"/>
      <c r="L32" s="4"/>
    </row>
    <row r="33" ht="18.75" spans="1:12">
      <c r="A33" s="3" t="s">
        <v>58</v>
      </c>
      <c r="B33" s="4">
        <v>11.35</v>
      </c>
      <c r="C33" s="4">
        <v>10.22</v>
      </c>
      <c r="D33" s="4">
        <v>11.51</v>
      </c>
      <c r="E33" s="8">
        <v>0.0141</v>
      </c>
      <c r="F33" s="4">
        <v>12.4</v>
      </c>
      <c r="G33" s="4">
        <v>10.22</v>
      </c>
      <c r="H33" s="9">
        <v>963</v>
      </c>
      <c r="I33" s="8">
        <v>0.0034</v>
      </c>
      <c r="J33" s="5">
        <v>11168.36</v>
      </c>
      <c r="K33" s="39"/>
      <c r="L33" s="4"/>
    </row>
    <row r="34" ht="18.75" spans="1:12">
      <c r="A34" s="3" t="s">
        <v>59</v>
      </c>
      <c r="B34" s="4">
        <v>11.51</v>
      </c>
      <c r="C34" s="4">
        <v>10.58</v>
      </c>
      <c r="D34" s="4">
        <v>11.12</v>
      </c>
      <c r="E34" s="8">
        <v>-0.0339</v>
      </c>
      <c r="F34" s="4">
        <v>12.66</v>
      </c>
      <c r="G34" s="4">
        <v>10.58</v>
      </c>
      <c r="H34" s="9">
        <v>100</v>
      </c>
      <c r="I34" s="8">
        <v>0.0004</v>
      </c>
      <c r="J34" s="5">
        <v>1189.9</v>
      </c>
      <c r="K34" s="39"/>
      <c r="L34" s="4"/>
    </row>
    <row r="35" ht="18.75" spans="1:12">
      <c r="A35" s="3" t="s">
        <v>62</v>
      </c>
      <c r="B35" s="4">
        <v>11.12</v>
      </c>
      <c r="C35" s="4">
        <v>10.27</v>
      </c>
      <c r="D35" s="4">
        <v>12.24</v>
      </c>
      <c r="E35" s="8">
        <v>0.1007</v>
      </c>
      <c r="F35" s="4">
        <v>12.24</v>
      </c>
      <c r="G35" s="4">
        <v>10.27</v>
      </c>
      <c r="H35" s="9">
        <v>253</v>
      </c>
      <c r="I35" s="8">
        <v>0.0009</v>
      </c>
      <c r="J35" s="5">
        <v>3094.11</v>
      </c>
      <c r="K35" s="39" t="s">
        <v>123</v>
      </c>
      <c r="L35" s="4" t="s">
        <v>124</v>
      </c>
    </row>
    <row r="36" ht="18.75" spans="1:12">
      <c r="A36" s="3" t="s">
        <v>64</v>
      </c>
      <c r="B36" s="4">
        <v>12.24</v>
      </c>
      <c r="C36" s="4">
        <v>12</v>
      </c>
      <c r="D36" s="4">
        <v>13.47</v>
      </c>
      <c r="E36" s="8">
        <v>0.1005</v>
      </c>
      <c r="F36" s="4">
        <v>13.47</v>
      </c>
      <c r="G36" s="4">
        <v>11.88</v>
      </c>
      <c r="H36" s="9">
        <v>221</v>
      </c>
      <c r="I36" s="8">
        <v>0.0008</v>
      </c>
      <c r="J36" s="5">
        <v>2922.81</v>
      </c>
      <c r="K36" s="39" t="s">
        <v>125</v>
      </c>
      <c r="L36" s="4" t="s">
        <v>126</v>
      </c>
    </row>
    <row r="37" ht="18.75" spans="1:12">
      <c r="A37" s="3" t="s">
        <v>66</v>
      </c>
      <c r="B37" s="4">
        <v>13.47</v>
      </c>
      <c r="C37" s="4">
        <v>14</v>
      </c>
      <c r="D37" s="4">
        <v>14.82</v>
      </c>
      <c r="E37" s="8">
        <v>0.1002</v>
      </c>
      <c r="F37" s="4">
        <v>14.82</v>
      </c>
      <c r="G37" s="4">
        <v>14</v>
      </c>
      <c r="H37" s="9">
        <v>124</v>
      </c>
      <c r="I37" s="8">
        <v>0.0004</v>
      </c>
      <c r="J37" s="5">
        <v>1826.76</v>
      </c>
      <c r="K37" s="39" t="s">
        <v>127</v>
      </c>
      <c r="L37" s="29"/>
    </row>
    <row r="38" ht="18.75" spans="1:12">
      <c r="A38" s="3" t="s">
        <v>67</v>
      </c>
      <c r="B38" s="4">
        <v>14.82</v>
      </c>
      <c r="C38" s="4">
        <v>14.65</v>
      </c>
      <c r="D38" s="4">
        <v>16.31</v>
      </c>
      <c r="E38" s="8">
        <v>0.1005</v>
      </c>
      <c r="F38" s="4">
        <v>16.31</v>
      </c>
      <c r="G38" s="4">
        <v>14.65</v>
      </c>
      <c r="H38" s="9">
        <v>403</v>
      </c>
      <c r="I38" s="8">
        <v>0.0014</v>
      </c>
      <c r="J38" s="5">
        <v>6379.15</v>
      </c>
      <c r="K38" s="39" t="s">
        <v>128</v>
      </c>
      <c r="L38" s="33" t="s">
        <v>129</v>
      </c>
    </row>
    <row r="39" ht="18.75" spans="1:12">
      <c r="A39" s="3" t="s">
        <v>68</v>
      </c>
      <c r="B39" s="4">
        <v>16.31</v>
      </c>
      <c r="C39" s="4">
        <v>15</v>
      </c>
      <c r="D39" s="4">
        <v>16.75</v>
      </c>
      <c r="E39" s="8">
        <v>0.027</v>
      </c>
      <c r="F39" s="4">
        <v>17.5</v>
      </c>
      <c r="G39" s="4">
        <v>15</v>
      </c>
      <c r="H39" s="9">
        <v>969</v>
      </c>
      <c r="I39" s="8">
        <v>0.0034</v>
      </c>
      <c r="J39" s="5">
        <v>16295.11</v>
      </c>
      <c r="K39" s="39"/>
      <c r="L39" s="29"/>
    </row>
    <row r="40" ht="18.75" spans="1:12">
      <c r="A40" s="3" t="s">
        <v>69</v>
      </c>
      <c r="B40" s="4">
        <v>16.75</v>
      </c>
      <c r="C40" s="4">
        <v>17.3</v>
      </c>
      <c r="D40" s="4">
        <v>15.07</v>
      </c>
      <c r="E40" s="8">
        <v>-0.1003</v>
      </c>
      <c r="F40" s="4">
        <v>17.8</v>
      </c>
      <c r="G40" s="4">
        <v>15.07</v>
      </c>
      <c r="H40" s="9">
        <v>1809</v>
      </c>
      <c r="I40" s="8">
        <v>0.0064</v>
      </c>
      <c r="J40" s="5">
        <v>29253.34</v>
      </c>
      <c r="K40" s="39" t="s">
        <v>130</v>
      </c>
      <c r="L40" s="33" t="s">
        <v>131</v>
      </c>
    </row>
    <row r="41" ht="18.75" spans="1:12">
      <c r="A41" s="3" t="s">
        <v>71</v>
      </c>
      <c r="B41" s="4">
        <v>15.07</v>
      </c>
      <c r="C41" s="4">
        <v>13.8</v>
      </c>
      <c r="D41" s="4">
        <v>13.58</v>
      </c>
      <c r="E41" s="8">
        <v>-0.0989</v>
      </c>
      <c r="F41" s="4">
        <v>15.99</v>
      </c>
      <c r="G41" s="4">
        <v>13.56</v>
      </c>
      <c r="H41" s="9">
        <v>361</v>
      </c>
      <c r="I41" s="8">
        <v>0.0013</v>
      </c>
      <c r="J41" s="5">
        <v>4962.37</v>
      </c>
      <c r="K41" s="40" t="s">
        <v>132</v>
      </c>
      <c r="L41" s="41"/>
    </row>
    <row r="42" ht="18.75" spans="1:12">
      <c r="A42" s="3" t="s">
        <v>74</v>
      </c>
      <c r="B42" s="4">
        <v>13.58</v>
      </c>
      <c r="C42" s="4">
        <v>14.87</v>
      </c>
      <c r="D42" s="4">
        <v>14.21</v>
      </c>
      <c r="E42" s="8">
        <v>0.0464</v>
      </c>
      <c r="F42" s="4">
        <v>14.94</v>
      </c>
      <c r="G42" s="4">
        <v>12.3</v>
      </c>
      <c r="H42" s="9">
        <v>604</v>
      </c>
      <c r="I42" s="8">
        <v>0.0021</v>
      </c>
      <c r="J42" s="5">
        <v>8940.29</v>
      </c>
      <c r="K42" s="39"/>
      <c r="L42" s="29"/>
    </row>
    <row r="43" ht="18.75" spans="1:12">
      <c r="A43" s="3" t="s">
        <v>75</v>
      </c>
      <c r="B43" s="4">
        <v>14.21</v>
      </c>
      <c r="C43" s="4">
        <v>13.5</v>
      </c>
      <c r="D43" s="4">
        <v>15.64</v>
      </c>
      <c r="E43" s="8">
        <v>0.1006</v>
      </c>
      <c r="F43" s="4">
        <v>15.64</v>
      </c>
      <c r="G43" s="4">
        <v>13.5</v>
      </c>
      <c r="H43" s="9">
        <v>335</v>
      </c>
      <c r="I43" s="8">
        <v>0.0012</v>
      </c>
      <c r="J43" s="5">
        <v>5219.83</v>
      </c>
      <c r="K43" s="3" t="s">
        <v>60</v>
      </c>
      <c r="L43" s="42" t="s">
        <v>133</v>
      </c>
    </row>
    <row r="44" ht="18.75" spans="1:12">
      <c r="A44" s="3" t="s">
        <v>76</v>
      </c>
      <c r="B44" s="4">
        <v>15.64</v>
      </c>
      <c r="C44" s="4">
        <v>15.8</v>
      </c>
      <c r="D44" s="4">
        <v>17.21</v>
      </c>
      <c r="E44" s="8">
        <v>0.1004</v>
      </c>
      <c r="F44" s="4">
        <v>17.21</v>
      </c>
      <c r="G44" s="4">
        <v>15.8</v>
      </c>
      <c r="H44" s="9">
        <v>659</v>
      </c>
      <c r="I44" s="8">
        <v>0.0023</v>
      </c>
      <c r="J44" s="5">
        <v>11337.46</v>
      </c>
      <c r="K44" s="3" t="s">
        <v>60</v>
      </c>
      <c r="L44" s="42" t="s">
        <v>134</v>
      </c>
    </row>
    <row r="45" ht="18.75" spans="1:12">
      <c r="A45" s="3" t="s">
        <v>77</v>
      </c>
      <c r="B45" s="4">
        <v>17.21</v>
      </c>
      <c r="C45" s="4">
        <v>18.93</v>
      </c>
      <c r="D45" s="4">
        <v>17.01</v>
      </c>
      <c r="E45" s="8">
        <v>-0.0116</v>
      </c>
      <c r="F45" s="4">
        <v>18.94</v>
      </c>
      <c r="G45" s="4">
        <v>17.01</v>
      </c>
      <c r="H45" s="9">
        <v>668</v>
      </c>
      <c r="I45" s="8">
        <v>0.0024</v>
      </c>
      <c r="J45" s="5">
        <v>12644.78</v>
      </c>
      <c r="K45" s="3"/>
      <c r="L45" s="42"/>
    </row>
    <row r="46" ht="18.75" spans="1:12">
      <c r="A46" s="3" t="s">
        <v>79</v>
      </c>
      <c r="B46" s="4">
        <v>17.01</v>
      </c>
      <c r="C46" s="4">
        <v>15.3</v>
      </c>
      <c r="D46" s="4">
        <v>18.72</v>
      </c>
      <c r="E46" s="8">
        <v>0.1005</v>
      </c>
      <c r="F46" s="4">
        <v>18.72</v>
      </c>
      <c r="G46" s="4">
        <v>15.3</v>
      </c>
      <c r="H46" s="9">
        <v>68</v>
      </c>
      <c r="I46" s="8">
        <v>0.0002</v>
      </c>
      <c r="J46" s="5">
        <v>1267</v>
      </c>
      <c r="K46" s="3" t="s">
        <v>60</v>
      </c>
      <c r="L46" s="42" t="s">
        <v>135</v>
      </c>
    </row>
    <row r="47" ht="18.75" spans="1:12">
      <c r="A47" s="3" t="s">
        <v>82</v>
      </c>
      <c r="B47" s="4">
        <v>18.72</v>
      </c>
      <c r="C47" s="4">
        <v>20.6</v>
      </c>
      <c r="D47" s="4">
        <v>20.6</v>
      </c>
      <c r="E47" s="8">
        <v>0.1004</v>
      </c>
      <c r="F47" s="4">
        <v>20.6</v>
      </c>
      <c r="G47" s="4">
        <v>20.6</v>
      </c>
      <c r="H47" s="9">
        <v>70</v>
      </c>
      <c r="I47" s="8">
        <v>0.0002</v>
      </c>
      <c r="J47" s="5">
        <v>1442</v>
      </c>
      <c r="K47" s="3" t="s">
        <v>60</v>
      </c>
      <c r="L47" s="43" t="s">
        <v>136</v>
      </c>
    </row>
    <row r="48" ht="18.75" spans="1:12">
      <c r="A48" s="3" t="s">
        <v>83</v>
      </c>
      <c r="B48" s="4">
        <v>20.6</v>
      </c>
      <c r="C48" s="4">
        <v>20</v>
      </c>
      <c r="D48" s="4">
        <v>22.1</v>
      </c>
      <c r="E48" s="8">
        <v>0.0689</v>
      </c>
      <c r="F48" s="4">
        <v>22.66</v>
      </c>
      <c r="G48" s="4">
        <v>20</v>
      </c>
      <c r="H48" s="9">
        <v>190</v>
      </c>
      <c r="I48" s="8">
        <v>0.0007</v>
      </c>
      <c r="J48" s="5">
        <v>4254.5</v>
      </c>
      <c r="K48" s="25" t="s">
        <v>72</v>
      </c>
      <c r="L48" s="42"/>
    </row>
    <row r="49" ht="18.75" spans="1:12">
      <c r="A49" s="3" t="s">
        <v>84</v>
      </c>
      <c r="B49" s="4">
        <v>22.1</v>
      </c>
      <c r="C49" s="4">
        <v>22</v>
      </c>
      <c r="D49" s="4">
        <v>24.31</v>
      </c>
      <c r="E49" s="8">
        <v>0.1</v>
      </c>
      <c r="F49" s="4">
        <v>24.31</v>
      </c>
      <c r="G49" s="4">
        <v>22</v>
      </c>
      <c r="H49" s="9">
        <v>66</v>
      </c>
      <c r="I49" s="8">
        <v>0.0002</v>
      </c>
      <c r="J49" s="5">
        <v>1545.16</v>
      </c>
      <c r="K49" s="3" t="s">
        <v>60</v>
      </c>
      <c r="L49" s="43" t="s">
        <v>137</v>
      </c>
    </row>
    <row r="50" ht="18.75" spans="1:12">
      <c r="A50" s="3" t="s">
        <v>86</v>
      </c>
      <c r="B50" s="4">
        <v>24.31</v>
      </c>
      <c r="C50" s="4">
        <v>26.75</v>
      </c>
      <c r="D50" s="4">
        <v>25</v>
      </c>
      <c r="E50" s="8">
        <v>0.0284</v>
      </c>
      <c r="F50" s="4">
        <v>26.75</v>
      </c>
      <c r="G50" s="4">
        <v>24</v>
      </c>
      <c r="H50" s="9">
        <v>79</v>
      </c>
      <c r="I50" s="8">
        <v>0.0003</v>
      </c>
      <c r="J50" s="5">
        <v>2056.5</v>
      </c>
      <c r="K50" s="25"/>
      <c r="L50" s="42"/>
    </row>
    <row r="51" ht="18.75" spans="1:12">
      <c r="A51" s="3" t="s">
        <v>87</v>
      </c>
      <c r="B51" s="4">
        <v>25</v>
      </c>
      <c r="C51" s="4">
        <v>24.02</v>
      </c>
      <c r="D51" s="4">
        <v>22.5</v>
      </c>
      <c r="E51" s="8">
        <v>-0.1</v>
      </c>
      <c r="F51" s="4">
        <v>24.02</v>
      </c>
      <c r="G51" s="4">
        <v>22.5</v>
      </c>
      <c r="H51" s="9">
        <v>37</v>
      </c>
      <c r="I51" s="8">
        <v>0.0001</v>
      </c>
      <c r="J51" s="5">
        <v>862.72</v>
      </c>
      <c r="K51" s="25" t="s">
        <v>138</v>
      </c>
      <c r="L51" s="42"/>
    </row>
    <row r="52" ht="18.75" spans="1:12">
      <c r="A52" s="3" t="s">
        <v>88</v>
      </c>
      <c r="B52" s="4">
        <v>22.5</v>
      </c>
      <c r="C52" s="4">
        <v>22.5</v>
      </c>
      <c r="D52" s="4">
        <v>20.33</v>
      </c>
      <c r="E52" s="8">
        <v>-0.0964</v>
      </c>
      <c r="F52" s="4">
        <v>24</v>
      </c>
      <c r="G52" s="4">
        <v>20.25</v>
      </c>
      <c r="H52" s="9">
        <v>138</v>
      </c>
      <c r="I52" s="8">
        <v>0.0005</v>
      </c>
      <c r="J52" s="5">
        <v>2847.75</v>
      </c>
      <c r="K52" s="25" t="s">
        <v>72</v>
      </c>
      <c r="L52" s="42" t="s">
        <v>139</v>
      </c>
    </row>
    <row r="53" ht="18.75" spans="1:12">
      <c r="A53" s="3" t="s">
        <v>89</v>
      </c>
      <c r="B53" s="4">
        <v>20.33</v>
      </c>
      <c r="C53" s="4">
        <v>20.33</v>
      </c>
      <c r="D53" s="4">
        <v>22</v>
      </c>
      <c r="E53" s="8">
        <v>0.0821</v>
      </c>
      <c r="F53" s="4">
        <v>22.37</v>
      </c>
      <c r="G53" s="4">
        <v>18.29</v>
      </c>
      <c r="H53" s="9">
        <v>30</v>
      </c>
      <c r="I53" s="8">
        <v>0.0001</v>
      </c>
      <c r="J53" s="5">
        <v>664.24</v>
      </c>
      <c r="K53" s="25"/>
      <c r="L53" s="42"/>
    </row>
    <row r="54" ht="18.75" spans="1:12">
      <c r="A54" s="3" t="s">
        <v>90</v>
      </c>
      <c r="B54" s="4">
        <v>22</v>
      </c>
      <c r="C54" s="4">
        <v>19.8</v>
      </c>
      <c r="D54" s="4">
        <v>24.2</v>
      </c>
      <c r="E54" s="8">
        <v>0.1</v>
      </c>
      <c r="F54" s="4">
        <v>24.2</v>
      </c>
      <c r="G54" s="4">
        <v>19.8</v>
      </c>
      <c r="H54" s="9">
        <v>40</v>
      </c>
      <c r="I54" s="8">
        <v>0.0001</v>
      </c>
      <c r="J54" s="5">
        <v>944.21</v>
      </c>
      <c r="K54" s="44" t="s">
        <v>140</v>
      </c>
      <c r="L54" s="42" t="s">
        <v>141</v>
      </c>
    </row>
    <row r="55" ht="18.75" spans="1:12">
      <c r="A55" s="3" t="s">
        <v>91</v>
      </c>
      <c r="B55" s="4">
        <v>24.2</v>
      </c>
      <c r="C55" s="4">
        <v>21.78</v>
      </c>
      <c r="D55" s="4">
        <v>26.62</v>
      </c>
      <c r="E55" s="8">
        <v>0.1</v>
      </c>
      <c r="F55" s="4">
        <v>26.62</v>
      </c>
      <c r="G55" s="4">
        <v>21.78</v>
      </c>
      <c r="H55" s="9">
        <v>40</v>
      </c>
      <c r="I55" s="8">
        <v>0.0001</v>
      </c>
      <c r="J55" s="5">
        <v>1064.38</v>
      </c>
      <c r="K55" s="44" t="s">
        <v>142</v>
      </c>
      <c r="L55" s="42" t="s">
        <v>143</v>
      </c>
    </row>
    <row r="56" ht="18.75" spans="1:12">
      <c r="A56" s="3" t="s">
        <v>92</v>
      </c>
      <c r="B56" s="4">
        <v>26.62</v>
      </c>
      <c r="C56" s="4">
        <v>26.62</v>
      </c>
      <c r="D56" s="4">
        <v>24.1</v>
      </c>
      <c r="E56" s="8">
        <v>-0.0947</v>
      </c>
      <c r="F56" s="4">
        <v>26.62</v>
      </c>
      <c r="G56" s="4">
        <v>23.95</v>
      </c>
      <c r="H56" s="9">
        <v>12</v>
      </c>
      <c r="I56" s="8">
        <v>0</v>
      </c>
      <c r="J56" s="5">
        <v>296.57</v>
      </c>
      <c r="K56" s="25" t="s">
        <v>144</v>
      </c>
      <c r="L56" s="4"/>
    </row>
    <row r="57" ht="18.75" spans="1:12">
      <c r="A57" s="3" t="s">
        <v>93</v>
      </c>
      <c r="B57" s="4">
        <v>24.1</v>
      </c>
      <c r="C57" s="4">
        <v>24.1</v>
      </c>
      <c r="D57" s="4">
        <v>21.9</v>
      </c>
      <c r="E57" s="8">
        <v>-0.0913</v>
      </c>
      <c r="F57" s="4">
        <v>24.1</v>
      </c>
      <c r="G57" s="4">
        <v>21.69</v>
      </c>
      <c r="H57" s="9">
        <v>14</v>
      </c>
      <c r="I57" s="8">
        <v>0</v>
      </c>
      <c r="J57" s="5">
        <v>316.82</v>
      </c>
      <c r="K57" s="45" t="s">
        <v>145</v>
      </c>
      <c r="L57" s="4"/>
    </row>
    <row r="58" ht="18.75" spans="1:12">
      <c r="A58" s="3" t="s">
        <v>96</v>
      </c>
      <c r="B58" s="4">
        <v>21.9</v>
      </c>
      <c r="C58" s="4">
        <v>21.8</v>
      </c>
      <c r="D58" s="4">
        <v>19.75</v>
      </c>
      <c r="E58" s="8">
        <v>-0.0982</v>
      </c>
      <c r="F58" s="4">
        <v>21.8</v>
      </c>
      <c r="G58" s="4">
        <v>19.71</v>
      </c>
      <c r="H58" s="9">
        <v>33</v>
      </c>
      <c r="I58" s="8">
        <v>0.0001</v>
      </c>
      <c r="J58" s="5">
        <v>658.69</v>
      </c>
      <c r="K58" s="3"/>
      <c r="L58" s="4"/>
    </row>
    <row r="59" ht="18.75" spans="1:12">
      <c r="A59" s="3" t="s">
        <v>99</v>
      </c>
      <c r="B59" s="4">
        <v>21.8</v>
      </c>
      <c r="C59" s="4">
        <v>19.5</v>
      </c>
      <c r="D59" s="4">
        <v>18</v>
      </c>
      <c r="E59" s="8">
        <v>-0.0886</v>
      </c>
      <c r="F59" s="4">
        <v>19.5</v>
      </c>
      <c r="G59" s="4">
        <v>17.8</v>
      </c>
      <c r="H59" s="9">
        <v>18</v>
      </c>
      <c r="I59" s="8">
        <v>0.0001</v>
      </c>
      <c r="J59" s="5">
        <v>330.9</v>
      </c>
      <c r="K59" s="3"/>
      <c r="L59" s="4"/>
    </row>
    <row r="60" ht="18.75" spans="1:12">
      <c r="A60" s="3" t="s">
        <v>100</v>
      </c>
      <c r="B60" s="4">
        <v>18</v>
      </c>
      <c r="C60" s="4">
        <v>18</v>
      </c>
      <c r="D60" s="4">
        <v>19.8</v>
      </c>
      <c r="E60" s="8">
        <v>0.1</v>
      </c>
      <c r="F60" s="4">
        <v>19.8</v>
      </c>
      <c r="G60" s="4">
        <v>16.2</v>
      </c>
      <c r="H60" s="9">
        <v>50</v>
      </c>
      <c r="I60" s="8">
        <v>0.0002</v>
      </c>
      <c r="J60" s="5">
        <v>822.21</v>
      </c>
      <c r="K60" s="25" t="s">
        <v>146</v>
      </c>
      <c r="L60" s="37" t="s">
        <v>147</v>
      </c>
    </row>
    <row r="61" ht="18.75" spans="1:12">
      <c r="A61" s="3" t="s">
        <v>101</v>
      </c>
      <c r="B61" s="4">
        <v>19.8</v>
      </c>
      <c r="C61" s="4">
        <v>19.5</v>
      </c>
      <c r="D61" s="4">
        <v>17.83</v>
      </c>
      <c r="E61" s="8">
        <v>-0.0995</v>
      </c>
      <c r="F61" s="4">
        <v>20</v>
      </c>
      <c r="G61" s="4">
        <v>17.83</v>
      </c>
      <c r="H61" s="9">
        <v>147</v>
      </c>
      <c r="I61" s="8">
        <v>0.0005</v>
      </c>
      <c r="J61" s="5">
        <v>2629.5</v>
      </c>
      <c r="K61" s="3"/>
      <c r="L61" s="4"/>
    </row>
    <row r="62" ht="18.75" spans="1:12">
      <c r="A62" s="3" t="s">
        <v>102</v>
      </c>
      <c r="B62" s="4">
        <v>17.83</v>
      </c>
      <c r="C62" s="4">
        <v>17.8</v>
      </c>
      <c r="D62" s="4">
        <v>16.11</v>
      </c>
      <c r="E62" s="8">
        <v>-0.0965</v>
      </c>
      <c r="F62" s="4">
        <v>17.8</v>
      </c>
      <c r="G62" s="4">
        <v>16.1</v>
      </c>
      <c r="H62" s="9">
        <v>538</v>
      </c>
      <c r="I62" s="8">
        <v>0.0019</v>
      </c>
      <c r="J62" s="5">
        <v>8836.98</v>
      </c>
      <c r="K62" s="3"/>
      <c r="L62" s="4"/>
    </row>
    <row r="63" ht="18.75" spans="1:12">
      <c r="A63" s="3" t="s">
        <v>103</v>
      </c>
      <c r="B63" s="4">
        <v>16.11</v>
      </c>
      <c r="C63" s="4">
        <v>16</v>
      </c>
      <c r="D63" s="4">
        <v>14.58</v>
      </c>
      <c r="E63" s="8">
        <v>-0.095</v>
      </c>
      <c r="F63" s="4">
        <v>16</v>
      </c>
      <c r="G63" s="4">
        <v>14.5</v>
      </c>
      <c r="H63" s="9">
        <v>520</v>
      </c>
      <c r="I63" s="8">
        <v>0.0018</v>
      </c>
      <c r="J63" s="5">
        <v>7587.27</v>
      </c>
      <c r="K63" s="3"/>
      <c r="L63" s="4"/>
    </row>
    <row r="64" ht="18.75" spans="1:12">
      <c r="A64" s="3" t="s">
        <v>104</v>
      </c>
      <c r="B64" s="4">
        <v>14.58</v>
      </c>
      <c r="C64" s="4">
        <v>13.12</v>
      </c>
      <c r="D64" s="4">
        <v>14.5</v>
      </c>
      <c r="E64" s="8">
        <v>-0.0055</v>
      </c>
      <c r="F64" s="4">
        <v>16.04</v>
      </c>
      <c r="G64" s="4">
        <v>13.12</v>
      </c>
      <c r="H64" s="9">
        <v>716</v>
      </c>
      <c r="I64" s="8">
        <v>0.0025</v>
      </c>
      <c r="J64" s="5">
        <v>9988.56</v>
      </c>
      <c r="K64" s="3"/>
      <c r="L64" s="4"/>
    </row>
    <row r="65" ht="18.75" spans="1:12">
      <c r="A65" s="3" t="s">
        <v>105</v>
      </c>
      <c r="B65" s="4">
        <v>14.5</v>
      </c>
      <c r="C65" s="4">
        <v>13.1</v>
      </c>
      <c r="D65" s="4">
        <v>15.1</v>
      </c>
      <c r="E65" s="8">
        <v>0.0414</v>
      </c>
      <c r="F65" s="4">
        <v>15.95</v>
      </c>
      <c r="G65" s="4">
        <v>13.1</v>
      </c>
      <c r="H65" s="9">
        <v>864</v>
      </c>
      <c r="I65" s="8">
        <v>0.003</v>
      </c>
      <c r="J65" s="5">
        <v>12545.3</v>
      </c>
      <c r="K65" s="3"/>
      <c r="L65" s="4"/>
    </row>
    <row r="66" ht="18.75" spans="1:12">
      <c r="A66" s="3" t="s">
        <v>106</v>
      </c>
      <c r="B66" s="4">
        <v>15.1</v>
      </c>
      <c r="C66" s="4">
        <v>15.1</v>
      </c>
      <c r="D66" s="4">
        <v>16.61</v>
      </c>
      <c r="E66" s="8">
        <v>0.1</v>
      </c>
      <c r="F66" s="4">
        <v>16.61</v>
      </c>
      <c r="G66" s="4">
        <v>14.02</v>
      </c>
      <c r="H66" s="9">
        <v>1572</v>
      </c>
      <c r="I66" s="8">
        <v>0.0055</v>
      </c>
      <c r="J66" s="5">
        <v>24759</v>
      </c>
      <c r="K66" s="3" t="s">
        <v>148</v>
      </c>
      <c r="L66" s="43" t="s">
        <v>149</v>
      </c>
    </row>
    <row r="67" ht="18.75" spans="1:12">
      <c r="A67" s="3" t="s">
        <v>107</v>
      </c>
      <c r="B67" s="4">
        <v>16.61</v>
      </c>
      <c r="C67" s="4">
        <v>14.94</v>
      </c>
      <c r="D67" s="4">
        <v>16.1</v>
      </c>
      <c r="E67" s="8">
        <v>-0.0307</v>
      </c>
      <c r="F67" s="4">
        <v>18</v>
      </c>
      <c r="G67" s="4">
        <v>14.94</v>
      </c>
      <c r="H67" s="9">
        <v>2256</v>
      </c>
      <c r="I67" s="8">
        <v>0.008</v>
      </c>
      <c r="J67" s="5">
        <v>37696.06</v>
      </c>
      <c r="K67" s="3"/>
      <c r="L67" s="4"/>
    </row>
    <row r="68" ht="18.75" spans="1:12">
      <c r="A68" s="3" t="s">
        <v>108</v>
      </c>
      <c r="B68" s="4">
        <v>16.1</v>
      </c>
      <c r="C68" s="4">
        <v>14.5</v>
      </c>
      <c r="D68" s="4">
        <v>15.05</v>
      </c>
      <c r="E68" s="8">
        <v>-0.0652</v>
      </c>
      <c r="F68" s="4">
        <v>17.71</v>
      </c>
      <c r="G68" s="4">
        <v>14.5</v>
      </c>
      <c r="H68" s="9">
        <v>3256</v>
      </c>
      <c r="I68" s="8">
        <v>0.0115</v>
      </c>
      <c r="J68" s="5">
        <v>56157.24</v>
      </c>
      <c r="K68" s="3"/>
      <c r="L68" s="4"/>
    </row>
    <row r="69" ht="18.75" spans="1:12">
      <c r="A69" s="3" t="s">
        <v>109</v>
      </c>
      <c r="B69" s="4"/>
      <c r="C69" s="4"/>
      <c r="D69" s="4"/>
      <c r="E69" s="8"/>
      <c r="F69" s="4"/>
      <c r="G69" s="4"/>
      <c r="H69" s="9"/>
      <c r="I69" s="8"/>
      <c r="J69" s="5"/>
      <c r="K69" s="3"/>
      <c r="L69" s="4"/>
    </row>
    <row r="70" ht="18.75" spans="1:12">
      <c r="A70" s="3" t="s">
        <v>110</v>
      </c>
      <c r="B70" s="4"/>
      <c r="C70" s="4"/>
      <c r="D70" s="4"/>
      <c r="E70" s="8"/>
      <c r="F70" s="4"/>
      <c r="G70" s="4"/>
      <c r="H70" s="9"/>
      <c r="I70" s="8"/>
      <c r="J70" s="5"/>
      <c r="K70" s="3"/>
      <c r="L70" s="4"/>
    </row>
    <row r="71" ht="18.75" spans="1:12">
      <c r="A71" s="3" t="s">
        <v>111</v>
      </c>
      <c r="B71" s="4"/>
      <c r="C71" s="4"/>
      <c r="D71" s="4"/>
      <c r="E71" s="8"/>
      <c r="F71" s="4"/>
      <c r="G71" s="4"/>
      <c r="H71" s="9"/>
      <c r="I71" s="8"/>
      <c r="J71" s="5"/>
      <c r="K71" s="3"/>
      <c r="L71" s="4"/>
    </row>
    <row r="72" ht="18.75" spans="1:12">
      <c r="A72" s="3" t="s">
        <v>112</v>
      </c>
      <c r="B72" s="4"/>
      <c r="C72" s="4"/>
      <c r="D72" s="4"/>
      <c r="E72" s="8"/>
      <c r="F72" s="4"/>
      <c r="G72" s="4"/>
      <c r="H72" s="9"/>
      <c r="I72" s="8"/>
      <c r="J72" s="5"/>
      <c r="K72" s="3"/>
      <c r="L72" s="4"/>
    </row>
    <row r="73" ht="18.75" spans="1:12">
      <c r="A73" s="3" t="s">
        <v>113</v>
      </c>
      <c r="B73" s="4"/>
      <c r="C73" s="4"/>
      <c r="D73" s="4"/>
      <c r="E73" s="8"/>
      <c r="F73" s="4"/>
      <c r="G73" s="4"/>
      <c r="H73" s="9"/>
      <c r="I73" s="8"/>
      <c r="J73" s="5"/>
      <c r="K73" s="3"/>
      <c r="L73" s="4"/>
    </row>
    <row r="74" ht="18.75" spans="1:12">
      <c r="A74" s="3" t="s">
        <v>114</v>
      </c>
      <c r="B74" s="4"/>
      <c r="C74" s="4"/>
      <c r="D74" s="4"/>
      <c r="E74" s="8">
        <f>SUM(E2:E73)</f>
        <v>3.276</v>
      </c>
      <c r="F74" s="4">
        <f>MAX(F2:F73)</f>
        <v>26.75</v>
      </c>
      <c r="G74" s="4">
        <f>MIN(G2:G73)</f>
        <v>2</v>
      </c>
      <c r="H74" s="9">
        <f>SUM(H2:H73)</f>
        <v>29584</v>
      </c>
      <c r="I74" s="8"/>
      <c r="J74" s="5">
        <f>SUM(J2:J73)</f>
        <v>441156.06</v>
      </c>
      <c r="K74" s="3"/>
      <c r="L74" s="4"/>
    </row>
  </sheetData>
  <autoFilter ref="A1:A74"/>
  <mergeCells count="4">
    <mergeCell ref="K24:L24"/>
    <mergeCell ref="K26:L26"/>
    <mergeCell ref="K41:L41"/>
    <mergeCell ref="K2:K2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5"/>
  <sheetViews>
    <sheetView tabSelected="1" workbookViewId="0">
      <selection activeCell="L1" sqref="L$1:L$1048576"/>
    </sheetView>
  </sheetViews>
  <sheetFormatPr defaultColWidth="9" defaultRowHeight="13.5"/>
  <cols>
    <col min="1" max="1" width="10.125" customWidth="1"/>
    <col min="2" max="2" width="19.5" customWidth="1"/>
    <col min="3" max="4" width="16.5" customWidth="1"/>
    <col min="5" max="5" width="11.25" style="31" customWidth="1"/>
    <col min="6" max="7" width="13.875" customWidth="1"/>
    <col min="8" max="8" width="13.875" style="32" customWidth="1"/>
    <col min="9" max="9" width="8.75" style="31" customWidth="1"/>
    <col min="10" max="10" width="13.875" customWidth="1"/>
    <col min="11" max="11" width="11.25" customWidth="1"/>
    <col min="12" max="12" width="7.125" customWidth="1"/>
  </cols>
  <sheetData>
    <row r="1" spans="1:12">
      <c r="A1" s="3" t="s">
        <v>0</v>
      </c>
      <c r="B1" s="4" t="s">
        <v>1</v>
      </c>
      <c r="C1" s="4" t="s">
        <v>2</v>
      </c>
      <c r="D1" s="4" t="s">
        <v>3</v>
      </c>
      <c r="E1" s="8" t="s">
        <v>4</v>
      </c>
      <c r="F1" s="4" t="s">
        <v>5</v>
      </c>
      <c r="G1" s="4" t="s">
        <v>6</v>
      </c>
      <c r="H1" s="9" t="s">
        <v>7</v>
      </c>
      <c r="I1" s="8" t="s">
        <v>8</v>
      </c>
      <c r="J1" s="28" t="s">
        <v>9</v>
      </c>
      <c r="K1" s="3" t="s">
        <v>10</v>
      </c>
      <c r="L1" s="29" t="s">
        <v>11</v>
      </c>
    </row>
    <row r="2" spans="1:12">
      <c r="A2" s="3"/>
      <c r="B2" s="4"/>
      <c r="C2" s="4"/>
      <c r="D2" s="4"/>
      <c r="E2" s="8"/>
      <c r="F2" s="4"/>
      <c r="G2" s="4"/>
      <c r="H2" s="9"/>
      <c r="I2" s="8"/>
      <c r="J2" s="11"/>
      <c r="K2" s="3"/>
      <c r="L2" s="29"/>
    </row>
    <row r="3" ht="18.75" spans="1:12">
      <c r="A3" s="3" t="s">
        <v>90</v>
      </c>
      <c r="B3" s="4" t="s">
        <v>116</v>
      </c>
      <c r="C3" s="4">
        <v>2</v>
      </c>
      <c r="D3" s="4">
        <v>2</v>
      </c>
      <c r="E3" s="8">
        <v>1</v>
      </c>
      <c r="F3" s="4">
        <v>2</v>
      </c>
      <c r="G3" s="4">
        <v>2</v>
      </c>
      <c r="H3" s="9">
        <v>1</v>
      </c>
      <c r="I3" s="8">
        <v>0</v>
      </c>
      <c r="J3" s="4">
        <v>2</v>
      </c>
      <c r="K3" s="33" t="s">
        <v>60</v>
      </c>
      <c r="L3" s="29" t="s">
        <v>150</v>
      </c>
    </row>
    <row r="4" ht="18.75" spans="1:12">
      <c r="A4" s="3" t="s">
        <v>91</v>
      </c>
      <c r="B4" s="4">
        <v>2</v>
      </c>
      <c r="C4" s="4">
        <v>2.2</v>
      </c>
      <c r="D4" s="4">
        <v>2.2</v>
      </c>
      <c r="E4" s="8">
        <v>0.1</v>
      </c>
      <c r="F4" s="4">
        <v>2.2</v>
      </c>
      <c r="G4" s="4">
        <v>2.2</v>
      </c>
      <c r="H4" s="9">
        <v>1</v>
      </c>
      <c r="I4" s="8">
        <v>0</v>
      </c>
      <c r="J4" s="5">
        <v>2.2</v>
      </c>
      <c r="K4" s="33" t="s">
        <v>60</v>
      </c>
      <c r="L4" s="29" t="s">
        <v>151</v>
      </c>
    </row>
    <row r="5" ht="18.75" spans="1:12">
      <c r="A5" s="3" t="s">
        <v>92</v>
      </c>
      <c r="B5" s="4">
        <v>2.2</v>
      </c>
      <c r="C5" s="4">
        <v>2.42</v>
      </c>
      <c r="D5" s="4">
        <v>2.42</v>
      </c>
      <c r="E5" s="8">
        <v>0.1</v>
      </c>
      <c r="F5" s="4">
        <v>2.42</v>
      </c>
      <c r="G5" s="4">
        <v>2.42</v>
      </c>
      <c r="H5" s="9">
        <v>1</v>
      </c>
      <c r="I5" s="8">
        <v>0</v>
      </c>
      <c r="J5" s="5">
        <v>2.42</v>
      </c>
      <c r="K5" s="33" t="s">
        <v>60</v>
      </c>
      <c r="L5" s="29" t="s">
        <v>152</v>
      </c>
    </row>
    <row r="6" ht="18.75" spans="1:12">
      <c r="A6" s="3" t="s">
        <v>93</v>
      </c>
      <c r="B6" s="4">
        <v>2.42</v>
      </c>
      <c r="C6" s="4">
        <v>2.67</v>
      </c>
      <c r="D6" s="4">
        <v>2.67</v>
      </c>
      <c r="E6" s="8">
        <v>0.1033</v>
      </c>
      <c r="F6" s="4">
        <v>2.67</v>
      </c>
      <c r="G6" s="4">
        <v>2.67</v>
      </c>
      <c r="H6" s="9">
        <v>1</v>
      </c>
      <c r="I6" s="8">
        <v>0</v>
      </c>
      <c r="J6" s="5">
        <v>2.67</v>
      </c>
      <c r="K6" s="33" t="s">
        <v>60</v>
      </c>
      <c r="L6" s="29" t="s">
        <v>153</v>
      </c>
    </row>
    <row r="7" ht="18.75" spans="1:12">
      <c r="A7" s="3" t="s">
        <v>96</v>
      </c>
      <c r="B7" s="4">
        <v>2.67</v>
      </c>
      <c r="C7" s="4">
        <v>2.94</v>
      </c>
      <c r="D7" s="4">
        <v>2.94</v>
      </c>
      <c r="E7" s="8">
        <v>0.1011</v>
      </c>
      <c r="F7" s="4">
        <v>2.94</v>
      </c>
      <c r="G7" s="4">
        <v>2.94</v>
      </c>
      <c r="H7" s="9">
        <v>1</v>
      </c>
      <c r="I7" s="8">
        <v>0</v>
      </c>
      <c r="J7" s="5">
        <v>2.94</v>
      </c>
      <c r="K7" s="33" t="s">
        <v>60</v>
      </c>
      <c r="L7" s="29" t="s">
        <v>154</v>
      </c>
    </row>
    <row r="8" ht="18.75" spans="1:12">
      <c r="A8" s="3" t="s">
        <v>99</v>
      </c>
      <c r="B8" s="4">
        <v>2.94</v>
      </c>
      <c r="C8" s="4">
        <v>3.24</v>
      </c>
      <c r="D8" s="4">
        <v>3.24</v>
      </c>
      <c r="E8" s="8">
        <v>0.102</v>
      </c>
      <c r="F8" s="4">
        <v>3.24</v>
      </c>
      <c r="G8" s="4">
        <v>3.24</v>
      </c>
      <c r="H8" s="9">
        <v>1</v>
      </c>
      <c r="I8" s="8">
        <v>0</v>
      </c>
      <c r="J8" s="5">
        <v>3.24</v>
      </c>
      <c r="K8" s="33" t="s">
        <v>60</v>
      </c>
      <c r="L8" s="29" t="s">
        <v>155</v>
      </c>
    </row>
    <row r="9" ht="18.75" spans="1:12">
      <c r="A9" s="3" t="s">
        <v>100</v>
      </c>
      <c r="B9" s="4">
        <v>3.24</v>
      </c>
      <c r="C9" s="4">
        <v>3.57</v>
      </c>
      <c r="D9" s="4">
        <v>3.57</v>
      </c>
      <c r="E9" s="8">
        <v>0.1019</v>
      </c>
      <c r="F9" s="4">
        <v>3.57</v>
      </c>
      <c r="G9" s="4">
        <v>3.57</v>
      </c>
      <c r="H9" s="9">
        <v>1</v>
      </c>
      <c r="I9" s="8">
        <v>0</v>
      </c>
      <c r="J9" s="5">
        <v>3.57</v>
      </c>
      <c r="K9" s="33" t="s">
        <v>60</v>
      </c>
      <c r="L9" s="29" t="s">
        <v>156</v>
      </c>
    </row>
    <row r="10" ht="18.75" spans="1:12">
      <c r="A10" s="3" t="s">
        <v>101</v>
      </c>
      <c r="B10" s="4">
        <v>3.57</v>
      </c>
      <c r="C10" s="4">
        <v>3.93</v>
      </c>
      <c r="D10" s="4">
        <v>3.93</v>
      </c>
      <c r="E10" s="8">
        <v>0.1008</v>
      </c>
      <c r="F10" s="4">
        <v>3.93</v>
      </c>
      <c r="G10" s="4">
        <v>3.93</v>
      </c>
      <c r="H10" s="9">
        <v>1</v>
      </c>
      <c r="I10" s="8">
        <v>0</v>
      </c>
      <c r="J10" s="5">
        <v>3.93</v>
      </c>
      <c r="K10" s="33" t="s">
        <v>60</v>
      </c>
      <c r="L10" s="29" t="s">
        <v>157</v>
      </c>
    </row>
    <row r="11" ht="18.75" spans="1:12">
      <c r="A11" s="3" t="s">
        <v>102</v>
      </c>
      <c r="B11" s="4">
        <v>3.93</v>
      </c>
      <c r="C11" s="4">
        <v>4.33</v>
      </c>
      <c r="D11" s="4">
        <v>4.33</v>
      </c>
      <c r="E11" s="8">
        <v>0.1018</v>
      </c>
      <c r="F11" s="4">
        <v>4.33</v>
      </c>
      <c r="G11" s="4">
        <v>4.33</v>
      </c>
      <c r="H11" s="9">
        <v>1</v>
      </c>
      <c r="I11" s="8">
        <v>0</v>
      </c>
      <c r="J11" s="5">
        <v>4.33</v>
      </c>
      <c r="K11" s="33" t="s">
        <v>60</v>
      </c>
      <c r="L11" s="29" t="s">
        <v>158</v>
      </c>
    </row>
    <row r="12" ht="18.75" spans="1:12">
      <c r="A12" s="3" t="s">
        <v>103</v>
      </c>
      <c r="B12" s="4">
        <v>4.33</v>
      </c>
      <c r="C12" s="4">
        <v>4.77</v>
      </c>
      <c r="D12" s="4">
        <v>4.77</v>
      </c>
      <c r="E12" s="8">
        <v>0.1016</v>
      </c>
      <c r="F12" s="4">
        <v>4.77</v>
      </c>
      <c r="G12" s="4">
        <v>4.77</v>
      </c>
      <c r="H12" s="9">
        <v>1</v>
      </c>
      <c r="I12" s="8">
        <v>0</v>
      </c>
      <c r="J12" s="5">
        <v>4.77</v>
      </c>
      <c r="K12" s="33" t="s">
        <v>60</v>
      </c>
      <c r="L12" s="29" t="s">
        <v>159</v>
      </c>
    </row>
    <row r="13" ht="18.75" spans="1:12">
      <c r="A13" s="3" t="s">
        <v>104</v>
      </c>
      <c r="B13" s="4">
        <v>4.77</v>
      </c>
      <c r="C13" s="4">
        <v>5.25</v>
      </c>
      <c r="D13" s="4">
        <v>5.25</v>
      </c>
      <c r="E13" s="8">
        <v>0.1006</v>
      </c>
      <c r="F13" s="4">
        <v>5.25</v>
      </c>
      <c r="G13" s="4">
        <v>5.25</v>
      </c>
      <c r="H13" s="9">
        <v>1</v>
      </c>
      <c r="I13" s="8">
        <v>0</v>
      </c>
      <c r="J13" s="5">
        <v>5.25</v>
      </c>
      <c r="K13" s="33" t="s">
        <v>60</v>
      </c>
      <c r="L13" s="29" t="s">
        <v>160</v>
      </c>
    </row>
    <row r="14" ht="18.75" spans="1:12">
      <c r="A14" s="3" t="s">
        <v>105</v>
      </c>
      <c r="B14" s="4">
        <v>5.25</v>
      </c>
      <c r="C14" s="4">
        <v>5.78</v>
      </c>
      <c r="D14" s="4">
        <v>5.78</v>
      </c>
      <c r="E14" s="8">
        <v>0.101</v>
      </c>
      <c r="F14" s="4">
        <v>5.78</v>
      </c>
      <c r="G14" s="4">
        <v>5.78</v>
      </c>
      <c r="H14" s="9">
        <v>1</v>
      </c>
      <c r="I14" s="8">
        <v>0</v>
      </c>
      <c r="J14" s="5">
        <v>5.78</v>
      </c>
      <c r="K14" s="33" t="s">
        <v>60</v>
      </c>
      <c r="L14" s="29" t="s">
        <v>161</v>
      </c>
    </row>
    <row r="15" ht="18.75" spans="1:12">
      <c r="A15" s="3" t="s">
        <v>106</v>
      </c>
      <c r="B15" s="4">
        <v>5.78</v>
      </c>
      <c r="C15" s="4">
        <v>6.36</v>
      </c>
      <c r="D15" s="4">
        <v>6.36</v>
      </c>
      <c r="E15" s="8">
        <v>0.1003</v>
      </c>
      <c r="F15" s="4">
        <v>6.36</v>
      </c>
      <c r="G15" s="4">
        <v>6.36</v>
      </c>
      <c r="H15" s="9">
        <v>1</v>
      </c>
      <c r="I15" s="8">
        <v>0</v>
      </c>
      <c r="J15" s="5">
        <v>6.36</v>
      </c>
      <c r="K15" s="33" t="s">
        <v>60</v>
      </c>
      <c r="L15" s="29" t="s">
        <v>162</v>
      </c>
    </row>
    <row r="16" ht="18.75" spans="1:12">
      <c r="A16" s="3" t="s">
        <v>107</v>
      </c>
      <c r="B16" s="4">
        <v>6.36</v>
      </c>
      <c r="C16" s="4">
        <v>7</v>
      </c>
      <c r="D16" s="4">
        <v>7</v>
      </c>
      <c r="E16" s="8">
        <v>0.1006</v>
      </c>
      <c r="F16" s="4">
        <v>7</v>
      </c>
      <c r="G16" s="4">
        <v>7</v>
      </c>
      <c r="H16" s="9">
        <v>1</v>
      </c>
      <c r="I16" s="8">
        <v>0</v>
      </c>
      <c r="J16" s="5">
        <v>7</v>
      </c>
      <c r="K16" s="33" t="s">
        <v>60</v>
      </c>
      <c r="L16" s="29" t="s">
        <v>163</v>
      </c>
    </row>
    <row r="17" ht="18.75" spans="1:12">
      <c r="A17" s="3" t="s">
        <v>108</v>
      </c>
      <c r="B17" s="4">
        <v>7</v>
      </c>
      <c r="C17" s="4">
        <v>7.7</v>
      </c>
      <c r="D17" s="4">
        <v>7.7</v>
      </c>
      <c r="E17" s="8">
        <v>0.1</v>
      </c>
      <c r="F17" s="4">
        <v>7.7</v>
      </c>
      <c r="G17" s="4">
        <v>7.7</v>
      </c>
      <c r="H17" s="9">
        <v>1</v>
      </c>
      <c r="I17" s="8">
        <v>0</v>
      </c>
      <c r="J17" s="5">
        <v>7.7</v>
      </c>
      <c r="K17" s="33" t="s">
        <v>60</v>
      </c>
      <c r="L17" s="29" t="s">
        <v>164</v>
      </c>
    </row>
    <row r="18" ht="18.75" spans="1:12">
      <c r="A18" s="3" t="s">
        <v>109</v>
      </c>
      <c r="B18" s="4"/>
      <c r="C18" s="4"/>
      <c r="D18" s="4"/>
      <c r="E18" s="8"/>
      <c r="F18" s="4"/>
      <c r="G18" s="4"/>
      <c r="H18" s="9"/>
      <c r="I18" s="8"/>
      <c r="J18" s="5"/>
      <c r="K18" s="33"/>
      <c r="L18" s="29"/>
    </row>
    <row r="19" ht="18.75" spans="1:12">
      <c r="A19" s="3" t="s">
        <v>110</v>
      </c>
      <c r="B19" s="4"/>
      <c r="C19" s="4"/>
      <c r="D19" s="4"/>
      <c r="E19" s="8"/>
      <c r="F19" s="4"/>
      <c r="G19" s="4"/>
      <c r="H19" s="9"/>
      <c r="I19" s="8"/>
      <c r="J19" s="5"/>
      <c r="K19" s="33"/>
      <c r="L19" s="29"/>
    </row>
    <row r="20" ht="18.75" spans="1:12">
      <c r="A20" s="3" t="s">
        <v>111</v>
      </c>
      <c r="B20" s="4"/>
      <c r="C20" s="4"/>
      <c r="D20" s="4"/>
      <c r="E20" s="8"/>
      <c r="F20" s="4"/>
      <c r="G20" s="4"/>
      <c r="H20" s="9"/>
      <c r="I20" s="8"/>
      <c r="J20" s="5"/>
      <c r="K20" s="33"/>
      <c r="L20" s="29"/>
    </row>
    <row r="21" ht="18.75" spans="1:12">
      <c r="A21" s="3" t="s">
        <v>112</v>
      </c>
      <c r="B21" s="4"/>
      <c r="C21" s="4"/>
      <c r="D21" s="4"/>
      <c r="E21" s="8"/>
      <c r="F21" s="4"/>
      <c r="G21" s="4"/>
      <c r="H21" s="9"/>
      <c r="I21" s="8"/>
      <c r="J21" s="5"/>
      <c r="K21" s="33"/>
      <c r="L21" s="29"/>
    </row>
    <row r="22" ht="18.75" spans="1:12">
      <c r="A22" s="3" t="s">
        <v>113</v>
      </c>
      <c r="B22" s="4"/>
      <c r="C22" s="4"/>
      <c r="D22" s="4"/>
      <c r="E22" s="8"/>
      <c r="F22" s="4"/>
      <c r="G22" s="4"/>
      <c r="H22" s="9"/>
      <c r="I22" s="8"/>
      <c r="J22" s="5"/>
      <c r="K22" s="33"/>
      <c r="L22" s="29"/>
    </row>
    <row r="23" ht="18.75" spans="1:12">
      <c r="A23" s="3" t="s">
        <v>114</v>
      </c>
      <c r="B23" s="4"/>
      <c r="C23" s="4"/>
      <c r="D23" s="4"/>
      <c r="E23" s="8">
        <f>SUM(E3:E22)</f>
        <v>2.415</v>
      </c>
      <c r="F23" s="4">
        <f>MAX(F3:F22)</f>
        <v>7.7</v>
      </c>
      <c r="G23" s="4">
        <f>MIN(G3:G22)</f>
        <v>2</v>
      </c>
      <c r="H23" s="9">
        <f>SUM(H3:H22)</f>
        <v>15</v>
      </c>
      <c r="I23" s="8"/>
      <c r="J23" s="5">
        <f>SUM(J3:J22)</f>
        <v>64.16</v>
      </c>
      <c r="K23" s="3"/>
      <c r="L23" s="4"/>
    </row>
    <row r="24" ht="18.75" spans="1:12">
      <c r="A24" s="3"/>
      <c r="B24" s="4"/>
      <c r="C24" s="4"/>
      <c r="D24" s="4"/>
      <c r="E24" s="8"/>
      <c r="F24" s="4"/>
      <c r="G24" s="4"/>
      <c r="H24" s="9"/>
      <c r="I24" s="8"/>
      <c r="J24" s="4"/>
      <c r="K24" s="30"/>
      <c r="L24" s="30"/>
    </row>
    <row r="25" ht="18.75" spans="1:12">
      <c r="A25" s="3"/>
      <c r="B25" s="4"/>
      <c r="C25" s="4"/>
      <c r="D25" s="4"/>
      <c r="E25" s="8"/>
      <c r="F25" s="4"/>
      <c r="G25" s="4"/>
      <c r="H25" s="9"/>
      <c r="I25" s="8"/>
      <c r="J25" s="4"/>
      <c r="K25" s="30"/>
      <c r="L25" s="30"/>
    </row>
    <row r="26" ht="18.75" spans="1:12">
      <c r="A26" s="3"/>
      <c r="B26" s="4"/>
      <c r="C26" s="4"/>
      <c r="D26" s="4"/>
      <c r="E26" s="8"/>
      <c r="F26" s="4"/>
      <c r="G26" s="4"/>
      <c r="H26" s="9"/>
      <c r="I26" s="8"/>
      <c r="J26" s="4"/>
      <c r="K26" s="30"/>
      <c r="L26" s="30"/>
    </row>
    <row r="27" ht="18.75" spans="1:12">
      <c r="A27" s="3"/>
      <c r="B27" s="4"/>
      <c r="C27" s="4"/>
      <c r="D27" s="4"/>
      <c r="E27" s="8"/>
      <c r="F27" s="4"/>
      <c r="G27" s="4"/>
      <c r="H27" s="9"/>
      <c r="I27" s="8"/>
      <c r="J27" s="4"/>
      <c r="K27" s="30"/>
      <c r="L27" s="30"/>
    </row>
    <row r="28" ht="18.75" spans="1:12">
      <c r="A28" s="3"/>
      <c r="B28" s="4"/>
      <c r="C28" s="4"/>
      <c r="D28" s="4"/>
      <c r="E28" s="8"/>
      <c r="F28" s="4"/>
      <c r="G28" s="4"/>
      <c r="H28" s="9"/>
      <c r="I28" s="8"/>
      <c r="J28" s="4"/>
      <c r="K28" s="30"/>
      <c r="L28" s="30"/>
    </row>
    <row r="29" ht="18.75" spans="1:12">
      <c r="A29" s="3"/>
      <c r="B29" s="4"/>
      <c r="C29" s="4"/>
      <c r="D29" s="4"/>
      <c r="E29" s="8"/>
      <c r="F29" s="4"/>
      <c r="G29" s="4"/>
      <c r="H29" s="9"/>
      <c r="I29" s="8"/>
      <c r="J29" s="4"/>
      <c r="K29" s="30"/>
      <c r="L29" s="30"/>
    </row>
    <row r="30" ht="18.75" spans="1:12">
      <c r="A30" s="3"/>
      <c r="B30" s="4"/>
      <c r="C30" s="4"/>
      <c r="D30" s="4"/>
      <c r="E30" s="8"/>
      <c r="F30" s="4"/>
      <c r="G30" s="4"/>
      <c r="H30" s="9"/>
      <c r="I30" s="8"/>
      <c r="J30" s="4"/>
      <c r="K30" s="30"/>
      <c r="L30" s="30"/>
    </row>
    <row r="31" ht="18.75" spans="1:12">
      <c r="A31" s="3"/>
      <c r="B31" s="4"/>
      <c r="C31" s="4"/>
      <c r="D31" s="4"/>
      <c r="E31" s="8"/>
      <c r="F31" s="4"/>
      <c r="G31" s="4"/>
      <c r="H31" s="9"/>
      <c r="I31" s="8"/>
      <c r="J31" s="4"/>
      <c r="K31" s="30"/>
      <c r="L31" s="30"/>
    </row>
    <row r="32" ht="18.75" spans="1:12">
      <c r="A32" s="3"/>
      <c r="B32" s="4"/>
      <c r="C32" s="4"/>
      <c r="D32" s="4"/>
      <c r="E32" s="8"/>
      <c r="F32" s="4"/>
      <c r="G32" s="4"/>
      <c r="H32" s="9"/>
      <c r="I32" s="8"/>
      <c r="J32" s="4"/>
      <c r="K32" s="30"/>
      <c r="L32" s="30"/>
    </row>
    <row r="33" ht="18.75" spans="1:12">
      <c r="A33" s="3"/>
      <c r="B33" s="4"/>
      <c r="C33" s="4"/>
      <c r="D33" s="4"/>
      <c r="E33" s="8"/>
      <c r="F33" s="4"/>
      <c r="G33" s="4"/>
      <c r="H33" s="9"/>
      <c r="I33" s="8"/>
      <c r="J33" s="4"/>
      <c r="K33" s="30"/>
      <c r="L33" s="30"/>
    </row>
    <row r="34" ht="18.75" spans="1:12">
      <c r="A34" s="3"/>
      <c r="B34" s="4"/>
      <c r="C34" s="4"/>
      <c r="D34" s="4"/>
      <c r="E34" s="8"/>
      <c r="F34" s="4"/>
      <c r="G34" s="4"/>
      <c r="H34" s="9"/>
      <c r="I34" s="8"/>
      <c r="J34" s="4"/>
      <c r="K34" s="30"/>
      <c r="L34" s="30"/>
    </row>
    <row r="35" ht="18.75" spans="1:12">
      <c r="A35" s="3"/>
      <c r="B35" s="4"/>
      <c r="C35" s="4"/>
      <c r="D35" s="4"/>
      <c r="E35" s="8"/>
      <c r="F35" s="4"/>
      <c r="G35" s="4"/>
      <c r="H35" s="9"/>
      <c r="I35" s="8"/>
      <c r="J35" s="4"/>
      <c r="K35" s="30"/>
      <c r="L35" s="30"/>
    </row>
    <row r="36" ht="18.75" spans="1:12">
      <c r="A36" s="3"/>
      <c r="B36" s="4"/>
      <c r="C36" s="4"/>
      <c r="D36" s="4"/>
      <c r="E36" s="8"/>
      <c r="F36" s="4"/>
      <c r="G36" s="4"/>
      <c r="H36" s="9"/>
      <c r="I36" s="8"/>
      <c r="J36" s="4"/>
      <c r="K36" s="30"/>
      <c r="L36" s="30"/>
    </row>
    <row r="37" ht="18.75" spans="1:12">
      <c r="A37" s="3"/>
      <c r="B37" s="4"/>
      <c r="C37" s="4"/>
      <c r="D37" s="4"/>
      <c r="E37" s="8"/>
      <c r="F37" s="4"/>
      <c r="G37" s="4"/>
      <c r="H37" s="9"/>
      <c r="I37" s="8"/>
      <c r="J37" s="4"/>
      <c r="K37" s="30"/>
      <c r="L37" s="30"/>
    </row>
    <row r="38" ht="18.75" spans="1:12">
      <c r="A38" s="3"/>
      <c r="B38" s="4"/>
      <c r="C38" s="4"/>
      <c r="D38" s="4"/>
      <c r="E38" s="8"/>
      <c r="F38" s="4"/>
      <c r="G38" s="4"/>
      <c r="H38" s="9"/>
      <c r="I38" s="8"/>
      <c r="J38" s="4"/>
      <c r="K38" s="30"/>
      <c r="L38" s="30"/>
    </row>
    <row r="39" ht="18.75" spans="1:12">
      <c r="A39" s="3"/>
      <c r="B39" s="4"/>
      <c r="C39" s="4"/>
      <c r="D39" s="4"/>
      <c r="E39" s="8"/>
      <c r="F39" s="4"/>
      <c r="G39" s="4"/>
      <c r="H39" s="9"/>
      <c r="I39" s="8"/>
      <c r="J39" s="4"/>
      <c r="K39" s="30"/>
      <c r="L39" s="30"/>
    </row>
    <row r="40" ht="18.75" spans="1:12">
      <c r="A40" s="3"/>
      <c r="B40" s="4"/>
      <c r="C40" s="4"/>
      <c r="D40" s="4"/>
      <c r="E40" s="8"/>
      <c r="F40" s="4"/>
      <c r="G40" s="4"/>
      <c r="H40" s="9"/>
      <c r="I40" s="8"/>
      <c r="J40" s="4"/>
      <c r="K40" s="30"/>
      <c r="L40" s="30"/>
    </row>
    <row r="41" ht="18.75" spans="1:12">
      <c r="A41" s="3"/>
      <c r="B41" s="4"/>
      <c r="C41" s="4"/>
      <c r="D41" s="4"/>
      <c r="E41" s="8"/>
      <c r="F41" s="4"/>
      <c r="G41" s="4"/>
      <c r="H41" s="9"/>
      <c r="I41" s="8"/>
      <c r="J41" s="4"/>
      <c r="K41" s="30"/>
      <c r="L41" s="30"/>
    </row>
    <row r="42" ht="18.75" spans="1:12">
      <c r="A42" s="3"/>
      <c r="B42" s="4"/>
      <c r="C42" s="4"/>
      <c r="D42" s="4"/>
      <c r="E42" s="8"/>
      <c r="F42" s="4"/>
      <c r="G42" s="4"/>
      <c r="H42" s="9"/>
      <c r="I42" s="8"/>
      <c r="J42" s="4"/>
      <c r="K42" s="30"/>
      <c r="L42" s="30"/>
    </row>
    <row r="43" ht="18.75" spans="1:12">
      <c r="A43" s="3"/>
      <c r="B43" s="4"/>
      <c r="C43" s="4"/>
      <c r="D43" s="4"/>
      <c r="E43" s="8"/>
      <c r="F43" s="4"/>
      <c r="G43" s="4"/>
      <c r="H43" s="9"/>
      <c r="I43" s="8"/>
      <c r="J43" s="4"/>
      <c r="K43" s="30"/>
      <c r="L43" s="30"/>
    </row>
    <row r="44" ht="18.75" spans="1:12">
      <c r="A44" s="3"/>
      <c r="B44" s="4"/>
      <c r="C44" s="4"/>
      <c r="D44" s="4"/>
      <c r="E44" s="8"/>
      <c r="F44" s="4"/>
      <c r="G44" s="4"/>
      <c r="H44" s="9"/>
      <c r="I44" s="8"/>
      <c r="J44" s="4"/>
      <c r="K44" s="30"/>
      <c r="L44" s="30"/>
    </row>
    <row r="45" ht="18.75" spans="1:12">
      <c r="A45" s="3"/>
      <c r="B45" s="4"/>
      <c r="C45" s="4"/>
      <c r="D45" s="4"/>
      <c r="E45" s="8"/>
      <c r="F45" s="4"/>
      <c r="G45" s="4"/>
      <c r="H45" s="9"/>
      <c r="I45" s="8"/>
      <c r="J45" s="4"/>
      <c r="K45" s="30"/>
      <c r="L45" s="30"/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1"/>
  <sheetViews>
    <sheetView workbookViewId="0">
      <selection activeCell="E24" sqref="E24"/>
    </sheetView>
  </sheetViews>
  <sheetFormatPr defaultColWidth="9" defaultRowHeight="13.5"/>
  <cols>
    <col min="1" max="1" width="10.125" customWidth="1"/>
    <col min="2" max="2" width="19.5" customWidth="1"/>
    <col min="3" max="4" width="16.5" customWidth="1"/>
    <col min="5" max="5" width="11.25" style="31" customWidth="1"/>
    <col min="6" max="7" width="13.875" customWidth="1"/>
    <col min="8" max="8" width="13.875" style="32" customWidth="1"/>
    <col min="9" max="9" width="8.75" style="31" customWidth="1"/>
    <col min="10" max="10" width="13.875" customWidth="1"/>
    <col min="11" max="11" width="11.25" customWidth="1"/>
    <col min="12" max="12" width="7.125" customWidth="1"/>
  </cols>
  <sheetData>
    <row r="1" spans="1:12">
      <c r="A1" s="3" t="s">
        <v>0</v>
      </c>
      <c r="B1" s="4" t="s">
        <v>1</v>
      </c>
      <c r="C1" s="4" t="s">
        <v>2</v>
      </c>
      <c r="D1" s="4" t="s">
        <v>3</v>
      </c>
      <c r="E1" s="8" t="s">
        <v>4</v>
      </c>
      <c r="F1" s="4" t="s">
        <v>5</v>
      </c>
      <c r="G1" s="4" t="s">
        <v>6</v>
      </c>
      <c r="H1" s="9" t="s">
        <v>7</v>
      </c>
      <c r="I1" s="8" t="s">
        <v>8</v>
      </c>
      <c r="J1" s="28" t="s">
        <v>9</v>
      </c>
      <c r="K1" s="3" t="s">
        <v>10</v>
      </c>
      <c r="L1" s="29" t="s">
        <v>11</v>
      </c>
    </row>
    <row r="2" spans="1:12">
      <c r="A2" s="3"/>
      <c r="B2" s="4"/>
      <c r="C2" s="4"/>
      <c r="D2" s="4"/>
      <c r="E2" s="8"/>
      <c r="F2" s="4"/>
      <c r="G2" s="4"/>
      <c r="H2" s="9"/>
      <c r="I2" s="8"/>
      <c r="J2" s="11"/>
      <c r="K2" s="3"/>
      <c r="L2" s="29"/>
    </row>
    <row r="3" ht="18.75" spans="1:12">
      <c r="A3" s="3" t="s">
        <v>90</v>
      </c>
      <c r="B3" s="4" t="s">
        <v>116</v>
      </c>
      <c r="C3" s="4">
        <v>2</v>
      </c>
      <c r="D3" s="4">
        <v>2</v>
      </c>
      <c r="E3" s="8">
        <v>1</v>
      </c>
      <c r="F3" s="4">
        <v>2</v>
      </c>
      <c r="G3" s="4">
        <v>2</v>
      </c>
      <c r="H3" s="9">
        <v>1</v>
      </c>
      <c r="I3" s="8">
        <v>0</v>
      </c>
      <c r="J3" s="4">
        <v>2</v>
      </c>
      <c r="K3" s="4" t="s">
        <v>60</v>
      </c>
      <c r="L3" s="29" t="s">
        <v>150</v>
      </c>
    </row>
    <row r="4" ht="18.75" spans="1:12">
      <c r="A4" s="3" t="s">
        <v>91</v>
      </c>
      <c r="B4" s="4">
        <v>2</v>
      </c>
      <c r="C4" s="4">
        <v>2.2</v>
      </c>
      <c r="D4" s="4">
        <v>2.2</v>
      </c>
      <c r="E4" s="8">
        <v>0.1</v>
      </c>
      <c r="F4" s="4">
        <v>2.2</v>
      </c>
      <c r="G4" s="4">
        <v>2.2</v>
      </c>
      <c r="H4" s="9">
        <v>1</v>
      </c>
      <c r="I4" s="8">
        <v>0</v>
      </c>
      <c r="J4" s="5">
        <v>2.2</v>
      </c>
      <c r="K4" s="4" t="s">
        <v>60</v>
      </c>
      <c r="L4" s="29" t="s">
        <v>151</v>
      </c>
    </row>
    <row r="5" ht="18.75" spans="1:12">
      <c r="A5" s="3" t="s">
        <v>92</v>
      </c>
      <c r="B5" s="4">
        <v>2.2</v>
      </c>
      <c r="C5" s="4">
        <v>2.42</v>
      </c>
      <c r="D5" s="4">
        <v>2.42</v>
      </c>
      <c r="E5" s="8">
        <v>0.1</v>
      </c>
      <c r="F5" s="4">
        <v>2.42</v>
      </c>
      <c r="G5" s="4">
        <v>2.42</v>
      </c>
      <c r="H5" s="9">
        <v>1</v>
      </c>
      <c r="I5" s="8">
        <v>0</v>
      </c>
      <c r="J5" s="4">
        <v>2.42</v>
      </c>
      <c r="K5" s="4" t="s">
        <v>60</v>
      </c>
      <c r="L5" s="29" t="s">
        <v>152</v>
      </c>
    </row>
    <row r="6" ht="18.75" spans="1:12">
      <c r="A6" s="3" t="s">
        <v>93</v>
      </c>
      <c r="B6" s="4">
        <v>2.42</v>
      </c>
      <c r="C6" s="4">
        <v>2.67</v>
      </c>
      <c r="D6" s="4">
        <v>2.67</v>
      </c>
      <c r="E6" s="8">
        <v>0.1033</v>
      </c>
      <c r="F6" s="4">
        <v>2.67</v>
      </c>
      <c r="G6" s="4">
        <v>2.67</v>
      </c>
      <c r="H6" s="9">
        <v>1</v>
      </c>
      <c r="I6" s="8">
        <v>0</v>
      </c>
      <c r="J6" s="5">
        <v>2.67</v>
      </c>
      <c r="K6" s="4" t="s">
        <v>60</v>
      </c>
      <c r="L6" s="29" t="s">
        <v>153</v>
      </c>
    </row>
    <row r="7" ht="18.75" spans="1:12">
      <c r="A7" s="3" t="s">
        <v>96</v>
      </c>
      <c r="B7" s="4">
        <v>2.67</v>
      </c>
      <c r="C7" s="4">
        <v>2.94</v>
      </c>
      <c r="D7" s="4">
        <v>2.94</v>
      </c>
      <c r="E7" s="8">
        <v>0.1011</v>
      </c>
      <c r="F7" s="4">
        <v>2.94</v>
      </c>
      <c r="G7" s="4">
        <v>2.94</v>
      </c>
      <c r="H7" s="9">
        <v>1</v>
      </c>
      <c r="I7" s="8">
        <v>0</v>
      </c>
      <c r="J7" s="5">
        <v>2.94</v>
      </c>
      <c r="K7" s="33" t="s">
        <v>60</v>
      </c>
      <c r="L7" s="29" t="s">
        <v>154</v>
      </c>
    </row>
    <row r="8" ht="18.75" spans="1:12">
      <c r="A8" s="3" t="s">
        <v>99</v>
      </c>
      <c r="B8" s="4">
        <v>2.94</v>
      </c>
      <c r="C8" s="4">
        <v>3.24</v>
      </c>
      <c r="D8" s="4">
        <v>3.24</v>
      </c>
      <c r="E8" s="8">
        <v>0.102</v>
      </c>
      <c r="F8" s="4">
        <v>3.24</v>
      </c>
      <c r="G8" s="4">
        <v>3.24</v>
      </c>
      <c r="H8" s="9">
        <v>1</v>
      </c>
      <c r="I8" s="8">
        <v>0</v>
      </c>
      <c r="J8" s="5">
        <v>3.24</v>
      </c>
      <c r="K8" s="33" t="s">
        <v>60</v>
      </c>
      <c r="L8" s="29" t="s">
        <v>155</v>
      </c>
    </row>
    <row r="9" ht="18.75" spans="1:12">
      <c r="A9" s="3" t="s">
        <v>100</v>
      </c>
      <c r="B9" s="4">
        <v>3.24</v>
      </c>
      <c r="C9" s="4">
        <v>3.57</v>
      </c>
      <c r="D9" s="4">
        <v>3.57</v>
      </c>
      <c r="E9" s="8">
        <v>0.1019</v>
      </c>
      <c r="F9" s="4">
        <v>3.57</v>
      </c>
      <c r="G9" s="4">
        <v>3.57</v>
      </c>
      <c r="H9" s="9">
        <v>1</v>
      </c>
      <c r="I9" s="8">
        <v>0</v>
      </c>
      <c r="J9" s="5">
        <v>3.57</v>
      </c>
      <c r="K9" s="33" t="s">
        <v>60</v>
      </c>
      <c r="L9" s="29" t="s">
        <v>156</v>
      </c>
    </row>
    <row r="10" ht="18.75" spans="1:12">
      <c r="A10" s="3" t="s">
        <v>101</v>
      </c>
      <c r="B10" s="4">
        <v>3.57</v>
      </c>
      <c r="C10" s="4">
        <v>3.93</v>
      </c>
      <c r="D10" s="4">
        <v>3.93</v>
      </c>
      <c r="E10" s="8">
        <v>0.1008</v>
      </c>
      <c r="F10" s="4">
        <v>3.93</v>
      </c>
      <c r="G10" s="4">
        <v>3.93</v>
      </c>
      <c r="H10" s="9">
        <v>1</v>
      </c>
      <c r="I10" s="8">
        <v>0</v>
      </c>
      <c r="J10" s="5">
        <v>3.93</v>
      </c>
      <c r="K10" s="33" t="s">
        <v>60</v>
      </c>
      <c r="L10" s="29" t="s">
        <v>157</v>
      </c>
    </row>
    <row r="11" ht="18.75" spans="1:12">
      <c r="A11" s="3" t="s">
        <v>102</v>
      </c>
      <c r="B11" s="4">
        <v>3.93</v>
      </c>
      <c r="C11" s="4">
        <v>4.33</v>
      </c>
      <c r="D11" s="4">
        <v>4.33</v>
      </c>
      <c r="E11" s="8">
        <v>0.1018</v>
      </c>
      <c r="F11" s="4">
        <v>4.33</v>
      </c>
      <c r="G11" s="4">
        <v>4.33</v>
      </c>
      <c r="H11" s="9">
        <v>1</v>
      </c>
      <c r="I11" s="8">
        <v>0</v>
      </c>
      <c r="J11" s="5">
        <v>4.33</v>
      </c>
      <c r="K11" s="33" t="s">
        <v>60</v>
      </c>
      <c r="L11" s="29" t="s">
        <v>158</v>
      </c>
    </row>
    <row r="12" ht="18.75" spans="1:12">
      <c r="A12" s="3" t="s">
        <v>103</v>
      </c>
      <c r="B12" s="4">
        <v>4.33</v>
      </c>
      <c r="C12" s="4">
        <v>4.77</v>
      </c>
      <c r="D12" s="4">
        <v>4.77</v>
      </c>
      <c r="E12" s="8">
        <v>0.1016</v>
      </c>
      <c r="F12" s="4">
        <v>4.77</v>
      </c>
      <c r="G12" s="4">
        <v>4.77</v>
      </c>
      <c r="H12" s="9">
        <v>1</v>
      </c>
      <c r="I12" s="8">
        <v>0</v>
      </c>
      <c r="J12" s="5">
        <v>4.77</v>
      </c>
      <c r="K12" s="33" t="s">
        <v>60</v>
      </c>
      <c r="L12" s="29" t="s">
        <v>159</v>
      </c>
    </row>
    <row r="13" ht="18.75" spans="1:12">
      <c r="A13" s="3" t="s">
        <v>104</v>
      </c>
      <c r="B13" s="4">
        <v>4.77</v>
      </c>
      <c r="C13" s="4">
        <v>5.25</v>
      </c>
      <c r="D13" s="4">
        <v>5.25</v>
      </c>
      <c r="E13" s="8">
        <v>0.1006</v>
      </c>
      <c r="F13" s="4">
        <v>5.25</v>
      </c>
      <c r="G13" s="4">
        <v>5.25</v>
      </c>
      <c r="H13" s="9">
        <v>1</v>
      </c>
      <c r="I13" s="8">
        <v>0</v>
      </c>
      <c r="J13" s="5">
        <v>5.25</v>
      </c>
      <c r="K13" s="33" t="s">
        <v>60</v>
      </c>
      <c r="L13" s="29" t="s">
        <v>160</v>
      </c>
    </row>
    <row r="14" ht="18.75" spans="1:12">
      <c r="A14" s="3" t="s">
        <v>105</v>
      </c>
      <c r="B14" s="4">
        <v>5.25</v>
      </c>
      <c r="C14" s="4">
        <v>5.78</v>
      </c>
      <c r="D14" s="4">
        <v>5.78</v>
      </c>
      <c r="E14" s="8">
        <v>0.101</v>
      </c>
      <c r="F14" s="4">
        <v>5.78</v>
      </c>
      <c r="G14" s="4">
        <v>5.78</v>
      </c>
      <c r="H14" s="9">
        <v>1</v>
      </c>
      <c r="I14" s="8">
        <v>0</v>
      </c>
      <c r="J14" s="5">
        <v>5.78</v>
      </c>
      <c r="K14" s="33" t="s">
        <v>60</v>
      </c>
      <c r="L14" s="29" t="s">
        <v>161</v>
      </c>
    </row>
    <row r="15" ht="18.75" spans="1:12">
      <c r="A15" s="3" t="s">
        <v>106</v>
      </c>
      <c r="B15" s="4">
        <v>5.78</v>
      </c>
      <c r="C15" s="4">
        <v>6.36</v>
      </c>
      <c r="D15" s="4">
        <v>6.36</v>
      </c>
      <c r="E15" s="8">
        <v>0.1003</v>
      </c>
      <c r="F15" s="4">
        <v>6.36</v>
      </c>
      <c r="G15" s="4">
        <v>6.36</v>
      </c>
      <c r="H15" s="9">
        <v>1</v>
      </c>
      <c r="I15" s="8">
        <v>0</v>
      </c>
      <c r="J15" s="5">
        <v>6.36</v>
      </c>
      <c r="K15" s="33" t="s">
        <v>60</v>
      </c>
      <c r="L15" s="29" t="s">
        <v>162</v>
      </c>
    </row>
    <row r="16" ht="18.75" spans="1:12">
      <c r="A16" s="3" t="s">
        <v>107</v>
      </c>
      <c r="B16" s="4">
        <v>6.36</v>
      </c>
      <c r="C16" s="4">
        <v>7</v>
      </c>
      <c r="D16" s="4">
        <v>7</v>
      </c>
      <c r="E16" s="8">
        <v>0.1006</v>
      </c>
      <c r="F16" s="4">
        <v>7</v>
      </c>
      <c r="G16" s="4">
        <v>7</v>
      </c>
      <c r="H16" s="9">
        <v>1</v>
      </c>
      <c r="I16" s="8">
        <v>0</v>
      </c>
      <c r="J16" s="5">
        <v>7</v>
      </c>
      <c r="K16" s="33" t="s">
        <v>60</v>
      </c>
      <c r="L16" s="29" t="s">
        <v>163</v>
      </c>
    </row>
    <row r="17" ht="18.75" spans="1:12">
      <c r="A17" s="3" t="s">
        <v>108</v>
      </c>
      <c r="B17" s="4">
        <v>7</v>
      </c>
      <c r="C17" s="4">
        <v>7.7</v>
      </c>
      <c r="D17" s="4">
        <v>7.7</v>
      </c>
      <c r="E17" s="8">
        <v>0.1</v>
      </c>
      <c r="F17" s="4">
        <v>7.7</v>
      </c>
      <c r="G17" s="4">
        <v>7.7</v>
      </c>
      <c r="H17" s="9">
        <v>1</v>
      </c>
      <c r="I17" s="8">
        <v>0</v>
      </c>
      <c r="J17" s="5">
        <v>7.7</v>
      </c>
      <c r="K17" s="33" t="s">
        <v>60</v>
      </c>
      <c r="L17" s="29" t="s">
        <v>164</v>
      </c>
    </row>
    <row r="18" ht="18.75" spans="1:12">
      <c r="A18" s="3" t="s">
        <v>109</v>
      </c>
      <c r="B18" s="4"/>
      <c r="C18" s="4"/>
      <c r="D18" s="4"/>
      <c r="E18" s="8"/>
      <c r="F18" s="4"/>
      <c r="G18" s="4"/>
      <c r="H18" s="9"/>
      <c r="I18" s="8"/>
      <c r="J18" s="5"/>
      <c r="K18" s="33"/>
      <c r="L18" s="29"/>
    </row>
    <row r="19" ht="18.75" spans="1:12">
      <c r="A19" s="3" t="s">
        <v>110</v>
      </c>
      <c r="B19" s="4"/>
      <c r="C19" s="4"/>
      <c r="D19" s="4"/>
      <c r="E19" s="8"/>
      <c r="F19" s="4"/>
      <c r="G19" s="4"/>
      <c r="H19" s="9"/>
      <c r="I19" s="8"/>
      <c r="J19" s="5"/>
      <c r="K19" s="33"/>
      <c r="L19" s="29"/>
    </row>
    <row r="20" ht="18.75" spans="1:12">
      <c r="A20" s="3" t="s">
        <v>111</v>
      </c>
      <c r="B20" s="4"/>
      <c r="C20" s="4"/>
      <c r="D20" s="4"/>
      <c r="E20" s="8"/>
      <c r="F20" s="4"/>
      <c r="G20" s="4"/>
      <c r="H20" s="9"/>
      <c r="I20" s="8"/>
      <c r="J20" s="5"/>
      <c r="K20" s="33"/>
      <c r="L20" s="29"/>
    </row>
    <row r="21" ht="18.75" spans="1:12">
      <c r="A21" s="3" t="s">
        <v>112</v>
      </c>
      <c r="B21" s="4"/>
      <c r="C21" s="4"/>
      <c r="D21" s="4"/>
      <c r="E21" s="8"/>
      <c r="F21" s="4"/>
      <c r="G21" s="4"/>
      <c r="H21" s="9"/>
      <c r="I21" s="8"/>
      <c r="J21" s="5"/>
      <c r="K21" s="33"/>
      <c r="L21" s="29"/>
    </row>
    <row r="22" ht="18.75" spans="1:12">
      <c r="A22" s="3" t="s">
        <v>113</v>
      </c>
      <c r="B22" s="4"/>
      <c r="C22" s="4"/>
      <c r="D22" s="4"/>
      <c r="E22" s="8"/>
      <c r="F22" s="4"/>
      <c r="G22" s="4"/>
      <c r="H22" s="9"/>
      <c r="I22" s="8"/>
      <c r="J22" s="5"/>
      <c r="K22" s="33"/>
      <c r="L22" s="29"/>
    </row>
    <row r="23" ht="18.75" spans="1:12">
      <c r="A23" s="3" t="s">
        <v>114</v>
      </c>
      <c r="B23" s="4"/>
      <c r="C23" s="4"/>
      <c r="D23" s="4"/>
      <c r="E23" s="8">
        <f>SUM(E3:E22)</f>
        <v>2.415</v>
      </c>
      <c r="F23" s="4">
        <f>MAX(F3:F22)</f>
        <v>7.7</v>
      </c>
      <c r="G23" s="4">
        <f>MIN(G3:G22)</f>
        <v>2</v>
      </c>
      <c r="H23" s="9">
        <f>SUM(H3:H22)</f>
        <v>15</v>
      </c>
      <c r="I23" s="8"/>
      <c r="J23" s="5">
        <f>SUM(J3:J22)</f>
        <v>64.16</v>
      </c>
      <c r="K23" s="3"/>
      <c r="L23" s="4"/>
    </row>
    <row r="24" ht="18.75" spans="1:12">
      <c r="A24" s="3"/>
      <c r="B24" s="4"/>
      <c r="C24" s="4"/>
      <c r="D24" s="4"/>
      <c r="E24" s="8"/>
      <c r="F24" s="4"/>
      <c r="G24" s="4"/>
      <c r="H24" s="9"/>
      <c r="I24" s="8"/>
      <c r="J24" s="4"/>
      <c r="K24" s="30"/>
      <c r="L24" s="30"/>
    </row>
    <row r="25" ht="18.75" spans="1:12">
      <c r="A25" s="3"/>
      <c r="B25" s="4"/>
      <c r="C25" s="4"/>
      <c r="D25" s="4"/>
      <c r="E25" s="8"/>
      <c r="F25" s="4"/>
      <c r="G25" s="4"/>
      <c r="H25" s="9"/>
      <c r="I25" s="8"/>
      <c r="J25" s="4"/>
      <c r="K25" s="30"/>
      <c r="L25" s="30"/>
    </row>
    <row r="26" ht="18.75" spans="1:12">
      <c r="A26" s="3"/>
      <c r="B26" s="4"/>
      <c r="C26" s="4"/>
      <c r="D26" s="4"/>
      <c r="E26" s="8"/>
      <c r="F26" s="4"/>
      <c r="G26" s="4"/>
      <c r="H26" s="9"/>
      <c r="I26" s="8"/>
      <c r="J26" s="4"/>
      <c r="K26" s="30"/>
      <c r="L26" s="30"/>
    </row>
    <row r="27" ht="18.75" spans="1:12">
      <c r="A27" s="3"/>
      <c r="B27" s="4"/>
      <c r="C27" s="4"/>
      <c r="D27" s="4"/>
      <c r="E27" s="8"/>
      <c r="F27" s="4"/>
      <c r="G27" s="4"/>
      <c r="H27" s="9"/>
      <c r="I27" s="8"/>
      <c r="J27" s="4"/>
      <c r="K27" s="30"/>
      <c r="L27" s="30"/>
    </row>
    <row r="28" ht="18.75" spans="1:12">
      <c r="A28" s="3"/>
      <c r="B28" s="4"/>
      <c r="C28" s="4"/>
      <c r="D28" s="4"/>
      <c r="E28" s="8"/>
      <c r="F28" s="4"/>
      <c r="G28" s="4"/>
      <c r="H28" s="9"/>
      <c r="I28" s="8"/>
      <c r="J28" s="4"/>
      <c r="K28" s="30"/>
      <c r="L28" s="30"/>
    </row>
    <row r="29" ht="18.75" spans="1:12">
      <c r="A29" s="3"/>
      <c r="B29" s="4"/>
      <c r="C29" s="4"/>
      <c r="D29" s="4"/>
      <c r="E29" s="8"/>
      <c r="F29" s="4"/>
      <c r="G29" s="4"/>
      <c r="H29" s="9"/>
      <c r="I29" s="8"/>
      <c r="J29" s="4"/>
      <c r="K29" s="30"/>
      <c r="L29" s="30"/>
    </row>
    <row r="30" ht="18.75" spans="1:12">
      <c r="A30" s="3"/>
      <c r="B30" s="4"/>
      <c r="C30" s="4"/>
      <c r="D30" s="4"/>
      <c r="E30" s="8"/>
      <c r="F30" s="4"/>
      <c r="G30" s="4"/>
      <c r="H30" s="9"/>
      <c r="I30" s="8"/>
      <c r="J30" s="4"/>
      <c r="K30" s="30"/>
      <c r="L30" s="30"/>
    </row>
    <row r="31" ht="18.75" spans="1:12">
      <c r="A31" s="3"/>
      <c r="B31" s="4"/>
      <c r="C31" s="4"/>
      <c r="D31" s="4"/>
      <c r="E31" s="8"/>
      <c r="F31" s="4"/>
      <c r="G31" s="4"/>
      <c r="H31" s="9"/>
      <c r="I31" s="8"/>
      <c r="J31" s="4"/>
      <c r="K31" s="30"/>
      <c r="L31" s="30"/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0"/>
  <sheetViews>
    <sheetView workbookViewId="0">
      <selection activeCell="O19" sqref="O19"/>
    </sheetView>
  </sheetViews>
  <sheetFormatPr defaultColWidth="9" defaultRowHeight="13.5"/>
  <cols>
    <col min="1" max="1" width="6.375" customWidth="1"/>
    <col min="2" max="4" width="16.5" customWidth="1"/>
    <col min="5" max="5" width="11.25" customWidth="1"/>
    <col min="6" max="8" width="13.875" customWidth="1"/>
    <col min="9" max="9" width="8.75" customWidth="1"/>
    <col min="10" max="10" width="13.875" customWidth="1"/>
    <col min="11" max="11" width="11.25" customWidth="1"/>
    <col min="12" max="12" width="5.125" customWidth="1"/>
  </cols>
  <sheetData>
    <row r="1" spans="1:12">
      <c r="A1" s="3" t="s">
        <v>0</v>
      </c>
      <c r="B1" s="4" t="s">
        <v>1</v>
      </c>
      <c r="C1" s="4" t="s">
        <v>2</v>
      </c>
      <c r="D1" s="4" t="s">
        <v>3</v>
      </c>
      <c r="E1" s="8" t="s">
        <v>4</v>
      </c>
      <c r="F1" s="4" t="s">
        <v>5</v>
      </c>
      <c r="G1" s="4" t="s">
        <v>6</v>
      </c>
      <c r="H1" s="9" t="s">
        <v>7</v>
      </c>
      <c r="I1" s="8" t="s">
        <v>8</v>
      </c>
      <c r="J1" s="28" t="s">
        <v>9</v>
      </c>
      <c r="K1" s="3" t="s">
        <v>10</v>
      </c>
      <c r="L1" s="29" t="s">
        <v>11</v>
      </c>
    </row>
    <row r="2" spans="1:12">
      <c r="A2" s="3"/>
      <c r="B2" s="4"/>
      <c r="C2" s="4"/>
      <c r="D2" s="4"/>
      <c r="E2" s="8"/>
      <c r="F2" s="4"/>
      <c r="G2" s="4"/>
      <c r="H2" s="9"/>
      <c r="I2" s="8"/>
      <c r="J2" s="11"/>
      <c r="K2" s="3"/>
      <c r="L2" s="29"/>
    </row>
    <row r="3" ht="18.75" spans="1:12">
      <c r="A3" s="3"/>
      <c r="B3" s="4"/>
      <c r="C3" s="4"/>
      <c r="D3" s="4"/>
      <c r="E3" s="8"/>
      <c r="F3" s="4"/>
      <c r="G3" s="4"/>
      <c r="H3" s="9"/>
      <c r="I3" s="8"/>
      <c r="J3" s="4"/>
      <c r="K3" s="30"/>
      <c r="L3" s="30"/>
    </row>
    <row r="4" ht="18.75" spans="1:12">
      <c r="A4" s="3"/>
      <c r="B4" s="4"/>
      <c r="C4" s="4"/>
      <c r="D4" s="4"/>
      <c r="E4" s="8"/>
      <c r="F4" s="4"/>
      <c r="G4" s="4"/>
      <c r="H4" s="9"/>
      <c r="I4" s="8"/>
      <c r="J4" s="4"/>
      <c r="K4" s="30"/>
      <c r="L4" s="30"/>
    </row>
    <row r="5" ht="18.75" spans="1:12">
      <c r="A5" s="3"/>
      <c r="B5" s="4"/>
      <c r="C5" s="4"/>
      <c r="D5" s="4"/>
      <c r="E5" s="8"/>
      <c r="F5" s="4"/>
      <c r="G5" s="4"/>
      <c r="H5" s="9"/>
      <c r="I5" s="8"/>
      <c r="J5" s="4"/>
      <c r="K5" s="30"/>
      <c r="L5" s="30"/>
    </row>
    <row r="6" ht="18.75" spans="1:12">
      <c r="A6" s="3"/>
      <c r="B6" s="4"/>
      <c r="C6" s="4"/>
      <c r="D6" s="4"/>
      <c r="E6" s="8"/>
      <c r="F6" s="4"/>
      <c r="G6" s="4"/>
      <c r="H6" s="9"/>
      <c r="I6" s="8"/>
      <c r="J6" s="4"/>
      <c r="K6" s="30"/>
      <c r="L6" s="30"/>
    </row>
    <row r="7" ht="18.75" spans="1:12">
      <c r="A7" s="3"/>
      <c r="B7" s="4"/>
      <c r="C7" s="4"/>
      <c r="D7" s="4"/>
      <c r="E7" s="8"/>
      <c r="F7" s="4"/>
      <c r="G7" s="4"/>
      <c r="H7" s="9"/>
      <c r="I7" s="8"/>
      <c r="J7" s="4"/>
      <c r="K7" s="30"/>
      <c r="L7" s="30"/>
    </row>
    <row r="8" ht="18.75" spans="1:12">
      <c r="A8" s="3"/>
      <c r="B8" s="4"/>
      <c r="C8" s="4"/>
      <c r="D8" s="4"/>
      <c r="E8" s="8"/>
      <c r="F8" s="4"/>
      <c r="G8" s="4"/>
      <c r="H8" s="9"/>
      <c r="I8" s="8"/>
      <c r="J8" s="4"/>
      <c r="K8" s="30"/>
      <c r="L8" s="30"/>
    </row>
    <row r="9" ht="18.75" spans="1:12">
      <c r="A9" s="3"/>
      <c r="B9" s="4"/>
      <c r="C9" s="4"/>
      <c r="D9" s="4"/>
      <c r="E9" s="8"/>
      <c r="F9" s="4"/>
      <c r="G9" s="4"/>
      <c r="H9" s="9"/>
      <c r="I9" s="8"/>
      <c r="J9" s="4"/>
      <c r="K9" s="30"/>
      <c r="L9" s="30"/>
    </row>
    <row r="10" ht="18.75" spans="1:12">
      <c r="A10" s="3"/>
      <c r="B10" s="4"/>
      <c r="C10" s="4"/>
      <c r="D10" s="4"/>
      <c r="E10" s="8"/>
      <c r="F10" s="4"/>
      <c r="G10" s="4"/>
      <c r="H10" s="9"/>
      <c r="I10" s="8"/>
      <c r="J10" s="4"/>
      <c r="K10" s="30"/>
      <c r="L10" s="30"/>
    </row>
    <row r="11" ht="18.75" spans="1:12">
      <c r="A11" s="3"/>
      <c r="B11" s="4"/>
      <c r="C11" s="4"/>
      <c r="D11" s="4"/>
      <c r="E11" s="8"/>
      <c r="F11" s="4"/>
      <c r="G11" s="4"/>
      <c r="H11" s="9"/>
      <c r="I11" s="8"/>
      <c r="J11" s="4"/>
      <c r="K11" s="30"/>
      <c r="L11" s="30"/>
    </row>
    <row r="12" ht="18.75" spans="1:12">
      <c r="A12" s="3"/>
      <c r="B12" s="4"/>
      <c r="C12" s="4"/>
      <c r="D12" s="4"/>
      <c r="E12" s="8"/>
      <c r="F12" s="4"/>
      <c r="G12" s="4"/>
      <c r="H12" s="9"/>
      <c r="I12" s="8"/>
      <c r="J12" s="4"/>
      <c r="K12" s="30"/>
      <c r="L12" s="30"/>
    </row>
    <row r="13" ht="18.75" spans="1:12">
      <c r="A13" s="3"/>
      <c r="B13" s="4"/>
      <c r="C13" s="4"/>
      <c r="D13" s="4"/>
      <c r="E13" s="8"/>
      <c r="F13" s="4"/>
      <c r="G13" s="4"/>
      <c r="H13" s="9"/>
      <c r="I13" s="8"/>
      <c r="J13" s="4"/>
      <c r="K13" s="30"/>
      <c r="L13" s="30"/>
    </row>
    <row r="14" ht="18.75" spans="1:12">
      <c r="A14" s="3"/>
      <c r="B14" s="4"/>
      <c r="C14" s="4"/>
      <c r="D14" s="4"/>
      <c r="E14" s="8"/>
      <c r="F14" s="4"/>
      <c r="G14" s="4"/>
      <c r="H14" s="9"/>
      <c r="I14" s="8"/>
      <c r="J14" s="4"/>
      <c r="K14" s="30"/>
      <c r="L14" s="30"/>
    </row>
    <row r="15" ht="18.75" spans="1:12">
      <c r="A15" s="3"/>
      <c r="B15" s="4"/>
      <c r="C15" s="4"/>
      <c r="D15" s="4"/>
      <c r="E15" s="8"/>
      <c r="F15" s="4"/>
      <c r="G15" s="4"/>
      <c r="H15" s="9"/>
      <c r="I15" s="8"/>
      <c r="J15" s="4"/>
      <c r="K15" s="30"/>
      <c r="L15" s="30"/>
    </row>
    <row r="16" ht="18.75" spans="1:12">
      <c r="A16" s="3"/>
      <c r="B16" s="4"/>
      <c r="C16" s="4"/>
      <c r="D16" s="4"/>
      <c r="E16" s="8"/>
      <c r="F16" s="4"/>
      <c r="G16" s="4"/>
      <c r="H16" s="9"/>
      <c r="I16" s="8"/>
      <c r="J16" s="4"/>
      <c r="K16" s="30"/>
      <c r="L16" s="30"/>
    </row>
    <row r="17" ht="18.75" spans="1:12">
      <c r="A17" s="3"/>
      <c r="B17" s="4"/>
      <c r="C17" s="4"/>
      <c r="D17" s="4"/>
      <c r="E17" s="8"/>
      <c r="F17" s="4"/>
      <c r="G17" s="4"/>
      <c r="H17" s="9"/>
      <c r="I17" s="8"/>
      <c r="J17" s="4"/>
      <c r="K17" s="30"/>
      <c r="L17" s="30"/>
    </row>
    <row r="18" ht="18.75" spans="1:12">
      <c r="A18" s="3"/>
      <c r="B18" s="4"/>
      <c r="C18" s="4"/>
      <c r="D18" s="4"/>
      <c r="E18" s="8"/>
      <c r="F18" s="4"/>
      <c r="G18" s="4"/>
      <c r="H18" s="9"/>
      <c r="I18" s="8"/>
      <c r="J18" s="4"/>
      <c r="K18" s="30"/>
      <c r="L18" s="30"/>
    </row>
    <row r="19" ht="18.75" spans="1:12">
      <c r="A19" s="3"/>
      <c r="B19" s="4"/>
      <c r="C19" s="4"/>
      <c r="D19" s="4"/>
      <c r="E19" s="8"/>
      <c r="F19" s="4"/>
      <c r="G19" s="4"/>
      <c r="H19" s="9"/>
      <c r="I19" s="8"/>
      <c r="J19" s="4"/>
      <c r="K19" s="30"/>
      <c r="L19" s="30"/>
    </row>
    <row r="20" ht="18.75" spans="1:12">
      <c r="A20" s="3"/>
      <c r="B20" s="4"/>
      <c r="C20" s="4"/>
      <c r="D20" s="4"/>
      <c r="E20" s="8"/>
      <c r="F20" s="4"/>
      <c r="G20" s="4"/>
      <c r="H20" s="9"/>
      <c r="I20" s="8"/>
      <c r="J20" s="4"/>
      <c r="K20" s="30"/>
      <c r="L20" s="30"/>
    </row>
    <row r="21" ht="18.75" spans="1:12">
      <c r="A21" s="3"/>
      <c r="B21" s="4"/>
      <c r="C21" s="4"/>
      <c r="D21" s="4"/>
      <c r="E21" s="8"/>
      <c r="F21" s="4"/>
      <c r="G21" s="4"/>
      <c r="H21" s="9"/>
      <c r="I21" s="8"/>
      <c r="J21" s="4"/>
      <c r="K21" s="30"/>
      <c r="L21" s="30"/>
    </row>
    <row r="22" ht="18.75" spans="1:12">
      <c r="A22" s="3"/>
      <c r="B22" s="4"/>
      <c r="C22" s="4"/>
      <c r="D22" s="4"/>
      <c r="E22" s="8"/>
      <c r="F22" s="4"/>
      <c r="G22" s="4"/>
      <c r="H22" s="9"/>
      <c r="I22" s="8"/>
      <c r="J22" s="4"/>
      <c r="K22" s="30"/>
      <c r="L22" s="30"/>
    </row>
    <row r="23" ht="18.75" spans="1:12">
      <c r="A23" s="3"/>
      <c r="B23" s="4"/>
      <c r="C23" s="4"/>
      <c r="D23" s="4"/>
      <c r="E23" s="8"/>
      <c r="F23" s="4"/>
      <c r="G23" s="4"/>
      <c r="H23" s="9"/>
      <c r="I23" s="8"/>
      <c r="J23" s="4"/>
      <c r="K23" s="30"/>
      <c r="L23" s="30"/>
    </row>
    <row r="24" ht="18.75" spans="1:12">
      <c r="A24" s="3"/>
      <c r="B24" s="4"/>
      <c r="C24" s="4"/>
      <c r="D24" s="4"/>
      <c r="E24" s="8"/>
      <c r="F24" s="4"/>
      <c r="G24" s="4"/>
      <c r="H24" s="9"/>
      <c r="I24" s="8"/>
      <c r="J24" s="4"/>
      <c r="K24" s="30"/>
      <c r="L24" s="30"/>
    </row>
    <row r="25" ht="18.75" spans="1:12">
      <c r="A25" s="3"/>
      <c r="B25" s="4"/>
      <c r="C25" s="4"/>
      <c r="D25" s="4"/>
      <c r="E25" s="8"/>
      <c r="F25" s="4"/>
      <c r="G25" s="4"/>
      <c r="H25" s="9"/>
      <c r="I25" s="8"/>
      <c r="J25" s="4"/>
      <c r="K25" s="30"/>
      <c r="L25" s="30"/>
    </row>
    <row r="26" ht="18.75" spans="1:12">
      <c r="A26" s="3"/>
      <c r="B26" s="4"/>
      <c r="C26" s="4"/>
      <c r="D26" s="4"/>
      <c r="E26" s="8"/>
      <c r="F26" s="4"/>
      <c r="G26" s="4"/>
      <c r="H26" s="9"/>
      <c r="I26" s="8"/>
      <c r="J26" s="4"/>
      <c r="K26" s="30"/>
      <c r="L26" s="30"/>
    </row>
    <row r="27" ht="18.75" spans="1:12">
      <c r="A27" s="3"/>
      <c r="B27" s="4"/>
      <c r="C27" s="4"/>
      <c r="D27" s="4"/>
      <c r="E27" s="8"/>
      <c r="F27" s="4"/>
      <c r="G27" s="4"/>
      <c r="H27" s="9"/>
      <c r="I27" s="8"/>
      <c r="J27" s="4"/>
      <c r="K27" s="30"/>
      <c r="L27" s="30"/>
    </row>
    <row r="28" ht="18.75" spans="1:12">
      <c r="A28" s="3"/>
      <c r="B28" s="4"/>
      <c r="C28" s="4"/>
      <c r="D28" s="4"/>
      <c r="E28" s="8"/>
      <c r="F28" s="4"/>
      <c r="G28" s="4"/>
      <c r="H28" s="9"/>
      <c r="I28" s="8"/>
      <c r="J28" s="4"/>
      <c r="K28" s="30"/>
      <c r="L28" s="30"/>
    </row>
    <row r="29" ht="18.75" spans="1:12">
      <c r="A29" s="3"/>
      <c r="B29" s="4"/>
      <c r="C29" s="4"/>
      <c r="D29" s="4"/>
      <c r="E29" s="8"/>
      <c r="F29" s="4"/>
      <c r="G29" s="4"/>
      <c r="H29" s="9"/>
      <c r="I29" s="8"/>
      <c r="J29" s="4"/>
      <c r="K29" s="30"/>
      <c r="L29" s="30"/>
    </row>
    <row r="30" ht="18.75" spans="1:12">
      <c r="A30" s="3"/>
      <c r="B30" s="4"/>
      <c r="C30" s="4"/>
      <c r="D30" s="4"/>
      <c r="E30" s="8"/>
      <c r="F30" s="4"/>
      <c r="G30" s="4"/>
      <c r="H30" s="9"/>
      <c r="I30" s="8"/>
      <c r="J30" s="4"/>
      <c r="K30" s="30"/>
      <c r="L30" s="30"/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74"/>
  <sheetViews>
    <sheetView workbookViewId="0">
      <selection activeCell="B45" sqref="B45"/>
    </sheetView>
  </sheetViews>
  <sheetFormatPr defaultColWidth="9" defaultRowHeight="13.5"/>
  <cols>
    <col min="1" max="1" width="10.125" style="6" customWidth="1"/>
    <col min="2" max="2" width="20.875" style="2" customWidth="1"/>
    <col min="3" max="4" width="16.5" style="2" customWidth="1"/>
    <col min="5" max="5" width="11.25" style="7" customWidth="1"/>
    <col min="6" max="7" width="13.875" style="2" customWidth="1"/>
    <col min="8" max="8" width="13.875" style="6" customWidth="1"/>
    <col min="9" max="9" width="8.75" style="7" customWidth="1"/>
    <col min="10" max="10" width="16" style="2" customWidth="1"/>
    <col min="11" max="11" width="27.75" style="6" customWidth="1"/>
    <col min="12" max="12" width="13.625" style="6" customWidth="1"/>
  </cols>
  <sheetData>
    <row r="1" ht="18.75" spans="1:12">
      <c r="A1" s="3" t="s">
        <v>0</v>
      </c>
      <c r="B1" s="4" t="s">
        <v>1</v>
      </c>
      <c r="C1" s="4" t="s">
        <v>2</v>
      </c>
      <c r="D1" s="4" t="s">
        <v>3</v>
      </c>
      <c r="E1" s="8" t="s">
        <v>4</v>
      </c>
      <c r="F1" s="4" t="s">
        <v>5</v>
      </c>
      <c r="G1" s="4" t="s">
        <v>6</v>
      </c>
      <c r="H1" s="9" t="s">
        <v>7</v>
      </c>
      <c r="I1" s="8" t="s">
        <v>8</v>
      </c>
      <c r="J1" s="4" t="s">
        <v>115</v>
      </c>
      <c r="K1" s="9" t="s">
        <v>10</v>
      </c>
      <c r="L1" s="18" t="s">
        <v>11</v>
      </c>
    </row>
    <row r="2" ht="18.75" spans="1:12">
      <c r="A2" s="3" t="s">
        <v>49</v>
      </c>
      <c r="B2" s="4" t="s">
        <v>165</v>
      </c>
      <c r="C2" s="4">
        <v>56</v>
      </c>
      <c r="D2" s="4">
        <v>56</v>
      </c>
      <c r="E2" s="8">
        <v>1</v>
      </c>
      <c r="F2" s="4">
        <v>56</v>
      </c>
      <c r="G2" s="4">
        <v>56</v>
      </c>
      <c r="H2" s="9">
        <v>8</v>
      </c>
      <c r="I2" s="8">
        <v>0.0001</v>
      </c>
      <c r="J2" s="5">
        <v>448</v>
      </c>
      <c r="K2" s="9" t="s">
        <v>60</v>
      </c>
      <c r="L2" s="18"/>
    </row>
    <row r="3" ht="18.75" spans="1:12">
      <c r="A3" s="3" t="s">
        <v>50</v>
      </c>
      <c r="B3" s="4">
        <v>56</v>
      </c>
      <c r="C3" s="4">
        <v>61.6</v>
      </c>
      <c r="D3" s="4">
        <v>61.6</v>
      </c>
      <c r="E3" s="8">
        <v>0.1</v>
      </c>
      <c r="F3" s="4">
        <v>61.6</v>
      </c>
      <c r="G3" s="4">
        <v>61.6</v>
      </c>
      <c r="H3" s="9">
        <v>3</v>
      </c>
      <c r="I3" s="8">
        <v>0</v>
      </c>
      <c r="J3" s="4">
        <v>184.8</v>
      </c>
      <c r="K3" s="9" t="s">
        <v>60</v>
      </c>
      <c r="L3" s="18"/>
    </row>
    <row r="4" ht="18.75" spans="1:12">
      <c r="A4" s="3" t="s">
        <v>51</v>
      </c>
      <c r="B4" s="4">
        <v>61.6</v>
      </c>
      <c r="C4" s="4">
        <v>67.76</v>
      </c>
      <c r="D4" s="4">
        <v>67.76</v>
      </c>
      <c r="E4" s="8">
        <v>0.1</v>
      </c>
      <c r="F4" s="4">
        <v>67.76</v>
      </c>
      <c r="G4" s="4">
        <v>67.76</v>
      </c>
      <c r="H4" s="9">
        <v>2</v>
      </c>
      <c r="I4" s="8">
        <v>0</v>
      </c>
      <c r="J4" s="4">
        <v>135.52</v>
      </c>
      <c r="K4" s="9" t="s">
        <v>60</v>
      </c>
      <c r="L4" s="18"/>
    </row>
    <row r="5" ht="18.75" spans="1:12">
      <c r="A5" s="3" t="s">
        <v>52</v>
      </c>
      <c r="B5" s="4">
        <v>67.76</v>
      </c>
      <c r="C5" s="4">
        <v>74.54</v>
      </c>
      <c r="D5" s="4">
        <v>74.54</v>
      </c>
      <c r="E5" s="8">
        <v>0.1001</v>
      </c>
      <c r="F5" s="4">
        <v>74.54</v>
      </c>
      <c r="G5" s="4">
        <v>74.54</v>
      </c>
      <c r="H5" s="9">
        <v>1</v>
      </c>
      <c r="I5" s="8">
        <v>0</v>
      </c>
      <c r="J5" s="4">
        <v>74.54</v>
      </c>
      <c r="K5" s="9" t="s">
        <v>60</v>
      </c>
      <c r="L5" s="18"/>
    </row>
    <row r="6" ht="18.75" spans="1:12">
      <c r="A6" s="3" t="s">
        <v>53</v>
      </c>
      <c r="B6" s="4">
        <v>74.54</v>
      </c>
      <c r="C6" s="4">
        <v>82</v>
      </c>
      <c r="D6" s="4">
        <v>82</v>
      </c>
      <c r="E6" s="8">
        <v>0.1001</v>
      </c>
      <c r="F6" s="4">
        <v>82</v>
      </c>
      <c r="G6" s="4">
        <v>82</v>
      </c>
      <c r="H6" s="9">
        <v>1</v>
      </c>
      <c r="I6" s="8">
        <v>0</v>
      </c>
      <c r="J6" s="4">
        <v>82</v>
      </c>
      <c r="K6" s="9" t="s">
        <v>60</v>
      </c>
      <c r="L6" s="18"/>
    </row>
    <row r="7" ht="18.75" spans="1:12">
      <c r="A7" s="3" t="s">
        <v>54</v>
      </c>
      <c r="B7" s="4">
        <v>82</v>
      </c>
      <c r="C7" s="4">
        <v>90.2</v>
      </c>
      <c r="D7" s="4">
        <v>90.2</v>
      </c>
      <c r="E7" s="8">
        <v>0.1</v>
      </c>
      <c r="F7" s="4">
        <v>90.2</v>
      </c>
      <c r="G7" s="4">
        <v>90.2</v>
      </c>
      <c r="H7" s="9">
        <v>65</v>
      </c>
      <c r="I7" s="8">
        <v>0.0004</v>
      </c>
      <c r="J7" s="4">
        <v>5863</v>
      </c>
      <c r="K7" s="9" t="s">
        <v>60</v>
      </c>
      <c r="L7" s="18" t="s">
        <v>166</v>
      </c>
    </row>
    <row r="8" ht="18.75" spans="1:12">
      <c r="A8" s="3" t="s">
        <v>57</v>
      </c>
      <c r="B8" s="4">
        <v>90.2</v>
      </c>
      <c r="C8" s="4">
        <v>99.22</v>
      </c>
      <c r="D8" s="4">
        <v>99.22</v>
      </c>
      <c r="E8" s="8">
        <v>0.1</v>
      </c>
      <c r="F8" s="4">
        <v>99.22</v>
      </c>
      <c r="G8" s="4">
        <v>99.22</v>
      </c>
      <c r="H8" s="9">
        <v>69</v>
      </c>
      <c r="I8" s="8">
        <v>0.0005</v>
      </c>
      <c r="J8" s="4">
        <v>6846.18</v>
      </c>
      <c r="K8" s="9" t="s">
        <v>60</v>
      </c>
      <c r="L8" s="18" t="s">
        <v>167</v>
      </c>
    </row>
    <row r="9" ht="18.75" spans="1:12">
      <c r="A9" s="3" t="s">
        <v>58</v>
      </c>
      <c r="B9" s="4">
        <v>99.22</v>
      </c>
      <c r="C9" s="4">
        <v>109.15</v>
      </c>
      <c r="D9" s="4">
        <v>109.15</v>
      </c>
      <c r="E9" s="8">
        <v>0.1001</v>
      </c>
      <c r="F9" s="4">
        <v>109.15</v>
      </c>
      <c r="G9" s="4">
        <v>109.15</v>
      </c>
      <c r="H9" s="9">
        <v>35</v>
      </c>
      <c r="I9" s="8">
        <v>0.0002</v>
      </c>
      <c r="J9" s="4">
        <v>3820.25</v>
      </c>
      <c r="K9" s="9" t="s">
        <v>60</v>
      </c>
      <c r="L9" s="18" t="s">
        <v>168</v>
      </c>
    </row>
    <row r="10" ht="18.75" spans="1:12">
      <c r="A10" s="3" t="s">
        <v>59</v>
      </c>
      <c r="B10" s="4">
        <v>109.15</v>
      </c>
      <c r="C10" s="4">
        <v>120.07</v>
      </c>
      <c r="D10" s="4">
        <v>120.07</v>
      </c>
      <c r="E10" s="8">
        <v>0.1</v>
      </c>
      <c r="F10" s="4">
        <v>120.07</v>
      </c>
      <c r="G10" s="4">
        <v>120.07</v>
      </c>
      <c r="H10" s="9">
        <v>132</v>
      </c>
      <c r="I10" s="8">
        <v>0.0009</v>
      </c>
      <c r="J10" s="4">
        <v>15849.24</v>
      </c>
      <c r="K10" s="9" t="s">
        <v>60</v>
      </c>
      <c r="L10" s="18" t="s">
        <v>169</v>
      </c>
    </row>
    <row r="11" ht="18.75" spans="1:12">
      <c r="A11" s="3" t="s">
        <v>62</v>
      </c>
      <c r="B11" s="4">
        <v>120.07</v>
      </c>
      <c r="C11" s="4">
        <v>132.08</v>
      </c>
      <c r="D11" s="4">
        <v>132.08</v>
      </c>
      <c r="E11" s="8">
        <v>0.1</v>
      </c>
      <c r="F11" s="4">
        <v>132.08</v>
      </c>
      <c r="G11" s="4">
        <v>108.06</v>
      </c>
      <c r="H11" s="9">
        <v>997</v>
      </c>
      <c r="I11" s="8">
        <v>0.0066</v>
      </c>
      <c r="J11" s="4">
        <v>128537.14</v>
      </c>
      <c r="K11" s="19" t="s">
        <v>170</v>
      </c>
      <c r="L11" s="18" t="s">
        <v>171</v>
      </c>
    </row>
    <row r="12" ht="18.75" spans="1:12">
      <c r="A12" s="3" t="s">
        <v>64</v>
      </c>
      <c r="B12" s="4">
        <v>132.08</v>
      </c>
      <c r="C12" s="4">
        <v>139.99</v>
      </c>
      <c r="D12" s="4">
        <v>145.29</v>
      </c>
      <c r="E12" s="8">
        <v>0.1</v>
      </c>
      <c r="F12" s="4">
        <v>145.29</v>
      </c>
      <c r="G12" s="4">
        <v>139.99</v>
      </c>
      <c r="H12" s="9">
        <v>81</v>
      </c>
      <c r="I12" s="8">
        <v>0.0005</v>
      </c>
      <c r="J12" s="4">
        <v>11561.79</v>
      </c>
      <c r="K12" s="20" t="s">
        <v>172</v>
      </c>
      <c r="L12" s="18" t="s">
        <v>173</v>
      </c>
    </row>
    <row r="13" ht="18.75" spans="1:12">
      <c r="A13" s="3" t="s">
        <v>66</v>
      </c>
      <c r="B13" s="4">
        <v>145.29</v>
      </c>
      <c r="C13" s="4">
        <v>159.82</v>
      </c>
      <c r="D13" s="4">
        <v>159.82</v>
      </c>
      <c r="E13" s="8">
        <v>0.1</v>
      </c>
      <c r="F13" s="4">
        <v>159.82</v>
      </c>
      <c r="G13" s="4">
        <v>159.82</v>
      </c>
      <c r="H13" s="9">
        <v>72</v>
      </c>
      <c r="I13" s="8">
        <v>0.0005</v>
      </c>
      <c r="J13" s="4">
        <v>11507.04</v>
      </c>
      <c r="K13" s="9" t="s">
        <v>60</v>
      </c>
      <c r="L13" s="18" t="s">
        <v>174</v>
      </c>
    </row>
    <row r="14" ht="18.75" spans="1:12">
      <c r="A14" s="3" t="s">
        <v>67</v>
      </c>
      <c r="B14" s="4">
        <v>159.82</v>
      </c>
      <c r="C14" s="4">
        <v>175.81</v>
      </c>
      <c r="D14" s="4">
        <v>175.81</v>
      </c>
      <c r="E14" s="8">
        <v>0.1001</v>
      </c>
      <c r="F14" s="4">
        <v>175.81</v>
      </c>
      <c r="G14" s="4">
        <v>175.81</v>
      </c>
      <c r="H14" s="9">
        <v>153</v>
      </c>
      <c r="I14" s="8">
        <v>0.001</v>
      </c>
      <c r="J14" s="4">
        <v>26898.93</v>
      </c>
      <c r="K14" s="9" t="s">
        <v>60</v>
      </c>
      <c r="L14" s="21" t="s">
        <v>175</v>
      </c>
    </row>
    <row r="15" ht="18.75" spans="1:12">
      <c r="A15" s="3" t="s">
        <v>68</v>
      </c>
      <c r="B15" s="4">
        <v>175.81</v>
      </c>
      <c r="C15" s="4">
        <v>193.4</v>
      </c>
      <c r="D15" s="4">
        <v>193.4</v>
      </c>
      <c r="E15" s="8">
        <v>0.1001</v>
      </c>
      <c r="F15" s="4">
        <v>193.4</v>
      </c>
      <c r="G15" s="4">
        <v>193.4</v>
      </c>
      <c r="H15" s="9">
        <v>65</v>
      </c>
      <c r="I15" s="8">
        <v>0.0004</v>
      </c>
      <c r="J15" s="4">
        <v>12571</v>
      </c>
      <c r="K15" s="9" t="s">
        <v>60</v>
      </c>
      <c r="L15" s="21" t="s">
        <v>176</v>
      </c>
    </row>
    <row r="16" ht="18.75" spans="1:12">
      <c r="A16" s="3" t="s">
        <v>69</v>
      </c>
      <c r="B16" s="4">
        <v>193.4</v>
      </c>
      <c r="C16" s="4">
        <v>212.74</v>
      </c>
      <c r="D16" s="4">
        <v>212.74</v>
      </c>
      <c r="E16" s="8">
        <v>0.1</v>
      </c>
      <c r="F16" s="4">
        <v>212.74</v>
      </c>
      <c r="G16" s="4">
        <v>212.74</v>
      </c>
      <c r="H16" s="9">
        <v>117</v>
      </c>
      <c r="I16" s="8">
        <v>0.0008</v>
      </c>
      <c r="J16" s="4">
        <v>24890.58</v>
      </c>
      <c r="K16" s="9" t="s">
        <v>60</v>
      </c>
      <c r="L16" s="21" t="s">
        <v>177</v>
      </c>
    </row>
    <row r="17" ht="18.75" spans="1:12">
      <c r="A17" s="3" t="s">
        <v>71</v>
      </c>
      <c r="B17" s="4">
        <v>212.74</v>
      </c>
      <c r="C17" s="4">
        <v>234.02</v>
      </c>
      <c r="D17" s="4">
        <v>234.02</v>
      </c>
      <c r="E17" s="8">
        <v>0.1</v>
      </c>
      <c r="F17" s="4">
        <v>234.02</v>
      </c>
      <c r="G17" s="4">
        <v>234.02</v>
      </c>
      <c r="H17" s="9">
        <v>379</v>
      </c>
      <c r="I17" s="8">
        <v>0.0025</v>
      </c>
      <c r="J17" s="4">
        <v>88693.58</v>
      </c>
      <c r="K17" s="9" t="s">
        <v>60</v>
      </c>
      <c r="L17" s="21" t="s">
        <v>178</v>
      </c>
    </row>
    <row r="18" ht="18.75" spans="1:12">
      <c r="A18" s="3" t="s">
        <v>74</v>
      </c>
      <c r="B18" s="4">
        <v>234.02</v>
      </c>
      <c r="C18" s="4">
        <v>257.43</v>
      </c>
      <c r="D18" s="4">
        <v>257.43</v>
      </c>
      <c r="E18" s="8">
        <v>0.1</v>
      </c>
      <c r="F18" s="4">
        <v>257.43</v>
      </c>
      <c r="G18" s="4">
        <v>257.43</v>
      </c>
      <c r="H18" s="9">
        <v>429</v>
      </c>
      <c r="I18" s="8">
        <v>0.0029</v>
      </c>
      <c r="J18" s="4">
        <v>110437.47</v>
      </c>
      <c r="K18" s="9" t="s">
        <v>60</v>
      </c>
      <c r="L18" s="21" t="s">
        <v>179</v>
      </c>
    </row>
    <row r="19" ht="18.75" spans="1:12">
      <c r="A19" s="3" t="s">
        <v>75</v>
      </c>
      <c r="B19" s="4">
        <v>257.43</v>
      </c>
      <c r="C19" s="4">
        <v>283.18</v>
      </c>
      <c r="D19" s="4">
        <v>231.68</v>
      </c>
      <c r="E19" s="8">
        <v>-0.1</v>
      </c>
      <c r="F19" s="4">
        <v>283.18</v>
      </c>
      <c r="G19" s="4">
        <v>231.68</v>
      </c>
      <c r="H19" s="9">
        <v>26</v>
      </c>
      <c r="I19" s="8">
        <v>0.0002</v>
      </c>
      <c r="J19" s="4">
        <v>6487.82</v>
      </c>
      <c r="K19" s="22" t="s">
        <v>180</v>
      </c>
      <c r="L19" s="20" t="s">
        <v>181</v>
      </c>
    </row>
    <row r="20" ht="18.75" spans="1:12">
      <c r="A20" s="3" t="s">
        <v>76</v>
      </c>
      <c r="B20" s="10" t="s">
        <v>182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ht="18.75" spans="1:12">
      <c r="A21" s="3" t="s">
        <v>77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ht="18.75" spans="1:12">
      <c r="A22" s="3" t="s">
        <v>79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ht="18.75" spans="1:12">
      <c r="A23" s="3" t="s">
        <v>82</v>
      </c>
      <c r="B23" s="11">
        <v>231.68</v>
      </c>
      <c r="C23" s="11">
        <v>208.51</v>
      </c>
      <c r="D23" s="11">
        <v>208.51</v>
      </c>
      <c r="E23" s="12">
        <v>-0.1</v>
      </c>
      <c r="F23" s="11">
        <v>208.51</v>
      </c>
      <c r="G23" s="11">
        <v>208.51</v>
      </c>
      <c r="H23" s="13">
        <v>11</v>
      </c>
      <c r="I23" s="12">
        <v>0.0001</v>
      </c>
      <c r="J23" s="11">
        <v>2293.61</v>
      </c>
      <c r="K23" s="23" t="s">
        <v>80</v>
      </c>
      <c r="L23" s="24" t="s">
        <v>183</v>
      </c>
    </row>
    <row r="24" ht="18.75" spans="1:12">
      <c r="A24" s="3" t="s">
        <v>83</v>
      </c>
      <c r="B24" s="4">
        <v>208.51</v>
      </c>
      <c r="C24" s="4">
        <v>187.65</v>
      </c>
      <c r="D24" s="4">
        <v>187.65</v>
      </c>
      <c r="E24" s="8">
        <v>-0.1</v>
      </c>
      <c r="F24" s="4">
        <v>187.65</v>
      </c>
      <c r="G24" s="4">
        <v>187.65</v>
      </c>
      <c r="H24" s="9">
        <v>33</v>
      </c>
      <c r="I24" s="8">
        <v>0.0002</v>
      </c>
      <c r="J24" s="4">
        <v>6192.45</v>
      </c>
      <c r="K24" s="23" t="s">
        <v>80</v>
      </c>
      <c r="L24" s="24" t="s">
        <v>184</v>
      </c>
    </row>
    <row r="25" ht="18.75" spans="1:12">
      <c r="A25" s="3" t="s">
        <v>84</v>
      </c>
      <c r="B25" s="4">
        <v>187.65</v>
      </c>
      <c r="C25" s="4">
        <v>168.88</v>
      </c>
      <c r="D25" s="4">
        <v>168.88</v>
      </c>
      <c r="E25" s="8">
        <v>-0.1</v>
      </c>
      <c r="F25" s="4">
        <v>168.88</v>
      </c>
      <c r="G25" s="4">
        <v>168.88</v>
      </c>
      <c r="H25" s="9">
        <v>70</v>
      </c>
      <c r="I25" s="8">
        <v>0.0005</v>
      </c>
      <c r="J25" s="4">
        <v>11821.6</v>
      </c>
      <c r="K25" s="23" t="s">
        <v>80</v>
      </c>
      <c r="L25" s="24" t="s">
        <v>185</v>
      </c>
    </row>
    <row r="26" ht="18.75" spans="1:12">
      <c r="A26" s="3" t="s">
        <v>86</v>
      </c>
      <c r="B26" s="4">
        <v>168.88</v>
      </c>
      <c r="C26" s="4">
        <v>151.99</v>
      </c>
      <c r="D26" s="4">
        <v>151.99</v>
      </c>
      <c r="E26" s="8">
        <v>-0.1</v>
      </c>
      <c r="F26" s="4">
        <v>151.99</v>
      </c>
      <c r="G26" s="4">
        <v>151.99</v>
      </c>
      <c r="H26" s="9">
        <v>290</v>
      </c>
      <c r="I26" s="8">
        <v>0.0019</v>
      </c>
      <c r="J26" s="4">
        <v>44369.37</v>
      </c>
      <c r="K26" s="23" t="s">
        <v>80</v>
      </c>
      <c r="L26" s="24" t="s">
        <v>186</v>
      </c>
    </row>
    <row r="27" ht="18.75" spans="1:12">
      <c r="A27" s="3" t="s">
        <v>87</v>
      </c>
      <c r="B27" s="4">
        <v>151.99</v>
      </c>
      <c r="C27" s="4">
        <v>136.79</v>
      </c>
      <c r="D27" s="4">
        <v>139.6</v>
      </c>
      <c r="E27" s="8">
        <v>-0.0815</v>
      </c>
      <c r="F27" s="4">
        <v>139.6</v>
      </c>
      <c r="G27" s="4">
        <v>136.79</v>
      </c>
      <c r="H27" s="9">
        <v>170</v>
      </c>
      <c r="I27" s="8">
        <v>0.0011</v>
      </c>
      <c r="J27" s="4">
        <v>23279.8</v>
      </c>
      <c r="K27" s="23" t="s">
        <v>187</v>
      </c>
      <c r="L27" s="24" t="s">
        <v>188</v>
      </c>
    </row>
    <row r="28" ht="18.75" spans="1:12">
      <c r="A28" s="3" t="s">
        <v>88</v>
      </c>
      <c r="B28" s="4">
        <v>139.6</v>
      </c>
      <c r="C28" s="4">
        <v>125.64</v>
      </c>
      <c r="D28" s="4">
        <v>125.64</v>
      </c>
      <c r="E28" s="8">
        <v>-0.1</v>
      </c>
      <c r="F28" s="4">
        <v>125.64</v>
      </c>
      <c r="G28" s="4">
        <v>125.64</v>
      </c>
      <c r="H28" s="9">
        <v>102</v>
      </c>
      <c r="I28" s="8">
        <v>0.0007</v>
      </c>
      <c r="J28" s="4">
        <v>12815.28</v>
      </c>
      <c r="K28" s="23" t="s">
        <v>80</v>
      </c>
      <c r="L28" s="24" t="s">
        <v>189</v>
      </c>
    </row>
    <row r="29" ht="18.75" spans="1:12">
      <c r="A29" s="3" t="s">
        <v>89</v>
      </c>
      <c r="B29" s="4">
        <v>125.64</v>
      </c>
      <c r="C29" s="4">
        <v>113.07</v>
      </c>
      <c r="D29" s="4">
        <v>113.07</v>
      </c>
      <c r="E29" s="8">
        <v>-0.1</v>
      </c>
      <c r="F29" s="4">
        <v>128.3</v>
      </c>
      <c r="G29" s="4">
        <v>113.07</v>
      </c>
      <c r="H29" s="9">
        <v>285</v>
      </c>
      <c r="I29" s="8">
        <v>0.0019</v>
      </c>
      <c r="J29" s="4">
        <v>33082.97</v>
      </c>
      <c r="K29" s="23" t="s">
        <v>80</v>
      </c>
      <c r="L29" s="24" t="s">
        <v>190</v>
      </c>
    </row>
    <row r="30" ht="18.75" spans="1:12">
      <c r="A30" s="3" t="s">
        <v>90</v>
      </c>
      <c r="B30" s="4">
        <v>113.07</v>
      </c>
      <c r="C30" s="4">
        <v>101.76</v>
      </c>
      <c r="D30" s="4">
        <v>101.76</v>
      </c>
      <c r="E30" s="8">
        <v>-0.1</v>
      </c>
      <c r="F30" s="4">
        <v>115.6</v>
      </c>
      <c r="G30" s="4">
        <v>101.76</v>
      </c>
      <c r="H30" s="9">
        <v>130</v>
      </c>
      <c r="I30" s="8">
        <v>0.0009</v>
      </c>
      <c r="J30" s="4">
        <v>13278.93</v>
      </c>
      <c r="K30" s="3" t="s">
        <v>191</v>
      </c>
      <c r="L30" s="24" t="s">
        <v>192</v>
      </c>
    </row>
    <row r="31" ht="18.75" spans="1:12">
      <c r="A31" s="3" t="s">
        <v>91</v>
      </c>
      <c r="B31" s="4">
        <v>101.76</v>
      </c>
      <c r="C31" s="4">
        <v>91.58</v>
      </c>
      <c r="D31" s="4">
        <v>91.58</v>
      </c>
      <c r="E31" s="8">
        <v>-0.1</v>
      </c>
      <c r="F31" s="4">
        <v>91.58</v>
      </c>
      <c r="G31" s="4">
        <v>91.58</v>
      </c>
      <c r="H31" s="9">
        <v>34</v>
      </c>
      <c r="I31" s="8">
        <v>0.0002</v>
      </c>
      <c r="J31" s="4">
        <v>3113.72</v>
      </c>
      <c r="K31" s="3" t="s">
        <v>193</v>
      </c>
      <c r="L31" s="24" t="s">
        <v>194</v>
      </c>
    </row>
    <row r="32" ht="18.75" spans="1:12">
      <c r="A32" s="3" t="s">
        <v>92</v>
      </c>
      <c r="B32" s="4">
        <v>91.58</v>
      </c>
      <c r="C32" s="4">
        <v>82.42</v>
      </c>
      <c r="D32" s="4">
        <v>82.42</v>
      </c>
      <c r="E32" s="8">
        <v>-0.1</v>
      </c>
      <c r="F32" s="4">
        <v>82.42</v>
      </c>
      <c r="G32" s="4">
        <v>82.42</v>
      </c>
      <c r="H32" s="9">
        <v>30</v>
      </c>
      <c r="I32" s="8">
        <v>0.0002</v>
      </c>
      <c r="J32" s="4">
        <v>2472.6</v>
      </c>
      <c r="K32" s="3" t="s">
        <v>80</v>
      </c>
      <c r="L32" s="24" t="s">
        <v>195</v>
      </c>
    </row>
    <row r="33" ht="18.75" spans="1:12">
      <c r="A33" s="3" t="s">
        <v>93</v>
      </c>
      <c r="B33" s="4">
        <v>82.42</v>
      </c>
      <c r="C33" s="4">
        <v>74.17</v>
      </c>
      <c r="D33" s="4">
        <v>74.19</v>
      </c>
      <c r="E33" s="8">
        <v>-0.0999</v>
      </c>
      <c r="F33" s="4">
        <v>80</v>
      </c>
      <c r="G33" s="4">
        <v>74.17</v>
      </c>
      <c r="H33" s="9">
        <v>382</v>
      </c>
      <c r="I33" s="8">
        <v>0.0025</v>
      </c>
      <c r="J33" s="4">
        <v>28393.42</v>
      </c>
      <c r="K33" s="3"/>
      <c r="L33" s="18"/>
    </row>
    <row r="34" ht="18.75" spans="1:12">
      <c r="A34" s="3" t="s">
        <v>96</v>
      </c>
      <c r="B34" s="4">
        <v>74.19</v>
      </c>
      <c r="C34" s="4">
        <v>66.77</v>
      </c>
      <c r="D34" s="4">
        <v>72.9</v>
      </c>
      <c r="E34" s="8">
        <v>-0.0174</v>
      </c>
      <c r="F34" s="4">
        <v>75.2</v>
      </c>
      <c r="G34" s="4">
        <v>66.77</v>
      </c>
      <c r="H34" s="9">
        <v>314</v>
      </c>
      <c r="I34" s="8">
        <v>0.0021</v>
      </c>
      <c r="J34" s="4">
        <v>21637.71</v>
      </c>
      <c r="K34" s="25" t="s">
        <v>72</v>
      </c>
      <c r="L34" s="18"/>
    </row>
    <row r="35" ht="18.75" spans="1:12">
      <c r="A35" s="3" t="s">
        <v>99</v>
      </c>
      <c r="B35" s="4">
        <v>72.9</v>
      </c>
      <c r="C35" s="4">
        <v>69.9</v>
      </c>
      <c r="D35" s="4">
        <v>67.03</v>
      </c>
      <c r="E35" s="8">
        <v>-0.0805</v>
      </c>
      <c r="F35" s="4">
        <v>70.2</v>
      </c>
      <c r="G35" s="4">
        <v>65.61</v>
      </c>
      <c r="H35" s="9">
        <v>168</v>
      </c>
      <c r="I35" s="8">
        <v>0.0011</v>
      </c>
      <c r="J35" s="4">
        <v>11253.68</v>
      </c>
      <c r="K35" s="25"/>
      <c r="L35" s="18"/>
    </row>
    <row r="36" ht="18.75" spans="1:12">
      <c r="A36" s="3" t="s">
        <v>100</v>
      </c>
      <c r="B36" s="4">
        <v>67.03</v>
      </c>
      <c r="C36" s="4">
        <v>68</v>
      </c>
      <c r="D36" s="4">
        <v>65.7</v>
      </c>
      <c r="E36" s="8">
        <v>-0.0198</v>
      </c>
      <c r="F36" s="4">
        <v>73.4</v>
      </c>
      <c r="G36" s="4">
        <v>60.41</v>
      </c>
      <c r="H36" s="9">
        <v>140</v>
      </c>
      <c r="I36" s="8">
        <v>0.0009</v>
      </c>
      <c r="J36" s="4">
        <v>9529.36</v>
      </c>
      <c r="K36" s="25"/>
      <c r="L36" s="18"/>
    </row>
    <row r="37" ht="18.75" spans="1:12">
      <c r="A37" s="3" t="s">
        <v>101</v>
      </c>
      <c r="B37" s="4">
        <v>65.7</v>
      </c>
      <c r="C37" s="4">
        <v>72.27</v>
      </c>
      <c r="D37" s="4">
        <v>61.17</v>
      </c>
      <c r="E37" s="8">
        <v>-0.0689</v>
      </c>
      <c r="F37" s="4">
        <v>72.27</v>
      </c>
      <c r="G37" s="4">
        <v>59.13</v>
      </c>
      <c r="H37" s="9">
        <v>108</v>
      </c>
      <c r="I37" s="8">
        <v>0.0007</v>
      </c>
      <c r="J37" s="4">
        <v>6707.69</v>
      </c>
      <c r="K37" s="25" t="s">
        <v>72</v>
      </c>
      <c r="L37" s="18"/>
    </row>
    <row r="38" ht="18.75" spans="1:12">
      <c r="A38" s="3" t="s">
        <v>102</v>
      </c>
      <c r="B38" s="4">
        <v>61.17</v>
      </c>
      <c r="C38" s="4">
        <v>67.29</v>
      </c>
      <c r="D38" s="4">
        <v>61.45</v>
      </c>
      <c r="E38" s="8">
        <v>0.0046</v>
      </c>
      <c r="F38" s="4">
        <v>67.29</v>
      </c>
      <c r="G38" s="4">
        <v>55.1</v>
      </c>
      <c r="H38" s="9">
        <v>380</v>
      </c>
      <c r="I38" s="8">
        <v>0.0025</v>
      </c>
      <c r="J38" s="4">
        <v>23681.82</v>
      </c>
      <c r="K38" s="25"/>
      <c r="L38" s="18"/>
    </row>
    <row r="39" ht="18.75" spans="1:12">
      <c r="A39" s="3" t="s">
        <v>103</v>
      </c>
      <c r="B39" s="4">
        <v>61.45</v>
      </c>
      <c r="C39" s="4">
        <v>64.98</v>
      </c>
      <c r="D39" s="4">
        <v>60</v>
      </c>
      <c r="E39" s="8">
        <v>-0.0236</v>
      </c>
      <c r="F39" s="4">
        <v>64.98</v>
      </c>
      <c r="G39" s="4">
        <v>56.01</v>
      </c>
      <c r="H39" s="9">
        <v>358</v>
      </c>
      <c r="I39" s="8">
        <v>0.0024</v>
      </c>
      <c r="J39" s="4">
        <v>21398.07</v>
      </c>
      <c r="K39" s="25"/>
      <c r="L39" s="18"/>
    </row>
    <row r="40" ht="18.75" spans="1:12">
      <c r="A40" s="3" t="s">
        <v>104</v>
      </c>
      <c r="B40" s="4">
        <v>60</v>
      </c>
      <c r="C40" s="4">
        <v>56</v>
      </c>
      <c r="D40" s="4">
        <v>59</v>
      </c>
      <c r="E40" s="8">
        <v>-0.0167</v>
      </c>
      <c r="F40" s="4">
        <v>61.99</v>
      </c>
      <c r="G40" s="4">
        <v>54.01</v>
      </c>
      <c r="H40" s="9">
        <v>1725</v>
      </c>
      <c r="I40" s="8">
        <v>0.0115</v>
      </c>
      <c r="J40" s="4">
        <v>99363.55</v>
      </c>
      <c r="K40" s="25"/>
      <c r="L40" s="18"/>
    </row>
    <row r="41" ht="18.75" spans="1:12">
      <c r="A41" s="3" t="s">
        <v>105</v>
      </c>
      <c r="B41" s="4">
        <v>59</v>
      </c>
      <c r="C41" s="4">
        <v>60</v>
      </c>
      <c r="D41" s="4">
        <v>61.5</v>
      </c>
      <c r="E41" s="8">
        <v>0.0424</v>
      </c>
      <c r="F41" s="4">
        <v>64.88</v>
      </c>
      <c r="G41" s="4">
        <v>57</v>
      </c>
      <c r="H41" s="9">
        <v>2933</v>
      </c>
      <c r="I41" s="8">
        <v>0.0196</v>
      </c>
      <c r="J41" s="4">
        <v>189564.86</v>
      </c>
      <c r="K41" s="25"/>
      <c r="L41" s="18"/>
    </row>
    <row r="42" ht="18.75" spans="1:12">
      <c r="A42" s="3" t="s">
        <v>106</v>
      </c>
      <c r="B42" s="4">
        <v>61.5</v>
      </c>
      <c r="C42" s="4">
        <v>62</v>
      </c>
      <c r="D42" s="4">
        <v>67.65</v>
      </c>
      <c r="E42" s="8">
        <v>0.1</v>
      </c>
      <c r="F42" s="4">
        <v>67.65</v>
      </c>
      <c r="G42" s="4">
        <v>61.8</v>
      </c>
      <c r="H42" s="9">
        <v>2439</v>
      </c>
      <c r="I42" s="8">
        <v>0.0163</v>
      </c>
      <c r="J42" s="4">
        <v>151996.57</v>
      </c>
      <c r="K42" s="25" t="s">
        <v>196</v>
      </c>
      <c r="L42" s="18" t="s">
        <v>44</v>
      </c>
    </row>
    <row r="43" ht="18.75" spans="1:12">
      <c r="A43" s="3" t="s">
        <v>107</v>
      </c>
      <c r="B43" s="4">
        <v>67.65</v>
      </c>
      <c r="C43" s="4">
        <v>68</v>
      </c>
      <c r="D43" s="4">
        <v>71.4</v>
      </c>
      <c r="E43" s="8">
        <v>0.0554</v>
      </c>
      <c r="F43" s="4">
        <v>74.42</v>
      </c>
      <c r="G43" s="4">
        <v>68</v>
      </c>
      <c r="H43" s="9">
        <v>49</v>
      </c>
      <c r="I43" s="8">
        <v>0.0003</v>
      </c>
      <c r="J43" s="4">
        <v>3455.16</v>
      </c>
      <c r="K43" s="25" t="s">
        <v>72</v>
      </c>
      <c r="L43" s="18"/>
    </row>
    <row r="44" ht="18.75" spans="1:12">
      <c r="A44" s="3" t="s">
        <v>108</v>
      </c>
      <c r="B44" s="4">
        <v>71.4</v>
      </c>
      <c r="C44" s="4">
        <v>64.28</v>
      </c>
      <c r="D44" s="4">
        <v>73.15</v>
      </c>
      <c r="E44" s="8">
        <v>0.0245</v>
      </c>
      <c r="F44" s="4">
        <v>78.5</v>
      </c>
      <c r="G44" s="4">
        <v>64.28</v>
      </c>
      <c r="H44" s="9">
        <v>69</v>
      </c>
      <c r="I44" s="8">
        <v>0.0005</v>
      </c>
      <c r="J44" s="4">
        <v>4692.5</v>
      </c>
      <c r="K44" s="25" t="s">
        <v>72</v>
      </c>
      <c r="L44" s="18"/>
    </row>
    <row r="45" ht="18.75" spans="1:12">
      <c r="A45" s="3" t="s">
        <v>109</v>
      </c>
      <c r="B45" s="4"/>
      <c r="C45" s="4"/>
      <c r="D45" s="4"/>
      <c r="E45" s="8"/>
      <c r="F45" s="4"/>
      <c r="G45" s="4"/>
      <c r="H45" s="9"/>
      <c r="I45" s="8"/>
      <c r="J45" s="4"/>
      <c r="K45" s="25"/>
      <c r="L45" s="18"/>
    </row>
    <row r="46" ht="18.75" spans="1:12">
      <c r="A46" s="3" t="s">
        <v>110</v>
      </c>
      <c r="B46" s="4"/>
      <c r="C46" s="4"/>
      <c r="D46" s="4"/>
      <c r="E46" s="8"/>
      <c r="F46" s="4"/>
      <c r="G46" s="4"/>
      <c r="H46" s="9"/>
      <c r="I46" s="8"/>
      <c r="J46" s="4"/>
      <c r="K46" s="25"/>
      <c r="L46" s="18"/>
    </row>
    <row r="47" ht="18.75" spans="1:12">
      <c r="A47" s="3" t="s">
        <v>111</v>
      </c>
      <c r="B47" s="4"/>
      <c r="C47" s="4"/>
      <c r="D47" s="4"/>
      <c r="E47" s="8"/>
      <c r="F47" s="4"/>
      <c r="G47" s="4"/>
      <c r="H47" s="9"/>
      <c r="I47" s="8"/>
      <c r="J47" s="4"/>
      <c r="K47" s="25"/>
      <c r="L47" s="18"/>
    </row>
    <row r="48" ht="18.75" spans="1:12">
      <c r="A48" s="3" t="s">
        <v>112</v>
      </c>
      <c r="B48" s="4"/>
      <c r="C48" s="4"/>
      <c r="D48" s="4"/>
      <c r="E48" s="8"/>
      <c r="F48" s="4"/>
      <c r="G48" s="4"/>
      <c r="H48" s="9"/>
      <c r="I48" s="8"/>
      <c r="J48" s="4"/>
      <c r="K48" s="25"/>
      <c r="L48" s="18"/>
    </row>
    <row r="49" ht="18.75" spans="1:12">
      <c r="A49" s="3" t="s">
        <v>113</v>
      </c>
      <c r="B49" s="4"/>
      <c r="C49" s="4"/>
      <c r="D49" s="4"/>
      <c r="E49" s="8"/>
      <c r="F49" s="4"/>
      <c r="G49" s="4"/>
      <c r="H49" s="9"/>
      <c r="I49" s="8"/>
      <c r="J49" s="4"/>
      <c r="K49" s="25"/>
      <c r="L49" s="18"/>
    </row>
    <row r="50" ht="18.75" spans="1:12">
      <c r="A50" s="3" t="s">
        <v>114</v>
      </c>
      <c r="B50" s="4"/>
      <c r="C50" s="4"/>
      <c r="D50" s="4"/>
      <c r="E50" s="8">
        <f>SUM(E2:E49)</f>
        <v>1.4191</v>
      </c>
      <c r="F50" s="4">
        <f>MAX(F2:F49)</f>
        <v>283.18</v>
      </c>
      <c r="G50" s="4">
        <f>MIN(G2:G49)</f>
        <v>54.01</v>
      </c>
      <c r="H50" s="9">
        <f>SUM(H2:H49)</f>
        <v>12855</v>
      </c>
      <c r="I50" s="8"/>
      <c r="J50" s="4">
        <f>SUM(J2:J49)</f>
        <v>1179283.6</v>
      </c>
      <c r="K50" s="3"/>
      <c r="L50" s="18"/>
    </row>
    <row r="51" ht="18.75" spans="1:12">
      <c r="A51" s="14"/>
      <c r="B51" s="15"/>
      <c r="C51" s="15"/>
      <c r="D51" s="15"/>
      <c r="E51" s="16"/>
      <c r="F51" s="15"/>
      <c r="G51" s="15"/>
      <c r="H51" s="17"/>
      <c r="I51" s="16"/>
      <c r="J51" s="15"/>
      <c r="K51" s="17"/>
      <c r="L51" s="26"/>
    </row>
    <row r="52" ht="18.75" spans="1:12">
      <c r="A52" s="14"/>
      <c r="B52" s="15"/>
      <c r="C52" s="15"/>
      <c r="D52" s="15"/>
      <c r="E52" s="16"/>
      <c r="F52" s="15"/>
      <c r="G52" s="15"/>
      <c r="H52" s="17"/>
      <c r="I52" s="16"/>
      <c r="J52" s="15"/>
      <c r="K52" s="17"/>
      <c r="L52" s="27"/>
    </row>
    <row r="53" ht="18.75" spans="1:12">
      <c r="A53" s="14"/>
      <c r="B53" s="15"/>
      <c r="C53" s="15"/>
      <c r="D53" s="15"/>
      <c r="E53" s="16"/>
      <c r="F53" s="15"/>
      <c r="G53" s="15"/>
      <c r="H53" s="17"/>
      <c r="I53" s="16"/>
      <c r="J53" s="15"/>
      <c r="K53" s="17"/>
      <c r="L53" s="27"/>
    </row>
    <row r="54" ht="18.75" spans="1:12">
      <c r="A54" s="14"/>
      <c r="B54" s="15"/>
      <c r="C54" s="15"/>
      <c r="D54" s="15"/>
      <c r="E54" s="16"/>
      <c r="F54" s="15"/>
      <c r="G54" s="15"/>
      <c r="H54" s="17"/>
      <c r="I54" s="16"/>
      <c r="J54" s="15"/>
      <c r="K54" s="17"/>
      <c r="L54" s="27"/>
    </row>
    <row r="55" ht="18.75" spans="1:12">
      <c r="A55" s="14"/>
      <c r="B55" s="15"/>
      <c r="C55" s="15"/>
      <c r="D55" s="15"/>
      <c r="E55" s="16"/>
      <c r="F55" s="15"/>
      <c r="G55" s="15"/>
      <c r="H55" s="17"/>
      <c r="I55" s="16"/>
      <c r="J55" s="15"/>
      <c r="K55" s="17"/>
      <c r="L55" s="27"/>
    </row>
    <row r="56" ht="18.75" spans="1:12">
      <c r="A56" s="14"/>
      <c r="B56" s="15"/>
      <c r="C56" s="15"/>
      <c r="D56" s="15"/>
      <c r="E56" s="16"/>
      <c r="F56" s="15"/>
      <c r="G56" s="15"/>
      <c r="H56" s="17"/>
      <c r="I56" s="16"/>
      <c r="J56" s="15"/>
      <c r="K56" s="17"/>
      <c r="L56" s="27"/>
    </row>
    <row r="57" ht="18.75" spans="1:12">
      <c r="A57" s="14"/>
      <c r="B57" s="15"/>
      <c r="C57" s="15"/>
      <c r="D57" s="15"/>
      <c r="E57" s="16"/>
      <c r="F57" s="15"/>
      <c r="G57" s="15"/>
      <c r="H57" s="17"/>
      <c r="I57" s="16"/>
      <c r="J57" s="15"/>
      <c r="K57" s="17"/>
      <c r="L57" s="27"/>
    </row>
    <row r="58" ht="18.75" spans="1:12">
      <c r="A58" s="14"/>
      <c r="B58" s="15"/>
      <c r="C58" s="15"/>
      <c r="D58" s="15"/>
      <c r="E58" s="16"/>
      <c r="F58" s="15"/>
      <c r="G58" s="15"/>
      <c r="H58" s="17"/>
      <c r="I58" s="16"/>
      <c r="J58" s="15"/>
      <c r="K58" s="17"/>
      <c r="L58" s="27"/>
    </row>
    <row r="59" ht="18.75" spans="1:12">
      <c r="A59" s="14"/>
      <c r="B59" s="15"/>
      <c r="C59" s="15"/>
      <c r="D59" s="15"/>
      <c r="E59" s="16"/>
      <c r="F59" s="15"/>
      <c r="G59" s="15"/>
      <c r="H59" s="17"/>
      <c r="I59" s="16"/>
      <c r="J59" s="15"/>
      <c r="K59" s="17"/>
      <c r="L59" s="27"/>
    </row>
    <row r="60" ht="18.75" spans="1:12">
      <c r="A60" s="14"/>
      <c r="B60" s="15"/>
      <c r="C60" s="15"/>
      <c r="D60" s="15"/>
      <c r="E60" s="16"/>
      <c r="F60" s="15"/>
      <c r="G60" s="15"/>
      <c r="H60" s="17"/>
      <c r="I60" s="16"/>
      <c r="J60" s="15"/>
      <c r="K60" s="17"/>
      <c r="L60" s="27"/>
    </row>
    <row r="61" ht="18.75" spans="1:12">
      <c r="A61" s="14"/>
      <c r="B61" s="15"/>
      <c r="C61" s="15"/>
      <c r="D61" s="15"/>
      <c r="E61" s="16"/>
      <c r="F61" s="15"/>
      <c r="G61" s="15"/>
      <c r="H61" s="17"/>
      <c r="I61" s="16"/>
      <c r="J61" s="15"/>
      <c r="K61" s="17"/>
      <c r="L61" s="27"/>
    </row>
    <row r="62" ht="18.75" spans="1:12">
      <c r="A62" s="14"/>
      <c r="B62" s="15"/>
      <c r="C62" s="15"/>
      <c r="D62" s="15"/>
      <c r="E62" s="16"/>
      <c r="F62" s="15"/>
      <c r="G62" s="15"/>
      <c r="H62" s="17"/>
      <c r="I62" s="16"/>
      <c r="J62" s="15"/>
      <c r="K62" s="17"/>
      <c r="L62" s="27"/>
    </row>
    <row r="63" ht="18.75" spans="1:12">
      <c r="A63" s="14"/>
      <c r="B63" s="15"/>
      <c r="C63" s="15"/>
      <c r="D63" s="15"/>
      <c r="E63" s="16"/>
      <c r="F63" s="15"/>
      <c r="G63" s="15"/>
      <c r="H63" s="17"/>
      <c r="I63" s="16"/>
      <c r="J63" s="15"/>
      <c r="K63" s="17"/>
      <c r="L63" s="27"/>
    </row>
    <row r="64" ht="18.75" spans="1:12">
      <c r="A64" s="14"/>
      <c r="B64" s="15"/>
      <c r="C64" s="15"/>
      <c r="D64" s="15"/>
      <c r="E64" s="16"/>
      <c r="F64" s="15"/>
      <c r="G64" s="15"/>
      <c r="H64" s="17"/>
      <c r="I64" s="16"/>
      <c r="J64" s="15"/>
      <c r="K64" s="17"/>
      <c r="L64" s="27"/>
    </row>
    <row r="65" ht="18.75" spans="1:12">
      <c r="A65" s="14"/>
      <c r="B65" s="15"/>
      <c r="C65" s="15"/>
      <c r="D65" s="15"/>
      <c r="E65" s="16"/>
      <c r="F65" s="15"/>
      <c r="G65" s="15"/>
      <c r="H65" s="17"/>
      <c r="I65" s="16"/>
      <c r="J65" s="15"/>
      <c r="K65" s="17"/>
      <c r="L65" s="27"/>
    </row>
    <row r="66" ht="18.75" spans="1:12">
      <c r="A66" s="14"/>
      <c r="B66" s="15"/>
      <c r="C66" s="15"/>
      <c r="D66" s="15"/>
      <c r="E66" s="16"/>
      <c r="F66" s="15"/>
      <c r="G66" s="15"/>
      <c r="H66" s="17"/>
      <c r="I66" s="16"/>
      <c r="J66" s="15"/>
      <c r="K66" s="17"/>
      <c r="L66" s="27"/>
    </row>
    <row r="67" ht="18.75" spans="1:12">
      <c r="A67" s="14"/>
      <c r="B67" s="15"/>
      <c r="C67" s="15"/>
      <c r="D67" s="15"/>
      <c r="E67" s="16"/>
      <c r="F67" s="15"/>
      <c r="G67" s="15"/>
      <c r="H67" s="17"/>
      <c r="I67" s="16"/>
      <c r="J67" s="15"/>
      <c r="K67" s="17"/>
      <c r="L67" s="27"/>
    </row>
    <row r="68" ht="18.75" spans="1:12">
      <c r="A68" s="14"/>
      <c r="B68" s="15"/>
      <c r="C68" s="15"/>
      <c r="D68" s="15"/>
      <c r="E68" s="16"/>
      <c r="F68" s="15"/>
      <c r="G68" s="15"/>
      <c r="H68" s="17"/>
      <c r="I68" s="16"/>
      <c r="J68" s="15"/>
      <c r="K68" s="17"/>
      <c r="L68" s="27"/>
    </row>
    <row r="69" ht="18.75" spans="1:12">
      <c r="A69" s="14"/>
      <c r="B69" s="15"/>
      <c r="C69" s="15"/>
      <c r="D69" s="15"/>
      <c r="E69" s="16"/>
      <c r="F69" s="15"/>
      <c r="G69" s="15"/>
      <c r="H69" s="17"/>
      <c r="I69" s="16"/>
      <c r="J69" s="15"/>
      <c r="K69" s="17"/>
      <c r="L69" s="27"/>
    </row>
    <row r="70" ht="18.75" spans="1:12">
      <c r="A70" s="14"/>
      <c r="B70" s="15"/>
      <c r="C70" s="15"/>
      <c r="D70" s="15"/>
      <c r="E70" s="16"/>
      <c r="F70" s="15"/>
      <c r="G70" s="15"/>
      <c r="H70" s="17"/>
      <c r="I70" s="16"/>
      <c r="J70" s="15"/>
      <c r="K70" s="17"/>
      <c r="L70" s="27"/>
    </row>
    <row r="71" ht="18.75" spans="1:12">
      <c r="A71" s="14"/>
      <c r="B71" s="15"/>
      <c r="C71" s="15"/>
      <c r="D71" s="15"/>
      <c r="E71" s="16"/>
      <c r="F71" s="15"/>
      <c r="G71" s="15"/>
      <c r="H71" s="17"/>
      <c r="I71" s="16"/>
      <c r="J71" s="15"/>
      <c r="K71" s="17"/>
      <c r="L71" s="27"/>
    </row>
    <row r="72" ht="18.75" spans="1:12">
      <c r="A72" s="14"/>
      <c r="B72" s="15"/>
      <c r="C72" s="15"/>
      <c r="D72" s="15"/>
      <c r="E72" s="16"/>
      <c r="F72" s="15"/>
      <c r="G72" s="15"/>
      <c r="H72" s="17"/>
      <c r="I72" s="16"/>
      <c r="J72" s="15"/>
      <c r="K72" s="17"/>
      <c r="L72" s="27"/>
    </row>
    <row r="73" ht="18.75" spans="1:12">
      <c r="A73" s="14"/>
      <c r="B73" s="15"/>
      <c r="C73" s="15"/>
      <c r="D73" s="15"/>
      <c r="E73" s="16"/>
      <c r="F73" s="15"/>
      <c r="G73" s="15"/>
      <c r="H73" s="17"/>
      <c r="I73" s="16"/>
      <c r="J73" s="15"/>
      <c r="K73" s="17"/>
      <c r="L73" s="27"/>
    </row>
    <row r="74" ht="18.75" spans="1:12">
      <c r="A74" s="14"/>
      <c r="B74" s="15"/>
      <c r="C74" s="15"/>
      <c r="D74" s="15"/>
      <c r="E74" s="16"/>
      <c r="F74" s="15"/>
      <c r="G74" s="15"/>
      <c r="H74" s="17"/>
      <c r="I74" s="16"/>
      <c r="J74" s="15"/>
      <c r="K74" s="17"/>
      <c r="L74" s="27"/>
    </row>
  </sheetData>
  <mergeCells count="1">
    <mergeCell ref="B20:L2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1"/>
  <sheetViews>
    <sheetView topLeftCell="A49" workbookViewId="0">
      <selection activeCell="B76" sqref="B76"/>
    </sheetView>
  </sheetViews>
  <sheetFormatPr defaultColWidth="9" defaultRowHeight="13.5" outlineLevelCol="7"/>
  <cols>
    <col min="1" max="1" width="10.125" style="1" customWidth="1"/>
    <col min="2" max="2" width="17.375" style="2" customWidth="1"/>
    <col min="3" max="3" width="14.625" style="2" customWidth="1"/>
    <col min="4" max="4" width="16" style="2" customWidth="1"/>
    <col min="5" max="7" width="13.875" style="2" customWidth="1"/>
    <col min="8" max="8" width="17.375" style="2" customWidth="1"/>
  </cols>
  <sheetData>
    <row r="1" ht="18.75" spans="1:8">
      <c r="A1" s="3" t="s">
        <v>0</v>
      </c>
      <c r="B1" s="4" t="s">
        <v>197</v>
      </c>
      <c r="C1" s="4" t="s">
        <v>198</v>
      </c>
      <c r="D1" s="4" t="s">
        <v>199</v>
      </c>
      <c r="E1" s="4" t="s">
        <v>200</v>
      </c>
      <c r="F1" s="4" t="s">
        <v>201</v>
      </c>
      <c r="G1" s="4" t="s">
        <v>202</v>
      </c>
      <c r="H1" s="4" t="s">
        <v>203</v>
      </c>
    </row>
    <row r="2" ht="18.75" spans="1:8">
      <c r="A2" s="3"/>
      <c r="B2" s="4" t="s">
        <v>115</v>
      </c>
      <c r="C2" s="4" t="s">
        <v>115</v>
      </c>
      <c r="D2" s="4" t="s">
        <v>115</v>
      </c>
      <c r="E2" s="4" t="s">
        <v>115</v>
      </c>
      <c r="F2" s="4" t="s">
        <v>115</v>
      </c>
      <c r="G2" s="4" t="s">
        <v>115</v>
      </c>
      <c r="H2" s="4"/>
    </row>
    <row r="3" ht="18.75" spans="1:8">
      <c r="A3" s="3" t="s">
        <v>12</v>
      </c>
      <c r="B3" s="4">
        <v>15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f>SUM(B3+C3+D3+E3+F3+G3)</f>
        <v>15</v>
      </c>
    </row>
    <row r="4" ht="18.75" spans="1:8">
      <c r="A4" s="3" t="s">
        <v>15</v>
      </c>
      <c r="B4" s="4">
        <v>16.5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f t="shared" ref="H4:H35" si="0">SUM(B4+C4+D4+E4+F4+G4)</f>
        <v>16.5</v>
      </c>
    </row>
    <row r="5" ht="18.75" spans="1:8">
      <c r="A5" s="3" t="s">
        <v>16</v>
      </c>
      <c r="B5" s="4">
        <v>18.15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f t="shared" si="0"/>
        <v>18.15</v>
      </c>
    </row>
    <row r="6" ht="18.75" spans="1:8">
      <c r="A6" s="3" t="s">
        <v>17</v>
      </c>
      <c r="B6" s="4">
        <v>19.97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f t="shared" si="0"/>
        <v>19.97</v>
      </c>
    </row>
    <row r="7" ht="18.75" spans="1:8">
      <c r="A7" s="3" t="s">
        <v>18</v>
      </c>
      <c r="B7" s="4">
        <v>21.97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f t="shared" si="0"/>
        <v>21.97</v>
      </c>
    </row>
    <row r="8" ht="18.75" spans="1:8">
      <c r="A8" s="3" t="s">
        <v>19</v>
      </c>
      <c r="B8" s="4">
        <v>24.17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f t="shared" si="0"/>
        <v>24.17</v>
      </c>
    </row>
    <row r="9" ht="18.75" spans="1:8">
      <c r="A9" s="3" t="s">
        <v>20</v>
      </c>
      <c r="B9" s="4">
        <v>53.18</v>
      </c>
      <c r="C9" s="4">
        <v>2</v>
      </c>
      <c r="D9" s="4">
        <v>0</v>
      </c>
      <c r="E9" s="4">
        <v>0</v>
      </c>
      <c r="F9" s="4">
        <v>0</v>
      </c>
      <c r="G9" s="4">
        <v>0</v>
      </c>
      <c r="H9" s="4">
        <f t="shared" si="0"/>
        <v>55.18</v>
      </c>
    </row>
    <row r="10" ht="18.75" spans="1:8">
      <c r="A10" s="3" t="s">
        <v>21</v>
      </c>
      <c r="B10" s="4">
        <v>87.75</v>
      </c>
      <c r="C10" s="4">
        <v>2.2</v>
      </c>
      <c r="D10" s="4">
        <v>0</v>
      </c>
      <c r="E10" s="4">
        <v>0</v>
      </c>
      <c r="F10" s="4">
        <v>0</v>
      </c>
      <c r="G10" s="4">
        <v>0</v>
      </c>
      <c r="H10" s="4">
        <f t="shared" si="0"/>
        <v>89.95</v>
      </c>
    </row>
    <row r="11" ht="18.75" spans="1:8">
      <c r="A11" s="3" t="s">
        <v>22</v>
      </c>
      <c r="B11" s="4">
        <v>32.18</v>
      </c>
      <c r="C11" s="4">
        <v>2.42</v>
      </c>
      <c r="D11" s="4">
        <v>0</v>
      </c>
      <c r="E11" s="4">
        <v>0</v>
      </c>
      <c r="F11" s="4">
        <v>0</v>
      </c>
      <c r="G11" s="4">
        <v>0</v>
      </c>
      <c r="H11" s="4">
        <f t="shared" si="0"/>
        <v>34.6</v>
      </c>
    </row>
    <row r="12" ht="18.75" spans="1:8">
      <c r="A12" s="3" t="s">
        <v>23</v>
      </c>
      <c r="B12" s="4">
        <v>35.4</v>
      </c>
      <c r="C12" s="4">
        <v>2.67</v>
      </c>
      <c r="D12" s="4">
        <v>0</v>
      </c>
      <c r="E12" s="4">
        <v>0</v>
      </c>
      <c r="F12" s="4">
        <v>0</v>
      </c>
      <c r="G12" s="4">
        <v>0</v>
      </c>
      <c r="H12" s="4">
        <f t="shared" si="0"/>
        <v>38.07</v>
      </c>
    </row>
    <row r="13" ht="18.75" spans="1:8">
      <c r="A13" s="3" t="s">
        <v>24</v>
      </c>
      <c r="B13" s="4">
        <v>38.94</v>
      </c>
      <c r="C13" s="4">
        <v>2.94</v>
      </c>
      <c r="D13" s="4">
        <v>0</v>
      </c>
      <c r="E13" s="4">
        <v>0</v>
      </c>
      <c r="F13" s="4">
        <v>0</v>
      </c>
      <c r="G13" s="4">
        <v>0</v>
      </c>
      <c r="H13" s="4">
        <f t="shared" si="0"/>
        <v>41.88</v>
      </c>
    </row>
    <row r="14" ht="18.75" spans="1:8">
      <c r="A14" s="3" t="s">
        <v>25</v>
      </c>
      <c r="B14" s="4">
        <v>544021.38</v>
      </c>
      <c r="C14" s="4">
        <v>48.6</v>
      </c>
      <c r="D14" s="4">
        <v>0</v>
      </c>
      <c r="E14" s="4">
        <v>0</v>
      </c>
      <c r="F14" s="4">
        <v>0</v>
      </c>
      <c r="G14" s="4">
        <v>0</v>
      </c>
      <c r="H14" s="4">
        <f t="shared" si="0"/>
        <v>544069.98</v>
      </c>
    </row>
    <row r="15" ht="18.75" spans="1:8">
      <c r="A15" s="3" t="s">
        <v>26</v>
      </c>
      <c r="B15" s="4">
        <v>212327.93</v>
      </c>
      <c r="C15" s="4">
        <v>21.42</v>
      </c>
      <c r="D15" s="4">
        <v>0</v>
      </c>
      <c r="E15" s="4">
        <v>0</v>
      </c>
      <c r="F15" s="4">
        <v>0</v>
      </c>
      <c r="G15" s="4">
        <v>0</v>
      </c>
      <c r="H15" s="4">
        <f t="shared" si="0"/>
        <v>212349.35</v>
      </c>
    </row>
    <row r="16" ht="18.75" spans="1:8">
      <c r="A16" s="3" t="s">
        <v>27</v>
      </c>
      <c r="B16" s="4">
        <v>11044.05</v>
      </c>
      <c r="C16" s="4">
        <v>23.58</v>
      </c>
      <c r="D16" s="4">
        <v>0</v>
      </c>
      <c r="E16" s="4">
        <v>0</v>
      </c>
      <c r="F16" s="4">
        <v>0</v>
      </c>
      <c r="G16" s="4">
        <v>0</v>
      </c>
      <c r="H16" s="4">
        <f t="shared" si="0"/>
        <v>11067.63</v>
      </c>
    </row>
    <row r="17" ht="18.75" spans="1:8">
      <c r="A17" s="3" t="s">
        <v>28</v>
      </c>
      <c r="B17" s="4">
        <v>4848.4</v>
      </c>
      <c r="C17" s="4">
        <v>77.94</v>
      </c>
      <c r="D17" s="4">
        <v>0</v>
      </c>
      <c r="E17" s="4">
        <v>0</v>
      </c>
      <c r="F17" s="4">
        <v>0</v>
      </c>
      <c r="G17" s="4">
        <v>0</v>
      </c>
      <c r="H17" s="4">
        <f t="shared" si="0"/>
        <v>4926.34</v>
      </c>
    </row>
    <row r="18" ht="18.75" spans="1:8">
      <c r="A18" s="3" t="s">
        <v>29</v>
      </c>
      <c r="B18" s="4">
        <v>12236.25</v>
      </c>
      <c r="C18" s="4">
        <v>57.24</v>
      </c>
      <c r="D18" s="4">
        <v>0</v>
      </c>
      <c r="E18" s="4">
        <v>0</v>
      </c>
      <c r="F18" s="4">
        <v>0</v>
      </c>
      <c r="G18" s="4">
        <v>0</v>
      </c>
      <c r="H18" s="4">
        <f t="shared" si="0"/>
        <v>12293.49</v>
      </c>
    </row>
    <row r="19" ht="18.75" spans="1:8">
      <c r="A19" s="3" t="s">
        <v>30</v>
      </c>
      <c r="B19" s="4">
        <v>241921.15</v>
      </c>
      <c r="C19" s="4">
        <v>267.75</v>
      </c>
      <c r="D19" s="4">
        <v>0</v>
      </c>
      <c r="E19" s="4">
        <v>0</v>
      </c>
      <c r="F19" s="4">
        <v>0</v>
      </c>
      <c r="G19" s="4">
        <v>0</v>
      </c>
      <c r="H19" s="4">
        <f t="shared" si="0"/>
        <v>242188.9</v>
      </c>
    </row>
    <row r="20" ht="18.75" spans="1:8">
      <c r="A20" s="3" t="s">
        <v>32</v>
      </c>
      <c r="B20" s="4">
        <v>1931.16</v>
      </c>
      <c r="C20" s="4">
        <v>104.04</v>
      </c>
      <c r="D20" s="4">
        <v>0</v>
      </c>
      <c r="E20" s="4">
        <v>0</v>
      </c>
      <c r="F20" s="4">
        <v>0</v>
      </c>
      <c r="G20" s="4">
        <v>0</v>
      </c>
      <c r="H20" s="4">
        <f t="shared" si="0"/>
        <v>2035.2</v>
      </c>
    </row>
    <row r="21" ht="18.75" spans="1:8">
      <c r="A21" s="3" t="s">
        <v>33</v>
      </c>
      <c r="B21" s="4">
        <v>554828.26</v>
      </c>
      <c r="C21" s="4">
        <v>95.4</v>
      </c>
      <c r="D21" s="4">
        <v>0</v>
      </c>
      <c r="E21" s="4">
        <v>0</v>
      </c>
      <c r="F21" s="4">
        <v>0</v>
      </c>
      <c r="G21" s="4">
        <v>0</v>
      </c>
      <c r="H21" s="4">
        <f t="shared" si="0"/>
        <v>554923.66</v>
      </c>
    </row>
    <row r="22" ht="18.75" spans="1:8">
      <c r="A22" s="3" t="s">
        <v>34</v>
      </c>
      <c r="B22" s="4">
        <v>159643.65</v>
      </c>
      <c r="C22" s="4">
        <v>70</v>
      </c>
      <c r="D22" s="4">
        <v>0</v>
      </c>
      <c r="E22" s="4">
        <v>0</v>
      </c>
      <c r="F22" s="4">
        <v>0</v>
      </c>
      <c r="G22" s="4">
        <v>0</v>
      </c>
      <c r="H22" s="4">
        <f t="shared" si="0"/>
        <v>159713.65</v>
      </c>
    </row>
    <row r="23" ht="18.75" spans="1:8">
      <c r="A23" s="3" t="s">
        <v>35</v>
      </c>
      <c r="B23" s="4">
        <v>291308.64</v>
      </c>
      <c r="C23" s="4">
        <v>300.3</v>
      </c>
      <c r="D23" s="4">
        <v>0</v>
      </c>
      <c r="E23" s="4">
        <v>0</v>
      </c>
      <c r="F23" s="4">
        <v>0</v>
      </c>
      <c r="G23" s="4">
        <v>0</v>
      </c>
      <c r="H23" s="4">
        <f t="shared" si="0"/>
        <v>291608.94</v>
      </c>
    </row>
    <row r="24" ht="18.75" spans="1:8">
      <c r="A24" s="3" t="s">
        <v>36</v>
      </c>
      <c r="B24" s="4">
        <v>274616.12</v>
      </c>
      <c r="C24" s="4">
        <v>957.11</v>
      </c>
      <c r="D24" s="4">
        <v>0</v>
      </c>
      <c r="E24" s="4">
        <v>0</v>
      </c>
      <c r="F24" s="4">
        <v>0</v>
      </c>
      <c r="G24" s="4">
        <v>0</v>
      </c>
      <c r="H24" s="4">
        <f t="shared" si="0"/>
        <v>275573.23</v>
      </c>
    </row>
    <row r="25" ht="18.75" spans="1:8">
      <c r="A25" s="3" t="s">
        <v>37</v>
      </c>
      <c r="B25" s="4">
        <v>304526.62</v>
      </c>
      <c r="C25" s="4">
        <v>1146.36</v>
      </c>
      <c r="D25" s="4">
        <v>0</v>
      </c>
      <c r="E25" s="4">
        <v>0</v>
      </c>
      <c r="F25" s="4">
        <v>0</v>
      </c>
      <c r="G25" s="4">
        <v>0</v>
      </c>
      <c r="H25" s="4">
        <f t="shared" si="0"/>
        <v>305672.98</v>
      </c>
    </row>
    <row r="26" ht="18.75" spans="1:8">
      <c r="A26" s="3" t="s">
        <v>38</v>
      </c>
      <c r="B26" s="4">
        <v>138540.1</v>
      </c>
      <c r="C26" s="4">
        <v>687.42</v>
      </c>
      <c r="D26" s="4">
        <v>0</v>
      </c>
      <c r="E26" s="4">
        <v>0</v>
      </c>
      <c r="F26" s="4">
        <v>0</v>
      </c>
      <c r="G26" s="4">
        <v>0</v>
      </c>
      <c r="H26" s="4">
        <f t="shared" si="0"/>
        <v>139227.52</v>
      </c>
    </row>
    <row r="27" ht="18.75" spans="1:8">
      <c r="A27" s="3" t="s">
        <v>39</v>
      </c>
      <c r="B27" s="4">
        <v>117141.02</v>
      </c>
      <c r="C27" s="4">
        <v>2890.24</v>
      </c>
      <c r="D27" s="4">
        <v>0</v>
      </c>
      <c r="E27" s="4">
        <v>0</v>
      </c>
      <c r="F27" s="4">
        <v>0</v>
      </c>
      <c r="G27" s="4">
        <v>0</v>
      </c>
      <c r="H27" s="4">
        <f t="shared" si="0"/>
        <v>120031.26</v>
      </c>
    </row>
    <row r="28" ht="18.75" spans="1:8">
      <c r="A28" s="3" t="s">
        <v>40</v>
      </c>
      <c r="B28" s="4">
        <v>162950.36</v>
      </c>
      <c r="C28" s="4">
        <v>3340.98</v>
      </c>
      <c r="D28" s="4">
        <v>0</v>
      </c>
      <c r="E28" s="4">
        <v>0</v>
      </c>
      <c r="F28" s="4">
        <v>0</v>
      </c>
      <c r="G28" s="4">
        <v>0</v>
      </c>
      <c r="H28" s="4">
        <f t="shared" si="0"/>
        <v>166291.34</v>
      </c>
    </row>
    <row r="29" ht="18.75" spans="1:8">
      <c r="A29" s="3" t="s">
        <v>41</v>
      </c>
      <c r="B29" s="4">
        <v>76512.9</v>
      </c>
      <c r="C29" s="4">
        <v>4415.41</v>
      </c>
      <c r="D29" s="4">
        <v>0</v>
      </c>
      <c r="E29" s="4">
        <v>0</v>
      </c>
      <c r="F29" s="4">
        <v>0</v>
      </c>
      <c r="G29" s="4">
        <v>0</v>
      </c>
      <c r="H29" s="4">
        <f t="shared" si="0"/>
        <v>80928.31</v>
      </c>
    </row>
    <row r="30" ht="18.75" spans="1:8">
      <c r="A30" s="3" t="s">
        <v>42</v>
      </c>
      <c r="B30" s="4">
        <v>294429.05</v>
      </c>
      <c r="C30" s="4">
        <v>9400</v>
      </c>
      <c r="D30" s="4">
        <v>0</v>
      </c>
      <c r="E30" s="4">
        <v>0</v>
      </c>
      <c r="F30" s="4">
        <v>0</v>
      </c>
      <c r="G30" s="4">
        <v>0</v>
      </c>
      <c r="H30" s="4">
        <f t="shared" si="0"/>
        <v>303829.05</v>
      </c>
    </row>
    <row r="31" ht="18.75" spans="1:8">
      <c r="A31" s="3" t="s">
        <v>45</v>
      </c>
      <c r="B31" s="4">
        <v>33899.96</v>
      </c>
      <c r="C31" s="4">
        <v>65395.64</v>
      </c>
      <c r="D31" s="4">
        <v>0</v>
      </c>
      <c r="E31" s="4">
        <v>0</v>
      </c>
      <c r="F31" s="4">
        <v>0</v>
      </c>
      <c r="G31" s="4">
        <v>0</v>
      </c>
      <c r="H31" s="4">
        <f t="shared" si="0"/>
        <v>99295.6</v>
      </c>
    </row>
    <row r="32" ht="18.75" spans="1:8">
      <c r="A32" s="3" t="s">
        <v>48</v>
      </c>
      <c r="B32" s="4">
        <v>240446.33</v>
      </c>
      <c r="C32" s="4">
        <v>924.92</v>
      </c>
      <c r="D32" s="4">
        <v>0</v>
      </c>
      <c r="E32" s="4">
        <v>0</v>
      </c>
      <c r="F32" s="4">
        <v>0</v>
      </c>
      <c r="G32" s="4">
        <v>0</v>
      </c>
      <c r="H32" s="4">
        <f t="shared" si="0"/>
        <v>241371.25</v>
      </c>
    </row>
    <row r="33" ht="18.75" spans="1:8">
      <c r="A33" s="3" t="s">
        <v>49</v>
      </c>
      <c r="B33" s="4">
        <v>398778.92</v>
      </c>
      <c r="C33" s="4">
        <v>13424.83</v>
      </c>
      <c r="D33" s="4">
        <v>448</v>
      </c>
      <c r="E33" s="4">
        <v>0</v>
      </c>
      <c r="F33" s="4">
        <v>0</v>
      </c>
      <c r="G33" s="4">
        <v>0</v>
      </c>
      <c r="H33" s="4">
        <f t="shared" si="0"/>
        <v>412651.75</v>
      </c>
    </row>
    <row r="34" ht="18.75" spans="1:8">
      <c r="A34" s="3" t="s">
        <v>50</v>
      </c>
      <c r="B34" s="4">
        <v>757570.63</v>
      </c>
      <c r="C34" s="4">
        <v>13509.17</v>
      </c>
      <c r="D34" s="4">
        <v>184.8</v>
      </c>
      <c r="E34" s="4">
        <v>0</v>
      </c>
      <c r="F34" s="4">
        <v>0</v>
      </c>
      <c r="G34" s="4">
        <v>0</v>
      </c>
      <c r="H34" s="4">
        <f t="shared" si="0"/>
        <v>771264.6</v>
      </c>
    </row>
    <row r="35" ht="18.75" spans="1:8">
      <c r="A35" s="3" t="s">
        <v>51</v>
      </c>
      <c r="B35" s="4">
        <v>404401.74</v>
      </c>
      <c r="C35" s="4">
        <v>8561.02</v>
      </c>
      <c r="D35" s="4">
        <v>135.52</v>
      </c>
      <c r="E35" s="4">
        <v>0</v>
      </c>
      <c r="F35" s="4">
        <v>0</v>
      </c>
      <c r="G35" s="4">
        <v>0</v>
      </c>
      <c r="H35" s="4">
        <f t="shared" si="0"/>
        <v>413098.28</v>
      </c>
    </row>
    <row r="36" ht="18.75" spans="1:8">
      <c r="A36" s="3" t="s">
        <v>52</v>
      </c>
      <c r="B36" s="4">
        <v>421914.61</v>
      </c>
      <c r="C36" s="4">
        <v>6729.24</v>
      </c>
      <c r="D36" s="4">
        <v>74.54</v>
      </c>
      <c r="E36" s="4">
        <v>0</v>
      </c>
      <c r="F36" s="4">
        <v>0</v>
      </c>
      <c r="G36" s="4">
        <v>0</v>
      </c>
      <c r="H36" s="4">
        <f t="shared" ref="H36:H75" si="1">SUM(B36+C36+D36+E36+F36+G36)</f>
        <v>428718.39</v>
      </c>
    </row>
    <row r="37" ht="18.75" spans="1:8">
      <c r="A37" s="3" t="s">
        <v>53</v>
      </c>
      <c r="B37" s="4">
        <v>351847</v>
      </c>
      <c r="C37" s="4">
        <v>2373.7</v>
      </c>
      <c r="D37" s="4">
        <v>82</v>
      </c>
      <c r="E37" s="4">
        <v>0</v>
      </c>
      <c r="F37" s="4">
        <v>0</v>
      </c>
      <c r="G37" s="4">
        <v>0</v>
      </c>
      <c r="H37" s="4">
        <f t="shared" si="1"/>
        <v>354302.7</v>
      </c>
    </row>
    <row r="38" ht="18.75" spans="1:8">
      <c r="A38" s="3" t="s">
        <v>54</v>
      </c>
      <c r="B38" s="4">
        <v>208793.21</v>
      </c>
      <c r="C38" s="4">
        <v>6045.17</v>
      </c>
      <c r="D38" s="4">
        <v>5863</v>
      </c>
      <c r="E38" s="4">
        <v>0</v>
      </c>
      <c r="F38" s="4">
        <v>0</v>
      </c>
      <c r="G38" s="4">
        <v>0</v>
      </c>
      <c r="H38" s="4">
        <f t="shared" si="1"/>
        <v>220701.38</v>
      </c>
    </row>
    <row r="39" ht="18.75" spans="1:8">
      <c r="A39" s="3" t="s">
        <v>57</v>
      </c>
      <c r="B39" s="4">
        <v>115637.62</v>
      </c>
      <c r="C39" s="4">
        <v>5468.52</v>
      </c>
      <c r="D39" s="4">
        <v>6846.18</v>
      </c>
      <c r="E39" s="4">
        <v>0</v>
      </c>
      <c r="F39" s="4">
        <v>0</v>
      </c>
      <c r="G39" s="4">
        <v>0</v>
      </c>
      <c r="H39" s="4">
        <f t="shared" si="1"/>
        <v>127952.32</v>
      </c>
    </row>
    <row r="40" ht="18.75" spans="1:8">
      <c r="A40" s="3" t="s">
        <v>58</v>
      </c>
      <c r="B40" s="4">
        <v>234420.15</v>
      </c>
      <c r="C40" s="4">
        <v>11168.36</v>
      </c>
      <c r="D40" s="4">
        <v>3820.25</v>
      </c>
      <c r="E40" s="4">
        <v>0</v>
      </c>
      <c r="F40" s="4">
        <v>0</v>
      </c>
      <c r="G40" s="4">
        <v>0</v>
      </c>
      <c r="H40" s="4">
        <f t="shared" si="1"/>
        <v>249408.76</v>
      </c>
    </row>
    <row r="41" ht="18.75" spans="1:8">
      <c r="A41" s="3" t="s">
        <v>59</v>
      </c>
      <c r="B41" s="4">
        <v>11603.97</v>
      </c>
      <c r="C41" s="4">
        <v>1189.9</v>
      </c>
      <c r="D41" s="4">
        <v>15849.24</v>
      </c>
      <c r="E41" s="4">
        <v>0</v>
      </c>
      <c r="F41" s="4">
        <v>0</v>
      </c>
      <c r="G41" s="4">
        <v>0</v>
      </c>
      <c r="H41" s="4">
        <f t="shared" si="1"/>
        <v>28643.11</v>
      </c>
    </row>
    <row r="42" ht="18.75" spans="1:8">
      <c r="A42" s="3" t="s">
        <v>62</v>
      </c>
      <c r="B42" s="4">
        <v>41382.6</v>
      </c>
      <c r="C42" s="4">
        <v>3094.11</v>
      </c>
      <c r="D42" s="4">
        <v>128537.14</v>
      </c>
      <c r="E42" s="4">
        <v>0</v>
      </c>
      <c r="F42" s="4">
        <v>0</v>
      </c>
      <c r="G42" s="4">
        <v>0</v>
      </c>
      <c r="H42" s="4">
        <f t="shared" si="1"/>
        <v>173013.85</v>
      </c>
    </row>
    <row r="43" ht="18.75" spans="1:8">
      <c r="A43" s="3" t="s">
        <v>64</v>
      </c>
      <c r="B43" s="4">
        <v>142432.72</v>
      </c>
      <c r="C43" s="4">
        <v>2922.81</v>
      </c>
      <c r="D43" s="4">
        <v>11561.79</v>
      </c>
      <c r="E43" s="4">
        <v>0</v>
      </c>
      <c r="F43" s="4">
        <v>0</v>
      </c>
      <c r="G43" s="4">
        <v>0</v>
      </c>
      <c r="H43" s="4">
        <f t="shared" si="1"/>
        <v>156917.32</v>
      </c>
    </row>
    <row r="44" ht="18.75" spans="1:8">
      <c r="A44" s="3" t="s">
        <v>66</v>
      </c>
      <c r="B44" s="4">
        <v>66328.6</v>
      </c>
      <c r="C44" s="4">
        <v>1826.76</v>
      </c>
      <c r="D44" s="4">
        <v>11507.04</v>
      </c>
      <c r="E44" s="4">
        <v>0</v>
      </c>
      <c r="F44" s="4">
        <v>0</v>
      </c>
      <c r="G44" s="4">
        <v>0</v>
      </c>
      <c r="H44" s="4">
        <f t="shared" si="1"/>
        <v>79662.4</v>
      </c>
    </row>
    <row r="45" ht="18.75" spans="1:8">
      <c r="A45" s="3" t="s">
        <v>67</v>
      </c>
      <c r="B45" s="4">
        <v>49180.17</v>
      </c>
      <c r="C45" s="4">
        <v>6379.15</v>
      </c>
      <c r="D45" s="4">
        <v>26898.93</v>
      </c>
      <c r="E45" s="4">
        <v>0</v>
      </c>
      <c r="F45" s="4">
        <v>0</v>
      </c>
      <c r="G45" s="4">
        <v>0</v>
      </c>
      <c r="H45" s="4">
        <f t="shared" si="1"/>
        <v>82458.25</v>
      </c>
    </row>
    <row r="46" ht="18.75" spans="1:8">
      <c r="A46" s="3" t="s">
        <v>68</v>
      </c>
      <c r="B46" s="4">
        <v>173110.02</v>
      </c>
      <c r="C46" s="4">
        <v>16295.11</v>
      </c>
      <c r="D46" s="4">
        <v>12571</v>
      </c>
      <c r="E46" s="4">
        <v>0</v>
      </c>
      <c r="F46" s="4">
        <v>0</v>
      </c>
      <c r="G46" s="4">
        <v>0</v>
      </c>
      <c r="H46" s="4">
        <f t="shared" si="1"/>
        <v>201976.13</v>
      </c>
    </row>
    <row r="47" ht="18.75" spans="1:8">
      <c r="A47" s="3" t="s">
        <v>69</v>
      </c>
      <c r="B47" s="4">
        <v>56788.09</v>
      </c>
      <c r="C47" s="4">
        <v>29253.34</v>
      </c>
      <c r="D47" s="4">
        <v>24890.58</v>
      </c>
      <c r="E47" s="4">
        <v>0</v>
      </c>
      <c r="F47" s="4">
        <v>0</v>
      </c>
      <c r="G47" s="4">
        <v>0</v>
      </c>
      <c r="H47" s="4">
        <f t="shared" si="1"/>
        <v>110932.01</v>
      </c>
    </row>
    <row r="48" ht="18.75" spans="1:8">
      <c r="A48" s="3" t="s">
        <v>71</v>
      </c>
      <c r="B48" s="4">
        <v>207853.65</v>
      </c>
      <c r="C48" s="4">
        <v>4962.37</v>
      </c>
      <c r="D48" s="4">
        <v>88693.58</v>
      </c>
      <c r="E48" s="4">
        <v>0</v>
      </c>
      <c r="F48" s="4">
        <v>0</v>
      </c>
      <c r="G48" s="4">
        <v>0</v>
      </c>
      <c r="H48" s="4">
        <f t="shared" si="1"/>
        <v>301509.6</v>
      </c>
    </row>
    <row r="49" ht="18.75" spans="1:8">
      <c r="A49" s="3" t="s">
        <v>74</v>
      </c>
      <c r="B49" s="4">
        <v>249198.51</v>
      </c>
      <c r="C49" s="5">
        <v>8940.29</v>
      </c>
      <c r="D49" s="4">
        <v>110437.47</v>
      </c>
      <c r="E49" s="4">
        <v>0</v>
      </c>
      <c r="F49" s="4">
        <v>0</v>
      </c>
      <c r="G49" s="4">
        <v>0</v>
      </c>
      <c r="H49" s="4">
        <f t="shared" si="1"/>
        <v>368576.27</v>
      </c>
    </row>
    <row r="50" ht="18.75" spans="1:8">
      <c r="A50" s="3" t="s">
        <v>75</v>
      </c>
      <c r="B50" s="4">
        <v>127469.55</v>
      </c>
      <c r="C50" s="5">
        <v>5219.83</v>
      </c>
      <c r="D50" s="4">
        <v>6487.82</v>
      </c>
      <c r="E50" s="4">
        <v>0</v>
      </c>
      <c r="F50" s="4">
        <v>0</v>
      </c>
      <c r="G50" s="4">
        <v>0</v>
      </c>
      <c r="H50" s="4">
        <f t="shared" si="1"/>
        <v>139177.2</v>
      </c>
    </row>
    <row r="51" ht="18.75" spans="1:8">
      <c r="A51" s="3" t="s">
        <v>76</v>
      </c>
      <c r="B51" s="4">
        <v>72734.18</v>
      </c>
      <c r="C51" s="5">
        <v>11337.46</v>
      </c>
      <c r="D51" s="4">
        <v>0</v>
      </c>
      <c r="E51" s="4">
        <v>0</v>
      </c>
      <c r="F51" s="4">
        <v>0</v>
      </c>
      <c r="G51" s="4">
        <v>0</v>
      </c>
      <c r="H51" s="4">
        <f t="shared" si="1"/>
        <v>84071.64</v>
      </c>
    </row>
    <row r="52" ht="18.75" spans="1:8">
      <c r="A52" s="3" t="s">
        <v>77</v>
      </c>
      <c r="B52" s="4">
        <v>251988.73</v>
      </c>
      <c r="C52" s="5">
        <v>12644.78</v>
      </c>
      <c r="D52" s="4">
        <v>0</v>
      </c>
      <c r="E52" s="4">
        <v>0</v>
      </c>
      <c r="F52" s="4">
        <v>0</v>
      </c>
      <c r="G52" s="4">
        <v>0</v>
      </c>
      <c r="H52" s="4">
        <f t="shared" si="1"/>
        <v>264633.51</v>
      </c>
    </row>
    <row r="53" ht="18.75" spans="1:8">
      <c r="A53" s="3" t="s">
        <v>79</v>
      </c>
      <c r="B53" s="4">
        <v>27348.13</v>
      </c>
      <c r="C53" s="5">
        <v>1267</v>
      </c>
      <c r="D53" s="4">
        <v>0</v>
      </c>
      <c r="E53" s="4">
        <v>0</v>
      </c>
      <c r="F53" s="4">
        <v>0</v>
      </c>
      <c r="G53" s="4">
        <v>0</v>
      </c>
      <c r="H53" s="4">
        <f t="shared" si="1"/>
        <v>28615.13</v>
      </c>
    </row>
    <row r="54" ht="18.75" spans="1:8">
      <c r="A54" s="3" t="s">
        <v>82</v>
      </c>
      <c r="B54" s="4">
        <v>160115.59</v>
      </c>
      <c r="C54" s="5">
        <v>1442</v>
      </c>
      <c r="D54" s="4">
        <v>2293.61</v>
      </c>
      <c r="E54" s="4">
        <v>0</v>
      </c>
      <c r="F54" s="4">
        <v>0</v>
      </c>
      <c r="G54" s="4">
        <v>0</v>
      </c>
      <c r="H54" s="4">
        <f t="shared" si="1"/>
        <v>163851.2</v>
      </c>
    </row>
    <row r="55" ht="18.75" spans="1:8">
      <c r="A55" s="3" t="s">
        <v>83</v>
      </c>
      <c r="B55" s="4">
        <v>162475.13</v>
      </c>
      <c r="C55" s="5">
        <v>4254.5</v>
      </c>
      <c r="D55" s="4">
        <v>6192.45</v>
      </c>
      <c r="E55" s="4">
        <v>0</v>
      </c>
      <c r="F55" s="4">
        <v>0</v>
      </c>
      <c r="G55" s="4">
        <v>0</v>
      </c>
      <c r="H55" s="4">
        <f t="shared" si="1"/>
        <v>172922.08</v>
      </c>
    </row>
    <row r="56" ht="18.75" spans="1:8">
      <c r="A56" s="3" t="s">
        <v>84</v>
      </c>
      <c r="B56" s="4">
        <v>541958.59</v>
      </c>
      <c r="C56" s="5">
        <v>1545.16</v>
      </c>
      <c r="D56" s="4">
        <v>11821.6</v>
      </c>
      <c r="E56" s="4">
        <v>0</v>
      </c>
      <c r="F56" s="4">
        <v>0</v>
      </c>
      <c r="G56" s="4">
        <v>0</v>
      </c>
      <c r="H56" s="4">
        <f t="shared" si="1"/>
        <v>555325.35</v>
      </c>
    </row>
    <row r="57" ht="18.75" spans="1:8">
      <c r="A57" s="3" t="s">
        <v>86</v>
      </c>
      <c r="B57" s="4">
        <v>291196.99</v>
      </c>
      <c r="C57" s="5">
        <v>2056.5</v>
      </c>
      <c r="D57" s="4">
        <v>44369.37</v>
      </c>
      <c r="E57" s="4">
        <v>0</v>
      </c>
      <c r="F57" s="4">
        <v>0</v>
      </c>
      <c r="G57" s="4">
        <v>0</v>
      </c>
      <c r="H57" s="4">
        <f t="shared" si="1"/>
        <v>337622.86</v>
      </c>
    </row>
    <row r="58" ht="18.75" spans="1:8">
      <c r="A58" s="3" t="s">
        <v>87</v>
      </c>
      <c r="B58" s="4">
        <v>354366.78</v>
      </c>
      <c r="C58" s="5">
        <v>862.72</v>
      </c>
      <c r="D58" s="4">
        <v>23279.8</v>
      </c>
      <c r="E58" s="4">
        <v>0</v>
      </c>
      <c r="F58" s="4">
        <v>0</v>
      </c>
      <c r="G58" s="4">
        <v>0</v>
      </c>
      <c r="H58" s="4">
        <f t="shared" si="1"/>
        <v>378509.3</v>
      </c>
    </row>
    <row r="59" ht="18.75" spans="1:8">
      <c r="A59" s="3" t="s">
        <v>88</v>
      </c>
      <c r="B59" s="4">
        <v>372649.05</v>
      </c>
      <c r="C59" s="5">
        <v>2847.75</v>
      </c>
      <c r="D59" s="4">
        <v>12815.28</v>
      </c>
      <c r="E59" s="4">
        <v>0</v>
      </c>
      <c r="F59" s="4">
        <v>0</v>
      </c>
      <c r="G59" s="4">
        <v>0</v>
      </c>
      <c r="H59" s="4">
        <f t="shared" si="1"/>
        <v>388312.08</v>
      </c>
    </row>
    <row r="60" ht="18.75" spans="1:8">
      <c r="A60" s="3" t="s">
        <v>89</v>
      </c>
      <c r="B60" s="4">
        <v>156213.44</v>
      </c>
      <c r="C60" s="5">
        <v>664.24</v>
      </c>
      <c r="D60" s="4">
        <v>33082.97</v>
      </c>
      <c r="E60" s="4">
        <v>0</v>
      </c>
      <c r="F60" s="4">
        <v>0</v>
      </c>
      <c r="G60" s="4">
        <v>0</v>
      </c>
      <c r="H60" s="4">
        <f t="shared" si="1"/>
        <v>189960.65</v>
      </c>
    </row>
    <row r="61" ht="18.75" spans="1:8">
      <c r="A61" s="3" t="s">
        <v>90</v>
      </c>
      <c r="B61" s="4">
        <v>98076.69</v>
      </c>
      <c r="C61" s="5">
        <v>944.21</v>
      </c>
      <c r="D61" s="4">
        <v>13278.93</v>
      </c>
      <c r="E61" s="4">
        <v>2</v>
      </c>
      <c r="F61" s="4">
        <v>2</v>
      </c>
      <c r="G61" s="4">
        <v>0</v>
      </c>
      <c r="H61" s="4">
        <f t="shared" si="1"/>
        <v>112303.83</v>
      </c>
    </row>
    <row r="62" ht="18.75" spans="1:8">
      <c r="A62" s="3" t="s">
        <v>91</v>
      </c>
      <c r="B62" s="4">
        <v>65333.9</v>
      </c>
      <c r="C62" s="5">
        <v>1064.38</v>
      </c>
      <c r="D62" s="4">
        <v>3113.72</v>
      </c>
      <c r="E62" s="4">
        <v>2.2</v>
      </c>
      <c r="F62" s="4">
        <v>2.2</v>
      </c>
      <c r="G62" s="4">
        <v>0</v>
      </c>
      <c r="H62" s="4">
        <f t="shared" si="1"/>
        <v>69516.4</v>
      </c>
    </row>
    <row r="63" ht="18.75" spans="1:8">
      <c r="A63" s="3" t="s">
        <v>92</v>
      </c>
      <c r="B63" s="4">
        <v>6037.78</v>
      </c>
      <c r="C63" s="5">
        <v>296.57</v>
      </c>
      <c r="D63" s="4">
        <v>2472.6</v>
      </c>
      <c r="E63" s="4">
        <v>2.42</v>
      </c>
      <c r="F63" s="4">
        <v>2.42</v>
      </c>
      <c r="G63" s="4">
        <v>0</v>
      </c>
      <c r="H63" s="4">
        <f t="shared" si="1"/>
        <v>8811.79</v>
      </c>
    </row>
    <row r="64" ht="18.75" spans="1:8">
      <c r="A64" s="3" t="s">
        <v>93</v>
      </c>
      <c r="B64" s="4">
        <v>89.08</v>
      </c>
      <c r="C64" s="5">
        <v>316.82</v>
      </c>
      <c r="D64" s="4">
        <v>28393.42</v>
      </c>
      <c r="E64" s="4">
        <v>2.67</v>
      </c>
      <c r="F64" s="4">
        <v>2.67</v>
      </c>
      <c r="G64" s="4">
        <v>0</v>
      </c>
      <c r="H64" s="4">
        <f t="shared" si="1"/>
        <v>28804.66</v>
      </c>
    </row>
    <row r="65" ht="18.75" spans="1:8">
      <c r="A65" s="3" t="s">
        <v>96</v>
      </c>
      <c r="B65" s="4">
        <v>80.17</v>
      </c>
      <c r="C65" s="5">
        <v>658.69</v>
      </c>
      <c r="D65" s="4">
        <v>21637.71</v>
      </c>
      <c r="E65" s="4">
        <v>2.94</v>
      </c>
      <c r="F65" s="4">
        <v>2.94</v>
      </c>
      <c r="G65" s="4">
        <v>0</v>
      </c>
      <c r="H65" s="4">
        <f t="shared" si="1"/>
        <v>22382.45</v>
      </c>
    </row>
    <row r="66" ht="18.75" spans="1:8">
      <c r="A66" s="3" t="s">
        <v>99</v>
      </c>
      <c r="B66" s="4">
        <v>793.65</v>
      </c>
      <c r="C66" s="5">
        <v>330.9</v>
      </c>
      <c r="D66" s="4">
        <v>11253.68</v>
      </c>
      <c r="E66" s="4">
        <v>3.24</v>
      </c>
      <c r="F66" s="4">
        <v>3.24</v>
      </c>
      <c r="G66" s="4">
        <v>0</v>
      </c>
      <c r="H66" s="4">
        <f t="shared" si="1"/>
        <v>12384.71</v>
      </c>
    </row>
    <row r="67" ht="18.75" spans="1:8">
      <c r="A67" s="3" t="s">
        <v>100</v>
      </c>
      <c r="B67" s="4">
        <v>580452.1</v>
      </c>
      <c r="C67" s="5">
        <v>822.21</v>
      </c>
      <c r="D67" s="4">
        <v>9529.36</v>
      </c>
      <c r="E67" s="4">
        <v>3.57</v>
      </c>
      <c r="F67" s="4">
        <v>3.57</v>
      </c>
      <c r="G67" s="4">
        <v>0</v>
      </c>
      <c r="H67" s="4">
        <f t="shared" si="1"/>
        <v>590810.81</v>
      </c>
    </row>
    <row r="68" ht="18.75" spans="1:8">
      <c r="A68" s="3" t="s">
        <v>101</v>
      </c>
      <c r="B68" s="4">
        <v>622025.57</v>
      </c>
      <c r="C68" s="5">
        <v>2629.5</v>
      </c>
      <c r="D68" s="4">
        <v>6707.69</v>
      </c>
      <c r="E68" s="4">
        <v>3.93</v>
      </c>
      <c r="F68" s="4">
        <v>3.93</v>
      </c>
      <c r="G68" s="4">
        <v>0</v>
      </c>
      <c r="H68" s="4">
        <f t="shared" si="1"/>
        <v>631370.62</v>
      </c>
    </row>
    <row r="69" ht="18.75" spans="1:8">
      <c r="A69" s="3" t="s">
        <v>102</v>
      </c>
      <c r="B69" s="4">
        <v>301272.76</v>
      </c>
      <c r="C69" s="5">
        <v>8836.98</v>
      </c>
      <c r="D69" s="4">
        <v>23681.82</v>
      </c>
      <c r="E69" s="4">
        <v>4.33</v>
      </c>
      <c r="F69" s="4">
        <v>4.33</v>
      </c>
      <c r="G69" s="4">
        <v>0</v>
      </c>
      <c r="H69" s="4">
        <f t="shared" si="1"/>
        <v>333800.22</v>
      </c>
    </row>
    <row r="70" ht="18.75" spans="1:8">
      <c r="A70" s="3" t="s">
        <v>103</v>
      </c>
      <c r="B70" s="4">
        <v>280053.93</v>
      </c>
      <c r="C70" s="5">
        <v>7587.27</v>
      </c>
      <c r="D70" s="4">
        <v>21398.07</v>
      </c>
      <c r="E70" s="4">
        <v>4.77</v>
      </c>
      <c r="F70" s="4">
        <v>4.77</v>
      </c>
      <c r="G70" s="4">
        <v>0</v>
      </c>
      <c r="H70" s="4">
        <f t="shared" si="1"/>
        <v>309048.81</v>
      </c>
    </row>
    <row r="71" ht="18.75" spans="1:8">
      <c r="A71" s="3" t="s">
        <v>104</v>
      </c>
      <c r="B71" s="4">
        <v>43089.54</v>
      </c>
      <c r="C71" s="5">
        <v>9988.56</v>
      </c>
      <c r="D71" s="4">
        <v>99363.55</v>
      </c>
      <c r="E71" s="4">
        <v>5.25</v>
      </c>
      <c r="F71" s="4">
        <v>5.25</v>
      </c>
      <c r="G71" s="4">
        <v>0</v>
      </c>
      <c r="H71" s="4">
        <f t="shared" si="1"/>
        <v>152452.15</v>
      </c>
    </row>
    <row r="72" ht="18.75" spans="1:8">
      <c r="A72" s="3" t="s">
        <v>105</v>
      </c>
      <c r="B72" s="4">
        <v>177094.49</v>
      </c>
      <c r="C72" s="5">
        <v>12545.3</v>
      </c>
      <c r="D72" s="4">
        <v>189564.86</v>
      </c>
      <c r="E72" s="4">
        <v>5.78</v>
      </c>
      <c r="F72" s="4">
        <v>5.78</v>
      </c>
      <c r="G72" s="4">
        <v>0</v>
      </c>
      <c r="H72" s="4">
        <f t="shared" si="1"/>
        <v>379216.21</v>
      </c>
    </row>
    <row r="73" ht="18.75" spans="1:8">
      <c r="A73" s="3" t="s">
        <v>106</v>
      </c>
      <c r="B73" s="4">
        <v>511265.86</v>
      </c>
      <c r="C73" s="5">
        <v>24759</v>
      </c>
      <c r="D73" s="4">
        <v>151996.57</v>
      </c>
      <c r="E73" s="4">
        <v>6.36</v>
      </c>
      <c r="F73" s="4">
        <v>6.36</v>
      </c>
      <c r="G73" s="4">
        <v>0</v>
      </c>
      <c r="H73" s="4">
        <f t="shared" si="1"/>
        <v>688034.15</v>
      </c>
    </row>
    <row r="74" ht="18.75" spans="1:8">
      <c r="A74" s="3" t="s">
        <v>107</v>
      </c>
      <c r="B74" s="4">
        <v>802109.52</v>
      </c>
      <c r="C74" s="5">
        <v>37696.06</v>
      </c>
      <c r="D74" s="4">
        <v>3455.16</v>
      </c>
      <c r="E74" s="4">
        <v>7</v>
      </c>
      <c r="F74" s="4">
        <v>7</v>
      </c>
      <c r="G74" s="4">
        <v>0</v>
      </c>
      <c r="H74" s="4">
        <f t="shared" si="1"/>
        <v>843274.74</v>
      </c>
    </row>
    <row r="75" ht="18.75" spans="1:8">
      <c r="A75" s="3" t="s">
        <v>108</v>
      </c>
      <c r="B75" s="4">
        <v>1048146.83</v>
      </c>
      <c r="C75" s="5">
        <v>56157.24</v>
      </c>
      <c r="D75" s="4">
        <v>4692.5</v>
      </c>
      <c r="E75" s="4">
        <v>7.7</v>
      </c>
      <c r="F75" s="4">
        <v>7.7</v>
      </c>
      <c r="G75" s="4">
        <v>0</v>
      </c>
      <c r="H75" s="4">
        <f t="shared" si="1"/>
        <v>1109011.97</v>
      </c>
    </row>
    <row r="76" ht="18.75" spans="1:8">
      <c r="A76" s="3" t="s">
        <v>109</v>
      </c>
      <c r="B76" s="4"/>
      <c r="C76" s="5"/>
      <c r="D76" s="4"/>
      <c r="E76" s="4"/>
      <c r="F76" s="4"/>
      <c r="G76" s="4"/>
      <c r="H76" s="4"/>
    </row>
    <row r="77" ht="18.75" spans="1:8">
      <c r="A77" s="3" t="s">
        <v>110</v>
      </c>
      <c r="B77" s="4"/>
      <c r="C77" s="5"/>
      <c r="D77" s="4"/>
      <c r="E77" s="4"/>
      <c r="F77" s="4"/>
      <c r="G77" s="4"/>
      <c r="H77" s="4"/>
    </row>
    <row r="78" ht="18.75" spans="1:8">
      <c r="A78" s="3" t="s">
        <v>111</v>
      </c>
      <c r="B78" s="4"/>
      <c r="C78" s="5"/>
      <c r="D78" s="4"/>
      <c r="E78" s="4"/>
      <c r="F78" s="4"/>
      <c r="G78" s="4"/>
      <c r="H78" s="4"/>
    </row>
    <row r="79" ht="18.75" spans="1:8">
      <c r="A79" s="3" t="s">
        <v>112</v>
      </c>
      <c r="B79" s="4"/>
      <c r="C79" s="5"/>
      <c r="D79" s="4"/>
      <c r="E79" s="4"/>
      <c r="F79" s="4"/>
      <c r="G79" s="4"/>
      <c r="H79" s="4"/>
    </row>
    <row r="80" ht="18.75" spans="1:8">
      <c r="A80" s="3" t="s">
        <v>113</v>
      </c>
      <c r="B80" s="4"/>
      <c r="C80" s="5"/>
      <c r="D80" s="4"/>
      <c r="E80" s="4"/>
      <c r="F80" s="4"/>
      <c r="G80" s="4"/>
      <c r="H80" s="4"/>
    </row>
    <row r="81" ht="18.75" spans="1:8">
      <c r="A81" s="3" t="s">
        <v>114</v>
      </c>
      <c r="B81" s="4">
        <f t="shared" ref="B81:G81" si="2">SUM(B3:B80)</f>
        <v>14623216.78</v>
      </c>
      <c r="C81" s="4">
        <f t="shared" si="2"/>
        <v>441156.06</v>
      </c>
      <c r="D81" s="4">
        <f t="shared" si="2"/>
        <v>1179283.6</v>
      </c>
      <c r="E81" s="4">
        <f t="shared" si="2"/>
        <v>64.16</v>
      </c>
      <c r="F81" s="4">
        <f t="shared" si="2"/>
        <v>64.16</v>
      </c>
      <c r="G81" s="4">
        <f t="shared" si="2"/>
        <v>0</v>
      </c>
      <c r="H81" s="4">
        <f>SUM(B81:G81)</f>
        <v>16243784.76</v>
      </c>
    </row>
  </sheetData>
  <mergeCells count="2">
    <mergeCell ref="A1:A2"/>
    <mergeCell ref="H1:H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621001南京火花3月22日</vt:lpstr>
      <vt:lpstr>621002丽江风情3月30日</vt:lpstr>
      <vt:lpstr>621003东巴文6月19日</vt:lpstr>
      <vt:lpstr>621004纳西谚语6月19日</vt:lpstr>
      <vt:lpstr>621005摩梭人</vt:lpstr>
      <vt:lpstr>910001本命佛挂坠5月8日</vt:lpstr>
      <vt:lpstr>成交额汇总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2017-04-19T08:16:00Z</dcterms:created>
  <dcterms:modified xsi:type="dcterms:W3CDTF">2017-07-10T01:00:27Z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  <property fmtid="{D5CDD505-2E9C-101B-9397-08002B2CF9AE}" pid="3" name="KSOReadingLayout">
    <vt:bool>false</vt:bool>
  </property>
</Properties>
</file>