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codeName="ThisWorkbook"/>
  <mc:AlternateContent xmlns:mc="http://schemas.openxmlformats.org/markup-compatibility/2006">
    <mc:Choice Requires="x15">
      <x15ac:absPath xmlns:x15ac="http://schemas.microsoft.com/office/spreadsheetml/2010/11/ac" url="C:\Users\macro\Desktop\"/>
    </mc:Choice>
  </mc:AlternateContent>
  <bookViews>
    <workbookView xWindow="0" yWindow="460" windowWidth="25600" windowHeight="14700" tabRatio="970"/>
  </bookViews>
  <sheets>
    <sheet name="预算封面" sheetId="23" r:id="rId1"/>
    <sheet name="XX项目费用明细表" sheetId="21" r:id="rId2"/>
    <sheet name="预算汇总表" sheetId="22" r:id="rId3"/>
    <sheet name="差旅费参考取费标准" sheetId="6" r:id="rId4"/>
    <sheet name="会议费参考取费标准" sheetId="7" r:id="rId5"/>
    <sheet name="文献出版费参考取费标准" sheetId="11" r:id="rId6"/>
    <sheet name="技术培训费参考取费标准" sheetId="12" r:id="rId7"/>
    <sheet name="劳务费参考取费标准" sheetId="9" r:id="rId8"/>
    <sheet name="专家咨询费参考取费标准" sheetId="10" r:id="rId9"/>
  </sheets>
  <calcPr calcId="171027"/>
</workbook>
</file>

<file path=xl/calcChain.xml><?xml version="1.0" encoding="utf-8"?>
<calcChain xmlns="http://schemas.openxmlformats.org/spreadsheetml/2006/main">
  <c r="D33" i="22" l="1"/>
  <c r="D26" i="22"/>
  <c r="D27" i="22"/>
  <c r="E10" i="22"/>
  <c r="D10" i="22"/>
  <c r="E13" i="22"/>
  <c r="E12" i="22"/>
  <c r="E11" i="22"/>
  <c r="D11" i="22"/>
  <c r="G66" i="21"/>
  <c r="H18" i="21"/>
  <c r="H17" i="21"/>
  <c r="H16" i="21"/>
  <c r="H15" i="21"/>
  <c r="H28" i="21"/>
  <c r="H27" i="21"/>
  <c r="H26" i="21"/>
  <c r="H25" i="21"/>
  <c r="H22" i="21" s="1"/>
  <c r="H24" i="21"/>
  <c r="H23" i="21"/>
  <c r="G62" i="21" l="1"/>
  <c r="G59" i="21"/>
  <c r="G58" i="21"/>
  <c r="G57" i="21"/>
  <c r="G56" i="21"/>
  <c r="G55" i="21"/>
  <c r="G54" i="21" s="1"/>
  <c r="H38" i="21"/>
  <c r="H34" i="21"/>
  <c r="H33" i="21"/>
  <c r="H30" i="21"/>
  <c r="H14" i="21"/>
  <c r="G49" i="21"/>
  <c r="H49" i="21" s="1"/>
  <c r="G48" i="21"/>
  <c r="H48" i="21" s="1"/>
  <c r="G47" i="21"/>
  <c r="H47" i="21" s="1"/>
  <c r="H46" i="21" s="1"/>
  <c r="G45" i="21"/>
  <c r="G44" i="21"/>
  <c r="G41" i="21"/>
  <c r="H41" i="21" s="1"/>
  <c r="G40" i="21"/>
  <c r="H40" i="21" s="1"/>
  <c r="H39" i="21" s="1"/>
  <c r="G38" i="21"/>
  <c r="G37" i="21"/>
  <c r="H37" i="21" s="1"/>
  <c r="G36" i="21"/>
  <c r="H36" i="21" s="1"/>
  <c r="G34" i="21"/>
  <c r="G33" i="21"/>
  <c r="G32" i="21"/>
  <c r="H32" i="21" s="1"/>
  <c r="H29" i="21" s="1"/>
  <c r="G31" i="21"/>
  <c r="H31" i="21" s="1"/>
  <c r="G30" i="21"/>
  <c r="G28" i="21"/>
  <c r="G27" i="21"/>
  <c r="G26" i="21"/>
  <c r="G25" i="21"/>
  <c r="G24" i="21"/>
  <c r="G23" i="21"/>
  <c r="G18" i="21"/>
  <c r="G17" i="21"/>
  <c r="G16" i="21"/>
  <c r="G15" i="21"/>
  <c r="H35" i="21" l="1"/>
  <c r="G29" i="21"/>
  <c r="G50" i="21"/>
  <c r="G46" i="21"/>
  <c r="G43" i="21"/>
  <c r="G39" i="21"/>
  <c r="G35" i="21"/>
  <c r="G22" i="21"/>
  <c r="G19" i="21"/>
  <c r="G14" i="21"/>
  <c r="G11" i="21"/>
  <c r="G8" i="21"/>
  <c r="G7" i="21"/>
  <c r="G6" i="21"/>
  <c r="G5" i="21"/>
  <c r="G4" i="21"/>
  <c r="H3" i="21"/>
  <c r="G3" i="21" l="1"/>
</calcChain>
</file>

<file path=xl/sharedStrings.xml><?xml version="1.0" encoding="utf-8"?>
<sst xmlns="http://schemas.openxmlformats.org/spreadsheetml/2006/main" count="222" uniqueCount="175">
  <si>
    <t>责任部门：</t>
  </si>
  <si>
    <t>填报时间：</t>
  </si>
  <si>
    <t>工程名称</t>
  </si>
  <si>
    <t>计划资金</t>
  </si>
  <si>
    <t>工程编码</t>
  </si>
  <si>
    <t>开工日期</t>
  </si>
  <si>
    <t>竣工日期：</t>
  </si>
  <si>
    <t>工程项目及说明：</t>
  </si>
  <si>
    <t>工程费用</t>
  </si>
  <si>
    <t>预算数（元）</t>
  </si>
  <si>
    <t>结算数（元）</t>
  </si>
  <si>
    <t>技术管理部门审核数（元）</t>
  </si>
  <si>
    <t>技经审定数（元）</t>
  </si>
  <si>
    <t>备注</t>
  </si>
  <si>
    <t>总计</t>
  </si>
  <si>
    <t>其中：</t>
  </si>
  <si>
    <t>设备/材料费（局购）</t>
  </si>
  <si>
    <t>设备/材料费（自购）</t>
  </si>
  <si>
    <t>技术服务费</t>
  </si>
  <si>
    <t>其他费用</t>
  </si>
  <si>
    <t>技经审核人员签字：</t>
  </si>
  <si>
    <t>注：本表上填写的金额均为含税金额，且为已按照合同下浮率进行下浮后的最终金额。</t>
  </si>
  <si>
    <t>部门主管：                              编制人：                            联系电话：</t>
  </si>
  <si>
    <t>技术管理部门：            物流服务中心：             计划发展部：                         监察审计部：</t>
  </si>
  <si>
    <t>填报须知：1、贵阳供电局工程预（或结）算必须使用此表格进行报送，否则不予办理。</t>
  </si>
  <si>
    <t>2、括号内不需填写工程名称，而是填写工程类别（技改/检修/科技/信息化/营销技改/营销检修/城市附加）。</t>
  </si>
  <si>
    <t>3、各项必须填写完备后，才可上报。并须待上一部门签字盖章齐备后，才可报送下一部门进行审核。</t>
  </si>
  <si>
    <t>4、“工程项目及说明”栏必须填写基本工程量，如与计划内容不一致必须由技术管理部门填写意见，并签字盖章。</t>
  </si>
  <si>
    <t>说明：</t>
  </si>
  <si>
    <t>①填写计划类别，如检修、技改、农网专项检修、农网专项技改等（与发文名称必须一致）</t>
  </si>
  <si>
    <t>②技术管理部门、技经部门必须填写审定金额，甲供材料、设备必须与生产管理系统物资管理模块数据一致,核减部分必须办理退料手续。</t>
  </si>
  <si>
    <t>③必须填写，如与计划内容不一致必须由技术管理部门领导填写意见，并签字</t>
  </si>
  <si>
    <t>④必须填写生产管理系统物资模块采购申请号；并附物资供应中心料单及新增设备表。</t>
  </si>
  <si>
    <t>施工单位预算中设备费不能参计费</t>
  </si>
  <si>
    <t>审定预算为必要的结算资料</t>
  </si>
  <si>
    <t>预算支出科目</t>
  </si>
  <si>
    <t>费用明细</t>
  </si>
  <si>
    <t>单价  （万元）</t>
  </si>
  <si>
    <t>数量</t>
  </si>
  <si>
    <t>总金额</t>
  </si>
  <si>
    <t>其中：外委部分金额</t>
  </si>
  <si>
    <t>参考费用标准</t>
  </si>
  <si>
    <t>一、研发费用合计</t>
  </si>
  <si>
    <t>研发费用</t>
  </si>
  <si>
    <t>1、人工费</t>
  </si>
  <si>
    <t>小计</t>
  </si>
  <si>
    <t>（1）研究工作人工费</t>
  </si>
  <si>
    <t>一类人员</t>
  </si>
  <si>
    <t>3-4万/人月</t>
  </si>
  <si>
    <t>二类人员</t>
  </si>
  <si>
    <t>2-3万/人月</t>
  </si>
  <si>
    <t>（2）软件开发人工费</t>
  </si>
  <si>
    <t>2、材料费</t>
  </si>
  <si>
    <t>3、仪器设备使用费</t>
  </si>
  <si>
    <t>4、测试化验加工费</t>
  </si>
  <si>
    <t>5、燃料动力费</t>
  </si>
  <si>
    <t>6、差旅费</t>
  </si>
  <si>
    <t>7、会议费</t>
  </si>
  <si>
    <t>8、出版印刷/文献/信息传播/知识产权事务费</t>
  </si>
  <si>
    <t>9、技术培训费</t>
  </si>
  <si>
    <t>10、劳务费</t>
  </si>
  <si>
    <t>11、专家咨询费</t>
  </si>
  <si>
    <t>12、其他成本性费用</t>
  </si>
  <si>
    <t>管理费</t>
  </si>
  <si>
    <t>按外委费用的8%计列</t>
  </si>
  <si>
    <t>税金</t>
  </si>
  <si>
    <t>按外委费用的6%计列</t>
  </si>
  <si>
    <t>二、资本性支出合计</t>
  </si>
  <si>
    <t>资本性支出</t>
  </si>
  <si>
    <t>1、设备费</t>
  </si>
  <si>
    <t>(1) 购置设备费</t>
  </si>
  <si>
    <t>(2) 试制设备费</t>
  </si>
  <si>
    <t>(3) 软件购置费</t>
  </si>
  <si>
    <t>2、安装调试费</t>
  </si>
  <si>
    <t>3、其它费用</t>
  </si>
  <si>
    <t>附件2</t>
  </si>
  <si>
    <t>项目研究经费预算汇总表</t>
  </si>
  <si>
    <t>合　计</t>
  </si>
  <si>
    <t>2018年</t>
  </si>
  <si>
    <t>2019年</t>
  </si>
  <si>
    <t>2020年</t>
  </si>
  <si>
    <t>项目总经费</t>
  </si>
  <si>
    <t>金额（万元）</t>
  </si>
  <si>
    <t>3、现有仪器设备使用费</t>
  </si>
  <si>
    <t>8、国际合作与交流费</t>
  </si>
  <si>
    <t>9、出版印刷/文献/信息传播/知识产权事务费</t>
  </si>
  <si>
    <t>10、技术培训费</t>
  </si>
  <si>
    <t>11、劳务费</t>
  </si>
  <si>
    <t>12、专家咨询费</t>
  </si>
  <si>
    <t>13、其他成本性费用</t>
  </si>
  <si>
    <t>差旅费参考取费标准</t>
  </si>
  <si>
    <t>注：一、公司最新科技项目管理办法规定邀请与项目有关技术专家参加技术交流和项目评审的交通费、住宿费应当在差旅费中列支。二、按照项目立项总金额超额累退法核定上限。
按照项目立项总金额超额累退法核定上限。
1、立项总金额在100万元及以下的部分，以5万元为上限；
2、超过100万元至500万元的部分，以3%的比例为上限；
3、超过500万元至1000万元的部分，以2%的比例为上限；
4、超过1000万元的部分以1%的比例为上限。各单位可在上述限额内根据实。
各单位可在上述限额内根据实际需要编报，年度内不受比例限制                                                                               5、差旅费＝住宿费＋交通费                                                                                                             6、本单位员工的差旅费按公司本部日常报销管理办法的规定或预算，详见附表1。外委单位的差旅费参照南网公司信息化项目预算编制与计算方法的规定，贵州省省内住宿费按330元/天预算，交通费按附表2表预算。</t>
  </si>
  <si>
    <t>附表的1：本单位员工出差交通、住宿标准表</t>
  </si>
  <si>
    <t xml:space="preserve">　 </t>
  </si>
  <si>
    <t>火车</t>
  </si>
  <si>
    <t>轮船</t>
  </si>
  <si>
    <t>飞机</t>
  </si>
  <si>
    <t xml:space="preserve"> 高铁、动车</t>
  </si>
  <si>
    <t>住宿费标准(元)</t>
  </si>
  <si>
    <t>伙食补助费(元)</t>
  </si>
  <si>
    <t>市内交通费(元)</t>
  </si>
  <si>
    <t>项目</t>
  </si>
  <si>
    <t>职务</t>
  </si>
  <si>
    <t>地县</t>
  </si>
  <si>
    <t>省会、直辖市、特区</t>
  </si>
  <si>
    <t>厅级干部</t>
  </si>
  <si>
    <t>软席</t>
  </si>
  <si>
    <t>二等舱</t>
  </si>
  <si>
    <t>公务舱</t>
  </si>
  <si>
    <t>一等座</t>
  </si>
  <si>
    <t>处级干部</t>
  </si>
  <si>
    <t>硬席</t>
  </si>
  <si>
    <t>三等舱</t>
  </si>
  <si>
    <t>经济舱</t>
  </si>
  <si>
    <t>二等座</t>
  </si>
  <si>
    <t>其余人员</t>
  </si>
  <si>
    <t>附表2：外委单位交通费</t>
  </si>
  <si>
    <t>距离类型</t>
  </si>
  <si>
    <t>项目单位所在地与实施单位距离</t>
  </si>
  <si>
    <t>取费标准</t>
  </si>
  <si>
    <t>A类</t>
  </si>
  <si>
    <t>300公里以内</t>
  </si>
  <si>
    <t>300元/往返</t>
  </si>
  <si>
    <t>B类</t>
  </si>
  <si>
    <t>300公里以上，600公里以内</t>
  </si>
  <si>
    <t>1600元/往返</t>
  </si>
  <si>
    <t>C类</t>
  </si>
  <si>
    <t>600公里以上，1200公里以内</t>
  </si>
  <si>
    <t>2400元/往返</t>
  </si>
  <si>
    <t>D类</t>
  </si>
  <si>
    <t>1200公里以上，1800公里以内</t>
  </si>
  <si>
    <t>3000元/往返</t>
  </si>
  <si>
    <t>E类</t>
  </si>
  <si>
    <t>1800公里以上</t>
  </si>
  <si>
    <t>3600元/往返</t>
  </si>
  <si>
    <t>注：本表数据来源于实际调研统计数据</t>
  </si>
  <si>
    <t>会议费参考取费标准</t>
  </si>
  <si>
    <r>
      <rPr>
        <sz val="9"/>
        <rFont val="仿宋"/>
        <family val="3"/>
        <charset val="134"/>
      </rPr>
      <t>注：
1、按照立项总金额超额累退法核定上限。
1.1立项总金额在100万元及以下的部分，以5万元为上限；
1.2超过100万元至500万元的部分，以3%的比例为上限；
1.3超过500万元至1000万元的部分，以2%的比例为上限；
1.4超过1000万元的部分以1%的比例为上限。
各单位可在上述限额内根据实际需要编报，年度内不受比例限制。
2、一年内完成的项目原则上</t>
    </r>
    <r>
      <rPr>
        <sz val="9"/>
        <color rgb="FFFF0000"/>
        <rFont val="仿宋"/>
        <family val="3"/>
        <charset val="134"/>
      </rPr>
      <t>会议次数</t>
    </r>
    <r>
      <rPr>
        <sz val="9"/>
        <rFont val="仿宋"/>
        <family val="3"/>
        <charset val="134"/>
      </rPr>
      <t>不超过4次，一年以上完成的项目会议次数不超过3次/年。                                          3、公司科技项目会议费按0.021万元/人天综合定额计算；如本单位规定只能在本单位会议室召开相关会议，则按0.016万元/人天综合定额计算；</t>
    </r>
  </si>
  <si>
    <t>出版 文献 信息传播 知识产权事务费参考取费标准</t>
  </si>
  <si>
    <t>1、发明专利申请0.65万元/个；
2、实用新型专利申请0.3万元/个；
3、软件著作权申请0.15万元/个；
4、文献资料购买0.01万元/册（标准、白皮书、气象资料根据实际情况填列）；
5、论文版面费0.5万元/篇；
6、专著出版印刷费：省级出版社出版按5万元/部预算，国家级出版社按10万元/部预算，原则上专著费用不能外委；                                                                                                                     7、册数（套数）规定如下：中期审查或初稿评审原则上不超过20册（套）；终稿审查原则上不超过30册（套）；研究最终成品原则上不超过20册（套）。</t>
  </si>
  <si>
    <t>技术培训费参考取费标准</t>
  </si>
  <si>
    <t>注：1、通常情况下本单位不列支技术培训费。                                                                     2、培训费的比例不得超过项目总费用的2%；
3、培训费仅限于与项目研究开发相关的培训，研究人员长期（一年内累计时间为10个工作日以上）培训的费用不得列支。   4、培训原则上综合定额450元/人天（含住宿费）的标准计算。参照中央和国家机关培训费管理办法实行。</t>
  </si>
  <si>
    <t>劳务费参考取费标准</t>
  </si>
  <si>
    <t>注：劳务费不得出现“劳务派遣”字眼。原则上不能外委，项目组利用研究生实施研究工作的，一般通过进入公司研究生工作站实现，费用由项目单位从项目劳务费中支付。
1、原则上按照立项总金额超额累退法核定上限。
1.1立项总金额在300万元及以下的部分，以5万元为上限；
1.2超过300万元的部分以1%的比例为上限。
前述1.1+1.2项之和不超过10万元。
各单位可在上述限额内根据实际需要编报，年度内不受比例限制。
2、若根据项目研究需要需聘请大量劳务人员协助开展试验，则根据实际需要编制预算并详细说明计算过程。
3、博士后人员进站工作期间承担项目的，若其劳资关系仍挂靠在原单位，则发放给博士后本人的报酬应计入劳务费，按照本单位同等人员待遇或双方签订的协议金额编制劳务费预算。
4、劳务人员一年内参加的科技项目的累计全时工作时间，不得超过10个月。
5、临时聘用人员按照税前普工按0.35万元/人月，技工按0.45万元/人月计算，参照劳务人员的工资标准应参照支付单位所在地区最新发布的人力资源市场工资指导价执行。
6、其中研究生工作站在站研究生劳务费标准税前不超过0.35万元/人月。</t>
  </si>
  <si>
    <t>专家咨询费参考取费标准</t>
  </si>
  <si>
    <t>专家咨询费按照如下标准执行：函审或网络评审专家：100元/项目，不超过2000元/次（税后）；院士：2000元/半天（税后）；非院士专家：1000元/半天（税后）。</t>
  </si>
  <si>
    <t>实物化虚拟数据承载网络技术系统的研究</t>
    <phoneticPr fontId="3" type="noConversion"/>
  </si>
  <si>
    <t>贵阳供电局/信息中心</t>
    <rPh sb="0" eb="2">
      <t>gui'yang</t>
    </rPh>
    <phoneticPr fontId="3" type="noConversion"/>
  </si>
  <si>
    <t>2018 年贵阳供电局（科技项目）工程预/结算表</t>
    <phoneticPr fontId="3" type="noConversion"/>
  </si>
  <si>
    <t>/</t>
    <phoneticPr fontId="3" type="noConversion"/>
  </si>
  <si>
    <t>系统功能测试</t>
    <rPh sb="0" eb="2">
      <t>xi'tong</t>
    </rPh>
    <phoneticPr fontId="3" type="noConversion"/>
  </si>
  <si>
    <t>系统性能测试</t>
    <rPh sb="0" eb="2">
      <t>xi'tong</t>
    </rPh>
    <phoneticPr fontId="3" type="noConversion"/>
  </si>
  <si>
    <t>系统安全性测试</t>
    <rPh sb="0" eb="2">
      <t>xi'tong</t>
    </rPh>
    <phoneticPr fontId="3" type="noConversion"/>
  </si>
  <si>
    <t>经济技术指标第三方测试</t>
    <rPh sb="0" eb="2">
      <t>jing'ji</t>
    </rPh>
    <phoneticPr fontId="3" type="noConversion"/>
  </si>
  <si>
    <t>第一次系统研究前期调研交通费</t>
    <rPh sb="0" eb="14">
      <t>xi'tong</t>
    </rPh>
    <phoneticPr fontId="3" type="noConversion"/>
  </si>
  <si>
    <t>第一次系统研究前期调研住宿费</t>
    <rPh sb="0" eb="14">
      <t>xi'tong</t>
    </rPh>
    <phoneticPr fontId="3" type="noConversion"/>
  </si>
  <si>
    <t>第二次系统研究前期调研交通费</t>
    <rPh sb="0" eb="14">
      <t>xi'tong</t>
    </rPh>
    <phoneticPr fontId="3" type="noConversion"/>
  </si>
  <si>
    <t>第二次系统研究前期调研住宿费</t>
    <rPh sb="0" eb="14">
      <t>xi'tong</t>
    </rPh>
    <phoneticPr fontId="3" type="noConversion"/>
  </si>
  <si>
    <t>后期联调交通费</t>
    <rPh sb="0" eb="1">
      <t>er</t>
    </rPh>
    <phoneticPr fontId="3" type="noConversion"/>
  </si>
  <si>
    <t>后期联调住宿费</t>
    <rPh sb="0" eb="1">
      <t>er</t>
    </rPh>
    <phoneticPr fontId="3" type="noConversion"/>
  </si>
  <si>
    <t>开题评审会议</t>
  </si>
  <si>
    <t>成果交流会议</t>
  </si>
  <si>
    <t>中期检查会议</t>
  </si>
  <si>
    <t>终期验收会议1次</t>
  </si>
  <si>
    <t>论文版面费</t>
    <rPh sb="0" eb="2">
      <t>lun'wen</t>
    </rPh>
    <phoneticPr fontId="3" type="noConversion"/>
  </si>
  <si>
    <t>发明专利申请</t>
    <rPh sb="0" eb="1">
      <t>fei</t>
    </rPh>
    <phoneticPr fontId="3" type="noConversion"/>
  </si>
  <si>
    <t>实用新型专利申请</t>
    <rPh sb="0" eb="8">
      <t>shi'yong</t>
    </rPh>
    <phoneticPr fontId="3" type="noConversion"/>
  </si>
  <si>
    <t>试运行期间系统操作初级培训</t>
    <phoneticPr fontId="3" type="noConversion"/>
  </si>
  <si>
    <t>项目最终验收后系统操作与管理进阶培训</t>
    <phoneticPr fontId="3" type="noConversion"/>
  </si>
  <si>
    <t>研究生</t>
    <rPh sb="0" eb="3">
      <t>yan'jiu'shi</t>
    </rPh>
    <phoneticPr fontId="3" type="noConversion"/>
  </si>
  <si>
    <t>外包软件开发人员</t>
    <rPh sb="0" eb="1">
      <t>sheng</t>
    </rPh>
    <phoneticPr fontId="3" type="noConversion"/>
  </si>
  <si>
    <t>项目开题评审</t>
    <rPh sb="0" eb="2">
      <t>xiang'mu</t>
    </rPh>
    <phoneticPr fontId="3" type="noConversion"/>
  </si>
  <si>
    <t>项目中期检查评审</t>
    <rPh sb="0" eb="2">
      <t>xiang'mu</t>
    </rPh>
    <phoneticPr fontId="3" type="noConversion"/>
  </si>
  <si>
    <t>项目终期验收评审</t>
    <rPh sb="0" eb="2">
      <t>xiang'mu</t>
    </rPh>
    <phoneticPr fontId="3" type="noConversion"/>
  </si>
  <si>
    <t>1、工程基本情况及工程量：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</si>
</sst>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 #,##0_ ;_ * \-#,##0_ ;_ * &quot;-&quot;_ ;_ @_ "/>
    <numFmt numFmtId="176" formatCode="0_ "/>
    <numFmt numFmtId="177" formatCode="0.0_ "/>
    <numFmt numFmtId="178" formatCode="0.0"/>
    <numFmt numFmtId="179" formatCode="0.0_);[Red]\(0.0\)"/>
    <numFmt numFmtId="180" formatCode="_ * #,##0.00_ ;_ * \-#,##0.00_ ;_ * &quot;-&quot;_ ;_ @_ "/>
    <numFmt numFmtId="181" formatCode="0.00;[Red]0.00"/>
  </numFmts>
  <fonts count="21">
    <font>
      <sz val="12"/>
      <name val="宋体"/>
      <charset val="134"/>
    </font>
    <font>
      <b/>
      <sz val="12"/>
      <name val="宋体"/>
      <family val="3"/>
      <charset val="134"/>
    </font>
    <font>
      <sz val="9"/>
      <name val="仿宋"/>
      <family val="3"/>
      <charset val="134"/>
    </font>
    <font>
      <sz val="9"/>
      <name val="宋体"/>
      <family val="3"/>
      <charset val="134"/>
    </font>
    <font>
      <b/>
      <sz val="9"/>
      <name val="宋体"/>
      <family val="3"/>
      <charset val="134"/>
    </font>
    <font>
      <sz val="16"/>
      <name val="黑体"/>
      <family val="3"/>
      <charset val="134"/>
    </font>
    <font>
      <sz val="20"/>
      <name val="方正小标宋_GBK"/>
      <charset val="134"/>
    </font>
    <font>
      <sz val="10"/>
      <name val="宋体"/>
      <family val="3"/>
      <charset val="134"/>
      <scheme val="minor"/>
    </font>
    <font>
      <b/>
      <sz val="10"/>
      <name val="宋体"/>
      <family val="3"/>
      <charset val="134"/>
      <scheme val="minor"/>
    </font>
    <font>
      <sz val="10"/>
      <color rgb="FF000000"/>
      <name val="宋体"/>
      <family val="3"/>
      <charset val="134"/>
      <scheme val="minor"/>
    </font>
    <font>
      <sz val="12"/>
      <color indexed="8"/>
      <name val="宋体"/>
      <family val="3"/>
      <charset val="134"/>
    </font>
    <font>
      <sz val="20"/>
      <color indexed="8"/>
      <name val="宋体"/>
      <family val="3"/>
      <charset val="134"/>
    </font>
    <font>
      <sz val="9"/>
      <color indexed="8"/>
      <name val="宋体"/>
      <family val="3"/>
      <charset val="134"/>
    </font>
    <font>
      <sz val="10"/>
      <color indexed="8"/>
      <name val="宋体"/>
      <family val="3"/>
      <charset val="134"/>
    </font>
    <font>
      <sz val="11"/>
      <color theme="1"/>
      <name val="宋体"/>
      <family val="3"/>
      <charset val="134"/>
      <scheme val="minor"/>
    </font>
    <font>
      <sz val="11"/>
      <color indexed="20"/>
      <name val="宋体"/>
      <family val="3"/>
      <charset val="134"/>
    </font>
    <font>
      <sz val="11"/>
      <color indexed="17"/>
      <name val="宋体"/>
      <family val="3"/>
      <charset val="134"/>
    </font>
    <font>
      <sz val="11"/>
      <color indexed="8"/>
      <name val="宋体"/>
      <family val="3"/>
      <charset val="134"/>
    </font>
    <font>
      <sz val="9"/>
      <color rgb="FFFF0000"/>
      <name val="仿宋"/>
      <family val="3"/>
      <charset val="134"/>
    </font>
    <font>
      <sz val="12"/>
      <name val="宋体"/>
      <family val="3"/>
      <charset val="134"/>
    </font>
    <font>
      <sz val="9"/>
      <name val="Times New Roman"/>
      <family val="1"/>
    </font>
  </fonts>
  <fills count="4">
    <fill>
      <patternFill patternType="none"/>
    </fill>
    <fill>
      <patternFill patternType="gray125"/>
    </fill>
    <fill>
      <patternFill patternType="solid">
        <fgColor indexed="45"/>
        <bgColor indexed="64"/>
      </patternFill>
    </fill>
    <fill>
      <patternFill patternType="solid">
        <fgColor indexed="4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8">
    <xf numFmtId="0" fontId="0" fillId="0" borderId="0"/>
    <xf numFmtId="41" fontId="14" fillId="0" borderId="0" applyFont="0" applyFill="0" applyBorder="0" applyAlignment="0" applyProtection="0">
      <alignment vertical="center"/>
    </xf>
    <xf numFmtId="0" fontId="19" fillId="0" borderId="0"/>
    <xf numFmtId="0" fontId="19" fillId="0" borderId="0"/>
    <xf numFmtId="0" fontId="19" fillId="0" borderId="0">
      <alignment vertical="center"/>
    </xf>
    <xf numFmtId="0" fontId="19" fillId="0" borderId="0"/>
    <xf numFmtId="0" fontId="14" fillId="0" borderId="0">
      <alignment vertical="center"/>
    </xf>
    <xf numFmtId="0" fontId="19" fillId="0" borderId="0"/>
    <xf numFmtId="0" fontId="17" fillId="0" borderId="0">
      <alignment vertical="center"/>
    </xf>
    <xf numFmtId="0" fontId="14" fillId="0" borderId="0">
      <alignment vertical="center"/>
    </xf>
    <xf numFmtId="0" fontId="15" fillId="2" borderId="0" applyNumberFormat="0" applyBorder="0" applyAlignment="0" applyProtection="0">
      <alignment vertical="center"/>
    </xf>
    <xf numFmtId="0" fontId="14" fillId="0" borderId="0"/>
    <xf numFmtId="0" fontId="19" fillId="0" borderId="0"/>
    <xf numFmtId="0" fontId="19" fillId="0" borderId="0"/>
    <xf numFmtId="0" fontId="19" fillId="0" borderId="0"/>
    <xf numFmtId="0" fontId="19" fillId="0" borderId="0"/>
    <xf numFmtId="0" fontId="19" fillId="0" borderId="0"/>
    <xf numFmtId="0" fontId="16" fillId="3" borderId="0" applyNumberFormat="0" applyBorder="0" applyAlignment="0" applyProtection="0">
      <alignment vertical="center"/>
    </xf>
  </cellStyleXfs>
  <cellXfs count="106">
    <xf numFmtId="0" fontId="0" fillId="0" borderId="0" xfId="0"/>
    <xf numFmtId="0" fontId="1" fillId="0" borderId="0" xfId="0" applyFont="1" applyAlignment="1">
      <alignment horizontal="left" vertical="center"/>
    </xf>
    <xf numFmtId="0" fontId="0" fillId="0" borderId="0" xfId="0" applyBorder="1"/>
    <xf numFmtId="0" fontId="1" fillId="0" borderId="0" xfId="0" applyFont="1" applyBorder="1" applyAlignment="1">
      <alignment vertical="center"/>
    </xf>
    <xf numFmtId="0" fontId="0" fillId="0" borderId="0" xfId="0" applyAlignment="1">
      <alignment horizontal="center"/>
    </xf>
    <xf numFmtId="0" fontId="0" fillId="0" borderId="0" xfId="0" applyFont="1"/>
    <xf numFmtId="0" fontId="0" fillId="0" borderId="0" xfId="0" applyAlignment="1"/>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Border="1" applyAlignment="1">
      <alignment horizontal="justify"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indent="2"/>
    </xf>
    <xf numFmtId="0" fontId="4"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5" fillId="0" borderId="0" xfId="0" applyFont="1"/>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178" fontId="7" fillId="0" borderId="1" xfId="0" applyNumberFormat="1" applyFont="1" applyFill="1" applyBorder="1" applyAlignment="1">
      <alignment horizontal="left" vertical="center" wrapText="1" indent="1"/>
    </xf>
    <xf numFmtId="177" fontId="7" fillId="0" borderId="1" xfId="0" applyNumberFormat="1" applyFont="1" applyBorder="1" applyAlignment="1">
      <alignment horizontal="center" vertical="center" wrapText="1"/>
    </xf>
    <xf numFmtId="176" fontId="7" fillId="0" borderId="1" xfId="0" applyNumberFormat="1" applyFont="1" applyBorder="1" applyAlignment="1">
      <alignment horizontal="center" vertical="center" wrapText="1"/>
    </xf>
    <xf numFmtId="0" fontId="8" fillId="0" borderId="1" xfId="0" applyFont="1" applyBorder="1" applyAlignment="1">
      <alignment horizontal="justify" vertical="center" wrapText="1"/>
    </xf>
    <xf numFmtId="179" fontId="8" fillId="0" borderId="1" xfId="0" applyNumberFormat="1" applyFont="1" applyBorder="1" applyAlignment="1">
      <alignment horizontal="center" vertical="center" wrapText="1"/>
    </xf>
    <xf numFmtId="179" fontId="9" fillId="0" borderId="1" xfId="0" applyNumberFormat="1" applyFont="1" applyBorder="1" applyAlignment="1">
      <alignment horizontal="center" wrapText="1"/>
    </xf>
    <xf numFmtId="179" fontId="7" fillId="0" borderId="1" xfId="0" applyNumberFormat="1" applyFont="1" applyBorder="1" applyAlignment="1">
      <alignment horizontal="center" wrapText="1"/>
    </xf>
    <xf numFmtId="179" fontId="9" fillId="0" borderId="1" xfId="0" applyNumberFormat="1" applyFont="1" applyBorder="1" applyAlignment="1">
      <alignment horizontal="center" vertical="center" wrapText="1"/>
    </xf>
    <xf numFmtId="179"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0" fillId="0" borderId="0" xfId="0" applyFont="1" applyAlignment="1">
      <alignment vertical="center"/>
    </xf>
    <xf numFmtId="179" fontId="0" fillId="0" borderId="0" xfId="0" applyNumberFormat="1"/>
    <xf numFmtId="179" fontId="0" fillId="0" borderId="0" xfId="0" applyNumberFormat="1" applyFont="1"/>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0" fillId="0" borderId="0" xfId="4" applyFont="1">
      <alignment vertical="center"/>
    </xf>
    <xf numFmtId="0" fontId="10" fillId="0" borderId="0" xfId="4" applyFont="1" applyBorder="1" applyAlignment="1">
      <alignment horizontal="left" vertical="center"/>
    </xf>
    <xf numFmtId="0" fontId="10" fillId="0" borderId="0" xfId="4" applyFont="1" applyBorder="1" applyAlignment="1">
      <alignment horizontal="center" vertical="center"/>
    </xf>
    <xf numFmtId="14" fontId="10" fillId="0" borderId="0" xfId="4" applyNumberFormat="1" applyFont="1" applyBorder="1" applyAlignment="1">
      <alignment horizontal="center" vertical="center"/>
    </xf>
    <xf numFmtId="0" fontId="10" fillId="0" borderId="1" xfId="4" applyFont="1" applyBorder="1" applyAlignment="1">
      <alignment horizontal="center" vertical="center"/>
    </xf>
    <xf numFmtId="0" fontId="10" fillId="0" borderId="3" xfId="4" applyFont="1" applyBorder="1" applyAlignment="1">
      <alignment horizontal="center" vertical="center"/>
    </xf>
    <xf numFmtId="0" fontId="10" fillId="0" borderId="1" xfId="4" applyFont="1" applyBorder="1" applyAlignment="1">
      <alignment horizontal="center" vertical="center" wrapText="1"/>
    </xf>
    <xf numFmtId="0" fontId="10" fillId="0" borderId="3" xfId="4" applyFont="1" applyBorder="1" applyAlignment="1">
      <alignment horizontal="center" vertical="center" wrapText="1"/>
    </xf>
    <xf numFmtId="2" fontId="10" fillId="0" borderId="1" xfId="4" applyNumberFormat="1" applyFont="1" applyBorder="1" applyAlignment="1">
      <alignment horizontal="right" vertical="center"/>
    </xf>
    <xf numFmtId="0" fontId="10" fillId="0" borderId="1" xfId="4" applyFont="1" applyBorder="1" applyAlignment="1">
      <alignment horizontal="left" vertical="center"/>
    </xf>
    <xf numFmtId="180" fontId="10" fillId="0" borderId="1" xfId="1" applyNumberFormat="1" applyFont="1" applyBorder="1" applyAlignment="1">
      <alignment horizontal="center" vertical="center"/>
    </xf>
    <xf numFmtId="0" fontId="10" fillId="0" borderId="3" xfId="4" applyFont="1" applyBorder="1" applyAlignment="1">
      <alignment horizontal="center" vertical="center" shrinkToFit="1"/>
    </xf>
    <xf numFmtId="181" fontId="10" fillId="0" borderId="1" xfId="4" applyNumberFormat="1" applyFont="1" applyBorder="1" applyAlignment="1">
      <alignment horizontal="center" vertical="center"/>
    </xf>
    <xf numFmtId="0" fontId="12" fillId="0" borderId="0" xfId="4" applyFont="1" applyBorder="1" applyAlignment="1">
      <alignment horizontal="left" vertical="center"/>
    </xf>
    <xf numFmtId="0" fontId="10" fillId="0" borderId="0" xfId="4" applyFont="1" applyBorder="1" applyAlignment="1">
      <alignment vertical="center" wrapText="1"/>
    </xf>
    <xf numFmtId="0" fontId="13" fillId="0" borderId="0" xfId="4" applyFont="1">
      <alignment vertical="center"/>
    </xf>
    <xf numFmtId="0" fontId="20" fillId="0" borderId="1" xfId="0" applyFont="1" applyBorder="1" applyAlignment="1">
      <alignment vertical="center" wrapText="1"/>
    </xf>
    <xf numFmtId="0" fontId="11" fillId="0" borderId="0" xfId="4" applyFont="1" applyBorder="1" applyAlignment="1">
      <alignment horizontal="center" vertical="center"/>
    </xf>
    <xf numFmtId="0" fontId="10" fillId="0" borderId="3" xfId="4" applyFont="1" applyBorder="1" applyAlignment="1">
      <alignment horizontal="left" vertical="center" shrinkToFit="1"/>
    </xf>
    <xf numFmtId="0" fontId="10" fillId="0" borderId="4" xfId="4" applyFont="1" applyBorder="1" applyAlignment="1">
      <alignment horizontal="left" vertical="center" shrinkToFit="1"/>
    </xf>
    <xf numFmtId="0" fontId="10" fillId="0" borderId="5" xfId="4" applyFont="1" applyBorder="1" applyAlignment="1">
      <alignment horizontal="left" vertical="center" shrinkToFit="1"/>
    </xf>
    <xf numFmtId="57" fontId="10" fillId="0" borderId="3" xfId="4" applyNumberFormat="1" applyFont="1" applyBorder="1" applyAlignment="1">
      <alignment horizontal="center" vertical="center"/>
    </xf>
    <xf numFmtId="0" fontId="10" fillId="0" borderId="5" xfId="4" applyFont="1" applyBorder="1" applyAlignment="1">
      <alignment horizontal="center" vertical="center"/>
    </xf>
    <xf numFmtId="57" fontId="10" fillId="0" borderId="1" xfId="4" applyNumberFormat="1" applyFont="1" applyBorder="1" applyAlignment="1">
      <alignment horizontal="center" vertical="center"/>
    </xf>
    <xf numFmtId="0" fontId="10" fillId="0" borderId="1" xfId="4" applyFont="1" applyBorder="1" applyAlignment="1">
      <alignment horizontal="center" vertical="center"/>
    </xf>
    <xf numFmtId="0" fontId="10" fillId="0" borderId="1" xfId="4" applyFont="1" applyBorder="1" applyAlignment="1">
      <alignment horizontal="left" vertical="center" wrapText="1"/>
    </xf>
    <xf numFmtId="0" fontId="10" fillId="0" borderId="14" xfId="4" applyFont="1" applyBorder="1" applyAlignment="1">
      <alignment vertical="center" wrapText="1"/>
    </xf>
    <xf numFmtId="0" fontId="10" fillId="0" borderId="0" xfId="4" applyFont="1" applyAlignment="1">
      <alignment horizontal="left" vertical="center"/>
    </xf>
    <xf numFmtId="0" fontId="10" fillId="0" borderId="8" xfId="4" applyFont="1" applyBorder="1" applyAlignment="1">
      <alignment horizontal="left" vertical="top" wrapText="1"/>
    </xf>
    <xf numFmtId="0" fontId="10" fillId="0" borderId="9" xfId="4" applyFont="1" applyBorder="1" applyAlignment="1">
      <alignment horizontal="left" vertical="top" wrapText="1"/>
    </xf>
    <xf numFmtId="0" fontId="10" fillId="0" borderId="10" xfId="4" applyFont="1" applyBorder="1" applyAlignment="1">
      <alignment horizontal="left" vertical="top" wrapText="1"/>
    </xf>
    <xf numFmtId="0" fontId="10" fillId="0" borderId="11" xfId="4" applyFont="1" applyBorder="1" applyAlignment="1">
      <alignment horizontal="left" vertical="top" wrapText="1"/>
    </xf>
    <xf numFmtId="0" fontId="10" fillId="0" borderId="10" xfId="4" applyFont="1" applyBorder="1" applyAlignment="1" applyProtection="1">
      <alignment horizontal="left" vertical="center" wrapText="1"/>
    </xf>
    <xf numFmtId="0" fontId="10" fillId="0" borderId="11" xfId="4" applyFont="1" applyBorder="1" applyAlignment="1" applyProtection="1">
      <alignment horizontal="left" vertical="center" wrapText="1"/>
    </xf>
    <xf numFmtId="0" fontId="10" fillId="0" borderId="10" xfId="4" applyFont="1" applyBorder="1" applyAlignment="1">
      <alignment horizontal="left" vertical="center" wrapText="1"/>
    </xf>
    <xf numFmtId="0" fontId="10" fillId="0" borderId="11" xfId="4" applyFont="1" applyBorder="1" applyAlignment="1">
      <alignment horizontal="left" vertical="center" wrapText="1"/>
    </xf>
    <xf numFmtId="0" fontId="10" fillId="0" borderId="12" xfId="4" applyFont="1" applyBorder="1" applyAlignment="1">
      <alignment horizontal="left" vertical="center" wrapText="1"/>
    </xf>
    <xf numFmtId="0" fontId="10" fillId="0" borderId="13" xfId="4" applyFont="1" applyBorder="1" applyAlignment="1">
      <alignment horizontal="left" vertical="center" wrapText="1"/>
    </xf>
    <xf numFmtId="0" fontId="7"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8" fillId="0" borderId="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8" xfId="0" applyFont="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1" xfId="0" applyFont="1" applyBorder="1" applyAlignment="1">
      <alignment vertical="center" wrapText="1"/>
    </xf>
    <xf numFmtId="0" fontId="7" fillId="0" borderId="12" xfId="0" applyFont="1" applyBorder="1" applyAlignment="1">
      <alignment vertical="center" wrapText="1"/>
    </xf>
    <xf numFmtId="0" fontId="7" fillId="0" borderId="13" xfId="0" applyFont="1" applyBorder="1" applyAlignment="1">
      <alignment vertical="center" wrapText="1"/>
    </xf>
    <xf numFmtId="0" fontId="6" fillId="0" borderId="2" xfId="0" applyFont="1" applyBorder="1" applyAlignment="1">
      <alignment horizontal="center" vertical="center"/>
    </xf>
    <xf numFmtId="0" fontId="7" fillId="0" borderId="1" xfId="0" applyFont="1" applyBorder="1" applyAlignment="1">
      <alignment horizontal="justify" vertical="top" wrapText="1"/>
    </xf>
    <xf numFmtId="0" fontId="7" fillId="0" borderId="1" xfId="0" applyFont="1" applyBorder="1" applyAlignment="1">
      <alignment horizontal="center" wrapText="1"/>
    </xf>
    <xf numFmtId="0" fontId="7" fillId="0" borderId="1" xfId="0" applyFont="1" applyBorder="1" applyAlignment="1">
      <alignment horizontal="justify" wrapText="1"/>
    </xf>
    <xf numFmtId="0" fontId="7" fillId="0" borderId="1" xfId="0" applyFont="1" applyBorder="1" applyAlignment="1">
      <alignment horizontal="left" wrapText="1"/>
    </xf>
    <xf numFmtId="0" fontId="7" fillId="0" borderId="1" xfId="0" applyFont="1" applyBorder="1" applyAlignment="1">
      <alignment horizontal="left" vertical="center" wrapText="1"/>
    </xf>
    <xf numFmtId="0" fontId="2" fillId="0" borderId="0" xfId="0" applyFont="1" applyBorder="1" applyAlignment="1">
      <alignment horizontal="left" vertical="center" wrapText="1"/>
    </xf>
    <xf numFmtId="0" fontId="0" fillId="0" borderId="2" xfId="0" applyFont="1" applyFill="1" applyBorder="1" applyAlignment="1">
      <alignment horizontal="center"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Font="1" applyAlignment="1">
      <alignment horizontal="left" vertical="center" wrapText="1"/>
    </xf>
    <xf numFmtId="0" fontId="0" fillId="0" borderId="0" xfId="0" applyAlignment="1">
      <alignment horizontal="left" vertical="center" wrapText="1"/>
    </xf>
  </cellXfs>
  <cellStyles count="18">
    <cellStyle name="差_南网科研院项目成本词典（2014年版）" xfId="10"/>
    <cellStyle name="常规" xfId="0" builtinId="0"/>
    <cellStyle name="常规 10" xfId="9"/>
    <cellStyle name="常规 17" xfId="11"/>
    <cellStyle name="常规 2" xfId="12"/>
    <cellStyle name="常规 2 2" xfId="8"/>
    <cellStyle name="常规 2 2 2" xfId="6"/>
    <cellStyle name="常规 3" xfId="13"/>
    <cellStyle name="常规 3 2" xfId="7"/>
    <cellStyle name="常规 4" xfId="14"/>
    <cellStyle name="常规 5" xfId="15"/>
    <cellStyle name="常规 6" xfId="2"/>
    <cellStyle name="常规 7" xfId="16"/>
    <cellStyle name="常规 8" xfId="3"/>
    <cellStyle name="常规 9" xfId="5"/>
    <cellStyle name="常规_预结算模板" xfId="4"/>
    <cellStyle name="好_南网科研院项目成本词典（2014年版）" xfId="17"/>
    <cellStyle name="千位分隔[0]" xfId="1" builtinId="6"/>
  </cellStyles>
  <dxfs count="1">
    <dxf>
      <font>
        <color rgb="FF9C0006"/>
      </font>
      <fill>
        <patternFill patternType="solid">
          <bgColor rgb="FFFFC7CE"/>
        </patternFill>
      </fill>
    </dxf>
  </dxfs>
  <tableStyles count="0" defaultTableStyle="TableStyleMedium9" defaultPivotStyle="PivotStyleLight16"/>
  <colors>
    <mruColors>
      <color rgb="FFFF505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1</xdr:col>
      <xdr:colOff>19050</xdr:colOff>
      <xdr:row>7</xdr:row>
      <xdr:rowOff>285750</xdr:rowOff>
    </xdr:to>
    <xdr:sp macro="" textlink="">
      <xdr:nvSpPr>
        <xdr:cNvPr id="10242" name="Line 2">
          <a:extLst>
            <a:ext uri="{FF2B5EF4-FFF2-40B4-BE49-F238E27FC236}">
              <a16:creationId xmlns:a16="http://schemas.microsoft.com/office/drawing/2014/main" id="{00000000-0008-0000-0300-000002280000}"/>
            </a:ext>
          </a:extLst>
        </xdr:cNvPr>
        <xdr:cNvSpPr>
          <a:spLocks noChangeShapeType="1"/>
        </xdr:cNvSpPr>
      </xdr:nvSpPr>
      <xdr:spPr>
        <a:xfrm>
          <a:off x="0" y="2609850"/>
          <a:ext cx="704850" cy="82867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abSelected="1" workbookViewId="0">
      <selection activeCell="B10" sqref="B10"/>
    </sheetView>
  </sheetViews>
  <sheetFormatPr defaultColWidth="9" defaultRowHeight="15"/>
  <cols>
    <col min="1" max="1" width="21.5" style="35" customWidth="1"/>
    <col min="2" max="2" width="12.83203125" style="35" customWidth="1"/>
    <col min="3" max="3" width="15.1640625" style="35" customWidth="1"/>
    <col min="4" max="4" width="12.6640625" style="35" customWidth="1"/>
    <col min="5" max="5" width="12.1640625" style="35" customWidth="1"/>
    <col min="6" max="6" width="11.5" style="35" customWidth="1"/>
    <col min="7" max="7" width="11.83203125" style="35" customWidth="1"/>
    <col min="8" max="8" width="21.83203125" style="35" customWidth="1"/>
    <col min="9" max="16384" width="9" style="35"/>
  </cols>
  <sheetData>
    <row r="1" spans="1:8" ht="25.5">
      <c r="A1" s="52" t="s">
        <v>148</v>
      </c>
      <c r="B1" s="52"/>
      <c r="C1" s="52"/>
      <c r="D1" s="52"/>
      <c r="E1" s="52"/>
      <c r="F1" s="52"/>
      <c r="G1" s="52"/>
      <c r="H1" s="52"/>
    </row>
    <row r="2" spans="1:8" ht="27.75" customHeight="1">
      <c r="A2" s="36" t="s">
        <v>0</v>
      </c>
      <c r="B2" s="36" t="s">
        <v>147</v>
      </c>
      <c r="C2" s="37"/>
      <c r="D2" s="37"/>
      <c r="E2" s="37"/>
      <c r="F2" s="37"/>
      <c r="G2" s="36" t="s">
        <v>1</v>
      </c>
      <c r="H2" s="38"/>
    </row>
    <row r="3" spans="1:8" ht="22.5" customHeight="1">
      <c r="A3" s="39" t="s">
        <v>2</v>
      </c>
      <c r="B3" s="53" t="s">
        <v>146</v>
      </c>
      <c r="C3" s="54"/>
      <c r="D3" s="55"/>
      <c r="E3" s="39" t="s">
        <v>3</v>
      </c>
      <c r="F3" s="39">
        <v>2500000</v>
      </c>
      <c r="G3" s="39" t="s">
        <v>4</v>
      </c>
      <c r="H3" s="39"/>
    </row>
    <row r="4" spans="1:8" ht="22.5" customHeight="1">
      <c r="A4" s="39" t="s">
        <v>5</v>
      </c>
      <c r="B4" s="56">
        <v>43160</v>
      </c>
      <c r="C4" s="57"/>
      <c r="D4" s="39" t="s">
        <v>6</v>
      </c>
      <c r="E4" s="58">
        <v>43800</v>
      </c>
      <c r="F4" s="59"/>
      <c r="G4" s="60" t="s">
        <v>7</v>
      </c>
      <c r="H4" s="60"/>
    </row>
    <row r="5" spans="1:8" ht="47" customHeight="1">
      <c r="A5" s="39" t="s">
        <v>8</v>
      </c>
      <c r="B5" s="39" t="s">
        <v>9</v>
      </c>
      <c r="C5" s="41" t="s">
        <v>10</v>
      </c>
      <c r="D5" s="41" t="s">
        <v>11</v>
      </c>
      <c r="E5" s="41" t="s">
        <v>12</v>
      </c>
      <c r="F5" s="42" t="s">
        <v>13</v>
      </c>
      <c r="G5" s="63" t="s">
        <v>174</v>
      </c>
      <c r="H5" s="64"/>
    </row>
    <row r="6" spans="1:8" ht="22.5" customHeight="1">
      <c r="A6" s="39" t="s">
        <v>14</v>
      </c>
      <c r="B6" s="43"/>
      <c r="C6" s="43"/>
      <c r="D6" s="39"/>
      <c r="E6" s="39"/>
      <c r="F6" s="40"/>
      <c r="G6" s="65"/>
      <c r="H6" s="66"/>
    </row>
    <row r="7" spans="1:8" ht="22.5" customHeight="1">
      <c r="A7" s="44" t="s">
        <v>15</v>
      </c>
      <c r="B7" s="43"/>
      <c r="C7" s="45"/>
      <c r="D7" s="39"/>
      <c r="E7" s="39"/>
      <c r="F7" s="40"/>
      <c r="G7" s="65"/>
      <c r="H7" s="66"/>
    </row>
    <row r="8" spans="1:8" ht="22.5" customHeight="1">
      <c r="A8" s="44" t="s">
        <v>16</v>
      </c>
      <c r="B8" s="43"/>
      <c r="C8" s="45"/>
      <c r="D8" s="39"/>
      <c r="E8" s="39"/>
      <c r="F8" s="46"/>
      <c r="G8" s="65"/>
      <c r="H8" s="66"/>
    </row>
    <row r="9" spans="1:8" ht="22.5" customHeight="1">
      <c r="A9" s="44" t="s">
        <v>17</v>
      </c>
      <c r="B9" s="43"/>
      <c r="C9" s="45"/>
      <c r="D9" s="39"/>
      <c r="E9" s="39"/>
      <c r="F9" s="40"/>
      <c r="G9" s="65"/>
      <c r="H9" s="66"/>
    </row>
    <row r="10" spans="1:8" ht="22.5" customHeight="1">
      <c r="A10" s="44" t="s">
        <v>18</v>
      </c>
      <c r="B10" s="43"/>
      <c r="C10" s="45"/>
      <c r="D10" s="39"/>
      <c r="F10" s="46"/>
      <c r="G10" s="65"/>
      <c r="H10" s="66"/>
    </row>
    <row r="11" spans="1:8" ht="22.5" customHeight="1">
      <c r="A11" s="44" t="s">
        <v>19</v>
      </c>
      <c r="B11" s="43">
        <v>0</v>
      </c>
      <c r="C11" s="45"/>
      <c r="D11" s="39"/>
      <c r="E11" s="39"/>
      <c r="F11" s="46"/>
      <c r="G11" s="65"/>
      <c r="H11" s="66"/>
    </row>
    <row r="12" spans="1:8" ht="22.5" customHeight="1">
      <c r="A12" s="44"/>
      <c r="B12" s="43"/>
      <c r="C12" s="45"/>
      <c r="D12" s="39"/>
      <c r="E12" s="39"/>
      <c r="F12" s="46"/>
      <c r="G12" s="67"/>
      <c r="H12" s="68"/>
    </row>
    <row r="13" spans="1:8" ht="22.5" customHeight="1">
      <c r="A13" s="44"/>
      <c r="B13" s="43"/>
      <c r="C13" s="47"/>
      <c r="D13" s="39"/>
      <c r="E13" s="39"/>
      <c r="F13" s="40"/>
      <c r="G13" s="67"/>
      <c r="H13" s="68"/>
    </row>
    <row r="14" spans="1:8" ht="22.5" customHeight="1">
      <c r="A14" s="44"/>
      <c r="B14" s="43"/>
      <c r="C14" s="47"/>
      <c r="D14" s="39"/>
      <c r="E14" s="39"/>
      <c r="F14" s="40"/>
      <c r="G14" s="69"/>
      <c r="H14" s="70"/>
    </row>
    <row r="15" spans="1:8" ht="22.5" customHeight="1">
      <c r="A15" s="44"/>
      <c r="B15" s="44"/>
      <c r="C15" s="39"/>
      <c r="D15" s="39"/>
      <c r="E15" s="39"/>
      <c r="F15" s="40"/>
      <c r="G15" s="71"/>
      <c r="H15" s="72"/>
    </row>
    <row r="16" spans="1:8" ht="22.5" customHeight="1">
      <c r="A16" s="39"/>
      <c r="B16" s="39"/>
      <c r="C16" s="39"/>
      <c r="D16" s="39"/>
      <c r="E16" s="39"/>
      <c r="F16" s="39"/>
      <c r="G16" s="61" t="s">
        <v>20</v>
      </c>
      <c r="H16" s="61"/>
    </row>
    <row r="17" spans="1:8" ht="22.5" customHeight="1">
      <c r="A17" s="48" t="s">
        <v>21</v>
      </c>
      <c r="B17" s="37"/>
      <c r="C17" s="37"/>
      <c r="D17" s="37"/>
      <c r="E17" s="37"/>
      <c r="F17" s="37"/>
      <c r="G17" s="49"/>
      <c r="H17" s="49"/>
    </row>
    <row r="18" spans="1:8" ht="40" customHeight="1">
      <c r="A18" s="62" t="s">
        <v>22</v>
      </c>
      <c r="B18" s="62"/>
      <c r="C18" s="62"/>
      <c r="D18" s="62"/>
      <c r="E18" s="62"/>
      <c r="F18" s="62"/>
      <c r="G18" s="62"/>
      <c r="H18" s="62"/>
    </row>
    <row r="19" spans="1:8" ht="40" customHeight="1">
      <c r="A19" s="62" t="s">
        <v>23</v>
      </c>
      <c r="B19" s="62"/>
      <c r="C19" s="62"/>
      <c r="D19" s="62"/>
      <c r="E19" s="62"/>
      <c r="F19" s="62"/>
      <c r="G19" s="62"/>
      <c r="H19" s="62"/>
    </row>
    <row r="20" spans="1:8">
      <c r="A20" s="35" t="s">
        <v>24</v>
      </c>
    </row>
    <row r="21" spans="1:8">
      <c r="A21" s="35" t="s">
        <v>25</v>
      </c>
    </row>
    <row r="22" spans="1:8">
      <c r="A22" s="35" t="s">
        <v>26</v>
      </c>
    </row>
    <row r="23" spans="1:8">
      <c r="A23" s="35" t="s">
        <v>27</v>
      </c>
    </row>
    <row r="44" spans="1:1" hidden="1">
      <c r="A44" s="35" t="s">
        <v>28</v>
      </c>
    </row>
    <row r="45" spans="1:1" hidden="1">
      <c r="A45" s="35" t="s">
        <v>29</v>
      </c>
    </row>
    <row r="46" spans="1:1" hidden="1">
      <c r="A46" s="35" t="s">
        <v>30</v>
      </c>
    </row>
    <row r="47" spans="1:1" hidden="1">
      <c r="A47" s="35" t="s">
        <v>31</v>
      </c>
    </row>
    <row r="48" spans="1:1" hidden="1">
      <c r="A48" s="35" t="s">
        <v>32</v>
      </c>
    </row>
    <row r="49" spans="1:2" hidden="1">
      <c r="A49" s="35" t="s">
        <v>33</v>
      </c>
      <c r="B49" s="50"/>
    </row>
    <row r="50" spans="1:2" hidden="1">
      <c r="A50" s="35" t="s">
        <v>34</v>
      </c>
    </row>
  </sheetData>
  <mergeCells count="11">
    <mergeCell ref="G16:H16"/>
    <mergeCell ref="A18:H18"/>
    <mergeCell ref="A19:H19"/>
    <mergeCell ref="G5:H11"/>
    <mergeCell ref="G12:H13"/>
    <mergeCell ref="G14:H15"/>
    <mergeCell ref="A1:H1"/>
    <mergeCell ref="B3:D3"/>
    <mergeCell ref="B4:C4"/>
    <mergeCell ref="E4:F4"/>
    <mergeCell ref="G4:H4"/>
  </mergeCells>
  <phoneticPr fontId="3"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48" workbookViewId="0">
      <selection activeCell="I71" sqref="I71"/>
    </sheetView>
  </sheetViews>
  <sheetFormatPr defaultColWidth="9" defaultRowHeight="15"/>
  <cols>
    <col min="1" max="1" width="9" style="8"/>
    <col min="2" max="2" width="8.5" style="8" customWidth="1"/>
    <col min="3" max="3" width="10.33203125" style="8" customWidth="1"/>
    <col min="4" max="4" width="9" style="8"/>
    <col min="5" max="5" width="8.33203125" style="8" customWidth="1"/>
    <col min="6" max="6" width="9" style="8"/>
    <col min="7" max="7" width="9" style="9"/>
    <col min="8" max="8" width="10.33203125" style="9" customWidth="1"/>
    <col min="9" max="9" width="13.83203125" style="9" customWidth="1"/>
    <col min="10" max="10" width="13.1640625" style="8" customWidth="1"/>
    <col min="11" max="16384" width="9" style="8"/>
  </cols>
  <sheetData>
    <row r="1" spans="1:10" ht="50" customHeight="1">
      <c r="A1" s="73" t="s">
        <v>35</v>
      </c>
      <c r="B1" s="73"/>
      <c r="C1" s="73"/>
      <c r="D1" s="33" t="s">
        <v>36</v>
      </c>
      <c r="E1" s="33" t="s">
        <v>37</v>
      </c>
      <c r="F1" s="33" t="s">
        <v>38</v>
      </c>
      <c r="G1" s="33" t="s">
        <v>39</v>
      </c>
      <c r="H1" s="33" t="s">
        <v>40</v>
      </c>
      <c r="I1" s="17" t="s">
        <v>41</v>
      </c>
      <c r="J1" s="17" t="s">
        <v>13</v>
      </c>
    </row>
    <row r="2" spans="1:10" ht="24.75" customHeight="1">
      <c r="A2" s="74" t="s">
        <v>42</v>
      </c>
      <c r="B2" s="74"/>
      <c r="C2" s="74"/>
      <c r="D2" s="22"/>
      <c r="E2" s="22"/>
      <c r="F2" s="22"/>
      <c r="G2" s="23"/>
      <c r="H2" s="23"/>
      <c r="I2" s="23"/>
      <c r="J2" s="22"/>
    </row>
    <row r="3" spans="1:10">
      <c r="A3" s="80" t="s">
        <v>43</v>
      </c>
      <c r="B3" s="75" t="s">
        <v>44</v>
      </c>
      <c r="C3" s="75"/>
      <c r="D3" s="76" t="s">
        <v>45</v>
      </c>
      <c r="E3" s="77"/>
      <c r="F3" s="78"/>
      <c r="G3" s="26">
        <f>SUM(G4:G7)</f>
        <v>0</v>
      </c>
      <c r="H3" s="26">
        <f>SUM(H4:H7)</f>
        <v>0</v>
      </c>
      <c r="I3" s="26"/>
      <c r="J3" s="18"/>
    </row>
    <row r="4" spans="1:10">
      <c r="A4" s="81"/>
      <c r="B4" s="84" t="s">
        <v>46</v>
      </c>
      <c r="C4" s="85"/>
      <c r="D4" s="17" t="s">
        <v>47</v>
      </c>
      <c r="E4" s="18"/>
      <c r="F4" s="18"/>
      <c r="G4" s="26">
        <f>E4*F4</f>
        <v>0</v>
      </c>
      <c r="H4" s="26"/>
      <c r="I4" s="26" t="s">
        <v>48</v>
      </c>
      <c r="J4" s="17"/>
    </row>
    <row r="5" spans="1:10">
      <c r="A5" s="81"/>
      <c r="B5" s="86"/>
      <c r="C5" s="87"/>
      <c r="D5" s="17" t="s">
        <v>49</v>
      </c>
      <c r="E5" s="18"/>
      <c r="F5" s="18"/>
      <c r="G5" s="26">
        <f>E5*F5</f>
        <v>0</v>
      </c>
      <c r="H5" s="26"/>
      <c r="I5" s="26" t="s">
        <v>50</v>
      </c>
      <c r="J5" s="17"/>
    </row>
    <row r="6" spans="1:10">
      <c r="A6" s="81"/>
      <c r="B6" s="84" t="s">
        <v>51</v>
      </c>
      <c r="C6" s="85"/>
      <c r="D6" s="17" t="s">
        <v>47</v>
      </c>
      <c r="E6" s="28"/>
      <c r="F6" s="28"/>
      <c r="G6" s="26">
        <f>E6*F6</f>
        <v>0</v>
      </c>
      <c r="H6" s="26"/>
      <c r="I6" s="26" t="s">
        <v>48</v>
      </c>
      <c r="J6" s="17"/>
    </row>
    <row r="7" spans="1:10">
      <c r="A7" s="81"/>
      <c r="B7" s="86"/>
      <c r="C7" s="87"/>
      <c r="D7" s="17" t="s">
        <v>49</v>
      </c>
      <c r="E7" s="28"/>
      <c r="F7" s="28"/>
      <c r="G7" s="26">
        <f>E7*F7</f>
        <v>0</v>
      </c>
      <c r="H7" s="26"/>
      <c r="I7" s="26" t="s">
        <v>50</v>
      </c>
      <c r="J7" s="17"/>
    </row>
    <row r="8" spans="1:10">
      <c r="A8" s="81"/>
      <c r="B8" s="84" t="s">
        <v>52</v>
      </c>
      <c r="C8" s="85"/>
      <c r="D8" s="76" t="s">
        <v>45</v>
      </c>
      <c r="E8" s="77"/>
      <c r="F8" s="78"/>
      <c r="G8" s="27">
        <f>SUM(G9:G10)</f>
        <v>0</v>
      </c>
      <c r="H8" s="27"/>
      <c r="I8" s="27"/>
      <c r="J8" s="17"/>
    </row>
    <row r="9" spans="1:10">
      <c r="A9" s="82"/>
      <c r="B9" s="86"/>
      <c r="C9" s="87"/>
      <c r="D9" s="34"/>
      <c r="E9" s="18"/>
      <c r="F9" s="18"/>
      <c r="G9" s="27"/>
      <c r="H9" s="27"/>
      <c r="I9" s="27"/>
      <c r="J9" s="17"/>
    </row>
    <row r="10" spans="1:10">
      <c r="A10" s="82"/>
      <c r="B10" s="86"/>
      <c r="C10" s="87"/>
      <c r="D10" s="34"/>
      <c r="E10" s="18"/>
      <c r="F10" s="18"/>
      <c r="G10" s="27"/>
      <c r="H10" s="27"/>
      <c r="I10" s="27"/>
      <c r="J10" s="17"/>
    </row>
    <row r="11" spans="1:10">
      <c r="A11" s="81"/>
      <c r="B11" s="84" t="s">
        <v>53</v>
      </c>
      <c r="C11" s="85"/>
      <c r="D11" s="76" t="s">
        <v>45</v>
      </c>
      <c r="E11" s="77"/>
      <c r="F11" s="78"/>
      <c r="G11" s="27">
        <f t="shared" ref="G11" si="0">SUM(G12:G13)</f>
        <v>0</v>
      </c>
      <c r="H11" s="27"/>
      <c r="I11" s="27"/>
      <c r="J11" s="17"/>
    </row>
    <row r="12" spans="1:10">
      <c r="A12" s="81"/>
      <c r="B12" s="86"/>
      <c r="C12" s="87"/>
      <c r="D12" s="17"/>
      <c r="E12" s="18"/>
      <c r="F12" s="18"/>
      <c r="G12" s="27"/>
      <c r="H12" s="27"/>
      <c r="I12" s="27"/>
      <c r="J12" s="17"/>
    </row>
    <row r="13" spans="1:10">
      <c r="A13" s="81"/>
      <c r="B13" s="89"/>
      <c r="C13" s="90"/>
      <c r="D13" s="17"/>
      <c r="E13" s="18"/>
      <c r="F13" s="18"/>
      <c r="G13" s="27"/>
      <c r="H13" s="27"/>
      <c r="I13" s="27"/>
      <c r="J13" s="17"/>
    </row>
    <row r="14" spans="1:10">
      <c r="A14" s="81"/>
      <c r="B14" s="84" t="s">
        <v>54</v>
      </c>
      <c r="C14" s="85"/>
      <c r="D14" s="76" t="s">
        <v>45</v>
      </c>
      <c r="E14" s="77"/>
      <c r="F14" s="78"/>
      <c r="G14" s="27">
        <f>SUM(G15:G18)</f>
        <v>0</v>
      </c>
      <c r="H14" s="26">
        <f>SUM(H15:H18)</f>
        <v>0</v>
      </c>
      <c r="I14" s="26"/>
      <c r="J14" s="17"/>
    </row>
    <row r="15" spans="1:10" ht="26">
      <c r="A15" s="81"/>
      <c r="B15" s="86"/>
      <c r="C15" s="87"/>
      <c r="D15" s="17" t="s">
        <v>150</v>
      </c>
      <c r="E15" s="18"/>
      <c r="F15" s="18"/>
      <c r="G15" s="26">
        <f>E15*F15</f>
        <v>0</v>
      </c>
      <c r="H15" s="26">
        <f t="shared" ref="H15:H18" si="1">G15</f>
        <v>0</v>
      </c>
      <c r="I15" s="26"/>
      <c r="J15" s="17"/>
    </row>
    <row r="16" spans="1:10" ht="26">
      <c r="A16" s="81"/>
      <c r="B16" s="86"/>
      <c r="C16" s="87"/>
      <c r="D16" s="17" t="s">
        <v>151</v>
      </c>
      <c r="E16" s="18"/>
      <c r="F16" s="18"/>
      <c r="G16" s="26">
        <f>E16*F16</f>
        <v>0</v>
      </c>
      <c r="H16" s="26">
        <f t="shared" si="1"/>
        <v>0</v>
      </c>
      <c r="I16" s="26"/>
      <c r="J16" s="17"/>
    </row>
    <row r="17" spans="1:10" ht="26">
      <c r="A17" s="81"/>
      <c r="B17" s="86"/>
      <c r="C17" s="87"/>
      <c r="D17" s="17" t="s">
        <v>152</v>
      </c>
      <c r="E17" s="18"/>
      <c r="F17" s="18"/>
      <c r="G17" s="26">
        <f>E17*F17</f>
        <v>0</v>
      </c>
      <c r="H17" s="26">
        <f t="shared" si="1"/>
        <v>0</v>
      </c>
      <c r="I17" s="26"/>
      <c r="J17" s="17"/>
    </row>
    <row r="18" spans="1:10" ht="39">
      <c r="A18" s="81"/>
      <c r="B18" s="89"/>
      <c r="C18" s="90"/>
      <c r="D18" s="17" t="s">
        <v>153</v>
      </c>
      <c r="E18" s="18"/>
      <c r="F18" s="18"/>
      <c r="G18" s="26">
        <f>E18*F18</f>
        <v>0</v>
      </c>
      <c r="H18" s="26">
        <f t="shared" si="1"/>
        <v>0</v>
      </c>
      <c r="I18" s="26"/>
      <c r="J18" s="17"/>
    </row>
    <row r="19" spans="1:10">
      <c r="A19" s="81"/>
      <c r="B19" s="84" t="s">
        <v>55</v>
      </c>
      <c r="C19" s="85"/>
      <c r="D19" s="76" t="s">
        <v>45</v>
      </c>
      <c r="E19" s="77"/>
      <c r="F19" s="78"/>
      <c r="G19" s="27">
        <f>SUM(G20:G21)</f>
        <v>0</v>
      </c>
      <c r="H19" s="27"/>
      <c r="I19" s="27"/>
      <c r="J19" s="17"/>
    </row>
    <row r="20" spans="1:10" customFormat="1">
      <c r="A20" s="81"/>
      <c r="B20" s="86"/>
      <c r="C20" s="87"/>
      <c r="D20" s="17"/>
      <c r="E20" s="18"/>
      <c r="F20" s="18"/>
      <c r="G20" s="27"/>
      <c r="H20" s="27"/>
      <c r="I20" s="27"/>
      <c r="J20" s="17"/>
    </row>
    <row r="21" spans="1:10" customFormat="1">
      <c r="A21" s="81"/>
      <c r="B21" s="89"/>
      <c r="C21" s="90"/>
      <c r="D21" s="17"/>
      <c r="E21" s="18"/>
      <c r="F21" s="18"/>
      <c r="G21" s="27"/>
      <c r="H21" s="27"/>
      <c r="I21" s="27"/>
      <c r="J21" s="17"/>
    </row>
    <row r="22" spans="1:10">
      <c r="A22" s="82"/>
      <c r="B22" s="88" t="s">
        <v>56</v>
      </c>
      <c r="C22" s="88"/>
      <c r="D22" s="76" t="s">
        <v>45</v>
      </c>
      <c r="E22" s="77"/>
      <c r="F22" s="78"/>
      <c r="G22" s="27">
        <f>SUM(G23:G28)</f>
        <v>0</v>
      </c>
      <c r="H22" s="26">
        <f>SUM(H23:H28)</f>
        <v>0</v>
      </c>
      <c r="I22" s="26"/>
      <c r="J22" s="17"/>
    </row>
    <row r="23" spans="1:10" ht="39">
      <c r="A23" s="82"/>
      <c r="B23" s="88"/>
      <c r="C23" s="88"/>
      <c r="D23" s="17" t="s">
        <v>154</v>
      </c>
      <c r="E23" s="18"/>
      <c r="F23" s="18"/>
      <c r="G23" s="26">
        <f>E23*F23</f>
        <v>0</v>
      </c>
      <c r="H23" s="26">
        <f>G23</f>
        <v>0</v>
      </c>
      <c r="I23" s="26"/>
      <c r="J23" s="17"/>
    </row>
    <row r="24" spans="1:10" ht="39">
      <c r="A24" s="82"/>
      <c r="B24" s="88"/>
      <c r="C24" s="88"/>
      <c r="D24" s="17" t="s">
        <v>155</v>
      </c>
      <c r="E24" s="18"/>
      <c r="F24" s="18"/>
      <c r="G24" s="26">
        <f>E24*F24</f>
        <v>0</v>
      </c>
      <c r="H24" s="26">
        <f t="shared" ref="H24:H28" si="2">G24</f>
        <v>0</v>
      </c>
      <c r="I24" s="26"/>
      <c r="J24" s="17"/>
    </row>
    <row r="25" spans="1:10" ht="39">
      <c r="A25" s="82"/>
      <c r="B25" s="88"/>
      <c r="C25" s="88"/>
      <c r="D25" s="17" t="s">
        <v>156</v>
      </c>
      <c r="E25" s="18"/>
      <c r="F25" s="18"/>
      <c r="G25" s="26">
        <f t="shared" ref="G25:G41" si="3">E25*F25</f>
        <v>0</v>
      </c>
      <c r="H25" s="26">
        <f t="shared" si="2"/>
        <v>0</v>
      </c>
      <c r="I25" s="26"/>
      <c r="J25" s="17"/>
    </row>
    <row r="26" spans="1:10" ht="39">
      <c r="A26" s="82"/>
      <c r="B26" s="88"/>
      <c r="C26" s="88"/>
      <c r="D26" s="17" t="s">
        <v>157</v>
      </c>
      <c r="E26" s="18"/>
      <c r="F26" s="18"/>
      <c r="G26" s="26">
        <f t="shared" si="3"/>
        <v>0</v>
      </c>
      <c r="H26" s="26">
        <f t="shared" si="2"/>
        <v>0</v>
      </c>
      <c r="I26" s="26"/>
      <c r="J26" s="17"/>
    </row>
    <row r="27" spans="1:10" ht="26">
      <c r="A27" s="82"/>
      <c r="B27" s="88"/>
      <c r="C27" s="88"/>
      <c r="D27" s="17" t="s">
        <v>158</v>
      </c>
      <c r="E27" s="18"/>
      <c r="F27" s="18"/>
      <c r="G27" s="26">
        <f t="shared" si="3"/>
        <v>0</v>
      </c>
      <c r="H27" s="26">
        <f t="shared" si="2"/>
        <v>0</v>
      </c>
      <c r="I27" s="26"/>
      <c r="J27" s="17"/>
    </row>
    <row r="28" spans="1:10" ht="26">
      <c r="A28" s="82"/>
      <c r="B28" s="88"/>
      <c r="C28" s="88"/>
      <c r="D28" s="17" t="s">
        <v>159</v>
      </c>
      <c r="E28" s="18"/>
      <c r="F28" s="18"/>
      <c r="G28" s="26">
        <f t="shared" si="3"/>
        <v>0</v>
      </c>
      <c r="H28" s="26">
        <f t="shared" si="2"/>
        <v>0</v>
      </c>
      <c r="I28" s="26"/>
      <c r="J28" s="17"/>
    </row>
    <row r="29" spans="1:10">
      <c r="A29" s="82"/>
      <c r="B29" s="88" t="s">
        <v>57</v>
      </c>
      <c r="C29" s="88"/>
      <c r="D29" s="76" t="s">
        <v>45</v>
      </c>
      <c r="E29" s="77"/>
      <c r="F29" s="78"/>
      <c r="G29" s="27">
        <f>SUM(G30:G34)</f>
        <v>0</v>
      </c>
      <c r="H29" s="26">
        <f>SUM(H30:H34)</f>
        <v>0</v>
      </c>
      <c r="I29" s="26"/>
      <c r="J29" s="17"/>
    </row>
    <row r="30" spans="1:10" ht="23">
      <c r="A30" s="82"/>
      <c r="B30" s="88"/>
      <c r="C30" s="88"/>
      <c r="D30" s="51" t="s">
        <v>160</v>
      </c>
      <c r="E30" s="18"/>
      <c r="F30" s="18"/>
      <c r="G30" s="26">
        <f t="shared" si="3"/>
        <v>0</v>
      </c>
      <c r="H30" s="26">
        <f>G30</f>
        <v>0</v>
      </c>
      <c r="I30" s="26"/>
      <c r="J30" s="17"/>
    </row>
    <row r="31" spans="1:10" ht="23">
      <c r="A31" s="82"/>
      <c r="B31" s="88"/>
      <c r="C31" s="88"/>
      <c r="D31" s="51" t="s">
        <v>161</v>
      </c>
      <c r="E31" s="18"/>
      <c r="F31" s="18"/>
      <c r="G31" s="26">
        <f t="shared" si="3"/>
        <v>0</v>
      </c>
      <c r="H31" s="26">
        <f>G31</f>
        <v>0</v>
      </c>
      <c r="I31" s="26"/>
      <c r="J31" s="17"/>
    </row>
    <row r="32" spans="1:10" ht="23">
      <c r="A32" s="82"/>
      <c r="B32" s="88"/>
      <c r="C32" s="88"/>
      <c r="D32" s="51" t="s">
        <v>161</v>
      </c>
      <c r="E32" s="18"/>
      <c r="F32" s="18"/>
      <c r="G32" s="26">
        <f t="shared" si="3"/>
        <v>0</v>
      </c>
      <c r="H32" s="26">
        <f t="shared" ref="H32:H34" si="4">G32</f>
        <v>0</v>
      </c>
      <c r="I32" s="26"/>
      <c r="J32" s="17"/>
    </row>
    <row r="33" spans="1:10" ht="23">
      <c r="A33" s="82"/>
      <c r="B33" s="88"/>
      <c r="C33" s="88"/>
      <c r="D33" s="51" t="s">
        <v>162</v>
      </c>
      <c r="E33" s="18"/>
      <c r="F33" s="18"/>
      <c r="G33" s="26">
        <f t="shared" si="3"/>
        <v>0</v>
      </c>
      <c r="H33" s="26">
        <f t="shared" si="4"/>
        <v>0</v>
      </c>
      <c r="I33" s="26"/>
      <c r="J33" s="17"/>
    </row>
    <row r="34" spans="1:10" ht="23">
      <c r="A34" s="82"/>
      <c r="B34" s="88"/>
      <c r="C34" s="88"/>
      <c r="D34" s="51" t="s">
        <v>163</v>
      </c>
      <c r="E34" s="18"/>
      <c r="F34" s="18"/>
      <c r="G34" s="26">
        <f t="shared" si="3"/>
        <v>0</v>
      </c>
      <c r="H34" s="26">
        <f t="shared" si="4"/>
        <v>0</v>
      </c>
      <c r="I34" s="27"/>
      <c r="J34" s="17"/>
    </row>
    <row r="35" spans="1:10">
      <c r="A35" s="82"/>
      <c r="B35" s="88" t="s">
        <v>58</v>
      </c>
      <c r="C35" s="88"/>
      <c r="D35" s="76" t="s">
        <v>45</v>
      </c>
      <c r="E35" s="77"/>
      <c r="F35" s="78"/>
      <c r="G35" s="27">
        <f>SUM(G36:G38)</f>
        <v>0</v>
      </c>
      <c r="H35" s="26">
        <f>SUM(H36:H38)</f>
        <v>0</v>
      </c>
      <c r="I35" s="26"/>
      <c r="J35" s="17"/>
    </row>
    <row r="36" spans="1:10">
      <c r="A36" s="82"/>
      <c r="B36" s="88"/>
      <c r="C36" s="88"/>
      <c r="D36" s="17" t="s">
        <v>164</v>
      </c>
      <c r="E36" s="18"/>
      <c r="F36" s="18"/>
      <c r="G36" s="26">
        <f t="shared" si="3"/>
        <v>0</v>
      </c>
      <c r="H36" s="26">
        <f>G36</f>
        <v>0</v>
      </c>
      <c r="I36" s="26"/>
      <c r="J36" s="17"/>
    </row>
    <row r="37" spans="1:10" ht="26">
      <c r="A37" s="82"/>
      <c r="B37" s="88"/>
      <c r="C37" s="88"/>
      <c r="D37" s="17" t="s">
        <v>165</v>
      </c>
      <c r="E37" s="18"/>
      <c r="F37" s="18"/>
      <c r="G37" s="26">
        <f t="shared" si="3"/>
        <v>0</v>
      </c>
      <c r="H37" s="26">
        <f t="shared" ref="H37:H38" si="5">G37</f>
        <v>0</v>
      </c>
      <c r="I37" s="26"/>
      <c r="J37" s="17"/>
    </row>
    <row r="38" spans="1:10" ht="26">
      <c r="A38" s="82"/>
      <c r="B38" s="88"/>
      <c r="C38" s="88"/>
      <c r="D38" s="17" t="s">
        <v>166</v>
      </c>
      <c r="E38" s="18"/>
      <c r="F38" s="18"/>
      <c r="G38" s="26">
        <f t="shared" si="3"/>
        <v>0</v>
      </c>
      <c r="H38" s="26">
        <f t="shared" si="5"/>
        <v>0</v>
      </c>
      <c r="I38" s="26"/>
      <c r="J38" s="17"/>
    </row>
    <row r="39" spans="1:10" ht="14.25" customHeight="1">
      <c r="A39" s="82"/>
      <c r="B39" s="88" t="s">
        <v>59</v>
      </c>
      <c r="C39" s="88"/>
      <c r="D39" s="76" t="s">
        <v>45</v>
      </c>
      <c r="E39" s="77"/>
      <c r="F39" s="78"/>
      <c r="G39" s="27">
        <f>SUM(G40:G42)</f>
        <v>0</v>
      </c>
      <c r="H39" s="26">
        <f>SUM(H40:H41)</f>
        <v>0</v>
      </c>
      <c r="I39" s="26"/>
      <c r="J39" s="17"/>
    </row>
    <row r="40" spans="1:10" ht="39">
      <c r="A40" s="82"/>
      <c r="B40" s="88"/>
      <c r="C40" s="88"/>
      <c r="D40" s="17" t="s">
        <v>167</v>
      </c>
      <c r="E40" s="18"/>
      <c r="F40" s="18"/>
      <c r="G40" s="26">
        <f t="shared" si="3"/>
        <v>0</v>
      </c>
      <c r="H40" s="26">
        <f t="shared" ref="H40:H41" si="6">G40</f>
        <v>0</v>
      </c>
      <c r="I40" s="27"/>
      <c r="J40" s="17"/>
    </row>
    <row r="41" spans="1:10" ht="52">
      <c r="A41" s="82"/>
      <c r="B41" s="88"/>
      <c r="C41" s="88"/>
      <c r="D41" s="17" t="s">
        <v>168</v>
      </c>
      <c r="E41" s="18"/>
      <c r="F41" s="18"/>
      <c r="G41" s="26">
        <f t="shared" si="3"/>
        <v>0</v>
      </c>
      <c r="H41" s="26">
        <f t="shared" si="6"/>
        <v>0</v>
      </c>
      <c r="I41" s="27"/>
      <c r="J41" s="17"/>
    </row>
    <row r="42" spans="1:10">
      <c r="A42" s="82"/>
      <c r="B42" s="88"/>
      <c r="C42" s="88"/>
      <c r="D42" s="17"/>
      <c r="E42" s="18"/>
      <c r="F42" s="18"/>
      <c r="G42" s="27"/>
      <c r="H42" s="27"/>
      <c r="I42" s="27"/>
      <c r="J42" s="17"/>
    </row>
    <row r="43" spans="1:10">
      <c r="A43" s="82"/>
      <c r="B43" s="88" t="s">
        <v>60</v>
      </c>
      <c r="C43" s="88"/>
      <c r="D43" s="76" t="s">
        <v>45</v>
      </c>
      <c r="E43" s="77"/>
      <c r="F43" s="78"/>
      <c r="G43" s="27">
        <f>SUM(G44:G45)</f>
        <v>0</v>
      </c>
      <c r="H43" s="27"/>
      <c r="I43" s="27"/>
      <c r="J43" s="17"/>
    </row>
    <row r="44" spans="1:10">
      <c r="A44" s="82"/>
      <c r="B44" s="88"/>
      <c r="C44" s="88"/>
      <c r="D44" s="17" t="s">
        <v>169</v>
      </c>
      <c r="E44" s="28"/>
      <c r="F44" s="28"/>
      <c r="G44" s="26">
        <f t="shared" ref="G44:G49" si="7">E44*F44</f>
        <v>0</v>
      </c>
      <c r="H44" s="27"/>
      <c r="I44" s="27"/>
      <c r="J44" s="17"/>
    </row>
    <row r="45" spans="1:10" ht="26">
      <c r="A45" s="82"/>
      <c r="B45" s="88"/>
      <c r="C45" s="88"/>
      <c r="D45" s="17" t="s">
        <v>170</v>
      </c>
      <c r="E45" s="28"/>
      <c r="F45" s="28"/>
      <c r="G45" s="26">
        <f t="shared" si="7"/>
        <v>0</v>
      </c>
      <c r="H45" s="27"/>
      <c r="I45" s="27"/>
      <c r="J45" s="17"/>
    </row>
    <row r="46" spans="1:10">
      <c r="A46" s="82"/>
      <c r="B46" s="88" t="s">
        <v>61</v>
      </c>
      <c r="C46" s="88"/>
      <c r="D46" s="76" t="s">
        <v>45</v>
      </c>
      <c r="E46" s="77"/>
      <c r="F46" s="78"/>
      <c r="G46" s="27">
        <f>SUM(G47:G49)</f>
        <v>0</v>
      </c>
      <c r="H46" s="27">
        <f>SUM(H47:H49)</f>
        <v>0</v>
      </c>
      <c r="I46" s="27"/>
      <c r="J46" s="17"/>
    </row>
    <row r="47" spans="1:10" ht="26">
      <c r="A47" s="82"/>
      <c r="B47" s="88"/>
      <c r="C47" s="88"/>
      <c r="D47" s="17" t="s">
        <v>171</v>
      </c>
      <c r="E47" s="18"/>
      <c r="F47" s="18"/>
      <c r="G47" s="26">
        <f t="shared" si="7"/>
        <v>0</v>
      </c>
      <c r="H47" s="26">
        <f>G47</f>
        <v>0</v>
      </c>
      <c r="I47" s="27"/>
      <c r="J47" s="17"/>
    </row>
    <row r="48" spans="1:10" ht="26">
      <c r="A48" s="82"/>
      <c r="B48" s="88"/>
      <c r="C48" s="88"/>
      <c r="D48" s="17" t="s">
        <v>172</v>
      </c>
      <c r="E48" s="18"/>
      <c r="F48" s="18"/>
      <c r="G48" s="26">
        <f t="shared" si="7"/>
        <v>0</v>
      </c>
      <c r="H48" s="26">
        <f>G48</f>
        <v>0</v>
      </c>
      <c r="I48" s="27"/>
      <c r="J48" s="17"/>
    </row>
    <row r="49" spans="1:10" ht="26">
      <c r="A49" s="82"/>
      <c r="B49" s="88"/>
      <c r="C49" s="88"/>
      <c r="D49" s="17" t="s">
        <v>173</v>
      </c>
      <c r="E49" s="18"/>
      <c r="F49" s="18"/>
      <c r="G49" s="26">
        <f t="shared" si="7"/>
        <v>0</v>
      </c>
      <c r="H49" s="26">
        <f>G49</f>
        <v>0</v>
      </c>
      <c r="I49" s="27"/>
      <c r="J49" s="17"/>
    </row>
    <row r="50" spans="1:10">
      <c r="A50" s="81"/>
      <c r="B50" s="84" t="s">
        <v>62</v>
      </c>
      <c r="C50" s="85"/>
      <c r="D50" s="76" t="s">
        <v>45</v>
      </c>
      <c r="E50" s="77"/>
      <c r="F50" s="78"/>
      <c r="G50" s="27">
        <f>SUM(G51:G52)</f>
        <v>0</v>
      </c>
      <c r="H50" s="26"/>
      <c r="I50" s="26"/>
      <c r="J50" s="17"/>
    </row>
    <row r="51" spans="1:10">
      <c r="A51" s="81"/>
      <c r="B51" s="86"/>
      <c r="C51" s="87"/>
      <c r="D51" s="17" t="s">
        <v>63</v>
      </c>
      <c r="E51" s="76" t="s">
        <v>64</v>
      </c>
      <c r="F51" s="78"/>
      <c r="G51" s="26"/>
      <c r="H51" s="26"/>
      <c r="I51" s="26"/>
      <c r="J51" s="17"/>
    </row>
    <row r="52" spans="1:10">
      <c r="A52" s="83"/>
      <c r="B52" s="89"/>
      <c r="C52" s="90"/>
      <c r="D52" s="17" t="s">
        <v>65</v>
      </c>
      <c r="E52" s="76" t="s">
        <v>66</v>
      </c>
      <c r="F52" s="78"/>
      <c r="G52" s="26"/>
      <c r="H52" s="26"/>
      <c r="I52" s="26"/>
      <c r="J52" s="17"/>
    </row>
    <row r="53" spans="1:10" ht="25.5" customHeight="1">
      <c r="A53" s="74" t="s">
        <v>67</v>
      </c>
      <c r="B53" s="74"/>
      <c r="C53" s="74"/>
      <c r="D53" s="22"/>
      <c r="E53" s="22"/>
      <c r="F53" s="22"/>
      <c r="G53" s="27"/>
      <c r="H53" s="27"/>
      <c r="I53" s="27"/>
      <c r="J53" s="17"/>
    </row>
    <row r="54" spans="1:10">
      <c r="A54" s="75" t="s">
        <v>68</v>
      </c>
      <c r="B54" s="75" t="s">
        <v>69</v>
      </c>
      <c r="C54" s="75"/>
      <c r="D54" s="18"/>
      <c r="E54" s="18"/>
      <c r="F54" s="18"/>
      <c r="G54" s="27">
        <f>SUM(G55:G59)</f>
        <v>0</v>
      </c>
      <c r="H54" s="27"/>
      <c r="I54" s="27"/>
      <c r="J54" s="17"/>
    </row>
    <row r="55" spans="1:10">
      <c r="A55" s="75"/>
      <c r="B55" s="84" t="s">
        <v>70</v>
      </c>
      <c r="C55" s="85"/>
      <c r="D55" s="17"/>
      <c r="E55" s="18"/>
      <c r="F55" s="18"/>
      <c r="G55" s="26">
        <f t="shared" ref="G55:G59" si="8">E55*F55</f>
        <v>0</v>
      </c>
      <c r="H55" s="27"/>
      <c r="I55" s="27"/>
      <c r="J55" s="17"/>
    </row>
    <row r="56" spans="1:10">
      <c r="A56" s="75"/>
      <c r="B56" s="86"/>
      <c r="C56" s="87"/>
      <c r="D56" s="17"/>
      <c r="E56" s="18"/>
      <c r="F56" s="18"/>
      <c r="G56" s="26">
        <f t="shared" si="8"/>
        <v>0</v>
      </c>
      <c r="H56" s="27"/>
      <c r="I56" s="27"/>
      <c r="J56" s="17"/>
    </row>
    <row r="57" spans="1:10">
      <c r="A57" s="75"/>
      <c r="B57" s="86"/>
      <c r="C57" s="87"/>
      <c r="D57" s="18"/>
      <c r="E57" s="18"/>
      <c r="F57" s="18"/>
      <c r="G57" s="26">
        <f t="shared" si="8"/>
        <v>0</v>
      </c>
      <c r="H57" s="27"/>
      <c r="I57" s="27"/>
      <c r="J57" s="17"/>
    </row>
    <row r="58" spans="1:10">
      <c r="A58" s="75"/>
      <c r="B58" s="86"/>
      <c r="C58" s="87"/>
      <c r="D58" s="18"/>
      <c r="E58" s="18"/>
      <c r="F58" s="18"/>
      <c r="G58" s="26">
        <f t="shared" si="8"/>
        <v>0</v>
      </c>
      <c r="H58" s="27"/>
      <c r="I58" s="27"/>
      <c r="J58" s="17"/>
    </row>
    <row r="59" spans="1:10">
      <c r="A59" s="75"/>
      <c r="B59" s="89"/>
      <c r="C59" s="90"/>
      <c r="D59" s="18"/>
      <c r="E59" s="18"/>
      <c r="F59" s="18"/>
      <c r="G59" s="27">
        <f t="shared" si="8"/>
        <v>0</v>
      </c>
      <c r="H59" s="27"/>
      <c r="I59" s="27"/>
      <c r="J59" s="17"/>
    </row>
    <row r="60" spans="1:10">
      <c r="A60" s="75"/>
      <c r="B60" s="84" t="s">
        <v>71</v>
      </c>
      <c r="C60" s="85"/>
      <c r="D60" s="18"/>
      <c r="E60" s="18"/>
      <c r="F60" s="18"/>
      <c r="G60" s="27"/>
      <c r="H60" s="27"/>
      <c r="I60" s="27"/>
      <c r="J60" s="17"/>
    </row>
    <row r="61" spans="1:10">
      <c r="A61" s="75"/>
      <c r="B61" s="89"/>
      <c r="C61" s="90"/>
      <c r="D61" s="18"/>
      <c r="E61" s="18"/>
      <c r="F61" s="18"/>
      <c r="G61" s="27"/>
      <c r="H61" s="27"/>
      <c r="I61" s="27"/>
      <c r="J61" s="17"/>
    </row>
    <row r="62" spans="1:10">
      <c r="A62" s="75"/>
      <c r="B62" s="84" t="s">
        <v>72</v>
      </c>
      <c r="C62" s="85"/>
      <c r="D62" s="18"/>
      <c r="E62" s="18"/>
      <c r="F62" s="18"/>
      <c r="G62" s="26">
        <f t="shared" ref="G62" si="9">E62*F62</f>
        <v>0</v>
      </c>
      <c r="H62" s="27"/>
      <c r="I62" s="27"/>
      <c r="J62" s="17"/>
    </row>
    <row r="63" spans="1:10">
      <c r="A63" s="75"/>
      <c r="B63" s="89"/>
      <c r="C63" s="90"/>
      <c r="D63" s="18"/>
      <c r="E63" s="18"/>
      <c r="F63" s="18"/>
      <c r="G63" s="27"/>
      <c r="H63" s="27"/>
      <c r="I63" s="27"/>
      <c r="J63" s="17"/>
    </row>
    <row r="64" spans="1:10">
      <c r="A64" s="75"/>
      <c r="B64" s="75" t="s">
        <v>73</v>
      </c>
      <c r="C64" s="75"/>
      <c r="D64" s="18"/>
      <c r="E64" s="18"/>
      <c r="F64" s="18"/>
      <c r="G64" s="27"/>
      <c r="H64" s="27"/>
      <c r="I64" s="27"/>
      <c r="J64" s="17"/>
    </row>
    <row r="65" spans="1:10">
      <c r="A65" s="75"/>
      <c r="B65" s="75" t="s">
        <v>74</v>
      </c>
      <c r="C65" s="75"/>
      <c r="D65" s="18"/>
      <c r="E65" s="18"/>
      <c r="F65" s="18"/>
      <c r="G65" s="27"/>
      <c r="H65" s="27"/>
      <c r="I65" s="27"/>
      <c r="J65" s="17"/>
    </row>
    <row r="66" spans="1:10" ht="23.25" customHeight="1">
      <c r="A66" s="79" t="s">
        <v>14</v>
      </c>
      <c r="B66" s="79"/>
      <c r="C66" s="79"/>
      <c r="D66" s="29"/>
      <c r="E66" s="29"/>
      <c r="F66" s="29"/>
      <c r="G66" s="27">
        <f>G54+G50+G46+G43+G39+G35+G29+G22+G19+G14+G11+G8+G3</f>
        <v>0</v>
      </c>
      <c r="H66" s="27"/>
      <c r="I66" s="27"/>
      <c r="J66" s="17"/>
    </row>
  </sheetData>
  <mergeCells count="40">
    <mergeCell ref="B19:C21"/>
    <mergeCell ref="B22:C28"/>
    <mergeCell ref="B39:C42"/>
    <mergeCell ref="B65:C65"/>
    <mergeCell ref="A66:C66"/>
    <mergeCell ref="A3:A52"/>
    <mergeCell ref="A54:A65"/>
    <mergeCell ref="B4:C5"/>
    <mergeCell ref="B6:C7"/>
    <mergeCell ref="B29:C34"/>
    <mergeCell ref="B35:C38"/>
    <mergeCell ref="B55:C59"/>
    <mergeCell ref="B43:C45"/>
    <mergeCell ref="B60:C61"/>
    <mergeCell ref="B46:C49"/>
    <mergeCell ref="B50:C52"/>
    <mergeCell ref="B62:C63"/>
    <mergeCell ref="B8:C10"/>
    <mergeCell ref="B11:C13"/>
    <mergeCell ref="B14:C18"/>
    <mergeCell ref="E51:F51"/>
    <mergeCell ref="E52:F52"/>
    <mergeCell ref="A53:C53"/>
    <mergeCell ref="B54:C54"/>
    <mergeCell ref="B64:C64"/>
    <mergeCell ref="D35:F35"/>
    <mergeCell ref="D39:F39"/>
    <mergeCell ref="D43:F43"/>
    <mergeCell ref="D46:F46"/>
    <mergeCell ref="D50:F50"/>
    <mergeCell ref="D11:F11"/>
    <mergeCell ref="D14:F14"/>
    <mergeCell ref="D19:F19"/>
    <mergeCell ref="D22:F22"/>
    <mergeCell ref="D29:F29"/>
    <mergeCell ref="A1:C1"/>
    <mergeCell ref="A2:C2"/>
    <mergeCell ref="B3:C3"/>
    <mergeCell ref="D3:F3"/>
    <mergeCell ref="D8:F8"/>
  </mergeCells>
  <phoneticPr fontId="3" type="noConversion"/>
  <conditionalFormatting sqref="G28">
    <cfRule type="cellIs" dxfId="0" priority="64" operator="greaterThan">
      <formula>5</formula>
    </cfRule>
  </conditionalFormatting>
  <dataValidations count="2">
    <dataValidation type="whole" errorStyle="information" operator="lessThanOrEqual" allowBlank="1" showInputMessage="1" showErrorMessage="1" error="超限" sqref="G51">
      <formula1>H3*10%</formula1>
    </dataValidation>
    <dataValidation type="whole" errorStyle="information" operator="lessThanOrEqual" allowBlank="1" showInputMessage="1" showErrorMessage="1" error="超限" sqref="G52">
      <formula1>H3*10%</formula1>
    </dataValidation>
  </dataValidations>
  <printOptions horizontalCentered="1"/>
  <pageMargins left="0.31458333333333299" right="0.31458333333333299" top="0.74791666666666701" bottom="0.55069444444444404" header="0.31458333333333299" footer="0.31458333333333299"/>
  <pageSetup paperSize="9" scale="9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J7" sqref="J7"/>
    </sheetView>
  </sheetViews>
  <sheetFormatPr defaultColWidth="9" defaultRowHeight="15"/>
  <cols>
    <col min="2" max="2" width="8.5" style="8" customWidth="1"/>
    <col min="3" max="3" width="10.6640625" customWidth="1"/>
    <col min="4" max="4" width="9" style="4"/>
    <col min="5" max="5" width="10.33203125" style="4" customWidth="1"/>
    <col min="6" max="6" width="11.6640625" customWidth="1"/>
    <col min="7" max="7" width="13.1640625" customWidth="1"/>
  </cols>
  <sheetData>
    <row r="1" spans="1:11" ht="21">
      <c r="A1" s="16" t="s">
        <v>75</v>
      </c>
    </row>
    <row r="2" spans="1:11" ht="33" customHeight="1">
      <c r="A2" s="91" t="s">
        <v>76</v>
      </c>
      <c r="B2" s="91"/>
      <c r="C2" s="91"/>
      <c r="D2" s="91"/>
      <c r="E2" s="91"/>
      <c r="F2" s="91"/>
      <c r="G2" s="91"/>
    </row>
    <row r="3" spans="1:11" s="8" customFormat="1" ht="20" customHeight="1">
      <c r="A3" s="73"/>
      <c r="B3" s="73"/>
      <c r="C3" s="17" t="s">
        <v>77</v>
      </c>
      <c r="D3" s="73" t="s">
        <v>78</v>
      </c>
      <c r="E3" s="73"/>
      <c r="F3" s="17" t="s">
        <v>79</v>
      </c>
      <c r="G3" s="17" t="s">
        <v>80</v>
      </c>
    </row>
    <row r="4" spans="1:11" s="8" customFormat="1" ht="20" customHeight="1">
      <c r="A4" s="75" t="s">
        <v>43</v>
      </c>
      <c r="B4" s="75"/>
      <c r="C4" s="19"/>
      <c r="D4" s="73"/>
      <c r="E4" s="73"/>
      <c r="F4" s="17"/>
      <c r="G4" s="20"/>
    </row>
    <row r="5" spans="1:11" s="8" customFormat="1" ht="20" customHeight="1">
      <c r="A5" s="75" t="s">
        <v>68</v>
      </c>
      <c r="B5" s="75"/>
      <c r="C5" s="19"/>
      <c r="D5" s="73"/>
      <c r="E5" s="73"/>
      <c r="F5" s="21"/>
      <c r="G5" s="17"/>
    </row>
    <row r="6" spans="1:11" s="8" customFormat="1" ht="20" customHeight="1">
      <c r="A6" s="75" t="s">
        <v>81</v>
      </c>
      <c r="B6" s="75"/>
      <c r="C6" s="19"/>
      <c r="D6" s="73"/>
      <c r="E6" s="73"/>
      <c r="F6" s="21"/>
      <c r="G6" s="21"/>
    </row>
    <row r="7" spans="1:11">
      <c r="A7" s="92"/>
      <c r="B7" s="92"/>
      <c r="C7" s="92"/>
      <c r="D7" s="92"/>
      <c r="E7" s="92"/>
      <c r="F7" s="92"/>
      <c r="G7" s="92"/>
    </row>
    <row r="8" spans="1:11" ht="17.5" customHeight="1">
      <c r="A8" s="73" t="s">
        <v>35</v>
      </c>
      <c r="B8" s="73"/>
      <c r="C8" s="73"/>
      <c r="D8" s="93" t="s">
        <v>82</v>
      </c>
      <c r="E8" s="93"/>
      <c r="F8" s="93"/>
      <c r="G8" s="93"/>
    </row>
    <row r="9" spans="1:11" s="8" customFormat="1" ht="45.5" customHeight="1">
      <c r="A9" s="73"/>
      <c r="B9" s="73"/>
      <c r="C9" s="73"/>
      <c r="D9" s="17" t="s">
        <v>39</v>
      </c>
      <c r="E9" s="17" t="s">
        <v>40</v>
      </c>
      <c r="F9" s="73" t="s">
        <v>13</v>
      </c>
      <c r="G9" s="73"/>
      <c r="I9" s="30"/>
      <c r="J9" s="30"/>
      <c r="K9" s="30"/>
    </row>
    <row r="10" spans="1:11" ht="24.75" customHeight="1">
      <c r="A10" s="74" t="s">
        <v>42</v>
      </c>
      <c r="B10" s="74"/>
      <c r="C10" s="74"/>
      <c r="D10" s="23">
        <f>D11+D14+D15+D16+D17+D18+D19+D20+D21+D22+D23+D24+D25</f>
        <v>0</v>
      </c>
      <c r="E10" s="23">
        <f>E11+E14+E15+E16+E17+E18+E19+E21+E22+E23+E24+E25</f>
        <v>0</v>
      </c>
      <c r="F10" s="74"/>
      <c r="G10" s="74"/>
      <c r="K10" s="31"/>
    </row>
    <row r="11" spans="1:11">
      <c r="A11" s="88" t="s">
        <v>43</v>
      </c>
      <c r="B11" s="94" t="s">
        <v>44</v>
      </c>
      <c r="C11" s="94"/>
      <c r="D11" s="24">
        <f>D12+D13</f>
        <v>0</v>
      </c>
      <c r="E11" s="24">
        <f>E12+E13</f>
        <v>0</v>
      </c>
      <c r="F11" s="94"/>
      <c r="G11" s="94"/>
      <c r="K11" s="32"/>
    </row>
    <row r="12" spans="1:11">
      <c r="A12" s="88"/>
      <c r="B12" s="94" t="s">
        <v>46</v>
      </c>
      <c r="C12" s="94"/>
      <c r="D12" s="25">
        <v>0</v>
      </c>
      <c r="E12" s="24">
        <f>D12</f>
        <v>0</v>
      </c>
      <c r="F12" s="93"/>
      <c r="G12" s="93"/>
    </row>
    <row r="13" spans="1:11">
      <c r="A13" s="88"/>
      <c r="B13" s="95" t="s">
        <v>51</v>
      </c>
      <c r="C13" s="95"/>
      <c r="D13" s="25">
        <v>0</v>
      </c>
      <c r="E13" s="24">
        <f>D13</f>
        <v>0</v>
      </c>
      <c r="F13" s="93"/>
      <c r="G13" s="93"/>
    </row>
    <row r="14" spans="1:11">
      <c r="A14" s="88"/>
      <c r="B14" s="94" t="s">
        <v>52</v>
      </c>
      <c r="C14" s="94"/>
      <c r="D14" s="25">
        <v>0</v>
      </c>
      <c r="E14" s="25">
        <v>0</v>
      </c>
      <c r="F14" s="94"/>
      <c r="G14" s="94"/>
    </row>
    <row r="15" spans="1:11">
      <c r="A15" s="88"/>
      <c r="B15" s="95" t="s">
        <v>83</v>
      </c>
      <c r="C15" s="95"/>
      <c r="D15" s="25">
        <v>0</v>
      </c>
      <c r="E15" s="25">
        <v>0</v>
      </c>
      <c r="F15" s="94"/>
      <c r="G15" s="94"/>
    </row>
    <row r="16" spans="1:11">
      <c r="A16" s="88"/>
      <c r="B16" s="94" t="s">
        <v>54</v>
      </c>
      <c r="C16" s="94"/>
      <c r="D16" s="25">
        <v>0</v>
      </c>
      <c r="E16" s="25">
        <v>0</v>
      </c>
      <c r="F16" s="94"/>
      <c r="G16" s="94"/>
    </row>
    <row r="17" spans="1:7">
      <c r="A17" s="88"/>
      <c r="B17" s="94" t="s">
        <v>55</v>
      </c>
      <c r="C17" s="94"/>
      <c r="D17" s="25">
        <v>0</v>
      </c>
      <c r="E17" s="25">
        <v>0</v>
      </c>
      <c r="F17" s="94"/>
      <c r="G17" s="94"/>
    </row>
    <row r="18" spans="1:7" s="8" customFormat="1">
      <c r="A18" s="88"/>
      <c r="B18" s="75" t="s">
        <v>56</v>
      </c>
      <c r="C18" s="75"/>
      <c r="D18" s="25">
        <v>0</v>
      </c>
      <c r="E18" s="25">
        <v>0</v>
      </c>
      <c r="F18" s="75"/>
      <c r="G18" s="75"/>
    </row>
    <row r="19" spans="1:7" s="8" customFormat="1">
      <c r="A19" s="88"/>
      <c r="B19" s="75" t="s">
        <v>57</v>
      </c>
      <c r="C19" s="75"/>
      <c r="D19" s="25">
        <v>0</v>
      </c>
      <c r="E19" s="25">
        <v>0</v>
      </c>
      <c r="F19" s="75"/>
      <c r="G19" s="75"/>
    </row>
    <row r="20" spans="1:7">
      <c r="A20" s="88"/>
      <c r="B20" s="94" t="s">
        <v>84</v>
      </c>
      <c r="C20" s="94"/>
      <c r="D20" s="25">
        <v>0</v>
      </c>
      <c r="E20" s="25" t="s">
        <v>149</v>
      </c>
      <c r="F20" s="94"/>
      <c r="G20" s="94"/>
    </row>
    <row r="21" spans="1:7" ht="27" customHeight="1">
      <c r="A21" s="88"/>
      <c r="B21" s="94" t="s">
        <v>85</v>
      </c>
      <c r="C21" s="94"/>
      <c r="D21" s="25">
        <v>0</v>
      </c>
      <c r="E21" s="25">
        <v>0</v>
      </c>
      <c r="F21" s="94"/>
      <c r="G21" s="94"/>
    </row>
    <row r="22" spans="1:7">
      <c r="A22" s="88"/>
      <c r="B22" s="75" t="s">
        <v>86</v>
      </c>
      <c r="C22" s="75"/>
      <c r="D22" s="25">
        <v>0</v>
      </c>
      <c r="E22" s="25">
        <v>0</v>
      </c>
      <c r="F22" s="94"/>
      <c r="G22" s="94"/>
    </row>
    <row r="23" spans="1:7">
      <c r="A23" s="88"/>
      <c r="B23" s="96" t="s">
        <v>87</v>
      </c>
      <c r="C23" s="96"/>
      <c r="D23" s="25">
        <v>0</v>
      </c>
      <c r="E23" s="25">
        <v>0</v>
      </c>
      <c r="F23" s="94"/>
      <c r="G23" s="94"/>
    </row>
    <row r="24" spans="1:7">
      <c r="A24" s="88"/>
      <c r="B24" s="75" t="s">
        <v>88</v>
      </c>
      <c r="C24" s="75"/>
      <c r="D24" s="25">
        <v>0</v>
      </c>
      <c r="E24" s="25">
        <v>0</v>
      </c>
      <c r="F24" s="94"/>
      <c r="G24" s="94"/>
    </row>
    <row r="25" spans="1:7">
      <c r="A25" s="88"/>
      <c r="B25" s="75" t="s">
        <v>89</v>
      </c>
      <c r="C25" s="75"/>
      <c r="D25" s="25">
        <v>0</v>
      </c>
      <c r="E25" s="25">
        <v>0</v>
      </c>
      <c r="F25" s="94"/>
      <c r="G25" s="94"/>
    </row>
    <row r="26" spans="1:7" ht="25.5" customHeight="1">
      <c r="A26" s="74" t="s">
        <v>67</v>
      </c>
      <c r="B26" s="74"/>
      <c r="C26" s="74"/>
      <c r="D26" s="25">
        <f>D27+D31+D32</f>
        <v>0</v>
      </c>
      <c r="E26" s="25"/>
      <c r="F26" s="93"/>
      <c r="G26" s="93"/>
    </row>
    <row r="27" spans="1:7">
      <c r="A27" s="75" t="s">
        <v>68</v>
      </c>
      <c r="B27" s="75" t="s">
        <v>69</v>
      </c>
      <c r="C27" s="75"/>
      <c r="D27" s="25">
        <f>SUM(D28:D30)</f>
        <v>0</v>
      </c>
      <c r="E27" s="25"/>
      <c r="F27" s="94"/>
      <c r="G27" s="94"/>
    </row>
    <row r="28" spans="1:7">
      <c r="A28" s="75"/>
      <c r="B28" s="75" t="s">
        <v>70</v>
      </c>
      <c r="C28" s="75"/>
      <c r="D28" s="25"/>
      <c r="E28" s="25"/>
      <c r="F28" s="94"/>
      <c r="G28" s="94"/>
    </row>
    <row r="29" spans="1:7">
      <c r="A29" s="75"/>
      <c r="B29" s="75" t="s">
        <v>71</v>
      </c>
      <c r="C29" s="75"/>
      <c r="D29" s="25"/>
      <c r="E29" s="25"/>
      <c r="F29" s="94"/>
      <c r="G29" s="94"/>
    </row>
    <row r="30" spans="1:7">
      <c r="A30" s="75"/>
      <c r="B30" s="75" t="s">
        <v>72</v>
      </c>
      <c r="C30" s="75"/>
      <c r="D30" s="25"/>
      <c r="E30" s="25"/>
      <c r="F30" s="94"/>
      <c r="G30" s="94"/>
    </row>
    <row r="31" spans="1:7">
      <c r="A31" s="75"/>
      <c r="B31" s="75" t="s">
        <v>73</v>
      </c>
      <c r="C31" s="75"/>
      <c r="D31" s="25"/>
      <c r="E31" s="25"/>
      <c r="F31" s="94"/>
      <c r="G31" s="94"/>
    </row>
    <row r="32" spans="1:7">
      <c r="A32" s="75"/>
      <c r="B32" s="75" t="s">
        <v>74</v>
      </c>
      <c r="C32" s="75"/>
      <c r="D32" s="25"/>
      <c r="E32" s="25"/>
      <c r="F32" s="94"/>
      <c r="G32" s="94"/>
    </row>
    <row r="33" spans="1:7" s="8" customFormat="1" ht="23.25" customHeight="1">
      <c r="A33" s="79" t="s">
        <v>14</v>
      </c>
      <c r="B33" s="79"/>
      <c r="C33" s="79"/>
      <c r="D33" s="27">
        <f>D26+D10</f>
        <v>0</v>
      </c>
      <c r="E33" s="27"/>
      <c r="F33" s="75"/>
      <c r="G33" s="75"/>
    </row>
  </sheetData>
  <mergeCells count="64">
    <mergeCell ref="B32:C32"/>
    <mergeCell ref="F32:G32"/>
    <mergeCell ref="A33:C33"/>
    <mergeCell ref="F33:G33"/>
    <mergeCell ref="A11:A25"/>
    <mergeCell ref="A27:A32"/>
    <mergeCell ref="B29:C29"/>
    <mergeCell ref="F29:G29"/>
    <mergeCell ref="B30:C30"/>
    <mergeCell ref="F30:G30"/>
    <mergeCell ref="B31:C31"/>
    <mergeCell ref="F31:G31"/>
    <mergeCell ref="A26:C26"/>
    <mergeCell ref="F26:G26"/>
    <mergeCell ref="B27:C27"/>
    <mergeCell ref="F27:G27"/>
    <mergeCell ref="B28:C28"/>
    <mergeCell ref="F28:G28"/>
    <mergeCell ref="B23:C23"/>
    <mergeCell ref="F23:G23"/>
    <mergeCell ref="B24:C24"/>
    <mergeCell ref="F24:G24"/>
    <mergeCell ref="B25:C25"/>
    <mergeCell ref="F25:G25"/>
    <mergeCell ref="B20:C20"/>
    <mergeCell ref="F20:G20"/>
    <mergeCell ref="B21:C21"/>
    <mergeCell ref="F21:G21"/>
    <mergeCell ref="B22:C22"/>
    <mergeCell ref="F22:G22"/>
    <mergeCell ref="B17:C17"/>
    <mergeCell ref="F17:G17"/>
    <mergeCell ref="B18:C18"/>
    <mergeCell ref="F18:G18"/>
    <mergeCell ref="B19:C19"/>
    <mergeCell ref="F19:G19"/>
    <mergeCell ref="B14:C14"/>
    <mergeCell ref="F14:G14"/>
    <mergeCell ref="B15:C15"/>
    <mergeCell ref="F15:G15"/>
    <mergeCell ref="B16:C16"/>
    <mergeCell ref="F16:G16"/>
    <mergeCell ref="B11:C11"/>
    <mergeCell ref="F11:G11"/>
    <mergeCell ref="B12:C12"/>
    <mergeCell ref="F12:G12"/>
    <mergeCell ref="B13:C13"/>
    <mergeCell ref="F13:G13"/>
    <mergeCell ref="D8:E8"/>
    <mergeCell ref="F8:G8"/>
    <mergeCell ref="F9:G9"/>
    <mergeCell ref="A10:C10"/>
    <mergeCell ref="F10:G10"/>
    <mergeCell ref="A8:C9"/>
    <mergeCell ref="A5:B5"/>
    <mergeCell ref="D5:E5"/>
    <mergeCell ref="A6:B6"/>
    <mergeCell ref="D6:E6"/>
    <mergeCell ref="A7:G7"/>
    <mergeCell ref="A2:G2"/>
    <mergeCell ref="A3:B3"/>
    <mergeCell ref="D3:E3"/>
    <mergeCell ref="A4:B4"/>
    <mergeCell ref="D4:E4"/>
  </mergeCells>
  <phoneticPr fontId="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M15" sqref="M15"/>
    </sheetView>
  </sheetViews>
  <sheetFormatPr defaultColWidth="9" defaultRowHeight="15"/>
  <cols>
    <col min="2" max="2" width="26.1640625" customWidth="1"/>
    <col min="3" max="6" width="6.5" customWidth="1"/>
    <col min="7" max="7" width="6.5" style="4" customWidth="1"/>
    <col min="8" max="8" width="13" style="4" customWidth="1"/>
    <col min="9" max="9" width="8" customWidth="1"/>
    <col min="10" max="10" width="12.5" customWidth="1"/>
  </cols>
  <sheetData>
    <row r="1" spans="1:10" ht="27" customHeight="1">
      <c r="A1" s="7" t="s">
        <v>90</v>
      </c>
      <c r="B1" s="7"/>
    </row>
    <row r="2" spans="1:10" ht="150" customHeight="1">
      <c r="A2" s="97" t="s">
        <v>91</v>
      </c>
      <c r="B2" s="97"/>
      <c r="C2" s="97"/>
      <c r="D2" s="97"/>
      <c r="E2" s="97"/>
      <c r="F2" s="97"/>
      <c r="G2" s="97"/>
      <c r="H2" s="97"/>
      <c r="I2" s="97"/>
      <c r="J2" s="97"/>
    </row>
    <row r="3" spans="1:10" ht="14.25" customHeight="1">
      <c r="D3" s="10"/>
    </row>
    <row r="4" spans="1:10">
      <c r="A4" s="5" t="s">
        <v>92</v>
      </c>
    </row>
    <row r="5" spans="1:10">
      <c r="A5" s="11" t="s">
        <v>93</v>
      </c>
      <c r="B5" s="102" t="s">
        <v>94</v>
      </c>
      <c r="C5" s="102" t="s">
        <v>95</v>
      </c>
      <c r="D5" s="102" t="s">
        <v>96</v>
      </c>
      <c r="E5" s="102" t="s">
        <v>97</v>
      </c>
      <c r="F5" s="12"/>
      <c r="G5" s="102" t="s">
        <v>98</v>
      </c>
      <c r="H5" s="102"/>
      <c r="I5" s="102" t="s">
        <v>99</v>
      </c>
      <c r="J5" s="102" t="s">
        <v>100</v>
      </c>
    </row>
    <row r="6" spans="1:10" ht="24">
      <c r="A6" s="13" t="s">
        <v>101</v>
      </c>
      <c r="B6" s="102"/>
      <c r="C6" s="102"/>
      <c r="D6" s="102"/>
      <c r="E6" s="102"/>
      <c r="F6" s="12"/>
      <c r="G6" s="102"/>
      <c r="H6" s="102"/>
      <c r="I6" s="102"/>
      <c r="J6" s="102"/>
    </row>
    <row r="7" spans="1:10">
      <c r="A7" s="11"/>
      <c r="B7" s="102"/>
      <c r="C7" s="102"/>
      <c r="D7" s="102"/>
      <c r="E7" s="102"/>
      <c r="F7" s="12"/>
      <c r="G7" s="102"/>
      <c r="H7" s="102"/>
      <c r="I7" s="102"/>
      <c r="J7" s="102"/>
    </row>
    <row r="8" spans="1:10" ht="24">
      <c r="A8" s="11" t="s">
        <v>102</v>
      </c>
      <c r="B8" s="102"/>
      <c r="C8" s="102"/>
      <c r="D8" s="102"/>
      <c r="E8" s="102"/>
      <c r="F8" s="12"/>
      <c r="G8" s="12" t="s">
        <v>103</v>
      </c>
      <c r="H8" s="12" t="s">
        <v>104</v>
      </c>
      <c r="I8" s="102"/>
      <c r="J8" s="102"/>
    </row>
    <row r="9" spans="1:10">
      <c r="A9" s="12" t="s">
        <v>105</v>
      </c>
      <c r="B9" s="12" t="s">
        <v>106</v>
      </c>
      <c r="C9" s="12" t="s">
        <v>107</v>
      </c>
      <c r="D9" s="12" t="s">
        <v>108</v>
      </c>
      <c r="E9" s="12" t="s">
        <v>109</v>
      </c>
      <c r="F9" s="12"/>
      <c r="G9" s="12">
        <v>500</v>
      </c>
      <c r="H9" s="12">
        <v>700</v>
      </c>
      <c r="I9" s="12">
        <v>100</v>
      </c>
      <c r="J9" s="12">
        <v>80</v>
      </c>
    </row>
    <row r="10" spans="1:10">
      <c r="A10" s="12" t="s">
        <v>110</v>
      </c>
      <c r="B10" s="12" t="s">
        <v>111</v>
      </c>
      <c r="C10" s="12" t="s">
        <v>112</v>
      </c>
      <c r="D10" s="12" t="s">
        <v>113</v>
      </c>
      <c r="E10" s="12" t="s">
        <v>114</v>
      </c>
      <c r="F10" s="12"/>
      <c r="G10" s="12">
        <v>400</v>
      </c>
      <c r="H10" s="12">
        <v>550</v>
      </c>
      <c r="I10" s="12">
        <v>100</v>
      </c>
      <c r="J10" s="12">
        <v>80</v>
      </c>
    </row>
    <row r="11" spans="1:10">
      <c r="A11" s="12" t="s">
        <v>115</v>
      </c>
      <c r="B11" s="12" t="s">
        <v>111</v>
      </c>
      <c r="C11" s="12" t="s">
        <v>112</v>
      </c>
      <c r="D11" s="12" t="s">
        <v>113</v>
      </c>
      <c r="E11" s="12" t="s">
        <v>114</v>
      </c>
      <c r="F11" s="12"/>
      <c r="G11" s="12">
        <v>350</v>
      </c>
      <c r="H11" s="12">
        <v>450</v>
      </c>
      <c r="I11" s="12">
        <v>100</v>
      </c>
      <c r="J11" s="12">
        <v>80</v>
      </c>
    </row>
    <row r="13" spans="1:10" ht="27" customHeight="1">
      <c r="A13" s="98" t="s">
        <v>116</v>
      </c>
      <c r="B13" s="98"/>
      <c r="C13" s="98"/>
    </row>
    <row r="14" spans="1:10" ht="24">
      <c r="A14" s="14" t="s">
        <v>117</v>
      </c>
      <c r="B14" s="14" t="s">
        <v>118</v>
      </c>
      <c r="C14" s="14" t="s">
        <v>119</v>
      </c>
    </row>
    <row r="15" spans="1:10" ht="24">
      <c r="A15" s="15" t="s">
        <v>120</v>
      </c>
      <c r="B15" s="15" t="s">
        <v>121</v>
      </c>
      <c r="C15" s="15" t="s">
        <v>122</v>
      </c>
    </row>
    <row r="16" spans="1:10" ht="24">
      <c r="A16" s="15" t="s">
        <v>123</v>
      </c>
      <c r="B16" s="15" t="s">
        <v>124</v>
      </c>
      <c r="C16" s="15" t="s">
        <v>125</v>
      </c>
    </row>
    <row r="17" spans="1:3" ht="24">
      <c r="A17" s="15" t="s">
        <v>126</v>
      </c>
      <c r="B17" s="15" t="s">
        <v>127</v>
      </c>
      <c r="C17" s="15" t="s">
        <v>128</v>
      </c>
    </row>
    <row r="18" spans="1:3" ht="24">
      <c r="A18" s="15" t="s">
        <v>129</v>
      </c>
      <c r="B18" s="15" t="s">
        <v>130</v>
      </c>
      <c r="C18" s="15" t="s">
        <v>131</v>
      </c>
    </row>
    <row r="19" spans="1:3" ht="24">
      <c r="A19" s="15" t="s">
        <v>132</v>
      </c>
      <c r="B19" s="15" t="s">
        <v>133</v>
      </c>
      <c r="C19" s="15" t="s">
        <v>134</v>
      </c>
    </row>
    <row r="20" spans="1:3">
      <c r="A20" s="99" t="s">
        <v>135</v>
      </c>
      <c r="B20" s="100"/>
      <c r="C20" s="101"/>
    </row>
  </sheetData>
  <mergeCells count="10">
    <mergeCell ref="A2:J2"/>
    <mergeCell ref="A13:C13"/>
    <mergeCell ref="A20:C20"/>
    <mergeCell ref="B5:B8"/>
    <mergeCell ref="C5:C8"/>
    <mergeCell ref="D5:D8"/>
    <mergeCell ref="E5:E8"/>
    <mergeCell ref="I5:I8"/>
    <mergeCell ref="J5:J8"/>
    <mergeCell ref="G5:H7"/>
  </mergeCells>
  <phoneticPr fontId="3" type="noConversion"/>
  <pageMargins left="0.69930555555555596" right="0.69930555555555596" top="0.75" bottom="0.75" header="0.3" footer="0.3"/>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I10" sqref="I10"/>
    </sheetView>
  </sheetViews>
  <sheetFormatPr defaultColWidth="9" defaultRowHeight="15"/>
  <cols>
    <col min="1" max="1" width="5.6640625" customWidth="1"/>
    <col min="2" max="2" width="18.1640625" customWidth="1"/>
    <col min="3" max="3" width="21.1640625" customWidth="1"/>
    <col min="4" max="4" width="10.5" style="4" customWidth="1"/>
    <col min="5" max="5" width="8" style="4" customWidth="1"/>
    <col min="6" max="6" width="8.1640625" customWidth="1"/>
    <col min="7" max="7" width="8.33203125" customWidth="1"/>
    <col min="8" max="8" width="14.83203125" customWidth="1"/>
  </cols>
  <sheetData>
    <row r="1" spans="1:8" s="8" customFormat="1" ht="30.75" customHeight="1">
      <c r="A1" s="7" t="s">
        <v>136</v>
      </c>
      <c r="D1" s="9"/>
      <c r="E1" s="9"/>
    </row>
    <row r="2" spans="1:8" ht="125" customHeight="1">
      <c r="A2" s="97" t="s">
        <v>137</v>
      </c>
      <c r="B2" s="97"/>
      <c r="C2" s="97"/>
      <c r="D2" s="97"/>
      <c r="E2" s="97"/>
      <c r="F2" s="97"/>
      <c r="G2" s="97"/>
      <c r="H2" s="97"/>
    </row>
  </sheetData>
  <mergeCells count="1">
    <mergeCell ref="A2:H2"/>
  </mergeCells>
  <phoneticPr fontId="3"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9" sqref="C9"/>
    </sheetView>
  </sheetViews>
  <sheetFormatPr defaultColWidth="9" defaultRowHeight="15"/>
  <cols>
    <col min="1" max="1" width="5" customWidth="1"/>
    <col min="2" max="2" width="28.1640625" customWidth="1"/>
    <col min="3" max="3" width="10.83203125" style="4" customWidth="1"/>
    <col min="4" max="4" width="9.1640625" style="4" customWidth="1"/>
    <col min="5" max="5" width="14.5" style="6" customWidth="1"/>
    <col min="6" max="6" width="19.1640625" style="6" customWidth="1"/>
    <col min="7" max="7" width="27.1640625" customWidth="1"/>
  </cols>
  <sheetData>
    <row r="1" spans="1:7" ht="24.75" customHeight="1">
      <c r="A1" s="7" t="s">
        <v>138</v>
      </c>
    </row>
    <row r="2" spans="1:7" ht="97" customHeight="1">
      <c r="A2" s="97" t="s">
        <v>139</v>
      </c>
      <c r="B2" s="97"/>
      <c r="C2" s="97"/>
      <c r="D2" s="97"/>
      <c r="E2" s="97"/>
      <c r="F2" s="97"/>
      <c r="G2" s="97"/>
    </row>
  </sheetData>
  <mergeCells count="1">
    <mergeCell ref="A2:G2"/>
  </mergeCells>
  <phoneticPr fontId="3" type="noConversion"/>
  <pageMargins left="0.69930555555555596" right="0.69930555555555596" top="0.75" bottom="0.75" header="0.3" footer="0.3"/>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F9" sqref="F9"/>
    </sheetView>
  </sheetViews>
  <sheetFormatPr defaultColWidth="9" defaultRowHeight="15"/>
  <cols>
    <col min="1" max="1" width="6.1640625" customWidth="1"/>
    <col min="2" max="2" width="23" customWidth="1"/>
    <col min="3" max="4" width="8" style="4" customWidth="1"/>
    <col min="5" max="5" width="11.33203125" style="4" customWidth="1"/>
    <col min="6" max="6" width="8.5" style="4" customWidth="1"/>
    <col min="7" max="7" width="8.5" customWidth="1"/>
    <col min="8" max="8" width="9.1640625" customWidth="1"/>
  </cols>
  <sheetData>
    <row r="1" spans="1:8" ht="27" customHeight="1">
      <c r="A1" s="1" t="s">
        <v>140</v>
      </c>
    </row>
    <row r="2" spans="1:8" ht="100" customHeight="1">
      <c r="A2" s="97" t="s">
        <v>141</v>
      </c>
      <c r="B2" s="103"/>
      <c r="C2" s="103"/>
      <c r="D2" s="103"/>
      <c r="E2" s="103"/>
      <c r="F2" s="103"/>
      <c r="G2" s="103"/>
      <c r="H2" s="103"/>
    </row>
    <row r="3" spans="1:8" ht="24" customHeight="1"/>
    <row r="6" spans="1:8">
      <c r="B6" s="5"/>
    </row>
  </sheetData>
  <mergeCells count="1">
    <mergeCell ref="A2:H2"/>
  </mergeCells>
  <phoneticPr fontId="3" type="noConversion"/>
  <pageMargins left="0.69930555555555596" right="0.69930555555555596" top="0.75" bottom="0.75" header="0.3" footer="0.3"/>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15" zoomScaleNormal="115" workbookViewId="0">
      <selection activeCell="D4" sqref="D4"/>
    </sheetView>
  </sheetViews>
  <sheetFormatPr defaultColWidth="9" defaultRowHeight="15"/>
  <cols>
    <col min="1" max="1" width="4.5" style="2" customWidth="1"/>
    <col min="2" max="2" width="12" style="2" customWidth="1"/>
    <col min="3" max="3" width="15.1640625" style="2" customWidth="1"/>
    <col min="4" max="4" width="14.5" style="2" customWidth="1"/>
    <col min="5" max="5" width="10.6640625" style="2" customWidth="1"/>
    <col min="6" max="6" width="11.6640625" style="2" customWidth="1"/>
    <col min="7" max="7" width="12" style="2" customWidth="1"/>
    <col min="8" max="8" width="12.1640625" style="2" customWidth="1"/>
    <col min="9" max="9" width="14.1640625" style="2" customWidth="1"/>
    <col min="10" max="16384" width="9" style="2"/>
  </cols>
  <sheetData>
    <row r="1" spans="1:9" ht="25.5" customHeight="1">
      <c r="A1" s="3" t="s">
        <v>142</v>
      </c>
    </row>
    <row r="2" spans="1:9" ht="175.5" customHeight="1">
      <c r="A2" s="97" t="s">
        <v>143</v>
      </c>
      <c r="B2" s="97"/>
      <c r="C2" s="97"/>
      <c r="D2" s="97"/>
      <c r="E2" s="97"/>
      <c r="F2" s="97"/>
      <c r="G2" s="97"/>
      <c r="H2" s="97"/>
      <c r="I2" s="97"/>
    </row>
  </sheetData>
  <mergeCells count="1">
    <mergeCell ref="A2:I2"/>
  </mergeCells>
  <phoneticPr fontId="3" type="noConversion"/>
  <pageMargins left="0.69930555555555596" right="0.69930555555555596" top="0.75" bottom="0.75" header="0.3" footer="0.3"/>
  <pageSetup paperSize="9"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H2"/>
    </sheetView>
  </sheetViews>
  <sheetFormatPr defaultColWidth="9" defaultRowHeight="15"/>
  <cols>
    <col min="2" max="2" width="18.5" customWidth="1"/>
    <col min="3" max="3" width="13.1640625" customWidth="1"/>
    <col min="4" max="4" width="11.33203125" customWidth="1"/>
    <col min="5" max="5" width="8.83203125" customWidth="1"/>
    <col min="6" max="6" width="16.33203125" customWidth="1"/>
    <col min="7" max="7" width="11" customWidth="1"/>
    <col min="8" max="8" width="8.1640625" customWidth="1"/>
  </cols>
  <sheetData>
    <row r="1" spans="1:8" ht="30.75" customHeight="1">
      <c r="A1" s="1" t="s">
        <v>144</v>
      </c>
    </row>
    <row r="2" spans="1:8" ht="51.75" customHeight="1">
      <c r="A2" s="104" t="s">
        <v>145</v>
      </c>
      <c r="B2" s="105"/>
      <c r="C2" s="105"/>
      <c r="D2" s="105"/>
      <c r="E2" s="105"/>
      <c r="F2" s="105"/>
      <c r="G2" s="105"/>
      <c r="H2" s="105"/>
    </row>
  </sheetData>
  <mergeCells count="1">
    <mergeCell ref="A2:H2"/>
  </mergeCells>
  <phoneticPr fontId="3" type="noConversion"/>
  <pageMargins left="0.69930555555555596" right="0.69930555555555596"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预算封面</vt:lpstr>
      <vt:lpstr>XX项目费用明细表</vt:lpstr>
      <vt:lpstr>预算汇总表</vt:lpstr>
      <vt:lpstr>差旅费参考取费标准</vt:lpstr>
      <vt:lpstr>会议费参考取费标准</vt:lpstr>
      <vt:lpstr>文献出版费参考取费标准</vt:lpstr>
      <vt:lpstr>技术培训费参考取费标准</vt:lpstr>
      <vt:lpstr>劳务费参考取费标准</vt:lpstr>
      <vt:lpstr>专家咨询费参考取费标准</vt:lpstr>
    </vt:vector>
  </TitlesOfParts>
  <Company>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王森林</dc:creator>
  <cp:lastModifiedBy>macro</cp:lastModifiedBy>
  <cp:lastPrinted>2017-03-23T06:06:00Z</cp:lastPrinted>
  <dcterms:created xsi:type="dcterms:W3CDTF">2015-03-11T08:58:00Z</dcterms:created>
  <dcterms:modified xsi:type="dcterms:W3CDTF">2018-03-08T15:21:00Z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2052-10.8.0.6471</vt:lpwstr>
  </property>
</Properties>
</file>