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For Authentication" sheetId="1" r:id="rId4"/>
    <sheet state="visible" name="Report For Authentication" sheetId="2" r:id="rId5"/>
    <sheet state="visible" name="Bug Report For Authentication " sheetId="3" r:id="rId6"/>
    <sheet state="visible" name="TestCase For Search" sheetId="4" r:id="rId7"/>
    <sheet state="visible" name="Report For Search" sheetId="5" r:id="rId8"/>
    <sheet state="visible" name="TestCase For Cart" sheetId="6" r:id="rId9"/>
    <sheet state="visible" name="Report For Cart" sheetId="7" r:id="rId10"/>
    <sheet state="visible" name="TestCase For Checkout " sheetId="8" r:id="rId11"/>
    <sheet state="visible" name="Report For Checkout" sheetId="9" r:id="rId12"/>
    <sheet state="visible" name="Bug Report For Checkout" sheetId="10" r:id="rId13"/>
    <sheet state="visible" name="Test Matrix" sheetId="11" r:id="rId14"/>
  </sheets>
  <definedNames>
    <definedName localSheetId="5" name="Remember_Me_checkbox_error">'TestCase For Cart'!#REF!</definedName>
    <definedName localSheetId="7" name="Remember_Me_checkbox_error">'TestCase For Checkout '!#REF!</definedName>
    <definedName localSheetId="3" name="Remember_Me_checkbox_error">'TestCase For Search'!#REF!</definedName>
    <definedName name="Remember_Me_checkbox_error">'TestCase For Authentication'!$J$21</definedName>
    <definedName hidden="1" name="Google_Sheet_Link_1508626846">Remember_Me_checkbox_error</definedName>
  </definedNames>
  <calcPr/>
  <extLst>
    <ext uri="GoogleSheetsCustomDataVersion2">
      <go:sheetsCustomData xmlns:go="http://customooxmlschemas.google.com/" r:id="rId15" roundtripDataChecksum="RSiydPmDps1h4CF9efv5WEjzSsjccpSQgSQXCYA1pHo="/>
    </ext>
  </extLst>
</workbook>
</file>

<file path=xl/sharedStrings.xml><?xml version="1.0" encoding="utf-8"?>
<sst xmlns="http://schemas.openxmlformats.org/spreadsheetml/2006/main" count="1073" uniqueCount="456">
  <si>
    <t>Product Name</t>
  </si>
  <si>
    <t>AutoCare</t>
  </si>
  <si>
    <t>TC Start Date</t>
  </si>
  <si>
    <t>TC Execution Start Date</t>
  </si>
  <si>
    <t>TEST CASE</t>
  </si>
  <si>
    <t>Module Name</t>
  </si>
  <si>
    <t>Authentication</t>
  </si>
  <si>
    <t>TC End Date</t>
  </si>
  <si>
    <t>TC Execution End Date</t>
  </si>
  <si>
    <t>PASS</t>
  </si>
  <si>
    <t>Epic</t>
  </si>
  <si>
    <t>Test Case Developed By</t>
  </si>
  <si>
    <t>Khaled Hasan</t>
  </si>
  <si>
    <t>Browser (tested)</t>
  </si>
  <si>
    <t>Yes</t>
  </si>
  <si>
    <t>FAIL</t>
  </si>
  <si>
    <t>Developer Name (TL)</t>
  </si>
  <si>
    <t>Test Case Reviewed By</t>
  </si>
  <si>
    <t>Performance (tested)</t>
  </si>
  <si>
    <t>No</t>
  </si>
  <si>
    <t>Not Executed</t>
  </si>
  <si>
    <t>Test Executed by</t>
  </si>
  <si>
    <t>Improvement</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</si>
  <si>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</si>
  <si>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</si>
  <si>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</si>
  <si>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</si>
  <si>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</si>
  <si>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</si>
  <si>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</si>
  <si>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</si>
  <si>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</si>
  <si>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</si>
  <si>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</si>
  <si>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</si>
  <si>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</si>
  <si>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</si>
  <si>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</si>
  <si>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</si>
  <si>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</si>
  <si>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</si>
  <si>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
Internet Explorer,Mozilla Firefox
Microsoft Edge,
Opera Mini</t>
  </si>
  <si>
    <t>1. Goto different browsers
2. Search 'Autocare '
3. Go to the website</t>
  </si>
  <si>
    <t>Passed</t>
  </si>
  <si>
    <t>UI Testing</t>
  </si>
  <si>
    <t>Sign Up</t>
  </si>
  <si>
    <t>Check if all fields, buttons, and text are aligned correctly</t>
  </si>
  <si>
    <t>All elements should be well aligned, with no visual misplacements or overlaps.</t>
  </si>
  <si>
    <t>N/A</t>
  </si>
  <si>
    <t>1. Go to the URL
https://autocare.com.bd/
2. Click on Sign Up button at the upper right corner
3. Review all input fields: Full Name, Phone Number, Email, Date of Birth, Location, Language,  Gender,Create Password,Confirm Password and Button:Continue,Verify</t>
  </si>
  <si>
    <t xml:space="preserve"> Verify that all fields have placeholders</t>
  </si>
  <si>
    <t>Placeholder text should guide users on what to input in each field</t>
  </si>
  <si>
    <t>1. Go to the URL
https://autocare.com.bd/
2. Click on Sign Up button at the upper right corner
3. Review all input fields: Full Name, Phone Number, Email, Date of Birth, Location, Language,  Gender,Create Password,Confirm Password</t>
  </si>
  <si>
    <t>Verify that mandatory fields are marked with asterisks (*)</t>
  </si>
  <si>
    <t>Mandatory fields should be clearly indicated with  asterisks (*)</t>
  </si>
  <si>
    <t>1. Go to the URL
https://autocare.com.bd/
2. Click on Sign Up button at the upper right corner
3. Review all mandatory fields: Full Name, Phone Number, Email, Date of Birth, Location,Gender,Create Password,Confirm Password</t>
  </si>
  <si>
    <t>Verify the behavior when required fields are left blank in Register Now! Popup page</t>
  </si>
  <si>
    <t>The Continue button should remain disable</t>
  </si>
  <si>
    <t>1. Go to the URL
https://autocare.com.bd/
2. Click on Sign Up button at the upper right corner
3. Leave atleast one field empty then check "Continue" button</t>
  </si>
  <si>
    <t>Verify the behavior when required fields are left blank Create Profile Popup page</t>
  </si>
  <si>
    <t>There should be an error message in red color below the empty field(Exp:Date of Birth is reqiured!)</t>
  </si>
  <si>
    <t>1. Go to the URL
   https://autocare.com.bd/
2. Click on Sign Up button at the upper right corner
3. Give valid Full Name and Phone Number then give valid OTP 
4. Review the required fields</t>
  </si>
  <si>
    <t>Verify the behavior when Create Password field left blank or character is less than 6 in Set Password for Next Login Popup page</t>
  </si>
  <si>
    <t>1. Go to the URL
   https://autocare.com.bd/
2. Click on Sign Up button at the upper right corner
3. Give valid Full Name and Phone Number then give valid OTP,fill the the create profile with valid info 
4. Review the Create Pasword field</t>
  </si>
  <si>
    <t>Verify the behavior when only Confirm Password field left blank in Set Password for Next Login Popup page</t>
  </si>
  <si>
    <t>There should be en error message"Passwords do not match"</t>
  </si>
  <si>
    <t>"    "</t>
  </si>
  <si>
    <t>1. Go to the URL
   https://autocare.com.bd/
2. Click on Sign Up button at the upper right corner
3. Give valid Full Name and Phone Number then give valid OTP,fill the the create profile with valid info 
4. Review the Confirm Pasword field</t>
  </si>
  <si>
    <t xml:space="preserve">Checking password become visiable after clicking eye button in both password field </t>
  </si>
  <si>
    <t>Password should become visiable</t>
  </si>
  <si>
    <t>1. Go to the URL
   https://autocare.com.bd/
2. Click on Sign Up button at the upper right corner
3. Give valid Full Name and Phone Number then give valid OTP,fill the the create profile with valid info 
4. Review the  Pasword fields</t>
  </si>
  <si>
    <t xml:space="preserve">Checking password become invisiable(asterisks)after clicking eye button again in both password field </t>
  </si>
  <si>
    <t>Password should become invisiable(asterisks)</t>
  </si>
  <si>
    <t>Verify field validation for invalid Full Name input</t>
  </si>
  <si>
    <t>There should be an error message (Exp:invalid Full Name) in red color below the field</t>
  </si>
  <si>
    <t>After inputing invalid info "Continue" button become enable and after clicking the button it proced to next step</t>
  </si>
  <si>
    <t>"   "(3 space)
111
###
Any three character</t>
  </si>
  <si>
    <t xml:space="preserve">1. Go to the URL
   https://autocare.com.bd/
2. Click on Sign Up button at the upper right corner
3. Give invalid Full Name and valid Phone number then click "Continue" button
</t>
  </si>
  <si>
    <t>Invalid Name</t>
  </si>
  <si>
    <t>Failed</t>
  </si>
  <si>
    <t>Verify field validation for invalid Phone Number input</t>
  </si>
  <si>
    <t>There should be an error message(Invalid Bangladeshi phone number) in red color below the field</t>
  </si>
  <si>
    <t>###########
11111111111</t>
  </si>
  <si>
    <t>1. Go to the URL
   https://autocare.com.bd/
2. Click on Sign Up button at the upper right corner
3. Give valid Full Name and invalid Phone number then click "Continue" button</t>
  </si>
  <si>
    <t>Verify field validation for invalid OTP input</t>
  </si>
  <si>
    <t>There should a popup error message (Invalid OTP) for a certain amount of time</t>
  </si>
  <si>
    <t xml:space="preserve">6 digit number except valid OTP </t>
  </si>
  <si>
    <t>1. Go to the URL
   https://autocare.com.bd/
2. Click on Sign Up button at the upper right corner
3. Give valid Full Name and valid Phone number then click "Continue" button then give invalid OTP</t>
  </si>
  <si>
    <t>Verify field validation for invalid Email input</t>
  </si>
  <si>
    <t>There should be an error message (Invalid Email Format) in red color below the field and border of the field should be in red</t>
  </si>
  <si>
    <t>"@gmail.com"
"k@gmailcom"</t>
  </si>
  <si>
    <t>1. Go to the URL
   https://autocare.com.bd/
2. Click on Sign Up button at the upper right corner
3. Give valid Full Name and valid Phone number then click "Continue" button then give  valid OTP then click "Verify" button then give invalid email address then again click "Continue" button</t>
  </si>
  <si>
    <t>InvalidEmail</t>
  </si>
  <si>
    <t>Some invalid data such as "khaled@kmail.com take as a valid input</t>
  </si>
  <si>
    <t>Verify date validation for the Date of Birth field</t>
  </si>
  <si>
    <t>There should be an error message (Invalid Date of Birth) in red color below the field and border of the field should be in red</t>
  </si>
  <si>
    <t>The year in calander is fixed to 2011</t>
  </si>
  <si>
    <t>1. Go to the URL
   https://autocare.com.bd/
2. Click on Sign Up button at the upper right corner
3. Give valid Full Name and valid Phone number then click "Continue" button then give  valid OTP then click "Verify" button then check calander in Date of Birth</t>
  </si>
  <si>
    <t>Calender</t>
  </si>
  <si>
    <t xml:space="preserve">
The calendar year should be set to the current year (2024). However, if a customer selects a date that results in their age being less than 18, an error message should appear : 'Age is less than 18.' below the field in red colo</t>
  </si>
  <si>
    <t>Verify field validation for invalid Location input</t>
  </si>
  <si>
    <t xml:space="preserve">There should be an error message </t>
  </si>
  <si>
    <t>It take every character as an location</t>
  </si>
  <si>
    <t>678876543ghjk</t>
  </si>
  <si>
    <t>1. Go to the URL
   https://autocare.com.bd/
2. Click on Sign Up button at the upper right corner
3. Give valid Full Name and valid Phone number then click "Continue" button then give  valid OTP then click "Verify" button then check location field</t>
  </si>
  <si>
    <t>There should be two field for location .
One for Street number and other field for address which only will be in text.</t>
  </si>
  <si>
    <t>Functional Testing</t>
  </si>
  <si>
    <t>Registering with a valid Full Name,valid Phone Number,clicking check box and valid OTP</t>
  </si>
  <si>
    <t>Registration should be successful and the user should be redirected to the Create Profile popup page</t>
  </si>
  <si>
    <t>Khaled Hasan
01961768441</t>
  </si>
  <si>
    <t xml:space="preserve">1. Go to the URL
   https://autocare.com.bd/
2. Click on Sign Up button at the upper right corner
3. Give valid Full Name and valid Phone number,then click check box, then click "Continue" button then give  valid OTP then click "Verify" button </t>
  </si>
  <si>
    <t xml:space="preserve">Registering with a invalid Full Name,valid Phone Number and clicking check box </t>
  </si>
  <si>
    <t>There should be an error message (Exp:invalid Full Name) in red color below the field and preventing the user from proceeding to the next step.</t>
  </si>
  <si>
    <t>Proceed to next step</t>
  </si>
  <si>
    <t xml:space="preserve">"   "(3 space)
111
###
Any three character
</t>
  </si>
  <si>
    <t xml:space="preserve">1. Go to the URL
   https://autocare.com.bd/
2. Click on Sign Up button at the upper right corner
3. Give invalid Full Name and valid Phone number then click checkbox, then click "Continue" button </t>
  </si>
  <si>
    <t>Registering with a valid Full Name,invalid Phone Number and clicking check box</t>
  </si>
  <si>
    <t>There should be an error message(Invalid Bangladeshi phone number) in red color below the field and preventing the user from proceeding to the next step.</t>
  </si>
  <si>
    <t xml:space="preserve">1. Go to the URL
   https://autocare.com.bd/
2. Click on Sign Up button at the upper right corner
3. Give valid Full Name and invalid Phone number then click checkbox, then click "Continue" button </t>
  </si>
  <si>
    <t>Registering with a valid Full Name,valid Phone Number and without clicking check box</t>
  </si>
  <si>
    <t>The "Continue" button should remain disable.</t>
  </si>
  <si>
    <t xml:space="preserve">1. Go to the URL
   https://autocare.com.bd/
2. Click on Sign Up button at the upper right corner
3. Give valid Full Name and invalid Phone number then don’t click checkbox, then check "Continue" button </t>
  </si>
  <si>
    <t>Registering with a valid Full Name,valid Phone Number,clicking check box and invalid OTP</t>
  </si>
  <si>
    <t>There should a popup error message (Invalid OTP) for a certain amount of time and preventing the user from proceeding to the next step.</t>
  </si>
  <si>
    <t>1. Go to the URL
   https://autocare.com.bd/
2. Click on Sign Up button at the upper right corner
3. Give valid Full Name and valid Phone number then click checkbox, then click "Continue" button then give invalid OTP then click "Verify" button</t>
  </si>
  <si>
    <t>Registering with previous registered Phone Number</t>
  </si>
  <si>
    <t>There should be an error message (User with this phone number already exists) in red color below the field and preventing the user from proceeding to the next step.</t>
  </si>
  <si>
    <t xml:space="preserve">1. Go to the URL
   https://autocare.com.bd/
2. Click on Sign Up button at the upper right corner
3. Give valid Full Name and previously registered Phone number then click checkbox, then click "Continue" button </t>
  </si>
  <si>
    <t>Checking the "LOGIN" link at the right bottom</t>
  </si>
  <si>
    <t>The user should be redirected to the LogIn popup page</t>
  </si>
  <si>
    <t>1. Go to the URL
   https://autocare.com.bd/
2. Click on Sign Up button at the upper right corner
3.Click the "LOGIN" link at the right bottom</t>
  </si>
  <si>
    <t>Checking the "I will do this later." link at the  bottom in Creating profile popup page</t>
  </si>
  <si>
    <t>The user should be redirected to Home page</t>
  </si>
  <si>
    <t>1. Go to the URL
   https://autocare.com.bd/
2. Click on Sign Up button at the upper right corner
3. Give valid Full Name and valid Phone number,then click check box, then click "Continue" button then give  valid OTP then click "Verify" button then click  "I will do this later." link at the  bottom in Creating profile popup page</t>
  </si>
  <si>
    <t>Checking the "I will do this later." link at the  bottom in Set Password for Next Login popup page</t>
  </si>
  <si>
    <t>1. Go to the URL
   https://autocare.com.bd/
2. Click on Sign Up button at the upper right corner
3. Give valid Full Name and Phone Number then give valid OTP,fill the the create profile with valid info  then click  "I will do this later." link at the  bottom in Set Password for Next Login  popup page</t>
  </si>
  <si>
    <t>Verifying the close (x) button in Registation,OTP , Creating Profile and Set Password for Next Login popup page works correctly</t>
  </si>
  <si>
    <t>All popup page should close</t>
  </si>
  <si>
    <t>Not found as per expectation</t>
  </si>
  <si>
    <t>1. Go to the URL
   https://autocare.com.bd/
2. Click on Sign Up button at the upper right corner
3. Click close button in al the pages</t>
  </si>
  <si>
    <t>Login</t>
  </si>
  <si>
    <t>Verifying all fields, buttons, and text are aligned correctly</t>
  </si>
  <si>
    <t>All elements should be well aligned  with no visual misplacements or overlaps.</t>
  </si>
  <si>
    <t>1. Go to the URL
https://autocare.com.bd/
2. Click on Login button at the upper right corner
3. Review all input fields</t>
  </si>
  <si>
    <t xml:space="preserve"> Verifying the  placeholder text in the Phone Number input field</t>
  </si>
  <si>
    <t>There should be a placeholder text "Enter Your Phone Number"</t>
  </si>
  <si>
    <t>1. Go to the URL
https://autocare.com.bd/
2. Click on Login button at the upper right corner
3.Check Phone Number input field</t>
  </si>
  <si>
    <t xml:space="preserve">Verifying the placeholder inside the Password field </t>
  </si>
  <si>
    <t>The placeholder in asterisks</t>
  </si>
  <si>
    <t>1. Go to the URL
https://autocare.com.bd/
2. Click on Login button at the upper right corner
3.Give valid registerted Phone number and click Login button then check Password Field</t>
  </si>
  <si>
    <t>Phone Number and Password field should be marked with asterisks(*)</t>
  </si>
  <si>
    <t xml:space="preserve">There is no asterisk in Password field </t>
  </si>
  <si>
    <t>1. Go to the URL
https://autocare.com.bd/
2. Click on Login button at the upper right corner
3.Check Phone Number field give valid registerted Phone number and click Login button then check Password Field</t>
  </si>
  <si>
    <t>Password Asterisk</t>
  </si>
  <si>
    <t xml:space="preserve">Verify with invalid phone number </t>
  </si>
  <si>
    <t>Input field should not take  input and 'Login" button should remain disable</t>
  </si>
  <si>
    <t>1. Go to the URL
https://autocare.com.bd/
2. Click on Login button at the upper right corner
3. Give valid  Phone number Then check Phone Number field and "Login" button</t>
  </si>
  <si>
    <t xml:space="preserve">Verify with valid unregistered phone number </t>
  </si>
  <si>
    <t>There should an error message"No registered user found. Please register first." in red color below the field and also the border of field become red</t>
  </si>
  <si>
    <t xml:space="preserve">1. Go to the URL
https://autocare.com.bd/
2. Click on Login button at the upper right corner
3. Give valid non registered  Phone number and click  "Login" button Then check Phone Number field </t>
  </si>
  <si>
    <t>Verify with invalid password</t>
  </si>
  <si>
    <t>There should an error message"The password you entered is incorrect.
" in red color below the field and also the border of field become red</t>
  </si>
  <si>
    <t>1. Go to the URL
https://autocare.com.bd/
2. Click on Login button at the upper right corner
3.Give valid registerted Phone number and click Login button then give an invalid password and check password field</t>
  </si>
  <si>
    <t xml:space="preserve">Verify with empty password </t>
  </si>
  <si>
    <t>There should be an error message"Password field is empty"or Login button should remain disable</t>
  </si>
  <si>
    <t>There is error message and also Login button become enable</t>
  </si>
  <si>
    <t>"      "</t>
  </si>
  <si>
    <t>1. Go to the URL
https://autocare.com.bd/
2. Click on Login button at the upper right corner
3.Give valid registerted Phone number and click Login button then keep password field empty and click Login button</t>
  </si>
  <si>
    <t>Empty Passworld</t>
  </si>
  <si>
    <t xml:space="preserve">Checking password become visiable after clicking eye button in  password field </t>
  </si>
  <si>
    <t>1. Go to the URL
https://autocare.com.bd/
2. Click on Login button at the upper right corner
3.Give valid registerted Phone number and click Login button then give valid password  and click eye button on password field and check</t>
  </si>
  <si>
    <t xml:space="preserve">Checking password become invisiable(asterisks)after clicking eye button again in password field </t>
  </si>
  <si>
    <t xml:space="preserve">Verify heading text in reset popup page </t>
  </si>
  <si>
    <t>There should be a Heading " Forgot you password?Reset."</t>
  </si>
  <si>
    <t>There is no Heading</t>
  </si>
  <si>
    <t>1. Go to the URL
https://autocare.com.bd/
2. Click on Login button at the upper right corner
3.Click Reset button .Then check the popup page</t>
  </si>
  <si>
    <t>NoHeading</t>
  </si>
  <si>
    <t>Trying to Login with valid Phone Number and Password</t>
  </si>
  <si>
    <t>Login should be successful and there should be a popup message "Loggedin Successfully!"</t>
  </si>
  <si>
    <t>1. Go to the URL
https://autocare.com.bd/
2. Click on Login button at the upper right corner
3.Give valid phone number then click "Login" button then give valid password the click "Login " button</t>
  </si>
  <si>
    <t xml:space="preserve">Trying to Login with invalid Phone Number </t>
  </si>
  <si>
    <t>The Login button should remain disable</t>
  </si>
  <si>
    <t>1. Go to the URL
https://autocare.com.bd/
2. Click on Login button at the upper right corner
3.Give invalid phone number then check "Login " button</t>
  </si>
  <si>
    <t xml:space="preserve">Trying to Login with valid unregistered Phone Number </t>
  </si>
  <si>
    <t>There should an error message"No registered user found. Please register first." in red color below the field and also the border of field become red and  preventing the user from proceeding to the next step.</t>
  </si>
  <si>
    <t>1. Go to the URL
https://autocare.com.bd/
2. Click on Login button at the upper right corner
3.Give valid unregistered phone number then check "Login " button</t>
  </si>
  <si>
    <t>Trying to Login with invalid password</t>
  </si>
  <si>
    <t>There should an error message"The password you entered is incorrect.
" in red color below the field and also the border of field become red and  preventing the user from proceeding to the next step.</t>
  </si>
  <si>
    <t>eeeeeeee</t>
  </si>
  <si>
    <t>1. Go to the URL
https://autocare.com.bd/
2. Click on Login button at the upper right corner
3.Give valid phone number then click "Login" button then give invalid password the click "Login " button</t>
  </si>
  <si>
    <t>Trying to Login with sql injection password</t>
  </si>
  <si>
    <t>admin
IF(1=1
sleep(5)
0)--
admin' OR '1'='1</t>
  </si>
  <si>
    <t>1. Go to the URL
https://autocare.com.bd/
2. Click on Login button at the upper right corner
3.Give valid phone number then click "Login" button then give sql injection password the click "Login " button</t>
  </si>
  <si>
    <t>Test Case Report</t>
  </si>
  <si>
    <t xml:space="preserve">   Project Name   </t>
  </si>
  <si>
    <t xml:space="preserve">Module Name   </t>
  </si>
  <si>
    <t xml:space="preserve">Total No. </t>
  </si>
  <si>
    <t>Status</t>
  </si>
  <si>
    <t>Test Case Version</t>
  </si>
  <si>
    <t>Written By</t>
  </si>
  <si>
    <t>Executed By</t>
  </si>
  <si>
    <t>Reviewed By</t>
  </si>
  <si>
    <t>TEST EXECUTION REPORT</t>
  </si>
  <si>
    <t>Test Case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</si>
  <si>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</si>
  <si>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</si>
  <si>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</si>
  <si>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</si>
  <si>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</si>
  <si>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</si>
  <si>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</si>
  <si>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</si>
  <si>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</si>
  <si>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</si>
  <si>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</si>
  <si>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</si>
  <si>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</si>
  <si>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</si>
  <si>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</si>
  <si>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</si>
  <si>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</si>
  <si>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</si>
  <si>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</si>
  <si>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</si>
  <si>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</si>
  <si>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</si>
  <si>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</si>
  <si>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</si>
  <si>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</si>
  <si>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11</t>
  </si>
  <si>
    <r>
      <rPr>
        <rFont val="Calibri"/>
        <b/>
        <color theme="1"/>
        <sz val="12.0"/>
      </rPr>
      <t>Issue: Verify field validation for invalid Full Name input</t>
    </r>
    <r>
      <rPr>
        <rFont val="Calibri"/>
        <b/>
        <color theme="1"/>
        <sz val="11.0"/>
      </rPr>
      <t xml:space="preserve"> </t>
    </r>
  </si>
  <si>
    <t>Reproducing Steps:</t>
  </si>
  <si>
    <t xml:space="preserve">1. Go to the URL
   https://autocare.com.bd/
2. Click on Sign Up button at the upper right corner
3. Give invalid Full Name and valid Phone number then click "Continue" button
</t>
  </si>
  <si>
    <r>
      <rPr>
        <rFont val="Calibri"/>
        <b/>
        <color theme="1"/>
        <sz val="11.0"/>
      </rPr>
      <t>Module: Authentication(</t>
    </r>
    <r>
      <rPr>
        <rFont val="Calibri"/>
        <color theme="1"/>
        <sz val="10.0"/>
      </rPr>
      <t>Sign Up)</t>
    </r>
  </si>
  <si>
    <t>Severity:low</t>
  </si>
  <si>
    <r>
      <rPr>
        <rFont val="Calibri"/>
        <b/>
        <color theme="1"/>
        <sz val="11.0"/>
      </rPr>
      <t>Priority:</t>
    </r>
    <r>
      <rPr>
        <rFont val="Calibri"/>
        <b val="0"/>
        <color theme="1"/>
        <sz val="10.0"/>
      </rPr>
      <t xml:space="preserve"> High</t>
    </r>
  </si>
  <si>
    <r>
      <rPr>
        <rFont val="Calibri"/>
        <b/>
        <sz val="10.0"/>
        <u/>
      </rPr>
      <t xml:space="preserve">Screenshot: </t>
    </r>
    <r>
      <rPr>
        <rFont val="Calibri"/>
        <color rgb="FF1155CC"/>
        <sz val="10.0"/>
        <u/>
      </rPr>
      <t xml:space="preserve"> InvalidName</t>
    </r>
  </si>
  <si>
    <r>
      <rPr>
        <rFont val="Calibri"/>
        <b/>
        <color theme="1"/>
        <sz val="11.0"/>
      </rPr>
      <t>Responsible QA:</t>
    </r>
    <r>
      <rPr>
        <rFont val="Calibri"/>
        <color theme="1"/>
        <sz val="10.0"/>
      </rPr>
      <t xml:space="preserve"> </t>
    </r>
    <r>
      <rPr>
        <rFont val="Calibri"/>
        <color theme="1"/>
        <sz val="11.0"/>
      </rPr>
      <t>Khaled Hasan</t>
    </r>
  </si>
  <si>
    <t># SL 18</t>
  </si>
  <si>
    <r>
      <rPr>
        <rFont val="Calibri"/>
        <b/>
        <color theme="1"/>
        <sz val="12.0"/>
      </rPr>
      <t>Issue:</t>
    </r>
    <r>
      <rPr>
        <rFont val="Calibri"/>
        <b/>
        <color theme="1"/>
        <sz val="11.0"/>
      </rPr>
      <t xml:space="preserve"> Registering with a invalid Full Name,valid Phone Number and clicking check box </t>
    </r>
  </si>
  <si>
    <t xml:space="preserve">1. Go to the URL
   https://autocare.com.bd/
2. Click on Sign Up button at the upper right corner
3. Give invalid Full Name and valid Phone number then click checkbox, then click "Continue" button </t>
  </si>
  <si>
    <r>
      <rPr>
        <rFont val="Calibri"/>
        <b/>
        <color theme="1"/>
        <sz val="11.0"/>
      </rPr>
      <t>Module: Authentication(</t>
    </r>
    <r>
      <rPr>
        <rFont val="Calibri"/>
        <color theme="1"/>
        <sz val="10.0"/>
      </rPr>
      <t>Sign Up)</t>
    </r>
  </si>
  <si>
    <r>
      <rPr>
        <rFont val="Calibri"/>
        <b/>
        <color theme="1"/>
        <sz val="11.0"/>
      </rPr>
      <t>Severity:</t>
    </r>
    <r>
      <rPr>
        <rFont val="Calibri"/>
        <color theme="1"/>
        <sz val="10.0"/>
      </rPr>
      <t xml:space="preserve"> Low</t>
    </r>
  </si>
  <si>
    <t>Priority:  High</t>
  </si>
  <si>
    <r>
      <rPr>
        <rFont val="Calibri"/>
        <b/>
        <sz val="10.0"/>
        <u/>
      </rPr>
      <t xml:space="preserve">Screenshot: </t>
    </r>
    <r>
      <rPr>
        <rFont val="Calibri"/>
        <sz val="10.0"/>
        <u/>
      </rPr>
      <t xml:space="preserve"> </t>
    </r>
    <r>
      <rPr>
        <rFont val="Calibri"/>
        <color rgb="FF1155CC"/>
        <sz val="10.0"/>
        <u/>
      </rPr>
      <t>InvalidName</t>
    </r>
  </si>
  <si>
    <r>
      <rPr>
        <rFont val="Calibri"/>
        <b/>
        <color theme="1"/>
        <sz val="11.0"/>
      </rPr>
      <t>Responsible QA:</t>
    </r>
    <r>
      <rPr>
        <rFont val="Calibri"/>
        <color theme="1"/>
        <sz val="10.0"/>
      </rPr>
      <t xml:space="preserve"> </t>
    </r>
    <r>
      <rPr>
        <rFont val="Calibri"/>
        <color theme="1"/>
        <sz val="11.0"/>
      </rPr>
      <t>Khaled Hasan</t>
    </r>
  </si>
  <si>
    <t># SL 30</t>
  </si>
  <si>
    <r>
      <rPr>
        <rFont val="Calibri"/>
        <b/>
        <color theme="1"/>
        <sz val="12.0"/>
      </rPr>
      <t xml:space="preserve">Issue: </t>
    </r>
    <r>
      <rPr>
        <rFont val="Calibri"/>
        <b/>
        <color theme="1"/>
        <sz val="11.0"/>
      </rPr>
      <t>Verify that mandatory fields are marked with asterisks (*)</t>
    </r>
  </si>
  <si>
    <t>1. Go to the URL
https://autocare.com.bd/
2. Click on Login button at the upper right corner
3.Check Phone Number field give valid registerted Phone number and click Login button then check Password Field</t>
  </si>
  <si>
    <t>Module: Authentication(Login)</t>
  </si>
  <si>
    <r>
      <rPr>
        <rFont val="Calibri"/>
        <b/>
        <color theme="1"/>
        <sz val="11.0"/>
      </rPr>
      <t>Severity:</t>
    </r>
    <r>
      <rPr>
        <rFont val="Calibri"/>
        <color theme="1"/>
        <sz val="10.0"/>
      </rPr>
      <t xml:space="preserve">  Low</t>
    </r>
  </si>
  <si>
    <t>Priority:  Low</t>
  </si>
  <si>
    <r>
      <rPr>
        <rFont val="Calibri"/>
        <color rgb="FF000000"/>
        <sz val="10.0"/>
      </rPr>
      <t xml:space="preserve">Screenshot:  </t>
    </r>
    <r>
      <rPr>
        <rFont val="Calibri"/>
        <color rgb="FF1155CC"/>
        <sz val="10.0"/>
        <u/>
      </rPr>
      <t>PasswordAsterisk</t>
    </r>
    <r>
      <rPr>
        <rFont val="Calibri"/>
        <color rgb="FF0000FF"/>
        <sz val="10.0"/>
        <u/>
      </rPr>
      <t xml:space="preserve">
</t>
    </r>
  </si>
  <si>
    <r>
      <rPr>
        <rFont val="Calibri"/>
        <b/>
        <color theme="1"/>
        <sz val="11.0"/>
      </rPr>
      <t>Responsible QA:</t>
    </r>
    <r>
      <rPr>
        <rFont val="Calibri"/>
        <color theme="1"/>
        <sz val="10.0"/>
      </rPr>
      <t xml:space="preserve"> </t>
    </r>
    <r>
      <rPr>
        <rFont val="Calibri"/>
        <color theme="1"/>
        <sz val="11.0"/>
      </rPr>
      <t>Khaled Hasan</t>
    </r>
  </si>
  <si>
    <t># SL 34</t>
  </si>
  <si>
    <r>
      <rPr>
        <rFont val="Calibri"/>
        <b/>
        <color theme="1"/>
        <sz val="12.0"/>
      </rPr>
      <t>Issue:</t>
    </r>
    <r>
      <rPr>
        <rFont val="Calibri"/>
        <b/>
        <color theme="1"/>
        <sz val="11.0"/>
      </rPr>
      <t xml:space="preserve"> Verify with empty password </t>
    </r>
  </si>
  <si>
    <t>1. Go to the URL
https://autocare.com.bd/
2. Click on Login button at the upper right corner
3.Give valid registerted Phone number and click Login button then keep password field empty and click Login button</t>
  </si>
  <si>
    <r>
      <rPr>
        <rFont val="Calibri"/>
        <b/>
        <color theme="1"/>
        <sz val="11.0"/>
      </rPr>
      <t>Severity:</t>
    </r>
    <r>
      <rPr>
        <rFont val="Calibri"/>
        <color theme="1"/>
        <sz val="10.0"/>
      </rPr>
      <t xml:space="preserve"> Low</t>
    </r>
  </si>
  <si>
    <t>Priority: Low</t>
  </si>
  <si>
    <r>
      <rPr>
        <rFont val="Calibri"/>
        <b/>
        <sz val="10.0"/>
        <u/>
      </rPr>
      <t xml:space="preserve">Screenshot: </t>
    </r>
    <r>
      <rPr>
        <rFont val="Calibri"/>
        <sz val="10.0"/>
        <u/>
      </rPr>
      <t xml:space="preserve"> </t>
    </r>
    <r>
      <rPr>
        <rFont val="Calibri"/>
        <color rgb="FF1155CC"/>
        <sz val="10.0"/>
        <u/>
      </rPr>
      <t>EmptyPassword</t>
    </r>
  </si>
  <si>
    <r>
      <rPr>
        <rFont val="Calibri"/>
        <b/>
        <color theme="1"/>
        <sz val="11.0"/>
      </rPr>
      <t>Responsible QA:</t>
    </r>
    <r>
      <rPr>
        <rFont val="Calibri"/>
        <color theme="1"/>
        <sz val="10.0"/>
      </rPr>
      <t xml:space="preserve"> </t>
    </r>
    <r>
      <rPr>
        <rFont val="Calibri"/>
        <color theme="1"/>
        <sz val="11.0"/>
      </rPr>
      <t>Khaled Hasan</t>
    </r>
  </si>
  <si>
    <t>Search</t>
  </si>
  <si>
    <t>Product</t>
  </si>
  <si>
    <t>Verifying empty search query</t>
  </si>
  <si>
    <t>There should be an error message"Please fill out this field."</t>
  </si>
  <si>
    <t>1. Go to the URL
https://autocare.com.bd/
2. Locate the search bar then select Product from dropdown manu
3.Keep the search bar empty then click on search bar button</t>
  </si>
  <si>
    <t xml:space="preserve"> Verify  search bar has placeholder</t>
  </si>
  <si>
    <t xml:space="preserve">Placeholder text should guide users on what to do in search bar  </t>
  </si>
  <si>
    <t>1. Go to the URL
https://autocare.com.bd/
2.  Locate the search bar then select Product from dropdown manu
3.Check the search bar</t>
  </si>
  <si>
    <t>Verify Case Sensitivity for search result</t>
  </si>
  <si>
    <t>Results should be the same for "engine oil" and "ENGINE OIL."</t>
  </si>
  <si>
    <t xml:space="preserve">
engine oil
ENGINE OIL</t>
  </si>
  <si>
    <t>1. Go to the URL
https://autocare.com.bd/
2.  Locate the search bar then select Product from dropdown manu
3.Give smaller and capital letter input then compare</t>
  </si>
  <si>
    <t>Verify Search Suggestions</t>
  </si>
  <si>
    <t>Suggestions appear while typing.</t>
  </si>
  <si>
    <t>1. Go to the URL
https://autocare.com.bd/
2.  Locate the search bar then select Product from dropdown manu
3. Type something on search bar then check suggestions</t>
  </si>
  <si>
    <t>Verify Search Responsiveness</t>
  </si>
  <si>
    <t>Search functionality appears correctly in different  devices desktop,mobile</t>
  </si>
  <si>
    <t>1. Go to the URL
https://autocare.com.bd/ with desktop and mobile
2.  Locate the search bar then check the search bar</t>
  </si>
  <si>
    <t xml:space="preserve">Verify Valid Search Query
</t>
  </si>
  <si>
    <t>Accurate results matching the query</t>
  </si>
  <si>
    <t>engine oil</t>
  </si>
  <si>
    <t>1. Go to the URL
https://autocare.com.bd/
2. Locate the search bar then select Product from dropdown manu
3.Type valid query on search bar then click on search bar button</t>
  </si>
  <si>
    <t xml:space="preserve">Verify Invalid Search Query
</t>
  </si>
  <si>
    <t>Display No Product Found.Please try searching again.</t>
  </si>
  <si>
    <t>Smartphone</t>
  </si>
  <si>
    <t>1. Go to the URL
https://autocare.com.bd/
2. Locate the search bar then select Product from dropdown manu
3.Type invalid query on search bar then click on search bar button</t>
  </si>
  <si>
    <t xml:space="preserve">Verify Partial Search Query
</t>
  </si>
  <si>
    <t>Closely matching results should displayed</t>
  </si>
  <si>
    <t>engine, 
oil</t>
  </si>
  <si>
    <t>1. Go to the URL
https://autocare.com.bd/
2. Locate the search bar then select Product from dropdown manu
3.Type partial query on search bar then click on search bar button and check</t>
  </si>
  <si>
    <t>Verify Special Characters in Search</t>
  </si>
  <si>
    <t xml:space="preserve">An error message should appear "Invalid characters in search"  </t>
  </si>
  <si>
    <t>(@\)</t>
  </si>
  <si>
    <t>1. Go to the URL
https://autocare.com.bd/
2. Locate the search bar then select Product from dropdown manu
3.Type  special character on search bar then click on search bar button and check</t>
  </si>
  <si>
    <t>Verify  SQL Injection in search</t>
  </si>
  <si>
    <t>Display No Product Found.Please try searching again and no  security breaches occur</t>
  </si>
  <si>
    <t>; DROP TABLE Users;--</t>
  </si>
  <si>
    <t>1. Go to the URL
https://autocare.com.bd/
2. Locate the search bar then select Product from dropdown manu
3.Type  sql injection on search bar then click on search bar button and check</t>
  </si>
  <si>
    <t>Verify  XSS Injection in search</t>
  </si>
  <si>
    <t>Display No Product Found.Please try searching again and no  script should execute</t>
  </si>
  <si>
    <t>&lt;script&gt;alert('XSS')&lt;/script&gt;</t>
  </si>
  <si>
    <t>1. Go to the URL
https://autocare.com.bd/
2. Locate the search bar then select Product from dropdown manu
3.Type  XSS injection on search bar then click on search bar button and check</t>
  </si>
  <si>
    <t>Service</t>
  </si>
  <si>
    <t>1. Go to the URL
https://autocare.com.bd/
2. Locate the search bar then select Service from dropdown manu
3.Keep the search bar empty then click on search bar button</t>
  </si>
  <si>
    <t>1. Go to the URL
https://autocare.com.bd/
2.  Locate the search bar then select Service from dropdown manu
3.Check the search bar</t>
  </si>
  <si>
    <t>Results should be the same for "atf" and "ATF."</t>
  </si>
  <si>
    <t xml:space="preserve">
atf,
ATF</t>
  </si>
  <si>
    <t>1. Go to the URL
https://autocare.com.bd/
2.  Locate the search bar then select Servicet from dropdown manu
3.Give smaller and capital letter input then compare</t>
  </si>
  <si>
    <t>1. Go to the URL
https://autocare.com.bd/
2.  Locate the search bar then select Service from dropdown manu
3. Type something on search bar then check suggestions</t>
  </si>
  <si>
    <t>atf</t>
  </si>
  <si>
    <t>1. Go to the URL
https://autocare.com.bd/
2. Locate the search bar then select Service from dropdown manu
3.Type valid query on search bar then click on search bar button</t>
  </si>
  <si>
    <t>Display No Service Found.Please try searching again.</t>
  </si>
  <si>
    <t>1. Go to the URL
https://autocare.com.bd/
2. Locate the search bar then select Sevice from dropdown manu
3.Type invalid query on search bar then click on search bar button</t>
  </si>
  <si>
    <t xml:space="preserve"> 
at</t>
  </si>
  <si>
    <t>1. Go to the URL
https://autocare.com.bd/
2. Locate the search bar then select Service from dropdown manu
3.Type partial query on search bar then click on search bar button and check</t>
  </si>
  <si>
    <t>Display No Service Found.Please try searching again and no  security breaches occur</t>
  </si>
  <si>
    <t>1. Go to the URL
https://autocare.com.bd/
2. Locate the search bar then select Service from dropdown manu
3.Type  sql injection on search bar then click on search bar button and check</t>
  </si>
  <si>
    <t>Display No Service Found.Please try searching again and no  script should execute</t>
  </si>
  <si>
    <t>1. Go to the URL
https://autocare.com.bd/
2. Locate the search bar then select Service from dropdown manu
3.Type  XSS injection on search bar then click on search bar button and check</t>
  </si>
  <si>
    <t>Cart Management</t>
  </si>
  <si>
    <t xml:space="preserve">Verify the "Add to Cart" button appearance.	</t>
  </si>
  <si>
    <t>"Add to Cart" button is visible, properly aligned, and matches the design style.</t>
  </si>
  <si>
    <t>1. Go to the URL
https://autocare.com.bd/
2. Login Sucessfully
3. Navigate to the product page then observe the "Add to Cart" button.</t>
  </si>
  <si>
    <t xml:space="preserve">Verify the cart icon updates visually.	</t>
  </si>
  <si>
    <t>Cart icon updates which shows the number of items added</t>
  </si>
  <si>
    <t>1. Go to the URL
https://autocare.com.bd/
2. Login Sucessfully
3. Navigate to the product page then add a product to the cart  then observe the cart icon</t>
  </si>
  <si>
    <t xml:space="preserve">Validate the cart page layout.	</t>
  </si>
  <si>
    <t>Cart page is well-structured with clear product details, prices, discount,coupon,quantity controls, and total price,check out button</t>
  </si>
  <si>
    <t>1. Go to the URL
https://autocare.com.bd/
2. Login Sucessfully
3. Navigate to the cart page then observe the design layout.</t>
  </si>
  <si>
    <t>Validate remove button visibility</t>
  </si>
  <si>
    <t>Remove button is clearly visible and placed logically for each item.</t>
  </si>
  <si>
    <t>1. Go to the URL
https://autocare.com.bd/
2. Login Sucessfully
3. Navigate to the cart page then observe the remove button for each item</t>
  </si>
  <si>
    <t>Verify single item addition to the cart</t>
  </si>
  <si>
    <t>Product should be added to the cart, and the cart icon updates accurately.</t>
  </si>
  <si>
    <t xml:space="preserve">N/A
</t>
  </si>
  <si>
    <t xml:space="preserve">1. Go to the URL
https://autocare.com.bd/
2. Login Sucessfully
3. Navigate to the product page then Click "Add to Cart." to add a product </t>
  </si>
  <si>
    <t xml:space="preserve">Verify multiple items can be added.	</t>
  </si>
  <si>
    <t>Quantity should increase for the same product and total price should update accordingly.</t>
  </si>
  <si>
    <t xml:space="preserve">1. Go to the URL
https://autocare.com.bd/
2. Login Sucessfully
3. Navigate to the product page theb add multiple  products from differnet page and check the cart </t>
  </si>
  <si>
    <t>Validate duplicate item handling</t>
  </si>
  <si>
    <t xml:space="preserve">1. Go to the URL
https://autocare.com.bd/
2. Login Sucessfully
3. Navigate to the product page theb add the same product multiple times and check the cart </t>
  </si>
  <si>
    <t xml:space="preserve">Verify empty cart scenario.	</t>
  </si>
  <si>
    <t>The cart should display an appropriate message like "There are no items in this cart"</t>
  </si>
  <si>
    <t>1. Go to the URL
https://autocare.com.bd/
2. Login Sucessfully
3. Open the cart without adding any items</t>
  </si>
  <si>
    <t xml:space="preserve">Verify quantity update for items.	</t>
  </si>
  <si>
    <t>Quantity and total price should update correctly.</t>
  </si>
  <si>
    <t>1. Go to the URL
https://autocare.com.bd/
2. Login Sucessfully
3. Add a product to the cart then update its quantity using quantity controls and observe the total price</t>
  </si>
  <si>
    <t>Validate item removal functionality</t>
  </si>
  <si>
    <t>The selected item should be removed  and the cart updates the total price.</t>
  </si>
  <si>
    <t>1. Go to the URL
https://autocare.com.bd/
2. Login Sucessfully
3. Add multiple  product to the cart then click the remove button for a specific product and check the cart</t>
  </si>
  <si>
    <t>Verify cart persistence for logged-in users</t>
  </si>
  <si>
    <t>Product should remain in the cart after logging back in</t>
  </si>
  <si>
    <t>1. Go to the URL
https://autocare.com.bd/
2. Login Sucessfully
3. Add a product to the cart then Log out and log back in then check the cart</t>
  </si>
  <si>
    <t>Verify cart behavior for unregistered users</t>
  </si>
  <si>
    <t>System should suggest to Log in first</t>
  </si>
  <si>
    <t xml:space="preserve">1. Go to the URL
   https://autocare.com.bd/
2.Select a product then click "Add to Cart" button
</t>
  </si>
  <si>
    <t>Verify cart behavior for out of stock</t>
  </si>
  <si>
    <t>There should not "Add to Cart" button in the product details page</t>
  </si>
  <si>
    <t>1. Go to the URL
https://autocare.com.bd/
2. Login Sucessfully
3. Attempt to add  out of stock product</t>
  </si>
  <si>
    <t>Verify cart behavior for large number of item addition</t>
  </si>
  <si>
    <t xml:space="preserve">There should be a limitation to product and also there should be a messeage "Out of stock" if this exceeds the stock. </t>
  </si>
  <si>
    <t>Users can select an unlimited number of products.</t>
  </si>
  <si>
    <t>1. Go to the URL
https://autocare.com.bd/
2. Login Sucessfully
3. Attempt to add unlimited number of products.</t>
  </si>
  <si>
    <t>NoLIimit</t>
  </si>
  <si>
    <t>Cart</t>
  </si>
  <si>
    <t>Checkout</t>
  </si>
  <si>
    <t>Verify the layout of the checkout page.</t>
  </si>
  <si>
    <t>The layout should be clean, well-structured and aligned properly across all sections.</t>
  </si>
  <si>
    <t>1. Go to the URL
https://autocare.com.bd/
2. Login Sucessfully
3. Navigate to the product page then select a product then click "Buy Now' button or if a product is already in cart the go to cart and click "Process To Checkout" button the observe the check out page</t>
  </si>
  <si>
    <t>Check the visibility of the "SELECT PAYMENT METHOD" option.</t>
  </si>
  <si>
    <t>The option should be prominently visible, styled appropriately  and easy to identify.</t>
  </si>
  <si>
    <t>1. Go to the URL
https://autocare.com.bd/
2. Login Sucessfully
3. Navigate to Checkout page then observe "SELECT PAYMENT METHOD" option</t>
  </si>
  <si>
    <t>Validate the address entry form layout</t>
  </si>
  <si>
    <t>All address fields should be clearly visible, labeled correctly  and aligned consistently.</t>
  </si>
  <si>
    <t>1. Go to the URL
https://autocare.com.bd/
2. Login Sucessfully
3. Navigate to Checkout page then observe  address entry form layout</t>
  </si>
  <si>
    <t>Check the responsiveness of the checkout page.</t>
  </si>
  <si>
    <t>The page layout should be adjusted properly for different screen sizes, maintaining usability and readability</t>
  </si>
  <si>
    <t>1. Go to the URL
https://autocare.com.bd/ using differnent devices
2. Login Sucessfully
3. Navigate to Checkout page then observe  address entry form layout</t>
  </si>
  <si>
    <t>Verify the display of the order summary section</t>
  </si>
  <si>
    <t>Order summary should be prominently displayed with accurate and readable details.</t>
  </si>
  <si>
    <t>1. Go to the URL
https://autocare.com.bd/
2. Login Sucessfully
3. Navigate to Checkout page then observe  order summary</t>
  </si>
  <si>
    <t>Verify full checkout flow for a single product</t>
  </si>
  <si>
    <t>Order should be  successfully placed and there should be a confirmation notification</t>
  </si>
  <si>
    <t>1. Go to the URL
https://autocare.com.bd/
2. Login Sucessfully
3. Navigate to the product page then Click "Add to Cart." to add a product then go to Cart then click "Process to Checkout" button then in the check out page select Shipping address,delivery option ,payment method,click on "I agrre with terms and condition" check box then click "Place order" button then pay the money</t>
  </si>
  <si>
    <t>Validate checkout flow with multiple products</t>
  </si>
  <si>
    <t>All selected items should be included in the order and the process completes without errors.</t>
  </si>
  <si>
    <t>1. Go to the URL
https://autocare.com.bd/
2. Login Sucessfully
3. Navigate to the product page then add multiple items then go to Cart then click "Process to Checkout" button then in the check out page select Shipping address,delivery option ,payment method,click on "I agrre with terms and condition" check box then click "Place order" button then pay the money</t>
  </si>
  <si>
    <t>Verify address entry form validation.</t>
  </si>
  <si>
    <t>System blocks progression and displays  messages "Please select a shipping address or nearest pickup location before proceeding with checkout."</t>
  </si>
  <si>
    <t>1. Go to the URL
https://autocare.com.bd/
2. Login Sucessfully
3. Navigate to checkout page then click order button without selecting Shipping address and observe</t>
  </si>
  <si>
    <t>Verify order summary accuracy</t>
  </si>
  <si>
    <t>Order summary should be correctly displayed  product details, prices, discount, voucher,points,delivery charges, and total price</t>
  </si>
  <si>
    <t>1. Go to the URL
https://autocare.com.bd/
2. Login Sucessfully
3. Navigate to checkout page then observe order summary</t>
  </si>
  <si>
    <t>Validate functionality of "Change" button in shipping address</t>
  </si>
  <si>
    <t>User can add new address</t>
  </si>
  <si>
    <t>1. Go to the URL
https://autocare.com.bd/
2. Login Sucessfully
3. Navigate to checkout page then click change button and observe</t>
  </si>
  <si>
    <t>Verify payment method selection.</t>
  </si>
  <si>
    <t>User can select payment method option "Online payent" or "Cash on Delivery"</t>
  </si>
  <si>
    <t>1. Go to the URL
https://autocare.com.bd/
2. Login Sucessfully
3. Navigate to checkout page then select payment option</t>
  </si>
  <si>
    <t>Verify payment with invalid card details</t>
  </si>
  <si>
    <t>Payment fail and an error message  ( "Invalid card number").</t>
  </si>
  <si>
    <t xml:space="preserve">1. Go to the URL
https://autocare.com.bd/
2. Login Sucessfully
3. Navigate to checkout page then place order then input invalid card number and oberseve </t>
  </si>
  <si>
    <t>Verify payment with invalid mobile number in mobile banking</t>
  </si>
  <si>
    <t xml:space="preserve">Payment fail </t>
  </si>
  <si>
    <t xml:space="preserve">1. Go to the URL
https://autocare.com.bd/
2. Login Sucessfully
3. Navigate to checkout page then place order then input invalid mobile  number in mobile banking and oberseve </t>
  </si>
  <si>
    <t xml:space="preserve">Validate checkout process cancellation.        </t>
  </si>
  <si>
    <t>There should be a "Cancel Order" button in order page</t>
  </si>
  <si>
    <t>There is no "Cancel Order" button</t>
  </si>
  <si>
    <t>1. Go to the URL
https://autocare.com.bd/
2. Login Sucessfully
3. Navigate to checkout page then place order then go to otder page</t>
  </si>
  <si>
    <t>CancelOrder</t>
  </si>
  <si>
    <t># SL 16</t>
  </si>
  <si>
    <r>
      <rPr>
        <rFont val="Calibri"/>
        <b/>
        <color theme="1"/>
        <sz val="12.0"/>
      </rPr>
      <t xml:space="preserve">Issue: </t>
    </r>
    <r>
      <rPr>
        <rFont val="Calibri"/>
        <b/>
        <color theme="1"/>
        <sz val="11.0"/>
      </rPr>
      <t>Verify cart behavior for large number of item addition</t>
    </r>
  </si>
  <si>
    <t>1. Go to the URL
https://autocare.com.bd/
2. Login Sucessfully
3. Attempt to add unlimited number of products.</t>
  </si>
  <si>
    <t>Module: Checkout</t>
  </si>
  <si>
    <r>
      <rPr>
        <rFont val="Calibri"/>
        <b/>
        <color theme="1"/>
        <sz val="11.0"/>
      </rPr>
      <t>Priority:</t>
    </r>
    <r>
      <rPr>
        <rFont val="Calibri"/>
        <b val="0"/>
        <color theme="1"/>
        <sz val="10.0"/>
      </rPr>
      <t xml:space="preserve"> High</t>
    </r>
  </si>
  <si>
    <r>
      <rPr>
        <rFont val="Calibri"/>
        <b/>
        <sz val="10.0"/>
        <u/>
      </rPr>
      <t xml:space="preserve">Screenshot: </t>
    </r>
    <r>
      <rPr>
        <rFont val="Calibri"/>
        <color rgb="FF1155CC"/>
        <sz val="10.0"/>
        <u/>
      </rPr>
      <t xml:space="preserve"> NoLimit</t>
    </r>
  </si>
  <si>
    <r>
      <rPr>
        <rFont val="Calibri"/>
        <b/>
        <color theme="1"/>
        <sz val="11.0"/>
      </rPr>
      <t>Responsible QA:</t>
    </r>
    <r>
      <rPr>
        <rFont val="Calibri"/>
        <color theme="1"/>
        <sz val="10.0"/>
      </rPr>
      <t xml:space="preserve"> </t>
    </r>
    <r>
      <rPr>
        <rFont val="Calibri"/>
        <color theme="1"/>
        <sz val="11.0"/>
      </rPr>
      <t>Khaled Hasan</t>
    </r>
  </si>
  <si>
    <t># SL 15</t>
  </si>
  <si>
    <r>
      <rPr>
        <rFont val="Calibri"/>
        <b/>
        <color theme="1"/>
        <sz val="12.0"/>
      </rPr>
      <t>Issue:</t>
    </r>
    <r>
      <rPr>
        <rFont val="Calibri"/>
        <b/>
        <color theme="1"/>
        <sz val="11.0"/>
      </rPr>
      <t xml:space="preserve"> Validate checkout process cancellation.        </t>
    </r>
  </si>
  <si>
    <t>1. Go to the URL
https://autocare.com.bd/
2. Login Sucessfully
3. Navigate to checkout page then place order then go to otder page</t>
  </si>
  <si>
    <r>
      <rPr>
        <rFont val="Calibri"/>
        <b/>
        <color theme="1"/>
        <sz val="11.0"/>
      </rPr>
      <t>Severity:</t>
    </r>
    <r>
      <rPr>
        <rFont val="Calibri"/>
        <color theme="1"/>
        <sz val="10.0"/>
      </rPr>
      <t xml:space="preserve"> Low</t>
    </r>
  </si>
  <si>
    <r>
      <rPr>
        <rFont val="Calibri"/>
        <b/>
        <sz val="10.0"/>
        <u/>
      </rPr>
      <t xml:space="preserve">Screenshot: </t>
    </r>
    <r>
      <rPr>
        <rFont val="Calibri"/>
        <sz val="10.0"/>
        <u/>
      </rPr>
      <t xml:space="preserve"> </t>
    </r>
    <r>
      <rPr>
        <rFont val="Calibri"/>
        <color rgb="FF1155CC"/>
        <sz val="10.0"/>
        <u/>
      </rPr>
      <t>CancelOrder</t>
    </r>
  </si>
  <si>
    <r>
      <rPr>
        <rFont val="Calibri"/>
        <b/>
        <color theme="1"/>
        <sz val="11.0"/>
      </rPr>
      <t>Responsible QA:</t>
    </r>
    <r>
      <rPr>
        <rFont val="Calibri"/>
        <color theme="1"/>
        <sz val="10.0"/>
      </rPr>
      <t xml:space="preserve"> </t>
    </r>
    <r>
      <rPr>
        <rFont val="Calibri"/>
        <color theme="1"/>
        <sz val="11.0"/>
      </rPr>
      <t>Khaled Hasan</t>
    </r>
  </si>
  <si>
    <t>Test Metrics</t>
  </si>
  <si>
    <t>Metrics</t>
  </si>
  <si>
    <t>Result (%)</t>
  </si>
  <si>
    <t>Percentage of Test Cases Executed</t>
  </si>
  <si>
    <t>(No. of Test Cases Executed / Total no. of Test Cases Written) * 100</t>
  </si>
  <si>
    <t>(95/95)*100 = 100</t>
  </si>
  <si>
    <t>Percentage of Test Cases Not Executed</t>
  </si>
  <si>
    <t>(No. of Test Cases not Executed / Total no. of Test Cases Written) * 100</t>
  </si>
  <si>
    <t>(0/95)*100 = 0</t>
  </si>
  <si>
    <t>Percentage of Test Cases Passed</t>
  </si>
  <si>
    <t>(No. of Test Cases Passed / Total no. of Test Cases Executed) * 100</t>
  </si>
  <si>
    <t>(80/95)*100 = 84.21</t>
  </si>
  <si>
    <t>Percentage of Test Cases Failed</t>
  </si>
  <si>
    <t>(No. of Test Cases Failed / Total no. of Test Cases Executed) * 100</t>
  </si>
  <si>
    <t>(6/95)*100 = 6.31</t>
  </si>
  <si>
    <t>Percentage of Test Cases Improvement</t>
  </si>
  <si>
    <t>(No. of Test Cases Improvement / Total no. of Test Cases Executed) * 101</t>
  </si>
  <si>
    <t>(9/95)*100 = 9.47</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</si>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</sst>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1">
    <font>
      <sz val="10.0"/>
      <color rgb="FF000000"/>
      <name val="Calibri"/>
      <scheme val="minor"/>
    </font>
    <font>
      <b/>
      <sz val="10.0"/>
      <color rgb="FF000000"/>
      <name val="Calibri"/>
    </font>
    <font/>
    <font>
      <u/>
      <sz val="10.0"/>
      <color theme="10"/>
      <name val="Calibri"/>
    </font>
    <font>
      <sz val="10.0"/>
      <color rgb="FF000000"/>
      <name val="Calibri"/>
    </font>
    <font>
      <sz val="10.0"/>
      <color rgb="FF000000"/>
      <name val="Verdana"/>
    </font>
    <font>
      <sz val="10.0"/>
      <color theme="1"/>
      <name val="Verdana"/>
    </font>
    <font>
      <b/>
      <sz val="10.0"/>
      <color theme="1"/>
      <name val="Verdana"/>
    </font>
    <font>
      <b/>
      <sz val="10.0"/>
      <color rgb="FF000000"/>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0.0"/>
      <color rgb="FFFFFFFF"/>
      <name val="Verdana"/>
    </font>
    <font>
      <sz val="11.0"/>
      <color rgb="FFFFFFFF"/>
      <name val="Calibri"/>
    </font>
    <font>
      <u/>
      <sz val="10.0"/>
      <color theme="10"/>
      <name val="Calibri"/>
    </font>
    <font>
      <sz val="10.0"/>
      <color theme="1"/>
      <name val="Calibri"/>
    </font>
    <font>
      <u/>
      <sz val="10.0"/>
      <color theme="10"/>
      <name val="Calibri"/>
    </font>
    <font>
      <sz val="11.0"/>
      <color rgb="FF0000FF"/>
      <name val="Calibri"/>
    </font>
    <font>
      <u/>
      <sz val="10.0"/>
      <color theme="10"/>
      <name val="Calibri"/>
    </font>
    <font>
      <u/>
      <sz val="11.0"/>
      <color rgb="FF0000FF"/>
      <name val="Calibri"/>
    </font>
    <font>
      <sz val="10.0"/>
      <color rgb="FF808080"/>
      <name val="Calibri"/>
    </font>
    <font>
      <sz val="11.0"/>
      <color rgb="FF808080"/>
      <name val="Calibri"/>
    </font>
    <font>
      <sz val="11.0"/>
      <color rgb="FF808080"/>
      <name val="Verdana"/>
    </font>
    <font>
      <sz val="11.0"/>
      <color rgb="FF000000"/>
      <name val="Verdana"/>
    </font>
    <font>
      <b/>
      <sz val="24.0"/>
      <color rgb="FFFFFFFF"/>
      <name val="Calibri"/>
    </font>
    <font>
      <b/>
      <sz val="10.0"/>
      <color theme="1"/>
      <name val="Arial"/>
    </font>
    <font>
      <sz val="10.0"/>
      <color theme="1"/>
      <name val="Arial"/>
    </font>
    <font>
      <b/>
      <sz val="11.0"/>
      <color theme="1"/>
      <name val="Comfortaa"/>
    </font>
    <font>
      <b/>
      <sz val="12.0"/>
      <color theme="1"/>
      <name val="Calibri"/>
    </font>
    <font>
      <b/>
      <sz val="14.0"/>
      <color theme="1"/>
      <name val="Calibri"/>
    </font>
    <font>
      <b/>
      <sz val="20.0"/>
      <color theme="1"/>
      <name val="Calibri"/>
    </font>
    <font>
      <sz val="10.0"/>
      <color rgb="FF0000FF"/>
      <name val="Calibri"/>
    </font>
    <font>
      <u/>
      <sz val="10.0"/>
      <color rgb="FF0000FF"/>
      <name val="Calibri"/>
    </font>
    <font>
      <u/>
      <sz val="10.0"/>
      <color theme="10"/>
      <name val="Calibri"/>
    </font>
    <font>
      <b/>
      <sz val="18.0"/>
      <color theme="1"/>
      <name val="Calibri"/>
    </font>
    <font>
      <b/>
      <sz val="10.0"/>
      <color theme="1"/>
      <name val="Calibri"/>
    </font>
  </fonts>
  <fills count="31">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FABF8F"/>
        <bgColor rgb="FFFABF8F"/>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F2F2F2"/>
        <bgColor rgb="FFF2F2F2"/>
      </patternFill>
    </fill>
    <fill>
      <patternFill patternType="solid">
        <fgColor rgb="FF95B3D7"/>
        <bgColor rgb="FF95B3D7"/>
      </patternFill>
    </fill>
  </fills>
  <borders count="56">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top style="medium">
        <color rgb="FF000000"/>
      </top>
      <bottom style="medium">
        <color rgb="FF000000"/>
      </bottom>
    </border>
    <border>
      <left style="thick">
        <color rgb="FF000000"/>
      </left>
      <right style="thick">
        <color rgb="FF000000"/>
      </right>
      <top style="thick">
        <color rgb="FF000000"/>
      </top>
    </border>
    <border>
      <left/>
      <right style="medium">
        <color rgb="FF000000"/>
      </right>
      <top style="medium">
        <color rgb="FF000000"/>
      </top>
    </border>
    <border>
      <left style="medium">
        <color rgb="FF000000"/>
      </left>
      <right style="medium">
        <color rgb="FF000000"/>
      </right>
      <top style="medium">
        <color rgb="FF000000"/>
      </top>
    </border>
    <border>
      <left style="thick">
        <color rgb="FF000000"/>
      </left>
      <right style="thick">
        <color rgb="FF000000"/>
      </right>
    </border>
    <border>
      <left/>
      <right style="medium">
        <color rgb="FF000000"/>
      </right>
    </border>
    <border>
      <left style="medium">
        <color rgb="FF000000"/>
      </left>
      <right style="medium">
        <color rgb="FF000000"/>
      </right>
    </border>
    <border>
      <left/>
      <right style="medium">
        <color rgb="FF000000"/>
      </right>
      <bottom/>
    </border>
    <border>
      <right style="medium">
        <color rgb="FF000000"/>
      </right>
      <top style="medium">
        <color rgb="FF000000"/>
      </top>
    </border>
    <border>
      <right style="medium">
        <color rgb="FF000000"/>
      </right>
    </border>
    <border>
      <left style="medium">
        <color rgb="FF000000"/>
      </left>
      <right style="medium">
        <color rgb="FF000000"/>
      </right>
      <bottom style="medium">
        <color rgb="FF000000"/>
      </bottom>
    </border>
    <border>
      <left style="thick">
        <color rgb="FF000000"/>
      </left>
      <right style="thick">
        <color rgb="FF000000"/>
      </right>
      <bottom style="thick">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top/>
      <bottom style="medium">
        <color rgb="FF000000"/>
      </bottom>
    </border>
    <border>
      <left style="medium">
        <color rgb="FF000000"/>
      </left>
      <right/>
      <top/>
      <bottom/>
    </border>
    <border>
      <left/>
      <right style="medium">
        <color rgb="FF000000"/>
      </right>
      <top/>
      <bottom/>
    </border>
    <border>
      <left style="thick">
        <color rgb="FF000000"/>
      </left>
      <right style="medium">
        <color rgb="FF000000"/>
      </right>
      <top style="medium">
        <color rgb="FF000000"/>
      </top>
    </border>
    <border>
      <left style="thick">
        <color rgb="FF000000"/>
      </left>
      <right style="medium">
        <color rgb="FF000000"/>
      </right>
    </border>
    <border>
      <left style="thick">
        <color rgb="FF000000"/>
      </left>
      <right style="medium">
        <color rgb="FF000000"/>
      </right>
      <bottom/>
    </border>
    <border>
      <left style="thick">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0" fillId="0" fontId="5" numFmtId="0" xfId="0" applyAlignment="1" applyFont="1">
      <alignment horizontal="left"/>
    </xf>
    <xf borderId="0" fillId="0" fontId="6" numFmtId="0" xfId="0" applyAlignment="1" applyFont="1">
      <alignment horizontal="left"/>
    </xf>
    <xf borderId="0" fillId="0" fontId="5" numFmtId="0" xfId="0" applyAlignment="1" applyFont="1">
      <alignment shrinkToFit="0" wrapText="1"/>
    </xf>
    <xf borderId="4" fillId="3" fontId="7" numFmtId="0" xfId="0" applyAlignment="1" applyBorder="1" applyFill="1" applyFont="1">
      <alignment horizontal="center" shrinkToFit="0" wrapText="1"/>
    </xf>
    <xf borderId="5" fillId="0" fontId="2" numFmtId="0" xfId="0" applyBorder="1" applyFont="1"/>
    <xf borderId="0" fillId="0" fontId="5" numFmtId="0" xfId="0" applyFont="1"/>
    <xf borderId="6"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6" fillId="0" fontId="4" numFmtId="164" xfId="0" applyAlignment="1" applyBorder="1" applyFont="1" applyNumberFormat="1">
      <alignment horizontal="center" readingOrder="0" shrinkToFit="0" vertical="center" wrapText="1"/>
    </xf>
    <xf borderId="7" fillId="2" fontId="1" numFmtId="0" xfId="0" applyAlignment="1" applyBorder="1" applyFont="1">
      <alignment shrinkToFit="0" vertical="center" wrapText="1"/>
    </xf>
    <xf borderId="8" fillId="4" fontId="8" numFmtId="0" xfId="0" applyAlignment="1" applyBorder="1" applyFill="1" applyFont="1">
      <alignment horizontal="center" shrinkToFit="0" vertical="center" wrapText="1"/>
    </xf>
    <xf borderId="9" fillId="5" fontId="6" numFmtId="0" xfId="0" applyAlignment="1" applyBorder="1" applyFill="1" applyFont="1">
      <alignment horizontal="center" shrinkToFit="0"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7"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8" fillId="8" fontId="7" numFmtId="0" xfId="0" applyAlignment="1" applyBorder="1" applyFont="1">
      <alignment horizontal="center" shrinkToFit="0" vertical="center" wrapText="1"/>
    </xf>
    <xf borderId="9" fillId="8" fontId="6" numFmtId="0" xfId="0" applyAlignment="1" applyBorder="1" applyFont="1">
      <alignment horizontal="center" shrinkToFit="0" wrapText="1"/>
    </xf>
    <xf borderId="0" fillId="0" fontId="5" numFmtId="0" xfId="0" applyAlignment="1" applyFont="1">
      <alignment horizontal="left" vertical="center"/>
    </xf>
    <xf borderId="11" fillId="3" fontId="7" numFmtId="0" xfId="0" applyAlignment="1" applyBorder="1" applyFont="1">
      <alignment horizontal="center" shrinkToFit="0" vertical="center" wrapText="1"/>
    </xf>
    <xf borderId="12" fillId="5" fontId="7" numFmtId="0" xfId="0" applyAlignment="1" applyBorder="1" applyFont="1">
      <alignment horizontal="center" shrinkToFit="0" wrapText="1"/>
    </xf>
    <xf borderId="13" fillId="9" fontId="11" numFmtId="0" xfId="0" applyAlignment="1" applyBorder="1" applyFill="1" applyFont="1">
      <alignment horizontal="left" vertical="center"/>
    </xf>
    <xf borderId="13" fillId="9" fontId="11" numFmtId="0" xfId="0" applyAlignment="1" applyBorder="1" applyFont="1">
      <alignment horizontal="center" vertical="center"/>
    </xf>
    <xf borderId="13" fillId="9" fontId="11" numFmtId="0" xfId="0" applyAlignment="1" applyBorder="1" applyFont="1">
      <alignment horizontal="center" shrinkToFit="0" vertical="top" wrapText="1"/>
    </xf>
    <xf borderId="13" fillId="9" fontId="11" numFmtId="0" xfId="0" applyAlignment="1" applyBorder="1" applyFont="1">
      <alignment horizontal="center" vertical="top"/>
    </xf>
    <xf borderId="13" fillId="9" fontId="12" numFmtId="0" xfId="0" applyBorder="1" applyFont="1"/>
    <xf borderId="14" fillId="10" fontId="13" numFmtId="0" xfId="0" applyAlignment="1" applyBorder="1" applyFill="1" applyFont="1">
      <alignment horizontal="center" vertical="center"/>
    </xf>
    <xf borderId="14" fillId="10" fontId="13" numFmtId="0" xfId="0" applyAlignment="1" applyBorder="1" applyFont="1">
      <alignment horizontal="center" shrinkToFit="0" vertical="center" wrapText="1"/>
    </xf>
    <xf borderId="14" fillId="10" fontId="14" numFmtId="0" xfId="0" applyAlignment="1" applyBorder="1" applyFont="1">
      <alignment horizontal="center" shrinkToFit="0" vertical="top" wrapText="1"/>
    </xf>
    <xf borderId="14" fillId="10" fontId="13" numFmtId="0" xfId="0" applyAlignment="1" applyBorder="1" applyFont="1">
      <alignment horizontal="left" shrinkToFit="0" vertical="center" wrapText="1"/>
    </xf>
    <xf borderId="14" fillId="10" fontId="13" numFmtId="0" xfId="0" applyAlignment="1" applyBorder="1" applyFont="1">
      <alignment horizontal="left" shrinkToFit="0" vertical="top" wrapText="1"/>
    </xf>
    <xf borderId="14" fillId="10" fontId="8" numFmtId="0" xfId="0" applyAlignment="1" applyBorder="1" applyFont="1">
      <alignment horizontal="center" shrinkToFit="0" vertical="top" wrapText="1"/>
    </xf>
    <xf borderId="14" fillId="0" fontId="15" numFmtId="0" xfId="0" applyAlignment="1" applyBorder="1" applyFont="1">
      <alignment horizontal="left" vertical="center"/>
    </xf>
    <xf borderId="14" fillId="10" fontId="8" numFmtId="0" xfId="0" applyAlignment="1" applyBorder="1" applyFont="1">
      <alignment horizontal="center" vertical="top"/>
    </xf>
    <xf borderId="14" fillId="10" fontId="5" numFmtId="0" xfId="0" applyBorder="1" applyFont="1"/>
    <xf borderId="14" fillId="11" fontId="13" numFmtId="0" xfId="0" applyAlignment="1" applyBorder="1" applyFill="1" applyFont="1">
      <alignment horizontal="left" vertical="center"/>
    </xf>
    <xf borderId="15" fillId="11" fontId="13" numFmtId="0" xfId="0" applyAlignment="1" applyBorder="1" applyFont="1">
      <alignment horizontal="center" shrinkToFit="0" vertical="center" wrapText="1"/>
    </xf>
    <xf borderId="14" fillId="11" fontId="13" numFmtId="0" xfId="0" applyAlignment="1" applyBorder="1" applyFont="1">
      <alignment horizontal="center" shrinkToFit="0" vertical="top" wrapText="1"/>
    </xf>
    <xf borderId="14" fillId="11" fontId="8" numFmtId="0" xfId="0" applyAlignment="1" applyBorder="1" applyFont="1">
      <alignment horizontal="center" vertical="center"/>
    </xf>
    <xf borderId="14" fillId="11" fontId="8" numFmtId="0" xfId="0" applyAlignment="1" applyBorder="1" applyFont="1">
      <alignment horizontal="center" shrinkToFit="0" vertical="top" wrapText="1"/>
    </xf>
    <xf borderId="14" fillId="11" fontId="8" numFmtId="0" xfId="0" applyAlignment="1" applyBorder="1" applyFont="1">
      <alignment horizontal="center" vertical="top"/>
    </xf>
    <xf borderId="14" fillId="11" fontId="5" numFmtId="0" xfId="0" applyBorder="1" applyFont="1"/>
    <xf borderId="16" fillId="10" fontId="13" numFmtId="0" xfId="0" applyAlignment="1" applyBorder="1" applyFont="1">
      <alignment horizontal="left" vertical="center"/>
    </xf>
    <xf borderId="17" fillId="0" fontId="16" numFmtId="0" xfId="0" applyAlignment="1" applyBorder="1" applyFont="1">
      <alignment horizontal="center" shrinkToFit="0" vertical="top" wrapText="1"/>
    </xf>
    <xf borderId="18" fillId="10" fontId="14" numFmtId="0" xfId="0" applyAlignment="1" applyBorder="1" applyFont="1">
      <alignment horizontal="center" vertical="top"/>
    </xf>
    <xf borderId="19" fillId="0" fontId="16" numFmtId="0" xfId="0" applyAlignment="1" applyBorder="1" applyFont="1">
      <alignment horizontal="center" shrinkToFit="0" vertical="top" wrapText="1"/>
    </xf>
    <xf borderId="14" fillId="10" fontId="7" numFmtId="0" xfId="0" applyAlignment="1" applyBorder="1" applyFont="1">
      <alignment horizontal="center" shrinkToFit="0" vertical="top" wrapText="1"/>
    </xf>
    <xf borderId="14" fillId="10" fontId="9" numFmtId="0" xfId="0" applyAlignment="1" applyBorder="1" applyFont="1">
      <alignment horizontal="center" shrinkToFit="0" vertical="top" wrapText="1"/>
    </xf>
    <xf borderId="14" fillId="0" fontId="15" numFmtId="0" xfId="0" applyAlignment="1" applyBorder="1" applyFont="1">
      <alignment vertical="center"/>
    </xf>
    <xf borderId="14" fillId="10" fontId="9" numFmtId="0" xfId="0" applyAlignment="1" applyBorder="1" applyFont="1">
      <alignment horizontal="center" vertical="top"/>
    </xf>
    <xf borderId="14" fillId="10" fontId="17" numFmtId="0" xfId="0" applyBorder="1" applyFont="1"/>
    <xf borderId="20" fillId="0" fontId="2" numFmtId="0" xfId="0" applyBorder="1" applyFont="1"/>
    <xf borderId="21" fillId="0" fontId="2" numFmtId="0" xfId="0" applyBorder="1" applyFont="1"/>
    <xf borderId="22" fillId="0" fontId="2" numFmtId="0" xfId="0" applyBorder="1" applyFont="1"/>
    <xf borderId="14" fillId="10" fontId="18" numFmtId="0" xfId="0" applyAlignment="1" applyBorder="1" applyFont="1">
      <alignment horizontal="left" shrinkToFit="0" vertical="center" wrapText="1"/>
    </xf>
    <xf borderId="14" fillId="10" fontId="18" numFmtId="0" xfId="0" applyAlignment="1" applyBorder="1" applyFont="1">
      <alignment horizontal="left" vertical="center"/>
    </xf>
    <xf borderId="0" fillId="0" fontId="19" numFmtId="0" xfId="0" applyAlignment="1" applyFont="1">
      <alignment vertical="center"/>
    </xf>
    <xf borderId="16" fillId="10" fontId="13" numFmtId="0" xfId="0" applyAlignment="1" applyBorder="1" applyFont="1">
      <alignment horizontal="left" readingOrder="0" vertical="center"/>
    </xf>
    <xf borderId="14" fillId="10" fontId="20" numFmtId="0" xfId="0" applyAlignment="1" applyBorder="1" applyFont="1">
      <alignment horizontal="left" shrinkToFit="0" vertical="top" wrapText="1"/>
    </xf>
    <xf borderId="14" fillId="10" fontId="21" numFmtId="0" xfId="0" applyAlignment="1" applyBorder="1" applyFont="1">
      <alignment horizontal="left" shrinkToFit="0" vertical="center" wrapText="1"/>
    </xf>
    <xf borderId="14" fillId="7" fontId="15" numFmtId="0" xfId="0" applyAlignment="1" applyBorder="1" applyFont="1">
      <alignment vertical="center"/>
    </xf>
    <xf borderId="14" fillId="10" fontId="15" numFmtId="0" xfId="0" applyAlignment="1" applyBorder="1" applyFont="1">
      <alignment horizontal="left" vertical="center"/>
    </xf>
    <xf borderId="14" fillId="10" fontId="15" numFmtId="0" xfId="0" applyAlignment="1" applyBorder="1" applyFont="1">
      <alignment horizontal="left" shrinkToFit="0" vertical="center" wrapText="1"/>
    </xf>
    <xf borderId="23" fillId="0" fontId="2" numFmtId="0" xfId="0" applyBorder="1" applyFont="1"/>
    <xf borderId="16" fillId="11" fontId="13" numFmtId="0" xfId="0" applyAlignment="1" applyBorder="1" applyFont="1">
      <alignment horizontal="left" vertical="center"/>
    </xf>
    <xf borderId="7" fillId="11" fontId="9" numFmtId="0" xfId="0" applyAlignment="1" applyBorder="1" applyFont="1">
      <alignment horizontal="center" vertical="top"/>
    </xf>
    <xf borderId="14" fillId="11" fontId="13" numFmtId="0" xfId="0" applyAlignment="1" applyBorder="1" applyFont="1">
      <alignment horizontal="left" shrinkToFit="0" vertical="center" wrapText="1"/>
    </xf>
    <xf borderId="14" fillId="11" fontId="13" numFmtId="0" xfId="0" applyAlignment="1" applyBorder="1" applyFont="1">
      <alignment horizontal="left" shrinkToFit="0" vertical="top" wrapText="1"/>
    </xf>
    <xf borderId="14" fillId="11" fontId="18" numFmtId="0" xfId="0" applyAlignment="1" applyBorder="1" applyFont="1">
      <alignment horizontal="left" shrinkToFit="0" vertical="center" wrapText="1"/>
    </xf>
    <xf borderId="14" fillId="11" fontId="18" numFmtId="0" xfId="0" applyAlignment="1" applyBorder="1" applyFont="1">
      <alignment horizontal="left" vertical="center"/>
    </xf>
    <xf borderId="1" fillId="0" fontId="13" numFmtId="0" xfId="0" applyAlignment="1" applyBorder="1" applyFont="1">
      <alignment horizontal="left" readingOrder="0"/>
    </xf>
    <xf borderId="24" fillId="0" fontId="16" numFmtId="0" xfId="0" applyAlignment="1" applyBorder="1" applyFont="1">
      <alignment horizontal="center" shrinkToFit="0" vertical="top" wrapText="1"/>
    </xf>
    <xf borderId="14" fillId="0" fontId="13" numFmtId="0" xfId="0" applyAlignment="1" applyBorder="1" applyFont="1">
      <alignment horizontal="left" shrinkToFit="0" vertical="center" wrapText="1"/>
    </xf>
    <xf borderId="14" fillId="0" fontId="13" numFmtId="0" xfId="0" applyAlignment="1" applyBorder="1" applyFont="1">
      <alignment horizontal="left" shrinkToFit="0" vertical="top" wrapText="1"/>
    </xf>
    <xf borderId="14" fillId="0" fontId="22" numFmtId="0" xfId="0" applyAlignment="1" applyBorder="1" applyFont="1">
      <alignment horizontal="left" shrinkToFit="0" vertical="center" wrapText="1"/>
    </xf>
    <xf borderId="14" fillId="0" fontId="13" numFmtId="0" xfId="0" applyAlignment="1" applyBorder="1" applyFont="1">
      <alignment horizontal="left" vertical="center"/>
    </xf>
    <xf borderId="25" fillId="0" fontId="2" numFmtId="0" xfId="0" applyBorder="1" applyFont="1"/>
    <xf borderId="0" fillId="0" fontId="4" numFmtId="0" xfId="0" applyAlignment="1" applyFont="1">
      <alignment shrinkToFit="0" wrapText="1"/>
    </xf>
    <xf borderId="14" fillId="0" fontId="23" numFmtId="0" xfId="0" applyAlignment="1" applyBorder="1" applyFont="1">
      <alignment horizontal="left" shrinkToFit="0" vertical="center" wrapText="1"/>
    </xf>
    <xf borderId="14" fillId="0" fontId="15" numFmtId="0" xfId="0" applyAlignment="1" applyBorder="1" applyFont="1">
      <alignment horizontal="left" shrinkToFit="0" vertical="center" wrapText="1"/>
    </xf>
    <xf borderId="14" fillId="0" fontId="20" numFmtId="0" xfId="0" applyAlignment="1" applyBorder="1" applyFont="1">
      <alignment horizontal="left" shrinkToFit="0" vertical="center" wrapText="1"/>
    </xf>
    <xf borderId="14" fillId="0" fontId="22" numFmtId="0" xfId="0" applyAlignment="1" applyBorder="1" applyFont="1">
      <alignment horizontal="left" shrinkToFit="0" vertical="top" wrapText="1"/>
    </xf>
    <xf borderId="6" fillId="0" fontId="2" numFmtId="0" xfId="0" applyBorder="1" applyFont="1"/>
    <xf borderId="26" fillId="0" fontId="2" numFmtId="0" xfId="0" applyBorder="1" applyFont="1"/>
    <xf borderId="14" fillId="0" fontId="24" numFmtId="0" xfId="0" applyAlignment="1" applyBorder="1" applyFont="1">
      <alignment horizontal="left" shrinkToFit="0" vertical="center" wrapText="1"/>
    </xf>
    <xf borderId="16" fillId="12" fontId="13" numFmtId="0" xfId="0" applyAlignment="1" applyBorder="1" applyFill="1" applyFont="1">
      <alignment horizontal="left"/>
    </xf>
    <xf borderId="3" fillId="12" fontId="25" numFmtId="0" xfId="0" applyBorder="1" applyFont="1"/>
    <xf borderId="14" fillId="12" fontId="26" numFmtId="0" xfId="0" applyAlignment="1" applyBorder="1" applyFont="1">
      <alignment horizontal="center" shrinkToFit="0" vertical="center" wrapText="1"/>
    </xf>
    <xf borderId="14" fillId="12" fontId="27" numFmtId="0" xfId="0" applyAlignment="1" applyBorder="1" applyFont="1">
      <alignment shrinkToFit="0" vertical="center" wrapText="1"/>
    </xf>
    <xf borderId="14" fillId="12" fontId="26" numFmtId="0" xfId="0" applyAlignment="1" applyBorder="1" applyFont="1">
      <alignment horizontal="left" shrinkToFit="0" vertical="center" wrapText="1"/>
    </xf>
    <xf borderId="24" fillId="0" fontId="16" numFmtId="0" xfId="0" applyAlignment="1" applyBorder="1" applyFont="1">
      <alignment horizontal="center" vertical="top"/>
    </xf>
    <xf borderId="19" fillId="0" fontId="16" numFmtId="0" xfId="0" applyAlignment="1" applyBorder="1" applyFont="1">
      <alignment horizontal="center" vertical="top"/>
    </xf>
    <xf borderId="14" fillId="0" fontId="13" numFmtId="0" xfId="0" applyAlignment="1" applyBorder="1" applyFont="1">
      <alignment shrinkToFit="0" vertical="center" wrapText="1"/>
    </xf>
    <xf borderId="16" fillId="11" fontId="13" numFmtId="0" xfId="0" applyAlignment="1" applyBorder="1" applyFont="1">
      <alignment horizontal="left"/>
    </xf>
    <xf borderId="3" fillId="11" fontId="20" numFmtId="0" xfId="0" applyBorder="1" applyFont="1"/>
    <xf borderId="14" fillId="11" fontId="28" numFmtId="0" xfId="0" applyAlignment="1" applyBorder="1" applyFont="1">
      <alignment shrinkToFit="0" vertical="center" wrapText="1"/>
    </xf>
    <xf borderId="14" fillId="11" fontId="15" numFmtId="0" xfId="0" applyAlignment="1" applyBorder="1" applyFont="1">
      <alignment horizontal="left" shrinkToFit="0" vertical="center" wrapText="1"/>
    </xf>
    <xf borderId="24" fillId="0" fontId="16" numFmtId="0" xfId="0" applyAlignment="1" applyBorder="1" applyFont="1">
      <alignment horizontal="left" vertical="top"/>
    </xf>
    <xf borderId="27" fillId="0" fontId="2" numFmtId="0" xfId="0" applyBorder="1" applyFont="1"/>
    <xf borderId="0" fillId="0" fontId="6" numFmtId="0" xfId="0" applyFont="1"/>
    <xf borderId="0" fillId="0" fontId="15" numFmtId="0" xfId="0" applyAlignment="1" applyFont="1">
      <alignment horizontal="left" vertical="center"/>
    </xf>
    <xf borderId="0" fillId="0" fontId="20" numFmtId="0" xfId="0" applyFont="1"/>
    <xf borderId="0" fillId="0" fontId="20" numFmtId="0" xfId="0" applyAlignment="1" applyFont="1">
      <alignment shrinkToFit="0" wrapText="1"/>
    </xf>
    <xf borderId="0" fillId="0" fontId="20" numFmtId="0" xfId="0" applyAlignment="1" applyFont="1">
      <alignment horizontal="center" shrinkToFit="0" wrapText="1"/>
    </xf>
    <xf borderId="1" fillId="13" fontId="29" numFmtId="0" xfId="0" applyAlignment="1" applyBorder="1" applyFill="1" applyFont="1">
      <alignment horizontal="center" shrinkToFit="0" wrapText="1"/>
    </xf>
    <xf borderId="28" fillId="14" fontId="16" numFmtId="0" xfId="0" applyAlignment="1" applyBorder="1" applyFill="1" applyFont="1">
      <alignment horizontal="right"/>
    </xf>
    <xf borderId="29" fillId="15" fontId="16" numFmtId="0" xfId="0" applyAlignment="1" applyBorder="1" applyFill="1" applyFont="1">
      <alignment shrinkToFit="0" wrapText="1"/>
    </xf>
    <xf borderId="30" fillId="0" fontId="2" numFmtId="0" xfId="0" applyBorder="1" applyFont="1"/>
    <xf borderId="31" fillId="0" fontId="2" numFmtId="0" xfId="0" applyBorder="1" applyFont="1"/>
    <xf borderId="32" fillId="14" fontId="16" numFmtId="0" xfId="0" applyAlignment="1" applyBorder="1" applyFont="1">
      <alignment horizontal="right"/>
    </xf>
    <xf borderId="14" fillId="16" fontId="30" numFmtId="0" xfId="0" applyAlignment="1" applyBorder="1" applyFill="1" applyFont="1">
      <alignment horizontal="center"/>
    </xf>
    <xf borderId="29" fillId="15" fontId="20" numFmtId="0" xfId="0" applyBorder="1" applyFont="1"/>
    <xf borderId="14" fillId="0" fontId="31" numFmtId="0" xfId="0" applyAlignment="1" applyBorder="1" applyFont="1">
      <alignment horizontal="center"/>
    </xf>
    <xf borderId="33" fillId="17" fontId="32" numFmtId="0" xfId="0" applyAlignment="1" applyBorder="1" applyFill="1" applyFont="1">
      <alignment horizontal="center" shrinkToFit="0" wrapText="1"/>
    </xf>
    <xf borderId="34" fillId="0" fontId="2" numFmtId="0" xfId="0" applyBorder="1" applyFont="1"/>
    <xf borderId="35" fillId="0" fontId="2" numFmtId="0" xfId="0" applyBorder="1" applyFont="1"/>
    <xf borderId="36" fillId="0" fontId="2" numFmtId="0" xfId="0" applyBorder="1" applyFont="1"/>
    <xf borderId="37" fillId="0" fontId="2" numFmtId="0" xfId="0" applyBorder="1" applyFont="1"/>
    <xf borderId="28" fillId="18" fontId="33" numFmtId="0" xfId="0" applyAlignment="1" applyBorder="1" applyFill="1" applyFont="1">
      <alignment horizontal="center" shrinkToFit="0" vertical="top" wrapText="1"/>
    </xf>
    <xf borderId="38" fillId="18" fontId="33" numFmtId="0" xfId="0" applyAlignment="1" applyBorder="1" applyFont="1">
      <alignment horizontal="center" shrinkToFit="0" vertical="top" wrapText="1"/>
    </xf>
    <xf borderId="39" fillId="18" fontId="33" numFmtId="0" xfId="0" applyAlignment="1" applyBorder="1" applyFont="1">
      <alignment horizontal="center" shrinkToFit="0" vertical="top" wrapText="1"/>
    </xf>
    <xf borderId="28" fillId="19" fontId="20" numFmtId="0" xfId="0" applyBorder="1" applyFill="1" applyFont="1"/>
    <xf borderId="38" fillId="20" fontId="15" numFmtId="0" xfId="0" applyAlignment="1" applyBorder="1" applyFill="1" applyFont="1">
      <alignment horizontal="center"/>
    </xf>
    <xf borderId="38" fillId="21" fontId="15" numFmtId="0" xfId="0" applyAlignment="1" applyBorder="1" applyFill="1" applyFont="1">
      <alignment horizontal="center"/>
    </xf>
    <xf borderId="38" fillId="22" fontId="15" numFmtId="0" xfId="0" applyAlignment="1" applyBorder="1" applyFill="1" applyFont="1">
      <alignment horizontal="center"/>
    </xf>
    <xf borderId="38" fillId="23" fontId="15" numFmtId="0" xfId="0" applyAlignment="1" applyBorder="1" applyFill="1" applyFont="1">
      <alignment horizontal="center"/>
    </xf>
    <xf borderId="39" fillId="24" fontId="15" numFmtId="0" xfId="0" applyAlignment="1" applyBorder="1" applyFill="1" applyFont="1">
      <alignment horizontal="center"/>
    </xf>
    <xf borderId="32" fillId="25" fontId="34" numFmtId="0" xfId="0" applyAlignment="1" applyBorder="1" applyFill="1" applyFont="1">
      <alignment horizontal="center"/>
    </xf>
    <xf borderId="40" fillId="25" fontId="34" numFmtId="0" xfId="0" applyAlignment="1" applyBorder="1" applyFont="1">
      <alignment horizontal="center"/>
    </xf>
    <xf borderId="40" fillId="25" fontId="34" numFmtId="0" xfId="0" applyAlignment="1" applyBorder="1" applyFont="1">
      <alignment horizontal="center" shrinkToFit="0" wrapText="1"/>
    </xf>
    <xf borderId="7" fillId="25" fontId="34" numFmtId="0" xfId="0" applyAlignment="1" applyBorder="1" applyFont="1">
      <alignment horizontal="center"/>
    </xf>
    <xf borderId="0" fillId="0" fontId="20" numFmtId="0" xfId="0" applyAlignment="1" applyFont="1">
      <alignment vertical="top"/>
    </xf>
    <xf borderId="1" fillId="26" fontId="16" numFmtId="0" xfId="0" applyAlignment="1" applyBorder="1" applyFill="1" applyFont="1">
      <alignment horizontal="center" shrinkToFit="0" wrapText="1"/>
    </xf>
    <xf borderId="1" fillId="26" fontId="16" numFmtId="0" xfId="0" applyAlignment="1" applyBorder="1" applyFont="1">
      <alignment horizontal="center" shrinkToFit="0" vertical="top" wrapText="1"/>
    </xf>
    <xf borderId="14" fillId="26" fontId="20" numFmtId="0" xfId="0" applyAlignment="1" applyBorder="1" applyFont="1">
      <alignment vertical="top"/>
    </xf>
    <xf borderId="14" fillId="26" fontId="16" numFmtId="0" xfId="0" applyAlignment="1" applyBorder="1" applyFont="1">
      <alignment horizontal="center" shrinkToFit="0" vertical="top" wrapText="1"/>
    </xf>
    <xf borderId="1" fillId="27" fontId="15" numFmtId="0" xfId="0" applyBorder="1" applyFill="1" applyFont="1"/>
    <xf borderId="14" fillId="27" fontId="20" numFmtId="0" xfId="0" applyAlignment="1" applyBorder="1" applyFont="1">
      <alignment vertical="top"/>
    </xf>
    <xf borderId="14" fillId="27" fontId="15" numFmtId="0" xfId="0" applyAlignment="1" applyBorder="1" applyFont="1">
      <alignment horizontal="center" vertical="top"/>
    </xf>
    <xf borderId="19" fillId="28" fontId="20" numFmtId="0" xfId="0" applyBorder="1" applyFill="1" applyFont="1"/>
    <xf borderId="19" fillId="28" fontId="30" numFmtId="0" xfId="0" applyAlignment="1" applyBorder="1" applyFont="1">
      <alignment horizontal="center" shrinkToFit="0" wrapText="1"/>
    </xf>
    <xf borderId="41" fillId="28" fontId="30" numFmtId="0" xfId="0" applyAlignment="1" applyBorder="1" applyFont="1">
      <alignment horizontal="center"/>
    </xf>
    <xf borderId="42" fillId="0" fontId="2" numFmtId="0" xfId="0" applyBorder="1" applyFont="1"/>
    <xf borderId="24" fillId="0" fontId="2" numFmtId="0" xfId="0" applyBorder="1" applyFont="1"/>
    <xf borderId="43" fillId="0" fontId="2" numFmtId="0" xfId="0" applyBorder="1" applyFont="1"/>
    <xf borderId="19" fillId="0" fontId="30" numFmtId="0" xfId="0" applyAlignment="1" applyBorder="1" applyFont="1">
      <alignment horizontal="center" shrinkToFit="0" vertical="top" wrapText="1"/>
    </xf>
    <xf borderId="19" fillId="0" fontId="30" numFmtId="0" xfId="0" applyAlignment="1" applyBorder="1" applyFont="1">
      <alignment horizontal="center"/>
    </xf>
    <xf borderId="41" fillId="0" fontId="31" numFmtId="0" xfId="0" applyAlignment="1" applyBorder="1" applyFont="1">
      <alignment horizontal="center" shrinkToFit="0" wrapText="1"/>
    </xf>
    <xf borderId="19" fillId="0" fontId="30" numFmtId="0" xfId="0" applyAlignment="1" applyBorder="1" applyFont="1">
      <alignment horizontal="center" shrinkToFit="0" wrapText="1"/>
    </xf>
    <xf borderId="41" fillId="24" fontId="35" numFmtId="0" xfId="0" applyBorder="1" applyFont="1"/>
    <xf borderId="41" fillId="29" fontId="33" numFmtId="0" xfId="0" applyAlignment="1" applyBorder="1" applyFill="1" applyFont="1">
      <alignment readingOrder="0"/>
    </xf>
    <xf borderId="44" fillId="0" fontId="2" numFmtId="0" xfId="0" applyBorder="1" applyFont="1"/>
    <xf borderId="45" fillId="0" fontId="2" numFmtId="0" xfId="0" applyBorder="1" applyFont="1"/>
    <xf borderId="33" fillId="29" fontId="16" numFmtId="0" xfId="0" applyAlignment="1" applyBorder="1" applyFont="1">
      <alignment readingOrder="0"/>
    </xf>
    <xf borderId="46" fillId="29" fontId="16" numFmtId="0" xfId="0" applyBorder="1" applyFont="1"/>
    <xf borderId="47" fillId="0" fontId="2" numFmtId="0" xfId="0" applyBorder="1" applyFont="1"/>
    <xf borderId="46" fillId="29" fontId="15" numFmtId="0" xfId="0" applyAlignment="1" applyBorder="1" applyFont="1">
      <alignment readingOrder="0" shrinkToFit="0" vertical="top" wrapText="1"/>
    </xf>
    <xf borderId="46" fillId="29" fontId="20" numFmtId="0" xfId="0" applyBorder="1" applyFont="1"/>
    <xf borderId="46" fillId="29" fontId="20" numFmtId="0" xfId="0" applyAlignment="1" applyBorder="1" applyFont="1">
      <alignment readingOrder="0"/>
    </xf>
    <xf borderId="46" fillId="29" fontId="16" numFmtId="0" xfId="0" applyAlignment="1" applyBorder="1" applyFont="1">
      <alignment readingOrder="0"/>
    </xf>
    <xf borderId="46" fillId="29" fontId="36" numFmtId="0" xfId="0" applyAlignment="1" applyBorder="1" applyFont="1">
      <alignment readingOrder="0"/>
    </xf>
    <xf borderId="48" fillId="29" fontId="20" numFmtId="0" xfId="0" applyBorder="1" applyFont="1"/>
    <xf borderId="49" fillId="29" fontId="20" numFmtId="0" xfId="0" applyAlignment="1" applyBorder="1" applyFont="1">
      <alignment readingOrder="0"/>
    </xf>
    <xf borderId="50" fillId="29" fontId="20" numFmtId="0" xfId="0" applyBorder="1" applyFont="1"/>
    <xf borderId="41" fillId="29" fontId="33" numFmtId="0" xfId="0" applyBorder="1" applyFont="1"/>
    <xf borderId="49" fillId="29" fontId="20" numFmtId="0" xfId="0" applyBorder="1" applyFont="1"/>
    <xf borderId="46" fillId="29" fontId="37" numFmtId="0" xfId="0" applyAlignment="1" applyBorder="1" applyFont="1">
      <alignment readingOrder="0"/>
    </xf>
    <xf borderId="0" fillId="0" fontId="4" numFmtId="0" xfId="0" applyAlignment="1" applyFont="1">
      <alignment shrinkToFit="0" vertical="center" wrapText="1"/>
    </xf>
    <xf borderId="0" fillId="0" fontId="4" numFmtId="0" xfId="0" applyFont="1"/>
    <xf quotePrefix="1" borderId="14" fillId="0" fontId="13" numFmtId="0" xfId="0" applyAlignment="1" applyBorder="1" applyFont="1">
      <alignment horizontal="left" shrinkToFit="0" vertical="center" wrapText="1"/>
    </xf>
    <xf borderId="29" fillId="15" fontId="16" numFmtId="0" xfId="0" applyAlignment="1" applyBorder="1" applyFont="1">
      <alignment readingOrder="0" shrinkToFit="0" wrapText="1"/>
    </xf>
    <xf borderId="51" fillId="10" fontId="14" numFmtId="0" xfId="0" applyAlignment="1" applyBorder="1" applyFont="1">
      <alignment horizontal="center" vertical="top"/>
    </xf>
    <xf borderId="52" fillId="0" fontId="2" numFmtId="0" xfId="0" applyBorder="1" applyFont="1"/>
    <xf borderId="53" fillId="0" fontId="2" numFmtId="0" xfId="0" applyBorder="1" applyFont="1"/>
    <xf borderId="51" fillId="0" fontId="16" numFmtId="0" xfId="0" applyAlignment="1" applyBorder="1" applyFont="1">
      <alignment horizontal="center" shrinkToFit="0" vertical="top" wrapText="1"/>
    </xf>
    <xf borderId="54" fillId="0" fontId="16" numFmtId="0" xfId="0" applyAlignment="1" applyBorder="1" applyFont="1">
      <alignment horizontal="left" vertical="top"/>
    </xf>
    <xf borderId="14" fillId="0" fontId="38" numFmtId="0" xfId="0" applyAlignment="1" applyBorder="1" applyFont="1">
      <alignment vertical="center"/>
    </xf>
    <xf borderId="6" fillId="0" fontId="4" numFmtId="0" xfId="0" applyAlignment="1" applyBorder="1" applyFont="1">
      <alignment horizontal="center" readingOrder="0" shrinkToFit="0" vertical="center" wrapText="1"/>
    </xf>
    <xf borderId="17" fillId="0" fontId="16" numFmtId="0" xfId="0" applyAlignment="1" applyBorder="1" applyFont="1">
      <alignment horizontal="center" readingOrder="0" shrinkToFit="0" vertical="top" wrapText="1"/>
    </xf>
    <xf borderId="14" fillId="10" fontId="13" numFmtId="0" xfId="0" applyAlignment="1" applyBorder="1" applyFont="1">
      <alignment horizontal="left" readingOrder="0" shrinkToFit="0" vertical="center" wrapText="1"/>
    </xf>
    <xf borderId="41" fillId="30" fontId="39" numFmtId="0" xfId="0" applyAlignment="1" applyBorder="1" applyFill="1" applyFont="1">
      <alignment horizontal="center"/>
    </xf>
    <xf borderId="14" fillId="17" fontId="34" numFmtId="0" xfId="0" applyAlignment="1" applyBorder="1" applyFont="1">
      <alignment horizontal="center"/>
    </xf>
    <xf borderId="55" fillId="17" fontId="34" numFmtId="0" xfId="0" applyAlignment="1" applyBorder="1" applyFont="1">
      <alignment horizontal="center"/>
    </xf>
    <xf borderId="14" fillId="0" fontId="20" numFmtId="0" xfId="0" applyAlignment="1" applyBorder="1" applyFont="1">
      <alignment horizontal="center"/>
    </xf>
    <xf borderId="14" fillId="0" fontId="40" numFmtId="0" xfId="0" applyBorder="1" applyFont="1"/>
    <xf borderId="14" fillId="0" fontId="20" numFmtId="0" xfId="0" applyBorder="1" applyFont="1"/>
    <xf borderId="14" fillId="0" fontId="20" numFmtId="0" xfId="0" applyAlignment="1" applyBorder="1" applyFont="1">
      <alignment horizontal="center" readingOrder="0"/>
    </xf>
    <xf borderId="14" fillId="0" fontId="40" numFmtId="0" xfId="0" applyAlignment="1" applyBorder="1" applyFont="1">
      <alignment readingOrder="0"/>
    </xf>
    <xf borderId="14" fillId="0" fontId="20" numFmtId="0" xfId="0" applyAlignment="1" applyBorder="1" applyFont="1">
      <alignment readingOrder="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utocare.com.bd/" TargetMode="External"/><Relationship Id="rId2" Type="http://schemas.openxmlformats.org/officeDocument/2006/relationships/hyperlink" Target="https://drive.google.com/file/d/1lYd1s-0HmfcDyN8DX3DODh2064wto0Gy/view?usp=sharing" TargetMode="External"/><Relationship Id="rId3" Type="http://schemas.openxmlformats.org/officeDocument/2006/relationships/hyperlink" Target="about:blank" TargetMode="External"/><Relationship Id="rId4" Type="http://schemas.openxmlformats.org/officeDocument/2006/relationships/hyperlink" Target="https://drive.google.com/file/d/1kR0Ud34dp4SJutsRMqMKvk2fsoxZhszJ/view?usp=sharing" TargetMode="External"/><Relationship Id="rId10" Type="http://schemas.openxmlformats.org/officeDocument/2006/relationships/drawing" Target="../drawings/drawing1.xml"/><Relationship Id="rId9" Type="http://schemas.openxmlformats.org/officeDocument/2006/relationships/hyperlink" Target="https://drive.google.com/file/d/1Z4oRwMPLRMOHdCG18I2p9OnUcMXMjoKu/view?usp=sharing" TargetMode="External"/><Relationship Id="rId5" Type="http://schemas.openxmlformats.org/officeDocument/2006/relationships/hyperlink" Target="https://drive.google.com/file/d/1iIg0AHXASxbU5PqAJT9M5vmcI-gKaVQD/view?usp=sharing" TargetMode="External"/><Relationship Id="rId6" Type="http://schemas.openxmlformats.org/officeDocument/2006/relationships/hyperlink" Target="https://drive.google.com/file/d/1t9xss7N-9PJ8UrGm_4M6stxXifMpnUD0/view?usp=sharing" TargetMode="External"/><Relationship Id="rId7" Type="http://schemas.openxmlformats.org/officeDocument/2006/relationships/hyperlink" Target="https://drive.google.com/file/d/1nt4ZE2hYayqvtjquRIDuxnpZ8szEwsqB/view?usp=sharing" TargetMode="External"/><Relationship Id="rId8" Type="http://schemas.openxmlformats.org/officeDocument/2006/relationships/hyperlink" Target="https://drive.google.com/file/d/1XaUyzm3siZawFBngQItBrLoDDyqn5t4X/view?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file/d/1N_MoXnciLTixsfSMYx1mGFDGV533POSd/view?usp=sharing" TargetMode="External"/><Relationship Id="rId2" Type="http://schemas.openxmlformats.org/officeDocument/2006/relationships/hyperlink" Target="https://drive.google.com/file/d/1Hc9dVZAPdGe1kJc-o6e4cGOCfclqDciy/view?usp=sharing"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lYd1s-0HmfcDyN8DX3DODh2064wto0Gy/view?usp=sharing" TargetMode="External"/><Relationship Id="rId2" Type="http://schemas.openxmlformats.org/officeDocument/2006/relationships/hyperlink" Target="https://drive.google.com/file/d/1t9xss7N-9PJ8UrGm_4M6stxXifMpnUD0/view?usp=sharing" TargetMode="External"/><Relationship Id="rId3" Type="http://schemas.openxmlformats.org/officeDocument/2006/relationships/hyperlink" Target="https://drive.google.com/file/d/1nt4ZE2hYayqvtjquRIDuxnpZ8szEwsqB/view?usp=sharing" TargetMode="External"/><Relationship Id="rId4" Type="http://schemas.openxmlformats.org/officeDocument/2006/relationships/hyperlink" Target="https://drive.google.com/file/d/1XaUyzm3siZawFBngQItBrLoDDyqn5t4X/view?usp=sharing"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utocare.com.bd/" TargetMode="External"/><Relationship Id="rId2" Type="http://schemas.openxmlformats.org/officeDocument/2006/relationships/hyperlink" Target="https://drive.google.com/file/d/1Z4oRwMPLRMOHdCG18I2p9OnUcMXMjoKu/view?usp=sharing"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utocare.com.bd/" TargetMode="External"/><Relationship Id="rId2" Type="http://schemas.openxmlformats.org/officeDocument/2006/relationships/hyperlink" Target="https://drive.google.com/file/d/1N_MoXnciLTixsfSMYx1mGFDGV533POSd/view?usp=sharing"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utocare.com.bd/" TargetMode="External"/><Relationship Id="rId2" Type="http://schemas.openxmlformats.org/officeDocument/2006/relationships/hyperlink" Target="https://drive.google.com/file/d/1Hc9dVZAPdGe1kJc-o6e4cGOCfclqDciy/view?usp=sharing" TargetMode="External"/><Relationship Id="rId3" Type="http://schemas.openxmlformats.org/officeDocument/2006/relationships/hyperlink" Target="https://drive.google.com/file/d/1N_MoXnciLTixsfSMYx1mGFDGV533POSd/view?usp=sharing"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24.57"/>
    <col customWidth="1" min="9" max="9" width="39.57"/>
    <col customWidth="1" min="10" max="10" width="24.0"/>
    <col customWidth="1" min="11" max="11" width="15.71"/>
    <col customWidth="1" min="12" max="12" width="19.14"/>
    <col customWidth="1" min="13" max="13" width="95.71"/>
    <col customWidth="1" min="14" max="14" width="67.71"/>
  </cols>
  <sheetData>
    <row r="1" ht="29.25" customHeight="1">
      <c r="A1" s="1" t="s">
        <v>0</v>
      </c>
      <c r="B1" s="2"/>
      <c r="C1" s="3" t="s">
        <v>1</v>
      </c>
      <c r="D1" s="4" t="s">
        <v>2</v>
      </c>
      <c r="E1" s="5">
        <v>45424.0</v>
      </c>
      <c r="F1" s="6" t="s">
        <v>3</v>
      </c>
      <c r="G1" s="5">
        <v>45424.0</v>
      </c>
      <c r="H1" s="7"/>
      <c r="I1" s="7"/>
      <c r="J1" s="8"/>
      <c r="K1" s="9"/>
      <c r="L1" s="10" t="s">
        <v>4</v>
      </c>
      <c r="M1" s="11"/>
      <c r="N1" s="12"/>
    </row>
    <row r="2" ht="32.25" customHeight="1">
      <c r="A2" s="1" t="s">
        <v>5</v>
      </c>
      <c r="B2" s="2"/>
      <c r="C2" s="13" t="s">
        <v>6</v>
      </c>
      <c r="D2" s="14" t="s">
        <v>7</v>
      </c>
      <c r="E2" s="15">
        <v>45516.0</v>
      </c>
      <c r="F2" s="16" t="s">
        <v>8</v>
      </c>
      <c r="G2" s="15">
        <v>45516.0</v>
      </c>
      <c r="H2" s="7"/>
      <c r="I2" s="7"/>
      <c r="J2" s="7"/>
      <c r="K2" s="9"/>
      <c r="L2" s="17" t="s">
        <v>9</v>
      </c>
      <c r="M2" s="18">
        <f>COUNTIF(L8:L192, "Passed")</f>
        <v>34</v>
      </c>
      <c r="N2" s="12"/>
    </row>
    <row r="3" ht="33.0" customHeight="1">
      <c r="A3" s="1" t="s">
        <v>10</v>
      </c>
      <c r="B3" s="2"/>
      <c r="C3" s="13"/>
      <c r="D3" s="14" t="s">
        <v>11</v>
      </c>
      <c r="E3" s="13" t="s">
        <v>12</v>
      </c>
      <c r="F3" s="19" t="s">
        <v>13</v>
      </c>
      <c r="G3" s="13" t="s">
        <v>14</v>
      </c>
      <c r="H3" s="7"/>
      <c r="I3" s="7"/>
      <c r="J3" s="7"/>
      <c r="K3" s="9"/>
      <c r="L3" s="20" t="s">
        <v>15</v>
      </c>
      <c r="M3" s="18">
        <f>COUNTIF(L8:L192, "Failed")</f>
        <v>4</v>
      </c>
      <c r="N3" s="12"/>
    </row>
    <row r="4" ht="34.5" customHeight="1">
      <c r="A4" s="1" t="s">
        <v>16</v>
      </c>
      <c r="B4" s="2"/>
      <c r="C4" s="13"/>
      <c r="D4" s="14" t="s">
        <v>17</v>
      </c>
      <c r="E4" s="13"/>
      <c r="F4" s="19" t="s">
        <v>18</v>
      </c>
      <c r="G4" s="13" t="s">
        <v>19</v>
      </c>
      <c r="H4" s="7"/>
      <c r="I4" s="7"/>
      <c r="J4" s="7"/>
      <c r="K4" s="9"/>
      <c r="L4" s="21" t="s">
        <v>20</v>
      </c>
      <c r="M4" s="18">
        <f>COUNTIF(L7:L190, "Not Executed")</f>
        <v>0</v>
      </c>
      <c r="N4" s="12"/>
    </row>
    <row r="5" ht="31.5" customHeight="1">
      <c r="A5" s="22" t="s">
        <v>21</v>
      </c>
      <c r="B5" s="2"/>
      <c r="C5" s="23" t="s">
        <v>12</v>
      </c>
      <c r="D5" s="24"/>
      <c r="E5" s="24"/>
      <c r="F5" s="24"/>
      <c r="G5" s="2"/>
      <c r="H5" s="7"/>
      <c r="I5" s="7"/>
      <c r="J5" s="7"/>
      <c r="K5" s="9"/>
      <c r="L5" s="25" t="s">
        <v>22</v>
      </c>
      <c r="M5" s="26">
        <f>COUNTIF(L7:L190, "Improvement")</f>
        <v>4</v>
      </c>
      <c r="N5" s="12"/>
    </row>
    <row r="6" ht="15.0" customHeight="1">
      <c r="A6" s="7"/>
      <c r="B6" s="27"/>
      <c r="C6" s="27"/>
      <c r="D6" s="27"/>
      <c r="E6" s="7"/>
      <c r="F6" s="7"/>
      <c r="G6" s="7"/>
      <c r="H6" s="7"/>
      <c r="I6" s="7"/>
      <c r="J6" s="7"/>
      <c r="K6" s="9"/>
      <c r="L6" s="28" t="s">
        <v>23</v>
      </c>
      <c r="M6" s="29">
        <f>SUM(M2:M5)</f>
        <v>42</v>
      </c>
      <c r="N6" s="12"/>
    </row>
    <row r="7" ht="33.0" customHeight="1">
      <c r="A7" s="30" t="s">
        <v>24</v>
      </c>
      <c r="B7" s="31" t="s">
        <v>25</v>
      </c>
      <c r="C7" s="31" t="s">
        <v>26</v>
      </c>
      <c r="D7" s="31" t="s">
        <v>27</v>
      </c>
      <c r="E7" s="32" t="s">
        <v>28</v>
      </c>
      <c r="F7" s="32" t="s">
        <v>29</v>
      </c>
      <c r="G7" s="32" t="s">
        <v>30</v>
      </c>
      <c r="H7" s="32" t="s">
        <v>31</v>
      </c>
      <c r="I7" s="32" t="s">
        <v>32</v>
      </c>
      <c r="J7" s="32" t="s">
        <v>33</v>
      </c>
      <c r="K7" s="32" t="s">
        <v>34</v>
      </c>
      <c r="L7" s="31" t="s">
        <v>35</v>
      </c>
      <c r="M7" s="33" t="s">
        <v>36</v>
      </c>
      <c r="N7" s="34"/>
    </row>
    <row r="8" ht="45.0" customHeight="1">
      <c r="A8" s="35">
        <v>1.0</v>
      </c>
      <c r="B8" s="36"/>
      <c r="C8" s="37" t="s">
        <v>37</v>
      </c>
      <c r="D8" s="35"/>
      <c r="E8" s="38" t="s">
        <v>38</v>
      </c>
      <c r="F8" s="38" t="s">
        <v>39</v>
      </c>
      <c r="G8" s="38" t="s">
        <v>40</v>
      </c>
      <c r="H8" s="39" t="s">
        <v>41</v>
      </c>
      <c r="I8" s="39" t="s">
        <v>42</v>
      </c>
      <c r="J8" s="40"/>
      <c r="K8" s="40"/>
      <c r="L8" s="41" t="s">
        <v>43</v>
      </c>
      <c r="M8" s="42"/>
      <c r="N8" s="43"/>
    </row>
    <row r="9" ht="15.0" customHeight="1">
      <c r="A9" s="44"/>
      <c r="B9" s="45"/>
      <c r="C9" s="46"/>
      <c r="D9" s="47"/>
      <c r="E9" s="48"/>
      <c r="F9" s="48"/>
      <c r="G9" s="48"/>
      <c r="H9" s="48"/>
      <c r="I9" s="48"/>
      <c r="J9" s="48"/>
      <c r="K9" s="48"/>
      <c r="L9" s="47"/>
      <c r="M9" s="49"/>
      <c r="N9" s="50"/>
    </row>
    <row r="10" ht="115.5" customHeight="1">
      <c r="A10" s="51">
        <v>2.0</v>
      </c>
      <c r="B10" s="52" t="s">
        <v>6</v>
      </c>
      <c r="C10" s="53" t="s">
        <v>44</v>
      </c>
      <c r="D10" s="54" t="s">
        <v>45</v>
      </c>
      <c r="E10" s="38" t="s">
        <v>46</v>
      </c>
      <c r="F10" s="38" t="s">
        <v>47</v>
      </c>
      <c r="G10" s="38" t="s">
        <v>40</v>
      </c>
      <c r="H10" s="38" t="s">
        <v>48</v>
      </c>
      <c r="I10" s="39" t="s">
        <v>49</v>
      </c>
      <c r="J10" s="55"/>
      <c r="K10" s="56"/>
      <c r="L10" s="57" t="s">
        <v>43</v>
      </c>
      <c r="M10" s="58"/>
      <c r="N10" s="59"/>
    </row>
    <row r="11" ht="104.25" customHeight="1">
      <c r="A11" s="51">
        <v>3.0</v>
      </c>
      <c r="B11" s="60"/>
      <c r="C11" s="61"/>
      <c r="D11" s="62"/>
      <c r="E11" s="38" t="s">
        <v>50</v>
      </c>
      <c r="F11" s="38" t="s">
        <v>51</v>
      </c>
      <c r="G11" s="38" t="s">
        <v>40</v>
      </c>
      <c r="H11" s="38" t="s">
        <v>48</v>
      </c>
      <c r="I11" s="39" t="s">
        <v>52</v>
      </c>
      <c r="J11" s="55"/>
      <c r="K11" s="56"/>
      <c r="L11" s="57" t="s">
        <v>43</v>
      </c>
      <c r="M11" s="58"/>
      <c r="N11" s="59"/>
    </row>
    <row r="12" ht="114.0" customHeight="1">
      <c r="A12" s="51">
        <v>4.0</v>
      </c>
      <c r="B12" s="60"/>
      <c r="C12" s="61"/>
      <c r="D12" s="62"/>
      <c r="E12" s="38" t="s">
        <v>53</v>
      </c>
      <c r="F12" s="38" t="s">
        <v>54</v>
      </c>
      <c r="G12" s="38" t="s">
        <v>40</v>
      </c>
      <c r="H12" s="38" t="s">
        <v>48</v>
      </c>
      <c r="I12" s="39" t="s">
        <v>55</v>
      </c>
      <c r="J12" s="63"/>
      <c r="K12" s="63"/>
      <c r="L12" s="57" t="s">
        <v>43</v>
      </c>
      <c r="M12" s="64"/>
      <c r="N12" s="64"/>
    </row>
    <row r="13" ht="129.0" customHeight="1">
      <c r="A13" s="51">
        <v>5.0</v>
      </c>
      <c r="B13" s="60"/>
      <c r="C13" s="61"/>
      <c r="D13" s="62"/>
      <c r="E13" s="38" t="s">
        <v>56</v>
      </c>
      <c r="F13" s="38" t="s">
        <v>57</v>
      </c>
      <c r="G13" s="38" t="s">
        <v>40</v>
      </c>
      <c r="H13" s="38" t="s">
        <v>48</v>
      </c>
      <c r="I13" s="39" t="s">
        <v>58</v>
      </c>
      <c r="J13" s="63"/>
      <c r="K13" s="63"/>
      <c r="L13" s="57" t="s">
        <v>43</v>
      </c>
      <c r="M13" s="64"/>
      <c r="N13" s="64"/>
    </row>
    <row r="14" ht="103.5" customHeight="1">
      <c r="A14" s="51">
        <v>6.0</v>
      </c>
      <c r="B14" s="60"/>
      <c r="C14" s="61"/>
      <c r="D14" s="62"/>
      <c r="E14" s="38" t="s">
        <v>59</v>
      </c>
      <c r="F14" s="38" t="s">
        <v>60</v>
      </c>
      <c r="G14" s="38" t="s">
        <v>40</v>
      </c>
      <c r="H14" s="38" t="s">
        <v>48</v>
      </c>
      <c r="I14" s="39" t="s">
        <v>61</v>
      </c>
      <c r="J14" s="63"/>
      <c r="K14" s="63"/>
      <c r="L14" s="57" t="s">
        <v>43</v>
      </c>
      <c r="M14" s="64"/>
      <c r="N14" s="64"/>
    </row>
    <row r="15" ht="103.5" customHeight="1">
      <c r="A15" s="51">
        <v>7.0</v>
      </c>
      <c r="B15" s="60"/>
      <c r="C15" s="61"/>
      <c r="D15" s="62"/>
      <c r="E15" s="38" t="s">
        <v>62</v>
      </c>
      <c r="F15" s="38" t="s">
        <v>57</v>
      </c>
      <c r="G15" s="38" t="s">
        <v>40</v>
      </c>
      <c r="H15" s="38">
        <v>12345.0</v>
      </c>
      <c r="I15" s="39" t="s">
        <v>63</v>
      </c>
      <c r="J15" s="63"/>
      <c r="K15" s="63"/>
      <c r="L15" s="57" t="s">
        <v>43</v>
      </c>
      <c r="M15" s="64"/>
      <c r="N15" s="64"/>
    </row>
    <row r="16" ht="103.5" customHeight="1">
      <c r="A16" s="51">
        <v>8.0</v>
      </c>
      <c r="B16" s="60"/>
      <c r="C16" s="61"/>
      <c r="D16" s="62"/>
      <c r="E16" s="38" t="s">
        <v>64</v>
      </c>
      <c r="F16" s="38" t="s">
        <v>65</v>
      </c>
      <c r="G16" s="38" t="s">
        <v>40</v>
      </c>
      <c r="H16" s="38" t="s">
        <v>66</v>
      </c>
      <c r="I16" s="39" t="s">
        <v>67</v>
      </c>
      <c r="J16" s="63"/>
      <c r="K16" s="63"/>
      <c r="L16" s="57" t="s">
        <v>43</v>
      </c>
      <c r="M16" s="64"/>
      <c r="N16" s="64"/>
    </row>
    <row r="17" ht="103.5" customHeight="1">
      <c r="A17" s="51">
        <v>9.0</v>
      </c>
      <c r="B17" s="60"/>
      <c r="C17" s="61"/>
      <c r="D17" s="62"/>
      <c r="E17" s="38" t="s">
        <v>68</v>
      </c>
      <c r="F17" s="38" t="s">
        <v>69</v>
      </c>
      <c r="G17" s="38" t="s">
        <v>40</v>
      </c>
      <c r="H17" s="38">
        <v>123456.0</v>
      </c>
      <c r="I17" s="39" t="s">
        <v>70</v>
      </c>
      <c r="J17" s="63"/>
      <c r="K17" s="63"/>
      <c r="L17" s="57" t="s">
        <v>43</v>
      </c>
      <c r="M17" s="64"/>
      <c r="N17" s="64"/>
    </row>
    <row r="18" ht="103.5" customHeight="1">
      <c r="A18" s="51">
        <v>10.0</v>
      </c>
      <c r="B18" s="60"/>
      <c r="C18" s="61"/>
      <c r="D18" s="62"/>
      <c r="E18" s="38" t="s">
        <v>71</v>
      </c>
      <c r="F18" s="38" t="s">
        <v>72</v>
      </c>
      <c r="G18" s="38" t="s">
        <v>40</v>
      </c>
      <c r="H18" s="38" t="s">
        <v>48</v>
      </c>
      <c r="I18" s="39" t="s">
        <v>70</v>
      </c>
      <c r="J18" s="63"/>
      <c r="K18" s="63"/>
      <c r="L18" s="57" t="s">
        <v>43</v>
      </c>
      <c r="M18" s="64"/>
      <c r="N18" s="64"/>
    </row>
    <row r="19" ht="99.0" customHeight="1">
      <c r="A19" s="51">
        <v>11.0</v>
      </c>
      <c r="B19" s="60"/>
      <c r="C19" s="61"/>
      <c r="D19" s="62"/>
      <c r="E19" s="38" t="s">
        <v>73</v>
      </c>
      <c r="F19" s="38" t="s">
        <v>74</v>
      </c>
      <c r="G19" s="38" t="s">
        <v>75</v>
      </c>
      <c r="H19" s="38" t="s">
        <v>76</v>
      </c>
      <c r="I19" s="39" t="s">
        <v>77</v>
      </c>
      <c r="J19" s="65" t="s">
        <v>78</v>
      </c>
      <c r="K19" s="63"/>
      <c r="L19" s="57" t="s">
        <v>79</v>
      </c>
      <c r="M19" s="64"/>
      <c r="N19" s="64"/>
    </row>
    <row r="20" ht="123.0" customHeight="1">
      <c r="A20" s="51">
        <v>12.0</v>
      </c>
      <c r="B20" s="60"/>
      <c r="C20" s="61"/>
      <c r="D20" s="62"/>
      <c r="E20" s="38" t="s">
        <v>80</v>
      </c>
      <c r="F20" s="38" t="s">
        <v>81</v>
      </c>
      <c r="G20" s="38" t="s">
        <v>40</v>
      </c>
      <c r="H20" s="38" t="s">
        <v>82</v>
      </c>
      <c r="I20" s="39" t="s">
        <v>83</v>
      </c>
      <c r="J20" s="63"/>
      <c r="K20" s="63"/>
      <c r="L20" s="57" t="s">
        <v>43</v>
      </c>
      <c r="M20" s="64"/>
      <c r="N20" s="64"/>
    </row>
    <row r="21" ht="105.0" customHeight="1">
      <c r="A21" s="66">
        <v>13.0</v>
      </c>
      <c r="B21" s="60"/>
      <c r="C21" s="61"/>
      <c r="D21" s="62"/>
      <c r="E21" s="38" t="s">
        <v>84</v>
      </c>
      <c r="F21" s="38" t="s">
        <v>85</v>
      </c>
      <c r="G21" s="38" t="s">
        <v>40</v>
      </c>
      <c r="H21" s="38" t="s">
        <v>86</v>
      </c>
      <c r="I21" s="39" t="s">
        <v>87</v>
      </c>
      <c r="J21" s="67"/>
      <c r="K21" s="63"/>
      <c r="L21" s="57" t="s">
        <v>43</v>
      </c>
      <c r="M21" s="64"/>
      <c r="N21" s="64"/>
    </row>
    <row r="22" ht="144.0" customHeight="1">
      <c r="A22" s="66">
        <v>14.0</v>
      </c>
      <c r="B22" s="60"/>
      <c r="C22" s="61"/>
      <c r="D22" s="62"/>
      <c r="E22" s="38" t="s">
        <v>88</v>
      </c>
      <c r="F22" s="38" t="s">
        <v>89</v>
      </c>
      <c r="G22" s="38" t="s">
        <v>40</v>
      </c>
      <c r="H22" s="68" t="s">
        <v>90</v>
      </c>
      <c r="I22" s="39" t="s">
        <v>91</v>
      </c>
      <c r="J22" s="68" t="s">
        <v>92</v>
      </c>
      <c r="K22" s="63"/>
      <c r="L22" s="69" t="s">
        <v>22</v>
      </c>
      <c r="M22" s="70" t="s">
        <v>93</v>
      </c>
      <c r="N22" s="64"/>
    </row>
    <row r="23" ht="244.5" customHeight="1">
      <c r="A23" s="66">
        <v>15.0</v>
      </c>
      <c r="B23" s="60"/>
      <c r="C23" s="61"/>
      <c r="D23" s="62"/>
      <c r="E23" s="38" t="s">
        <v>94</v>
      </c>
      <c r="F23" s="38" t="s">
        <v>95</v>
      </c>
      <c r="G23" s="38" t="s">
        <v>96</v>
      </c>
      <c r="H23" s="38" t="s">
        <v>48</v>
      </c>
      <c r="I23" s="39" t="s">
        <v>97</v>
      </c>
      <c r="J23" s="68" t="s">
        <v>98</v>
      </c>
      <c r="K23" s="63"/>
      <c r="L23" s="69" t="s">
        <v>22</v>
      </c>
      <c r="M23" s="71" t="s">
        <v>99</v>
      </c>
      <c r="N23" s="64"/>
    </row>
    <row r="24" ht="72.0" customHeight="1">
      <c r="A24" s="66">
        <v>16.0</v>
      </c>
      <c r="B24" s="60"/>
      <c r="C24" s="72"/>
      <c r="D24" s="62"/>
      <c r="E24" s="38" t="s">
        <v>100</v>
      </c>
      <c r="F24" s="38" t="s">
        <v>101</v>
      </c>
      <c r="G24" s="38" t="s">
        <v>102</v>
      </c>
      <c r="H24" s="38" t="s">
        <v>103</v>
      </c>
      <c r="I24" s="39" t="s">
        <v>104</v>
      </c>
      <c r="J24" s="67"/>
      <c r="K24" s="63"/>
      <c r="L24" s="69" t="s">
        <v>22</v>
      </c>
      <c r="M24" s="71" t="s">
        <v>105</v>
      </c>
      <c r="N24" s="64"/>
    </row>
    <row r="25" ht="16.5" customHeight="1">
      <c r="A25" s="73"/>
      <c r="B25" s="60"/>
      <c r="C25" s="74"/>
      <c r="D25" s="62"/>
      <c r="E25" s="75"/>
      <c r="F25" s="75"/>
      <c r="G25" s="75"/>
      <c r="H25" s="75"/>
      <c r="I25" s="76"/>
      <c r="J25" s="77"/>
      <c r="K25" s="77"/>
      <c r="L25" s="77"/>
      <c r="M25" s="78"/>
      <c r="N25" s="78"/>
    </row>
    <row r="26" ht="128.25" customHeight="1">
      <c r="A26" s="79">
        <v>17.0</v>
      </c>
      <c r="B26" s="60"/>
      <c r="C26" s="80" t="s">
        <v>106</v>
      </c>
      <c r="D26" s="62"/>
      <c r="E26" s="38" t="s">
        <v>107</v>
      </c>
      <c r="F26" s="38" t="s">
        <v>108</v>
      </c>
      <c r="G26" s="81" t="s">
        <v>40</v>
      </c>
      <c r="H26" s="81" t="s">
        <v>109</v>
      </c>
      <c r="I26" s="82" t="s">
        <v>110</v>
      </c>
      <c r="J26" s="83"/>
      <c r="K26" s="83"/>
      <c r="L26" s="57" t="s">
        <v>43</v>
      </c>
      <c r="M26" s="81"/>
      <c r="N26" s="84"/>
    </row>
    <row r="27" ht="90.75" customHeight="1">
      <c r="A27" s="79">
        <v>18.0</v>
      </c>
      <c r="B27" s="60"/>
      <c r="C27" s="85"/>
      <c r="D27" s="62"/>
      <c r="E27" s="38" t="s">
        <v>111</v>
      </c>
      <c r="F27" s="38" t="s">
        <v>112</v>
      </c>
      <c r="G27" s="81" t="s">
        <v>113</v>
      </c>
      <c r="H27" s="86" t="s">
        <v>114</v>
      </c>
      <c r="I27" s="81" t="s">
        <v>115</v>
      </c>
      <c r="J27" s="87" t="s">
        <v>78</v>
      </c>
      <c r="K27" s="83"/>
      <c r="L27" s="57" t="s">
        <v>79</v>
      </c>
      <c r="M27" s="88"/>
      <c r="N27" s="84"/>
    </row>
    <row r="28" ht="109.5" customHeight="1">
      <c r="A28" s="79">
        <v>19.0</v>
      </c>
      <c r="B28" s="60"/>
      <c r="C28" s="85"/>
      <c r="D28" s="62"/>
      <c r="E28" s="38" t="s">
        <v>116</v>
      </c>
      <c r="F28" s="38" t="s">
        <v>117</v>
      </c>
      <c r="G28" s="81" t="s">
        <v>40</v>
      </c>
      <c r="H28" s="81" t="s">
        <v>82</v>
      </c>
      <c r="I28" s="81" t="s">
        <v>118</v>
      </c>
      <c r="J28" s="89"/>
      <c r="K28" s="90"/>
      <c r="L28" s="57" t="s">
        <v>43</v>
      </c>
      <c r="M28" s="88"/>
      <c r="N28" s="84"/>
    </row>
    <row r="29" ht="106.5" customHeight="1">
      <c r="A29" s="79">
        <v>20.0</v>
      </c>
      <c r="B29" s="60"/>
      <c r="C29" s="85"/>
      <c r="D29" s="62"/>
      <c r="E29" s="38" t="s">
        <v>119</v>
      </c>
      <c r="F29" s="38" t="s">
        <v>120</v>
      </c>
      <c r="G29" s="81" t="s">
        <v>40</v>
      </c>
      <c r="H29" s="81" t="s">
        <v>48</v>
      </c>
      <c r="I29" s="81" t="s">
        <v>121</v>
      </c>
      <c r="J29" s="81"/>
      <c r="K29" s="83"/>
      <c r="L29" s="57" t="s">
        <v>43</v>
      </c>
      <c r="M29" s="88"/>
      <c r="N29" s="84"/>
    </row>
    <row r="30" ht="127.5" customHeight="1">
      <c r="A30" s="79">
        <v>21.0</v>
      </c>
      <c r="B30" s="60"/>
      <c r="C30" s="85"/>
      <c r="D30" s="62"/>
      <c r="E30" s="38" t="s">
        <v>122</v>
      </c>
      <c r="F30" s="38" t="s">
        <v>123</v>
      </c>
      <c r="G30" s="81" t="s">
        <v>40</v>
      </c>
      <c r="H30" s="81" t="s">
        <v>86</v>
      </c>
      <c r="I30" s="81" t="s">
        <v>124</v>
      </c>
      <c r="J30" s="89"/>
      <c r="K30" s="83"/>
      <c r="L30" s="57" t="s">
        <v>43</v>
      </c>
      <c r="M30" s="88"/>
      <c r="N30" s="84"/>
    </row>
    <row r="31" ht="118.5" customHeight="1">
      <c r="A31" s="79">
        <v>22.0</v>
      </c>
      <c r="B31" s="60"/>
      <c r="C31" s="85"/>
      <c r="D31" s="62"/>
      <c r="E31" s="38" t="s">
        <v>125</v>
      </c>
      <c r="F31" s="38" t="s">
        <v>126</v>
      </c>
      <c r="G31" s="81" t="s">
        <v>40</v>
      </c>
      <c r="H31" s="81">
        <v>1.961768441E9</v>
      </c>
      <c r="I31" s="81" t="s">
        <v>127</v>
      </c>
      <c r="J31" s="89"/>
      <c r="K31" s="83"/>
      <c r="L31" s="57" t="s">
        <v>43</v>
      </c>
      <c r="M31" s="88"/>
      <c r="N31" s="84"/>
    </row>
    <row r="32" ht="86.25" customHeight="1">
      <c r="A32" s="79">
        <v>23.0</v>
      </c>
      <c r="B32" s="60"/>
      <c r="C32" s="85"/>
      <c r="D32" s="62"/>
      <c r="E32" s="38" t="s">
        <v>128</v>
      </c>
      <c r="F32" s="38" t="s">
        <v>129</v>
      </c>
      <c r="G32" s="81" t="s">
        <v>40</v>
      </c>
      <c r="H32" s="81" t="s">
        <v>48</v>
      </c>
      <c r="I32" s="81" t="s">
        <v>130</v>
      </c>
      <c r="J32" s="89"/>
      <c r="K32" s="83"/>
      <c r="L32" s="57" t="s">
        <v>43</v>
      </c>
      <c r="M32" s="88"/>
      <c r="N32" s="84"/>
    </row>
    <row r="33" ht="125.25" customHeight="1">
      <c r="A33" s="79">
        <v>24.0</v>
      </c>
      <c r="B33" s="60"/>
      <c r="C33" s="85"/>
      <c r="D33" s="62"/>
      <c r="E33" s="38" t="s">
        <v>131</v>
      </c>
      <c r="F33" s="38" t="s">
        <v>132</v>
      </c>
      <c r="G33" s="81" t="s">
        <v>40</v>
      </c>
      <c r="H33" s="81" t="s">
        <v>48</v>
      </c>
      <c r="I33" s="81" t="s">
        <v>133</v>
      </c>
      <c r="J33" s="81"/>
      <c r="K33" s="83"/>
      <c r="L33" s="57" t="s">
        <v>43</v>
      </c>
      <c r="M33" s="88"/>
      <c r="N33" s="84"/>
    </row>
    <row r="34" ht="125.25" customHeight="1">
      <c r="A34" s="79">
        <v>25.0</v>
      </c>
      <c r="B34" s="60"/>
      <c r="C34" s="85"/>
      <c r="D34" s="62"/>
      <c r="E34" s="38" t="s">
        <v>134</v>
      </c>
      <c r="F34" s="38" t="s">
        <v>132</v>
      </c>
      <c r="G34" s="81" t="s">
        <v>40</v>
      </c>
      <c r="H34" s="81" t="s">
        <v>48</v>
      </c>
      <c r="I34" s="81" t="s">
        <v>135</v>
      </c>
      <c r="J34" s="81"/>
      <c r="K34" s="83"/>
      <c r="L34" s="57" t="s">
        <v>43</v>
      </c>
      <c r="M34" s="88"/>
      <c r="N34" s="84"/>
    </row>
    <row r="35" ht="108.75" customHeight="1">
      <c r="A35" s="79">
        <v>26.0</v>
      </c>
      <c r="B35" s="60"/>
      <c r="C35" s="91"/>
      <c r="D35" s="92"/>
      <c r="E35" s="38" t="s">
        <v>136</v>
      </c>
      <c r="F35" s="38" t="s">
        <v>137</v>
      </c>
      <c r="G35" s="81" t="s">
        <v>138</v>
      </c>
      <c r="H35" s="81" t="s">
        <v>48</v>
      </c>
      <c r="I35" s="82" t="s">
        <v>139</v>
      </c>
      <c r="J35" s="93"/>
      <c r="K35" s="81"/>
      <c r="L35" s="57" t="s">
        <v>43</v>
      </c>
      <c r="M35" s="41"/>
      <c r="N35" s="84"/>
    </row>
    <row r="36" ht="15.75" customHeight="1">
      <c r="A36" s="94"/>
      <c r="B36" s="60"/>
      <c r="C36" s="95"/>
      <c r="D36" s="96"/>
      <c r="E36" s="97"/>
      <c r="F36" s="98"/>
      <c r="G36" s="98"/>
      <c r="H36" s="98"/>
      <c r="I36" s="98"/>
      <c r="J36" s="98"/>
      <c r="K36" s="98"/>
      <c r="L36" s="98"/>
      <c r="N36" s="84"/>
    </row>
    <row r="37" ht="99.75" customHeight="1">
      <c r="A37" s="79">
        <v>27.0</v>
      </c>
      <c r="B37" s="60"/>
      <c r="C37" s="99" t="s">
        <v>44</v>
      </c>
      <c r="D37" s="100" t="s">
        <v>140</v>
      </c>
      <c r="E37" s="81" t="s">
        <v>141</v>
      </c>
      <c r="F37" s="81" t="s">
        <v>142</v>
      </c>
      <c r="G37" s="81" t="s">
        <v>40</v>
      </c>
      <c r="H37" s="81" t="s">
        <v>48</v>
      </c>
      <c r="I37" s="82" t="s">
        <v>143</v>
      </c>
      <c r="J37" s="81"/>
      <c r="K37" s="81"/>
      <c r="L37" s="57" t="s">
        <v>43</v>
      </c>
      <c r="M37" s="41"/>
      <c r="N37" s="84"/>
    </row>
    <row r="38" ht="86.25" customHeight="1">
      <c r="A38" s="79">
        <v>28.0</v>
      </c>
      <c r="B38" s="60"/>
      <c r="C38" s="85"/>
      <c r="D38" s="62"/>
      <c r="E38" s="101" t="s">
        <v>144</v>
      </c>
      <c r="F38" s="81" t="s">
        <v>145</v>
      </c>
      <c r="G38" s="81" t="s">
        <v>40</v>
      </c>
      <c r="H38" s="81" t="s">
        <v>48</v>
      </c>
      <c r="I38" s="82" t="s">
        <v>146</v>
      </c>
      <c r="J38" s="81"/>
      <c r="K38" s="81"/>
      <c r="L38" s="57" t="s">
        <v>43</v>
      </c>
      <c r="M38" s="88"/>
      <c r="N38" s="84"/>
    </row>
    <row r="39" ht="108.0" customHeight="1">
      <c r="A39" s="79">
        <v>29.0</v>
      </c>
      <c r="B39" s="60"/>
      <c r="C39" s="85"/>
      <c r="D39" s="62"/>
      <c r="E39" s="101" t="s">
        <v>147</v>
      </c>
      <c r="F39" s="81" t="s">
        <v>148</v>
      </c>
      <c r="G39" s="81" t="s">
        <v>40</v>
      </c>
      <c r="H39" s="81" t="s">
        <v>48</v>
      </c>
      <c r="I39" s="82" t="s">
        <v>149</v>
      </c>
      <c r="J39" s="81"/>
      <c r="K39" s="81"/>
      <c r="L39" s="57" t="s">
        <v>43</v>
      </c>
      <c r="M39" s="88"/>
      <c r="N39" s="84"/>
    </row>
    <row r="40" ht="82.5" customHeight="1">
      <c r="A40" s="79">
        <v>30.0</v>
      </c>
      <c r="B40" s="60"/>
      <c r="C40" s="85"/>
      <c r="D40" s="62"/>
      <c r="E40" s="101" t="s">
        <v>53</v>
      </c>
      <c r="F40" s="81" t="s">
        <v>150</v>
      </c>
      <c r="G40" s="81" t="s">
        <v>151</v>
      </c>
      <c r="H40" s="81" t="s">
        <v>48</v>
      </c>
      <c r="I40" s="82" t="s">
        <v>152</v>
      </c>
      <c r="J40" s="87" t="s">
        <v>153</v>
      </c>
      <c r="K40" s="81"/>
      <c r="L40" s="57" t="s">
        <v>79</v>
      </c>
      <c r="M40" s="88"/>
      <c r="N40" s="84"/>
    </row>
    <row r="41" ht="94.5" customHeight="1">
      <c r="A41" s="79">
        <v>31.0</v>
      </c>
      <c r="B41" s="60"/>
      <c r="C41" s="85"/>
      <c r="D41" s="62"/>
      <c r="E41" s="101" t="s">
        <v>154</v>
      </c>
      <c r="F41" s="81" t="s">
        <v>155</v>
      </c>
      <c r="G41" s="81" t="s">
        <v>40</v>
      </c>
      <c r="H41" s="81">
        <v>1.1111111111E10</v>
      </c>
      <c r="I41" s="82" t="s">
        <v>156</v>
      </c>
      <c r="J41" s="81"/>
      <c r="K41" s="81"/>
      <c r="L41" s="57" t="s">
        <v>43</v>
      </c>
      <c r="M41" s="88"/>
      <c r="N41" s="84"/>
    </row>
    <row r="42" ht="99.0" customHeight="1">
      <c r="A42" s="79">
        <v>32.0</v>
      </c>
      <c r="B42" s="60"/>
      <c r="C42" s="85"/>
      <c r="D42" s="62"/>
      <c r="E42" s="101" t="s">
        <v>157</v>
      </c>
      <c r="F42" s="81" t="s">
        <v>158</v>
      </c>
      <c r="G42" s="81" t="s">
        <v>40</v>
      </c>
      <c r="H42" s="81">
        <v>1.9617684E8</v>
      </c>
      <c r="I42" s="82" t="s">
        <v>159</v>
      </c>
      <c r="J42" s="81"/>
      <c r="K42" s="81"/>
      <c r="L42" s="57" t="s">
        <v>43</v>
      </c>
      <c r="M42" s="88"/>
      <c r="N42" s="84"/>
    </row>
    <row r="43" ht="84.75" customHeight="1">
      <c r="A43" s="79">
        <v>33.0</v>
      </c>
      <c r="B43" s="60"/>
      <c r="C43" s="85"/>
      <c r="D43" s="62"/>
      <c r="E43" s="101" t="s">
        <v>160</v>
      </c>
      <c r="F43" s="81" t="s">
        <v>161</v>
      </c>
      <c r="G43" s="81" t="s">
        <v>40</v>
      </c>
      <c r="H43" s="81">
        <v>12345.0</v>
      </c>
      <c r="I43" s="82" t="s">
        <v>162</v>
      </c>
      <c r="J43" s="81"/>
      <c r="K43" s="81"/>
      <c r="L43" s="57" t="s">
        <v>43</v>
      </c>
      <c r="M43" s="88"/>
      <c r="N43" s="84"/>
    </row>
    <row r="44" ht="84.0" customHeight="1">
      <c r="A44" s="79">
        <v>34.0</v>
      </c>
      <c r="B44" s="60"/>
      <c r="C44" s="85"/>
      <c r="D44" s="62"/>
      <c r="E44" s="101" t="s">
        <v>163</v>
      </c>
      <c r="F44" s="81" t="s">
        <v>164</v>
      </c>
      <c r="G44" s="81" t="s">
        <v>165</v>
      </c>
      <c r="H44" s="81" t="s">
        <v>166</v>
      </c>
      <c r="I44" s="82" t="s">
        <v>167</v>
      </c>
      <c r="J44" s="87" t="s">
        <v>168</v>
      </c>
      <c r="K44" s="81"/>
      <c r="L44" s="57" t="s">
        <v>79</v>
      </c>
      <c r="M44" s="88"/>
      <c r="N44" s="84"/>
    </row>
    <row r="45" ht="110.25" customHeight="1">
      <c r="A45" s="79">
        <v>35.0</v>
      </c>
      <c r="B45" s="60"/>
      <c r="C45" s="85"/>
      <c r="D45" s="62"/>
      <c r="E45" s="101" t="s">
        <v>169</v>
      </c>
      <c r="F45" s="81" t="s">
        <v>69</v>
      </c>
      <c r="G45" s="81" t="s">
        <v>40</v>
      </c>
      <c r="H45" s="81" t="s">
        <v>48</v>
      </c>
      <c r="I45" s="82" t="s">
        <v>170</v>
      </c>
      <c r="J45" s="81"/>
      <c r="K45" s="81"/>
      <c r="L45" s="57" t="s">
        <v>43</v>
      </c>
      <c r="M45" s="88"/>
      <c r="N45" s="84"/>
    </row>
    <row r="46" ht="74.25" customHeight="1">
      <c r="A46" s="79">
        <v>36.0</v>
      </c>
      <c r="B46" s="60"/>
      <c r="C46" s="85"/>
      <c r="D46" s="62"/>
      <c r="E46" s="101" t="s">
        <v>171</v>
      </c>
      <c r="F46" s="81" t="s">
        <v>72</v>
      </c>
      <c r="G46" s="81" t="s">
        <v>40</v>
      </c>
      <c r="H46" s="81" t="s">
        <v>48</v>
      </c>
      <c r="I46" s="82" t="s">
        <v>170</v>
      </c>
      <c r="J46" s="81"/>
      <c r="K46" s="81"/>
      <c r="L46" s="57" t="s">
        <v>43</v>
      </c>
      <c r="M46" s="88"/>
      <c r="N46" s="84"/>
    </row>
    <row r="47" ht="99.75" customHeight="1">
      <c r="A47" s="79">
        <v>37.0</v>
      </c>
      <c r="B47" s="60"/>
      <c r="C47" s="85"/>
      <c r="D47" s="62"/>
      <c r="E47" s="101" t="s">
        <v>172</v>
      </c>
      <c r="F47" s="81" t="s">
        <v>173</v>
      </c>
      <c r="G47" s="81" t="s">
        <v>174</v>
      </c>
      <c r="H47" s="81" t="s">
        <v>48</v>
      </c>
      <c r="I47" s="82" t="s">
        <v>175</v>
      </c>
      <c r="J47" s="87" t="s">
        <v>176</v>
      </c>
      <c r="K47" s="81"/>
      <c r="L47" s="69" t="s">
        <v>22</v>
      </c>
      <c r="M47" s="88"/>
      <c r="N47" s="84"/>
    </row>
    <row r="48" ht="15.75" customHeight="1">
      <c r="A48" s="102"/>
      <c r="B48" s="60"/>
      <c r="C48" s="103"/>
      <c r="D48" s="62"/>
      <c r="E48" s="104"/>
      <c r="F48" s="75"/>
      <c r="G48" s="75"/>
      <c r="H48" s="75"/>
      <c r="I48" s="75"/>
      <c r="J48" s="75"/>
      <c r="K48" s="75"/>
      <c r="L48" s="75"/>
      <c r="M48" s="105"/>
      <c r="N48" s="44"/>
    </row>
    <row r="49" ht="138.0" customHeight="1">
      <c r="A49" s="79">
        <v>38.0</v>
      </c>
      <c r="B49" s="60"/>
      <c r="C49" s="106" t="s">
        <v>106</v>
      </c>
      <c r="D49" s="62"/>
      <c r="E49" s="101" t="s">
        <v>177</v>
      </c>
      <c r="F49" s="81" t="s">
        <v>178</v>
      </c>
      <c r="G49" s="81" t="s">
        <v>40</v>
      </c>
      <c r="H49" s="81" t="s">
        <v>48</v>
      </c>
      <c r="I49" s="81" t="s">
        <v>179</v>
      </c>
      <c r="J49" s="81"/>
      <c r="K49" s="81"/>
      <c r="L49" s="57" t="s">
        <v>43</v>
      </c>
      <c r="M49" s="88"/>
      <c r="N49" s="84"/>
    </row>
    <row r="50" ht="72.0" customHeight="1">
      <c r="A50" s="79">
        <v>39.0</v>
      </c>
      <c r="B50" s="60"/>
      <c r="C50" s="85"/>
      <c r="D50" s="62"/>
      <c r="E50" s="101" t="s">
        <v>180</v>
      </c>
      <c r="F50" s="81" t="s">
        <v>181</v>
      </c>
      <c r="G50" s="81" t="s">
        <v>40</v>
      </c>
      <c r="H50" s="81">
        <v>1.1111111111E10</v>
      </c>
      <c r="I50" s="81" t="s">
        <v>182</v>
      </c>
      <c r="J50" s="81"/>
      <c r="K50" s="81"/>
      <c r="L50" s="57" t="s">
        <v>43</v>
      </c>
      <c r="M50" s="88"/>
      <c r="N50" s="84"/>
    </row>
    <row r="51" ht="146.25" customHeight="1">
      <c r="A51" s="79">
        <v>40.0</v>
      </c>
      <c r="B51" s="60"/>
      <c r="C51" s="85"/>
      <c r="D51" s="62"/>
      <c r="E51" s="81" t="s">
        <v>183</v>
      </c>
      <c r="F51" s="81" t="s">
        <v>184</v>
      </c>
      <c r="G51" s="81" t="s">
        <v>40</v>
      </c>
      <c r="H51" s="81">
        <v>1.961768445E9</v>
      </c>
      <c r="I51" s="81" t="s">
        <v>185</v>
      </c>
      <c r="J51" s="81"/>
      <c r="K51" s="83"/>
      <c r="L51" s="57" t="s">
        <v>43</v>
      </c>
      <c r="M51" s="41"/>
      <c r="N51" s="84"/>
    </row>
    <row r="52" ht="86.25" customHeight="1">
      <c r="A52" s="79">
        <v>41.0</v>
      </c>
      <c r="B52" s="60"/>
      <c r="C52" s="85"/>
      <c r="D52" s="62"/>
      <c r="E52" s="81" t="s">
        <v>186</v>
      </c>
      <c r="F52" s="81" t="s">
        <v>187</v>
      </c>
      <c r="G52" s="81" t="s">
        <v>40</v>
      </c>
      <c r="H52" s="81" t="s">
        <v>188</v>
      </c>
      <c r="I52" s="81" t="s">
        <v>189</v>
      </c>
      <c r="J52" s="81"/>
      <c r="K52" s="83"/>
      <c r="L52" s="57" t="s">
        <v>43</v>
      </c>
      <c r="M52" s="41"/>
      <c r="N52" s="84"/>
    </row>
    <row r="53" ht="138.0" customHeight="1">
      <c r="A53" s="79">
        <v>42.0</v>
      </c>
      <c r="B53" s="107"/>
      <c r="C53" s="91"/>
      <c r="D53" s="92"/>
      <c r="E53" s="81" t="s">
        <v>190</v>
      </c>
      <c r="F53" s="81" t="s">
        <v>187</v>
      </c>
      <c r="G53" s="81" t="s">
        <v>40</v>
      </c>
      <c r="H53" s="81" t="s">
        <v>191</v>
      </c>
      <c r="I53" s="81" t="s">
        <v>192</v>
      </c>
      <c r="J53" s="81"/>
      <c r="K53" s="83"/>
      <c r="L53" s="57" t="s">
        <v>43</v>
      </c>
      <c r="M53" s="41"/>
      <c r="N53" s="84"/>
    </row>
    <row r="54" ht="15.75" customHeight="1">
      <c r="A54" s="108"/>
      <c r="B54" s="108"/>
      <c r="C54" s="108"/>
      <c r="D54" s="108"/>
      <c r="E54" s="108"/>
      <c r="F54" s="109"/>
      <c r="G54" s="109"/>
      <c r="H54" s="109"/>
      <c r="I54" s="109"/>
      <c r="J54" s="109"/>
      <c r="K54" s="109"/>
      <c r="L54" s="109"/>
      <c r="M54" s="109"/>
      <c r="N54" s="109"/>
    </row>
    <row r="55" ht="15.75" customHeight="1">
      <c r="A55" s="108"/>
      <c r="B55" s="108"/>
      <c r="C55" s="108"/>
      <c r="D55" s="108"/>
      <c r="E55" s="108"/>
      <c r="F55" s="109"/>
      <c r="G55" s="109"/>
      <c r="H55" s="109"/>
      <c r="I55" s="109"/>
      <c r="J55" s="109"/>
      <c r="K55" s="109"/>
      <c r="L55" s="109"/>
      <c r="M55" s="109"/>
      <c r="N55" s="109"/>
    </row>
    <row r="56" ht="15.75" customHeight="1">
      <c r="A56" s="108"/>
      <c r="B56" s="108"/>
      <c r="C56" s="108"/>
      <c r="D56" s="108"/>
      <c r="E56" s="108"/>
      <c r="F56" s="109"/>
      <c r="G56" s="109"/>
      <c r="H56" s="109"/>
      <c r="I56" s="109"/>
      <c r="J56" s="109"/>
      <c r="K56" s="109"/>
      <c r="L56" s="109"/>
      <c r="M56" s="109"/>
      <c r="N56" s="109"/>
    </row>
    <row r="57" ht="15.75" customHeight="1">
      <c r="A57" s="108"/>
      <c r="B57" s="108"/>
      <c r="C57" s="108"/>
      <c r="D57" s="108"/>
      <c r="E57" s="108"/>
      <c r="F57" s="109"/>
      <c r="G57" s="109"/>
      <c r="H57" s="109"/>
      <c r="I57" s="109"/>
      <c r="J57" s="109"/>
      <c r="K57" s="109"/>
      <c r="L57" s="109"/>
      <c r="M57" s="109"/>
      <c r="N57" s="109"/>
    </row>
    <row r="58" ht="15.75" customHeight="1">
      <c r="A58" s="108"/>
      <c r="B58" s="108"/>
      <c r="C58" s="108"/>
      <c r="D58" s="108"/>
      <c r="E58" s="108"/>
      <c r="F58" s="109"/>
      <c r="G58" s="109"/>
      <c r="H58" s="109"/>
      <c r="I58" s="109"/>
      <c r="J58" s="109"/>
      <c r="K58" s="109"/>
      <c r="L58" s="109"/>
      <c r="M58" s="109"/>
      <c r="N58" s="109"/>
    </row>
    <row r="59" ht="15.75" customHeight="1">
      <c r="A59" s="108"/>
      <c r="B59" s="108"/>
      <c r="C59" s="108"/>
      <c r="D59" s="108"/>
      <c r="E59" s="108"/>
      <c r="F59" s="109"/>
      <c r="G59" s="109"/>
      <c r="H59" s="109"/>
      <c r="I59" s="109"/>
      <c r="J59" s="109"/>
      <c r="K59" s="109"/>
      <c r="L59" s="109"/>
      <c r="M59" s="109"/>
      <c r="N59" s="109"/>
    </row>
    <row r="60" ht="15.75" customHeight="1">
      <c r="A60" s="108"/>
      <c r="B60" s="108"/>
      <c r="C60" s="108"/>
      <c r="D60" s="108"/>
      <c r="E60" s="108"/>
      <c r="F60" s="109"/>
      <c r="G60" s="109"/>
      <c r="H60" s="109"/>
      <c r="I60" s="109"/>
      <c r="J60" s="109"/>
      <c r="K60" s="109"/>
      <c r="L60" s="109"/>
      <c r="M60" s="109"/>
      <c r="N60" s="109"/>
    </row>
    <row r="61" ht="15.75" customHeight="1">
      <c r="A61" s="108"/>
      <c r="B61" s="108"/>
      <c r="C61" s="108"/>
      <c r="D61" s="108"/>
      <c r="E61" s="108"/>
      <c r="F61" s="109"/>
      <c r="G61" s="109"/>
      <c r="H61" s="109"/>
      <c r="I61" s="109"/>
      <c r="J61" s="109"/>
      <c r="K61" s="109"/>
      <c r="L61" s="109"/>
      <c r="M61" s="109"/>
      <c r="N61" s="109"/>
    </row>
    <row r="62" ht="15.75" customHeight="1">
      <c r="A62" s="108"/>
      <c r="B62" s="108"/>
      <c r="C62" s="108"/>
      <c r="D62" s="108"/>
      <c r="E62" s="108"/>
      <c r="F62" s="109"/>
      <c r="G62" s="109"/>
      <c r="H62" s="109"/>
      <c r="I62" s="109"/>
      <c r="J62" s="109"/>
      <c r="K62" s="109"/>
      <c r="L62" s="109"/>
      <c r="M62" s="109"/>
      <c r="N62" s="109"/>
    </row>
    <row r="63" ht="15.75" customHeight="1">
      <c r="A63" s="108"/>
      <c r="B63" s="108"/>
      <c r="C63" s="108"/>
      <c r="D63" s="108"/>
      <c r="E63" s="108"/>
      <c r="F63" s="109"/>
      <c r="G63" s="109"/>
      <c r="H63" s="109"/>
      <c r="I63" s="109"/>
      <c r="J63" s="109"/>
      <c r="K63" s="109"/>
      <c r="L63" s="109"/>
      <c r="M63" s="109"/>
      <c r="N63" s="109"/>
    </row>
    <row r="64" ht="15.75" customHeight="1">
      <c r="A64" s="108"/>
      <c r="B64" s="108"/>
      <c r="C64" s="108"/>
      <c r="D64" s="108"/>
      <c r="E64" s="108"/>
      <c r="F64" s="109"/>
      <c r="G64" s="109"/>
      <c r="H64" s="109"/>
      <c r="I64" s="109"/>
      <c r="J64" s="109"/>
      <c r="K64" s="109"/>
      <c r="L64" s="109"/>
      <c r="M64" s="109"/>
      <c r="N64" s="109"/>
    </row>
    <row r="65" ht="15.75" customHeight="1">
      <c r="A65" s="108"/>
      <c r="B65" s="108"/>
      <c r="C65" s="108"/>
      <c r="D65" s="108"/>
      <c r="E65" s="108"/>
      <c r="F65" s="109"/>
      <c r="G65" s="109"/>
      <c r="H65" s="109"/>
      <c r="I65" s="109"/>
      <c r="J65" s="109"/>
      <c r="K65" s="109"/>
      <c r="L65" s="109"/>
      <c r="M65" s="109"/>
      <c r="N65" s="109"/>
    </row>
    <row r="66" ht="15.75" customHeight="1">
      <c r="A66" s="108"/>
      <c r="B66" s="108"/>
      <c r="C66" s="108"/>
      <c r="D66" s="108"/>
      <c r="E66" s="108"/>
      <c r="F66" s="109"/>
      <c r="G66" s="109"/>
      <c r="H66" s="109"/>
      <c r="I66" s="109"/>
      <c r="J66" s="109"/>
      <c r="K66" s="109"/>
      <c r="L66" s="109"/>
      <c r="M66" s="109"/>
      <c r="N66" s="109"/>
    </row>
    <row r="67" ht="15.75" customHeight="1">
      <c r="A67" s="108"/>
      <c r="B67" s="108"/>
      <c r="C67" s="108"/>
      <c r="D67" s="108"/>
      <c r="E67" s="108"/>
      <c r="F67" s="109"/>
      <c r="G67" s="109"/>
      <c r="H67" s="109"/>
      <c r="I67" s="109"/>
      <c r="J67" s="109"/>
      <c r="K67" s="109"/>
      <c r="L67" s="109"/>
      <c r="M67" s="109"/>
      <c r="N67" s="109"/>
    </row>
    <row r="68" ht="15.75" customHeight="1">
      <c r="A68" s="108"/>
      <c r="B68" s="108"/>
      <c r="C68" s="108"/>
      <c r="D68" s="108"/>
      <c r="E68" s="108"/>
      <c r="F68" s="109"/>
      <c r="G68" s="109"/>
      <c r="H68" s="109"/>
      <c r="I68" s="109"/>
      <c r="J68" s="109"/>
      <c r="K68" s="109"/>
      <c r="L68" s="109"/>
      <c r="M68" s="109"/>
      <c r="N68" s="109"/>
    </row>
    <row r="69" ht="15.75" customHeight="1">
      <c r="A69" s="108"/>
      <c r="B69" s="108"/>
      <c r="C69" s="108"/>
      <c r="D69" s="108"/>
      <c r="E69" s="108"/>
      <c r="F69" s="109"/>
      <c r="G69" s="109"/>
      <c r="H69" s="109"/>
      <c r="I69" s="109"/>
      <c r="J69" s="109"/>
      <c r="K69" s="109"/>
      <c r="L69" s="109"/>
      <c r="M69" s="109"/>
      <c r="N69" s="109"/>
    </row>
    <row r="70" ht="15.75" customHeight="1">
      <c r="A70" s="108"/>
      <c r="B70" s="108"/>
      <c r="C70" s="108"/>
      <c r="D70" s="108"/>
      <c r="E70" s="108"/>
      <c r="F70" s="108"/>
      <c r="G70" s="108"/>
      <c r="H70" s="108"/>
      <c r="I70" s="108"/>
      <c r="J70" s="108"/>
      <c r="K70" s="108"/>
      <c r="L70" s="108"/>
      <c r="M70" s="108"/>
      <c r="N70" s="108"/>
    </row>
    <row r="71" ht="15.75" customHeight="1">
      <c r="A71" s="108"/>
      <c r="B71" s="108"/>
      <c r="C71" s="108"/>
      <c r="D71" s="108"/>
      <c r="E71" s="108"/>
      <c r="F71" s="108"/>
      <c r="G71" s="108"/>
      <c r="H71" s="108"/>
      <c r="I71" s="108"/>
      <c r="J71" s="108"/>
      <c r="K71" s="108"/>
      <c r="L71" s="108"/>
      <c r="M71" s="108"/>
      <c r="N71" s="108"/>
    </row>
    <row r="72" ht="15.75" customHeight="1">
      <c r="A72" s="108"/>
      <c r="B72" s="108"/>
      <c r="C72" s="108"/>
      <c r="D72" s="108"/>
      <c r="E72" s="108"/>
      <c r="F72" s="108"/>
      <c r="G72" s="108"/>
      <c r="H72" s="108"/>
      <c r="I72" s="108"/>
      <c r="J72" s="108"/>
      <c r="K72" s="108"/>
      <c r="L72" s="108"/>
      <c r="M72" s="108"/>
      <c r="N72" s="108"/>
    </row>
    <row r="73" ht="15.75" customHeight="1">
      <c r="A73" s="108"/>
      <c r="B73" s="108"/>
      <c r="C73" s="108"/>
      <c r="D73" s="108"/>
      <c r="E73" s="108"/>
      <c r="F73" s="108"/>
      <c r="G73" s="108"/>
      <c r="H73" s="108"/>
      <c r="I73" s="108"/>
      <c r="J73" s="108"/>
      <c r="K73" s="108"/>
      <c r="L73" s="108"/>
      <c r="M73" s="108"/>
      <c r="N73" s="108"/>
    </row>
    <row r="74" ht="15.75" customHeight="1">
      <c r="A74" s="108"/>
      <c r="B74" s="108"/>
      <c r="C74" s="108"/>
      <c r="D74" s="108"/>
      <c r="E74" s="108"/>
      <c r="F74" s="108"/>
      <c r="G74" s="108"/>
      <c r="H74" s="108"/>
      <c r="I74" s="108"/>
      <c r="J74" s="108"/>
      <c r="K74" s="108"/>
      <c r="L74" s="108"/>
      <c r="M74" s="108"/>
      <c r="N74" s="108"/>
    </row>
    <row r="75" ht="15.75" customHeight="1">
      <c r="A75" s="108"/>
      <c r="B75" s="108"/>
      <c r="C75" s="108"/>
      <c r="D75" s="108"/>
      <c r="E75" s="108"/>
      <c r="F75" s="108"/>
      <c r="G75" s="108"/>
      <c r="H75" s="108"/>
      <c r="I75" s="108"/>
      <c r="J75" s="108"/>
      <c r="K75" s="108"/>
      <c r="L75" s="108"/>
      <c r="M75" s="108"/>
      <c r="N75" s="108"/>
    </row>
    <row r="76" ht="15.75" customHeight="1">
      <c r="A76" s="108"/>
      <c r="B76" s="108"/>
      <c r="C76" s="108"/>
      <c r="D76" s="108"/>
      <c r="E76" s="108"/>
      <c r="F76" s="108"/>
      <c r="G76" s="108"/>
      <c r="H76" s="108"/>
      <c r="I76" s="108"/>
      <c r="J76" s="108"/>
      <c r="K76" s="108"/>
      <c r="L76" s="108"/>
      <c r="M76" s="108"/>
      <c r="N76" s="108"/>
    </row>
    <row r="77" ht="15.75" customHeight="1">
      <c r="A77" s="108"/>
      <c r="B77" s="108"/>
      <c r="C77" s="108"/>
      <c r="D77" s="108"/>
      <c r="E77" s="108"/>
      <c r="F77" s="108"/>
      <c r="G77" s="108"/>
      <c r="H77" s="108"/>
      <c r="I77" s="108"/>
      <c r="J77" s="108"/>
      <c r="K77" s="108"/>
      <c r="L77" s="108"/>
      <c r="M77" s="108"/>
      <c r="N77" s="108"/>
    </row>
    <row r="78" ht="15.75" customHeight="1"/>
    <row r="79" ht="15.75" customHeight="1"/>
    <row r="80" ht="15.75" customHeight="1"/>
    <row r="81" ht="15.75" customHeight="1"/>
    <row r="82" ht="15.75" customHeight="1"/>
    <row r="83" ht="15.75" customHeight="1"/>
    <row r="84" ht="15.75" customHeight="1"/>
    <row r="85" ht="15.75" customHeight="1"/>
    <row r="86" ht="15.75" customHeight="1">
      <c r="L86" s="109"/>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4">
    <mergeCell ref="C10:C24"/>
    <mergeCell ref="D10:D35"/>
    <mergeCell ref="C26:C35"/>
    <mergeCell ref="C37:C47"/>
    <mergeCell ref="B10:B53"/>
    <mergeCell ref="D37:D53"/>
    <mergeCell ref="C49:C53"/>
    <mergeCell ref="A1:B1"/>
    <mergeCell ref="L1:M1"/>
    <mergeCell ref="A2:B2"/>
    <mergeCell ref="A3:B3"/>
    <mergeCell ref="A4:B4"/>
    <mergeCell ref="A5:B5"/>
    <mergeCell ref="C5:G5"/>
  </mergeCells>
  <conditionalFormatting sqref="L8 L10:L24 L26:L35 L37:L47 L49:L77">
    <cfRule type="cellIs" dxfId="0" priority="1" operator="equal">
      <formula>"Passed"</formula>
    </cfRule>
  </conditionalFormatting>
  <conditionalFormatting sqref="L8 L10:L24 L26:L35 L37:L47 L49:L77">
    <cfRule type="cellIs" dxfId="1" priority="2" operator="equal">
      <formula>"Failed"</formula>
    </cfRule>
  </conditionalFormatting>
  <conditionalFormatting sqref="L8 L10:L24 L26:L35 L37:L47 L49:L77">
    <cfRule type="cellIs" dxfId="2" priority="3" operator="equal">
      <formula>"Not Executed"</formula>
    </cfRule>
  </conditionalFormatting>
  <conditionalFormatting sqref="L8 L10:L24 L26:L35 L37:L47 L49:L77">
    <cfRule type="cellIs" dxfId="3" priority="4" operator="equal">
      <formula>"Out of Scope"</formula>
    </cfRule>
  </conditionalFormatting>
  <conditionalFormatting sqref="L86">
    <cfRule type="cellIs" dxfId="0" priority="5" operator="equal">
      <formula>"Passed"</formula>
    </cfRule>
  </conditionalFormatting>
  <conditionalFormatting sqref="L86">
    <cfRule type="cellIs" dxfId="1" priority="6" operator="equal">
      <formula>"Failed"</formula>
    </cfRule>
  </conditionalFormatting>
  <conditionalFormatting sqref="L86">
    <cfRule type="cellIs" dxfId="2" priority="7" operator="equal">
      <formula>"Not Executed"</formula>
    </cfRule>
  </conditionalFormatting>
  <conditionalFormatting sqref="L86">
    <cfRule type="cellIs" dxfId="3" priority="8" operator="equal">
      <formula>"Out of Scope"</formula>
    </cfRule>
  </conditionalFormatting>
  <dataValidations>
    <dataValidation type="list" allowBlank="1" sqref="L8 L10:L24 L26:L35 L37:L47 L49:L53">
      <formula1>"Passed,Failed,Not Executed,Improvement"</formula1>
    </dataValidation>
  </dataValidations>
  <hyperlinks>
    <hyperlink r:id="rId1" ref="C1"/>
    <hyperlink r:id="rId2" ref="J19"/>
    <hyperlink r:id="rId3" ref="H22"/>
    <hyperlink r:id="rId4" ref="J22"/>
    <hyperlink r:id="rId5" ref="J23"/>
    <hyperlink r:id="rId6" ref="J27"/>
    <hyperlink r:id="rId7" ref="J40"/>
    <hyperlink r:id="rId8" ref="J44"/>
    <hyperlink r:id="rId9" ref="J47"/>
  </hyperlinks>
  <printOptions/>
  <pageMargins bottom="0.75" footer="0.0" header="0.0" left="0.7" right="0.7" top="0.75"/>
  <pageSetup orientation="portrait"/>
  <drawing r:id="rId1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9.57"/>
    <col customWidth="1" min="4" max="4" width="31.0"/>
    <col customWidth="1" min="5" max="6" width="14.43"/>
  </cols>
  <sheetData>
    <row r="1">
      <c r="A1" s="110"/>
      <c r="B1" s="110"/>
      <c r="C1" s="110"/>
      <c r="D1" s="110"/>
    </row>
    <row r="2">
      <c r="A2" s="110"/>
      <c r="B2" s="158" t="s">
        <v>228</v>
      </c>
      <c r="C2" s="152"/>
      <c r="D2" s="110"/>
    </row>
    <row r="3">
      <c r="A3" s="110"/>
      <c r="B3" s="153"/>
      <c r="C3" s="85"/>
      <c r="D3" s="110"/>
    </row>
    <row r="4">
      <c r="A4" s="110"/>
      <c r="B4" s="153"/>
      <c r="C4" s="85"/>
      <c r="D4" s="110"/>
    </row>
    <row r="5">
      <c r="A5" s="110"/>
      <c r="B5" s="125"/>
      <c r="C5" s="91"/>
      <c r="D5" s="110"/>
    </row>
    <row r="6" ht="15.0" customHeight="1">
      <c r="A6" s="110"/>
      <c r="B6" s="159" t="s">
        <v>411</v>
      </c>
      <c r="C6" s="152"/>
      <c r="D6" s="110"/>
    </row>
    <row r="7" ht="10.5" customHeight="1">
      <c r="A7" s="110"/>
      <c r="B7" s="160"/>
      <c r="C7" s="161"/>
      <c r="D7" s="110"/>
    </row>
    <row r="8" ht="13.5" customHeight="1">
      <c r="A8" s="110"/>
      <c r="B8" s="162" t="s">
        <v>412</v>
      </c>
      <c r="C8" s="124"/>
      <c r="D8" s="110"/>
    </row>
    <row r="9">
      <c r="A9" s="110"/>
      <c r="B9" s="160"/>
      <c r="C9" s="161"/>
      <c r="D9" s="110"/>
    </row>
    <row r="10">
      <c r="A10" s="110"/>
      <c r="B10" s="163" t="s">
        <v>231</v>
      </c>
      <c r="C10" s="164"/>
      <c r="D10" s="110"/>
    </row>
    <row r="11" ht="74.25" customHeight="1">
      <c r="A11" s="110"/>
      <c r="B11" s="165" t="s">
        <v>413</v>
      </c>
      <c r="C11" s="164"/>
      <c r="D11" s="110"/>
    </row>
    <row r="12">
      <c r="A12" s="110"/>
      <c r="B12" s="166"/>
      <c r="C12" s="164"/>
      <c r="D12" s="110"/>
    </row>
    <row r="13">
      <c r="A13" s="110"/>
      <c r="B13" s="168" t="s">
        <v>414</v>
      </c>
      <c r="C13" s="164"/>
      <c r="D13" s="110"/>
    </row>
    <row r="14">
      <c r="A14" s="110"/>
      <c r="B14" s="163" t="s">
        <v>234</v>
      </c>
      <c r="C14" s="164"/>
      <c r="D14" s="110"/>
    </row>
    <row r="15">
      <c r="A15" s="110"/>
      <c r="B15" s="168" t="s">
        <v>415</v>
      </c>
      <c r="C15" s="164"/>
      <c r="D15" s="110"/>
    </row>
    <row r="16">
      <c r="A16" s="110"/>
      <c r="B16" s="169" t="s">
        <v>416</v>
      </c>
      <c r="C16" s="164"/>
      <c r="D16" s="110"/>
    </row>
    <row r="17">
      <c r="A17" s="110"/>
      <c r="B17" s="170" t="s">
        <v>417</v>
      </c>
      <c r="C17" s="117"/>
      <c r="D17" s="110"/>
    </row>
    <row r="18">
      <c r="A18" s="110"/>
      <c r="B18" s="110"/>
      <c r="C18" s="110"/>
      <c r="D18" s="110"/>
    </row>
    <row r="19">
      <c r="A19" s="110"/>
      <c r="B19" s="110"/>
      <c r="C19" s="110"/>
      <c r="D19" s="110"/>
    </row>
    <row r="21" ht="15.75" customHeight="1"/>
    <row r="22" ht="15.75" customHeight="1"/>
    <row r="23" ht="15.75" customHeight="1"/>
    <row r="24" ht="15.75" customHeight="1">
      <c r="B24" s="110"/>
      <c r="C24" s="110"/>
      <c r="D24" s="110"/>
    </row>
    <row r="25" ht="15.75" customHeight="1">
      <c r="B25" s="110"/>
      <c r="C25" s="158" t="s">
        <v>228</v>
      </c>
      <c r="D25" s="152"/>
    </row>
    <row r="26" ht="15.75" customHeight="1">
      <c r="B26" s="110"/>
      <c r="C26" s="153"/>
      <c r="D26" s="85"/>
    </row>
    <row r="27" ht="15.75" customHeight="1">
      <c r="B27" s="110"/>
      <c r="C27" s="153"/>
      <c r="D27" s="85"/>
    </row>
    <row r="28" ht="15.75" customHeight="1">
      <c r="B28" s="110"/>
      <c r="C28" s="125"/>
      <c r="D28" s="91"/>
    </row>
    <row r="29" ht="15.75" customHeight="1">
      <c r="B29" s="110"/>
      <c r="C29" s="159" t="s">
        <v>418</v>
      </c>
      <c r="D29" s="152"/>
    </row>
    <row r="30" ht="15.75" customHeight="1">
      <c r="B30" s="110"/>
      <c r="C30" s="160"/>
      <c r="D30" s="161"/>
    </row>
    <row r="31" ht="15.75" customHeight="1">
      <c r="B31" s="110"/>
      <c r="C31" s="162" t="s">
        <v>419</v>
      </c>
      <c r="D31" s="124"/>
    </row>
    <row r="32" ht="15.75" customHeight="1">
      <c r="B32" s="110"/>
      <c r="C32" s="160"/>
      <c r="D32" s="161"/>
    </row>
    <row r="33" ht="15.75" customHeight="1">
      <c r="B33" s="110"/>
      <c r="C33" s="163" t="s">
        <v>231</v>
      </c>
      <c r="D33" s="164"/>
    </row>
    <row r="34" ht="91.5" customHeight="1">
      <c r="B34" s="110"/>
      <c r="C34" s="165" t="s">
        <v>420</v>
      </c>
      <c r="D34" s="164"/>
    </row>
    <row r="35" ht="15.75" customHeight="1">
      <c r="B35" s="110"/>
      <c r="C35" s="166"/>
      <c r="D35" s="164"/>
    </row>
    <row r="36" ht="15.75" customHeight="1">
      <c r="B36" s="110"/>
      <c r="C36" s="168" t="s">
        <v>414</v>
      </c>
      <c r="D36" s="164"/>
    </row>
    <row r="37" ht="15.75" customHeight="1">
      <c r="B37" s="110"/>
      <c r="C37" s="171" t="s">
        <v>421</v>
      </c>
      <c r="D37" s="172"/>
    </row>
    <row r="38" ht="15.75" customHeight="1">
      <c r="B38" s="110"/>
      <c r="C38" s="163" t="s">
        <v>243</v>
      </c>
      <c r="D38" s="164"/>
    </row>
    <row r="39" ht="15.75" customHeight="1">
      <c r="B39" s="110"/>
      <c r="C39" s="169" t="s">
        <v>422</v>
      </c>
      <c r="D39" s="164"/>
    </row>
    <row r="40" ht="15.75" customHeight="1">
      <c r="B40" s="110"/>
      <c r="C40" s="170" t="s">
        <v>423</v>
      </c>
      <c r="D40" s="117"/>
    </row>
    <row r="41" ht="15.75" customHeight="1">
      <c r="B41" s="110"/>
      <c r="C41" s="110"/>
      <c r="D41" s="110"/>
    </row>
    <row r="42" ht="15.75" customHeight="1">
      <c r="B42" s="110"/>
      <c r="C42" s="110"/>
      <c r="D42" s="110"/>
    </row>
    <row r="43" ht="15.75" customHeight="1"/>
    <row r="44" ht="15.75" customHeight="1"/>
    <row r="45" ht="15.75" customHeight="1">
      <c r="C45" s="110"/>
      <c r="D45" s="110"/>
      <c r="E45" s="110"/>
      <c r="F45" s="110"/>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sheetData>
  <mergeCells count="21">
    <mergeCell ref="B2:C5"/>
    <mergeCell ref="B6:C7"/>
    <mergeCell ref="B8:C9"/>
    <mergeCell ref="B10:C10"/>
    <mergeCell ref="B11:C11"/>
    <mergeCell ref="B12:C12"/>
    <mergeCell ref="B13:C13"/>
    <mergeCell ref="B14:C14"/>
    <mergeCell ref="B15:C15"/>
    <mergeCell ref="B16:C16"/>
    <mergeCell ref="B17:C17"/>
    <mergeCell ref="C25:D28"/>
    <mergeCell ref="C29:D30"/>
    <mergeCell ref="C31:D32"/>
    <mergeCell ref="C33:D33"/>
    <mergeCell ref="C34:D34"/>
    <mergeCell ref="C35:D35"/>
    <mergeCell ref="C36:D36"/>
    <mergeCell ref="C38:D38"/>
    <mergeCell ref="C39:D39"/>
    <mergeCell ref="C40:D40"/>
  </mergeCells>
  <hyperlinks>
    <hyperlink r:id="rId1" ref="B16"/>
    <hyperlink r:id="rId2" ref="C39"/>
  </hyperlinks>
  <printOptions/>
  <pageMargins bottom="0.75" footer="0.0" header="0.0" left="0.7" right="0.7" top="0.75"/>
  <pageSetup orientation="landscape"/>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4.0"/>
    <col customWidth="1" min="4" max="4" width="59.57"/>
    <col customWidth="1" min="5" max="5" width="18.0"/>
    <col customWidth="1" min="6" max="6" width="14.43"/>
  </cols>
  <sheetData>
    <row r="1">
      <c r="A1" s="110"/>
      <c r="B1" s="110"/>
      <c r="C1" s="110"/>
      <c r="D1" s="110"/>
      <c r="E1" s="110"/>
      <c r="F1" s="110"/>
      <c r="G1" s="110"/>
    </row>
    <row r="2">
      <c r="A2" s="110"/>
      <c r="B2" s="110"/>
      <c r="C2" s="110"/>
      <c r="D2" s="110"/>
      <c r="E2" s="110"/>
      <c r="F2" s="110"/>
      <c r="G2" s="110"/>
    </row>
    <row r="3">
      <c r="A3" s="110"/>
      <c r="B3" s="189" t="s">
        <v>424</v>
      </c>
      <c r="C3" s="151"/>
      <c r="D3" s="151"/>
      <c r="E3" s="152"/>
      <c r="F3" s="110"/>
      <c r="G3" s="110"/>
    </row>
    <row r="4" ht="28.5" customHeight="1">
      <c r="A4" s="110"/>
      <c r="B4" s="125"/>
      <c r="C4" s="126"/>
      <c r="D4" s="126"/>
      <c r="E4" s="91"/>
      <c r="F4" s="110"/>
      <c r="G4" s="110"/>
    </row>
    <row r="5" ht="23.25" customHeight="1">
      <c r="A5" s="110"/>
      <c r="B5" s="190" t="s">
        <v>24</v>
      </c>
      <c r="C5" s="191" t="s">
        <v>425</v>
      </c>
      <c r="D5" s="191" t="s">
        <v>213</v>
      </c>
      <c r="E5" s="191" t="s">
        <v>426</v>
      </c>
      <c r="F5" s="110"/>
      <c r="G5" s="110"/>
    </row>
    <row r="6" ht="19.5" customHeight="1">
      <c r="A6" s="110"/>
      <c r="B6" s="192">
        <v>1.0</v>
      </c>
      <c r="C6" s="193" t="s">
        <v>427</v>
      </c>
      <c r="D6" s="194" t="s">
        <v>428</v>
      </c>
      <c r="E6" s="195" t="s">
        <v>429</v>
      </c>
      <c r="F6" s="110"/>
      <c r="G6" s="110"/>
    </row>
    <row r="7" ht="19.5" customHeight="1">
      <c r="A7" s="110"/>
      <c r="B7" s="192">
        <v>2.0</v>
      </c>
      <c r="C7" s="193" t="s">
        <v>430</v>
      </c>
      <c r="D7" s="194" t="s">
        <v>431</v>
      </c>
      <c r="E7" s="195" t="s">
        <v>432</v>
      </c>
      <c r="F7" s="110"/>
      <c r="G7" s="110"/>
    </row>
    <row r="8" ht="25.5" customHeight="1">
      <c r="A8" s="110"/>
      <c r="B8" s="192">
        <v>3.0</v>
      </c>
      <c r="C8" s="193" t="s">
        <v>433</v>
      </c>
      <c r="D8" s="194" t="s">
        <v>434</v>
      </c>
      <c r="E8" s="195" t="s">
        <v>435</v>
      </c>
      <c r="F8" s="110"/>
      <c r="G8" s="110"/>
    </row>
    <row r="9" ht="25.5" customHeight="1">
      <c r="A9" s="110"/>
      <c r="B9" s="192">
        <v>4.0</v>
      </c>
      <c r="C9" s="193" t="s">
        <v>436</v>
      </c>
      <c r="D9" s="194" t="s">
        <v>437</v>
      </c>
      <c r="E9" s="195" t="s">
        <v>438</v>
      </c>
      <c r="F9" s="110"/>
      <c r="G9" s="110"/>
    </row>
    <row r="10" ht="25.5" customHeight="1">
      <c r="A10" s="110"/>
      <c r="B10" s="195">
        <v>5.0</v>
      </c>
      <c r="C10" s="196" t="s">
        <v>439</v>
      </c>
      <c r="D10" s="197" t="s">
        <v>440</v>
      </c>
      <c r="E10" s="195" t="s">
        <v>441</v>
      </c>
      <c r="F10" s="110"/>
      <c r="G10" s="110"/>
    </row>
    <row r="11" ht="25.5" customHeight="1">
      <c r="A11" s="110"/>
      <c r="B11" s="195">
        <v>6.0</v>
      </c>
      <c r="C11" s="193" t="s">
        <v>442</v>
      </c>
      <c r="D11" s="194" t="s">
        <v>443</v>
      </c>
      <c r="E11" s="195" t="s">
        <v>432</v>
      </c>
      <c r="F11" s="110"/>
      <c r="G11" s="110"/>
    </row>
    <row r="12" ht="25.5" customHeight="1">
      <c r="A12" s="110"/>
      <c r="B12" s="195">
        <v>7.0</v>
      </c>
      <c r="C12" s="193" t="s">
        <v>444</v>
      </c>
      <c r="D12" s="194" t="s">
        <v>445</v>
      </c>
      <c r="E12" s="192" t="s">
        <v>48</v>
      </c>
      <c r="F12" s="110"/>
      <c r="G12" s="110"/>
    </row>
    <row r="13" ht="25.5" customHeight="1">
      <c r="A13" s="110"/>
      <c r="B13" s="195">
        <v>8.0</v>
      </c>
      <c r="C13" s="193" t="s">
        <v>446</v>
      </c>
      <c r="D13" s="194" t="s">
        <v>447</v>
      </c>
      <c r="E13" s="192" t="s">
        <v>48</v>
      </c>
      <c r="F13" s="110"/>
      <c r="G13" s="110"/>
    </row>
    <row r="14" ht="25.5" customHeight="1">
      <c r="A14" s="110"/>
      <c r="B14" s="195">
        <v>9.0</v>
      </c>
      <c r="C14" s="193" t="s">
        <v>448</v>
      </c>
      <c r="D14" s="194" t="s">
        <v>449</v>
      </c>
      <c r="E14" s="192" t="s">
        <v>48</v>
      </c>
      <c r="F14" s="110"/>
      <c r="G14" s="110"/>
    </row>
    <row r="15" ht="25.5" customHeight="1">
      <c r="A15" s="110"/>
      <c r="B15" s="195">
        <v>10.0</v>
      </c>
      <c r="C15" s="193" t="s">
        <v>450</v>
      </c>
      <c r="D15" s="194" t="s">
        <v>451</v>
      </c>
      <c r="E15" s="192" t="s">
        <v>48</v>
      </c>
      <c r="F15" s="110"/>
      <c r="G15" s="110"/>
    </row>
    <row r="16" ht="25.5" customHeight="1">
      <c r="A16" s="110"/>
      <c r="B16" s="195">
        <v>11.0</v>
      </c>
      <c r="C16" s="193" t="s">
        <v>452</v>
      </c>
      <c r="D16" s="194" t="s">
        <v>453</v>
      </c>
      <c r="E16" s="192" t="s">
        <v>48</v>
      </c>
      <c r="F16" s="110"/>
      <c r="G16" s="110"/>
    </row>
    <row r="17" ht="25.5" customHeight="1">
      <c r="A17" s="110"/>
      <c r="B17" s="195">
        <v>12.0</v>
      </c>
      <c r="C17" s="193" t="s">
        <v>454</v>
      </c>
      <c r="D17" s="194" t="s">
        <v>455</v>
      </c>
      <c r="E17" s="192" t="s">
        <v>48</v>
      </c>
      <c r="F17" s="110"/>
      <c r="G17" s="110"/>
    </row>
    <row r="18">
      <c r="A18" s="110"/>
      <c r="B18" s="110"/>
      <c r="C18" s="110"/>
      <c r="D18" s="110"/>
      <c r="E18" s="110"/>
      <c r="F18" s="110"/>
      <c r="G18" s="110"/>
    </row>
    <row r="19">
      <c r="A19" s="110"/>
      <c r="B19" s="110"/>
      <c r="C19" s="110"/>
      <c r="D19" s="110"/>
      <c r="E19" s="110"/>
      <c r="F19" s="110"/>
      <c r="G19" s="110"/>
    </row>
    <row r="20">
      <c r="A20" s="110"/>
      <c r="B20" s="110"/>
      <c r="C20" s="110"/>
      <c r="D20" s="110"/>
      <c r="E20" s="110"/>
      <c r="F20" s="110"/>
      <c r="G20" s="110"/>
    </row>
    <row r="21">
      <c r="A21" s="110"/>
      <c r="B21" s="110"/>
      <c r="C21" s="110"/>
      <c r="D21" s="110"/>
      <c r="E21" s="110"/>
      <c r="F21" s="110"/>
      <c r="G21" s="110"/>
    </row>
    <row r="22" ht="15.75" customHeight="1">
      <c r="A22" s="110"/>
      <c r="B22" s="110"/>
      <c r="C22" s="110"/>
      <c r="D22" s="110"/>
      <c r="E22" s="110"/>
      <c r="F22" s="110"/>
      <c r="G22" s="110"/>
    </row>
    <row r="23" ht="15.75" customHeight="1">
      <c r="A23" s="110"/>
      <c r="B23" s="110"/>
      <c r="C23" s="110"/>
      <c r="D23" s="110"/>
      <c r="E23" s="110"/>
      <c r="F23" s="110"/>
      <c r="G23" s="110"/>
    </row>
    <row r="24" ht="15.75" customHeight="1">
      <c r="A24" s="110"/>
      <c r="B24" s="110"/>
      <c r="C24" s="110"/>
      <c r="D24" s="110"/>
      <c r="E24" s="110"/>
      <c r="F24" s="110"/>
      <c r="G24" s="11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B3:E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29"/>
    <col customWidth="1" min="4" max="4" width="0.43"/>
    <col customWidth="1" min="5" max="5" width="14.43"/>
    <col customWidth="1" min="6" max="6" width="18.14"/>
  </cols>
  <sheetData>
    <row r="21" ht="15.75" customHeight="1">
      <c r="D21" s="110"/>
      <c r="E21" s="110"/>
      <c r="F21" s="110"/>
      <c r="G21" s="110"/>
      <c r="H21" s="110"/>
      <c r="I21" s="110"/>
      <c r="J21" s="110"/>
      <c r="K21" s="110"/>
      <c r="L21" s="110"/>
      <c r="M21" s="110"/>
    </row>
    <row r="22" ht="15.75" customHeight="1">
      <c r="A22" s="86"/>
      <c r="B22" s="86"/>
      <c r="C22" s="86"/>
      <c r="D22" s="111"/>
      <c r="E22" s="112"/>
      <c r="F22" s="112"/>
      <c r="G22" s="112"/>
      <c r="H22" s="112"/>
      <c r="I22" s="112"/>
      <c r="J22" s="112"/>
      <c r="K22" s="111"/>
      <c r="L22" s="111"/>
      <c r="M22" s="111"/>
      <c r="N22" s="86"/>
      <c r="O22" s="86"/>
      <c r="P22" s="86"/>
      <c r="Q22" s="86"/>
      <c r="R22" s="86"/>
      <c r="S22" s="86"/>
      <c r="T22" s="86"/>
      <c r="U22" s="86"/>
      <c r="V22" s="86"/>
      <c r="W22" s="86"/>
      <c r="X22" s="86"/>
      <c r="Y22" s="86"/>
      <c r="Z22" s="86"/>
    </row>
    <row r="23" ht="3.0" customHeight="1">
      <c r="D23" s="110"/>
      <c r="E23" s="110"/>
      <c r="F23" s="110"/>
      <c r="G23" s="110"/>
      <c r="H23" s="110"/>
      <c r="I23" s="110"/>
      <c r="J23" s="110"/>
      <c r="K23" s="110"/>
      <c r="L23" s="110"/>
      <c r="M23" s="110"/>
    </row>
    <row r="24" ht="15.0" customHeight="1">
      <c r="A24" s="86"/>
      <c r="B24" s="86"/>
      <c r="C24" s="86"/>
      <c r="D24" s="111"/>
      <c r="E24" s="113" t="s">
        <v>193</v>
      </c>
      <c r="F24" s="24"/>
      <c r="G24" s="24"/>
      <c r="H24" s="24"/>
      <c r="I24" s="24"/>
      <c r="J24" s="2"/>
      <c r="K24" s="111"/>
      <c r="L24" s="111"/>
      <c r="M24" s="111"/>
      <c r="N24" s="86"/>
      <c r="O24" s="86"/>
      <c r="P24" s="86"/>
      <c r="Q24" s="86"/>
      <c r="R24" s="86"/>
      <c r="S24" s="86"/>
      <c r="T24" s="86"/>
      <c r="U24" s="86"/>
      <c r="V24" s="86"/>
      <c r="W24" s="86"/>
      <c r="X24" s="86"/>
      <c r="Y24" s="86"/>
      <c r="Z24" s="86"/>
    </row>
    <row r="25" ht="15.75" customHeight="1">
      <c r="D25" s="110"/>
      <c r="E25" s="114" t="s">
        <v>194</v>
      </c>
      <c r="F25" s="115" t="s">
        <v>1</v>
      </c>
      <c r="G25" s="116"/>
      <c r="H25" s="116"/>
      <c r="I25" s="116"/>
      <c r="J25" s="117"/>
      <c r="K25" s="110"/>
      <c r="L25" s="110"/>
      <c r="M25" s="110"/>
    </row>
    <row r="26" ht="15.75" customHeight="1">
      <c r="D26" s="110"/>
      <c r="E26" s="118" t="s">
        <v>195</v>
      </c>
      <c r="F26" s="115" t="s">
        <v>6</v>
      </c>
      <c r="G26" s="116"/>
      <c r="H26" s="116"/>
      <c r="I26" s="116"/>
      <c r="J26" s="117"/>
      <c r="K26" s="110"/>
      <c r="L26" s="119" t="s">
        <v>196</v>
      </c>
      <c r="M26" s="119" t="s">
        <v>197</v>
      </c>
    </row>
    <row r="27" ht="15.75" customHeight="1">
      <c r="D27" s="110"/>
      <c r="E27" s="114" t="s">
        <v>198</v>
      </c>
      <c r="F27" s="120">
        <v>1.0</v>
      </c>
      <c r="G27" s="116"/>
      <c r="H27" s="116"/>
      <c r="I27" s="116"/>
      <c r="J27" s="117"/>
      <c r="K27" s="110"/>
      <c r="L27" s="121">
        <f>F35</f>
        <v>34</v>
      </c>
      <c r="M27" s="121" t="s">
        <v>9</v>
      </c>
    </row>
    <row r="28" ht="15.75" customHeight="1">
      <c r="D28" s="110"/>
      <c r="E28" s="114" t="s">
        <v>199</v>
      </c>
      <c r="F28" s="120" t="s">
        <v>12</v>
      </c>
      <c r="G28" s="116"/>
      <c r="H28" s="116"/>
      <c r="I28" s="116"/>
      <c r="J28" s="117"/>
      <c r="K28" s="110"/>
      <c r="L28" s="121">
        <f>G35</f>
        <v>4</v>
      </c>
      <c r="M28" s="121" t="s">
        <v>15</v>
      </c>
    </row>
    <row r="29" ht="15.75" customHeight="1">
      <c r="D29" s="110"/>
      <c r="E29" s="114" t="s">
        <v>200</v>
      </c>
      <c r="F29" s="120" t="s">
        <v>12</v>
      </c>
      <c r="G29" s="116"/>
      <c r="H29" s="116"/>
      <c r="I29" s="116"/>
      <c r="J29" s="117"/>
      <c r="K29" s="110"/>
      <c r="L29" s="121">
        <f>H35</f>
        <v>0</v>
      </c>
      <c r="M29" s="121" t="s">
        <v>20</v>
      </c>
    </row>
    <row r="30" ht="15.75" customHeight="1">
      <c r="D30" s="110"/>
      <c r="E30" s="114" t="s">
        <v>201</v>
      </c>
      <c r="F30" s="120"/>
      <c r="G30" s="116"/>
      <c r="H30" s="116"/>
      <c r="I30" s="116"/>
      <c r="J30" s="117"/>
      <c r="K30" s="110"/>
      <c r="L30" s="121">
        <f>I35</f>
        <v>4</v>
      </c>
      <c r="M30" s="121" t="s">
        <v>22</v>
      </c>
    </row>
    <row r="31" ht="15.75" customHeight="1">
      <c r="D31" s="110"/>
      <c r="E31" s="122" t="s">
        <v>202</v>
      </c>
      <c r="F31" s="123"/>
      <c r="G31" s="123"/>
      <c r="H31" s="123"/>
      <c r="I31" s="123"/>
      <c r="J31" s="124"/>
      <c r="K31" s="110"/>
      <c r="L31" s="110"/>
      <c r="M31" s="110"/>
    </row>
    <row r="32" ht="15.75" customHeight="1">
      <c r="D32" s="110"/>
      <c r="E32" s="125"/>
      <c r="F32" s="126"/>
      <c r="G32" s="126"/>
      <c r="H32" s="126"/>
      <c r="I32" s="126"/>
      <c r="J32" s="91"/>
      <c r="K32" s="110"/>
      <c r="L32" s="110"/>
      <c r="M32" s="110"/>
    </row>
    <row r="33" ht="15.75" customHeight="1">
      <c r="D33" s="110"/>
      <c r="E33" s="127" t="s">
        <v>203</v>
      </c>
      <c r="F33" s="128" t="s">
        <v>9</v>
      </c>
      <c r="G33" s="128" t="s">
        <v>15</v>
      </c>
      <c r="H33" s="128" t="s">
        <v>20</v>
      </c>
      <c r="I33" s="128" t="s">
        <v>22</v>
      </c>
      <c r="J33" s="129" t="s">
        <v>204</v>
      </c>
      <c r="K33" s="110"/>
      <c r="L33" s="110"/>
      <c r="M33" s="110"/>
    </row>
    <row r="34" ht="15.75" customHeight="1">
      <c r="D34" s="110"/>
      <c r="E34" s="130"/>
      <c r="F34" s="131">
        <f>'TestCase For Authentication'!M2</f>
        <v>34</v>
      </c>
      <c r="G34" s="132">
        <f>'TestCase For Authentication'!M3</f>
        <v>4</v>
      </c>
      <c r="H34" s="133" t="str">
        <f>'TestCase For Authentication'!P25</f>
        <v/>
      </c>
      <c r="I34" s="134">
        <f>'TestCase For Authentication'!M5</f>
        <v>4</v>
      </c>
      <c r="J34" s="135">
        <f>'TestCase For Authentication'!M6</f>
        <v>42</v>
      </c>
      <c r="K34" s="110"/>
      <c r="L34" s="110"/>
      <c r="M34" s="110"/>
    </row>
    <row r="35" ht="15.75" customHeight="1">
      <c r="D35" s="110"/>
      <c r="E35" s="136" t="s">
        <v>205</v>
      </c>
      <c r="F35" s="137">
        <f t="shared" ref="F35:J35" si="1">SUM(F34)</f>
        <v>34</v>
      </c>
      <c r="G35" s="138">
        <f t="shared" si="1"/>
        <v>4</v>
      </c>
      <c r="H35" s="137">
        <f t="shared" si="1"/>
        <v>0</v>
      </c>
      <c r="I35" s="137">
        <f t="shared" si="1"/>
        <v>4</v>
      </c>
      <c r="J35" s="139">
        <f t="shared" si="1"/>
        <v>42</v>
      </c>
      <c r="K35" s="110"/>
      <c r="L35" s="110"/>
      <c r="M35" s="110"/>
    </row>
    <row r="36" ht="15.75" customHeight="1">
      <c r="D36" s="110"/>
      <c r="E36" s="140"/>
      <c r="F36" s="140"/>
      <c r="G36" s="140"/>
      <c r="H36" s="140"/>
      <c r="I36" s="140"/>
      <c r="J36" s="140"/>
      <c r="K36" s="110"/>
      <c r="L36" s="110"/>
      <c r="M36" s="110"/>
    </row>
    <row r="37" ht="15.75" customHeight="1">
      <c r="D37" s="110"/>
      <c r="E37" s="140"/>
      <c r="F37" s="140"/>
      <c r="G37" s="140"/>
      <c r="H37" s="140"/>
      <c r="I37" s="140"/>
      <c r="J37" s="140"/>
      <c r="K37" s="110"/>
      <c r="L37" s="110"/>
      <c r="M37" s="110"/>
    </row>
    <row r="38" ht="15.75" customHeight="1">
      <c r="D38" s="110"/>
      <c r="E38" s="141" t="s">
        <v>206</v>
      </c>
      <c r="F38" s="24"/>
      <c r="G38" s="24"/>
      <c r="H38" s="24"/>
      <c r="I38" s="24"/>
      <c r="J38" s="2"/>
      <c r="K38" s="110"/>
      <c r="L38" s="110"/>
      <c r="M38" s="110"/>
    </row>
    <row r="39" ht="15.75" customHeight="1">
      <c r="D39" s="110"/>
      <c r="E39" s="142" t="s">
        <v>207</v>
      </c>
      <c r="F39" s="24"/>
      <c r="G39" s="2"/>
      <c r="H39" s="143"/>
      <c r="I39" s="144" t="s">
        <v>208</v>
      </c>
      <c r="J39" s="144" t="s">
        <v>209</v>
      </c>
      <c r="K39" s="110"/>
      <c r="L39" s="110"/>
      <c r="M39" s="110"/>
    </row>
    <row r="40" ht="15.75" customHeight="1">
      <c r="D40" s="110"/>
      <c r="E40" s="145" t="s">
        <v>210</v>
      </c>
      <c r="F40" s="24"/>
      <c r="G40" s="2"/>
      <c r="H40" s="146"/>
      <c r="I40" s="147" t="s">
        <v>19</v>
      </c>
      <c r="J40" s="147" t="s">
        <v>19</v>
      </c>
      <c r="K40" s="110"/>
      <c r="L40" s="110"/>
      <c r="M40" s="110"/>
    </row>
    <row r="41" ht="15.75" customHeight="1">
      <c r="D41" s="110"/>
      <c r="E41" s="145" t="s">
        <v>211</v>
      </c>
      <c r="F41" s="24"/>
      <c r="G41" s="2"/>
      <c r="H41" s="146"/>
      <c r="I41" s="147" t="s">
        <v>19</v>
      </c>
      <c r="J41" s="147" t="s">
        <v>19</v>
      </c>
      <c r="K41" s="110"/>
      <c r="L41" s="110"/>
      <c r="M41" s="110"/>
    </row>
    <row r="42" ht="15.75" customHeight="1">
      <c r="D42" s="110"/>
      <c r="E42" s="110"/>
      <c r="F42" s="110"/>
      <c r="G42" s="110"/>
      <c r="H42" s="110"/>
      <c r="I42" s="110"/>
      <c r="J42" s="110"/>
      <c r="K42" s="110"/>
      <c r="L42" s="110"/>
      <c r="M42" s="110"/>
    </row>
    <row r="43" ht="15.75" customHeight="1">
      <c r="D43" s="110"/>
      <c r="E43" s="148"/>
      <c r="F43" s="149" t="s">
        <v>212</v>
      </c>
      <c r="G43" s="150" t="s">
        <v>213</v>
      </c>
      <c r="H43" s="151"/>
      <c r="I43" s="151"/>
      <c r="J43" s="152"/>
      <c r="K43" s="110"/>
      <c r="L43" s="110"/>
      <c r="M43" s="110"/>
    </row>
    <row r="44" ht="15.75" customHeight="1">
      <c r="D44" s="110"/>
      <c r="E44" s="62"/>
      <c r="F44" s="62"/>
      <c r="G44" s="153"/>
      <c r="J44" s="85"/>
      <c r="K44" s="110"/>
      <c r="L44" s="110"/>
      <c r="M44" s="110"/>
    </row>
    <row r="45" ht="15.75" customHeight="1">
      <c r="D45" s="110"/>
      <c r="E45" s="62"/>
      <c r="F45" s="62"/>
      <c r="G45" s="153"/>
      <c r="J45" s="85"/>
      <c r="K45" s="110"/>
      <c r="L45" s="110"/>
      <c r="M45" s="110"/>
    </row>
    <row r="46" ht="15.75" customHeight="1">
      <c r="D46" s="110"/>
      <c r="E46" s="92"/>
      <c r="F46" s="92"/>
      <c r="G46" s="125"/>
      <c r="H46" s="126"/>
      <c r="I46" s="126"/>
      <c r="J46" s="91"/>
      <c r="K46" s="110"/>
      <c r="L46" s="110"/>
      <c r="M46" s="110"/>
    </row>
    <row r="47" ht="15.75" customHeight="1">
      <c r="D47" s="110"/>
      <c r="E47" s="154" t="s">
        <v>214</v>
      </c>
      <c r="F47" s="155" t="s">
        <v>106</v>
      </c>
      <c r="G47" s="156" t="s">
        <v>215</v>
      </c>
      <c r="H47" s="151"/>
      <c r="I47" s="151"/>
      <c r="J47" s="152"/>
      <c r="K47" s="110"/>
      <c r="L47" s="110"/>
      <c r="M47" s="110"/>
    </row>
    <row r="48" ht="15.75" customHeight="1">
      <c r="D48" s="110"/>
      <c r="E48" s="62"/>
      <c r="F48" s="62"/>
      <c r="G48" s="153"/>
      <c r="J48" s="85"/>
      <c r="K48" s="110"/>
      <c r="L48" s="110"/>
      <c r="M48" s="110"/>
    </row>
    <row r="49" ht="15.75" customHeight="1">
      <c r="D49" s="110"/>
      <c r="E49" s="62"/>
      <c r="F49" s="62"/>
      <c r="G49" s="153"/>
      <c r="J49" s="85"/>
      <c r="K49" s="110"/>
      <c r="L49" s="110"/>
      <c r="M49" s="110"/>
    </row>
    <row r="50" ht="15.75" customHeight="1">
      <c r="D50" s="110"/>
      <c r="E50" s="92"/>
      <c r="F50" s="92"/>
      <c r="G50" s="125"/>
      <c r="H50" s="126"/>
      <c r="I50" s="126"/>
      <c r="J50" s="91"/>
      <c r="K50" s="110"/>
      <c r="L50" s="110"/>
      <c r="M50" s="110"/>
    </row>
    <row r="51" ht="15.75" customHeight="1">
      <c r="D51" s="110"/>
      <c r="E51" s="154" t="s">
        <v>214</v>
      </c>
      <c r="F51" s="155" t="s">
        <v>216</v>
      </c>
      <c r="G51" s="156" t="s">
        <v>217</v>
      </c>
      <c r="H51" s="151"/>
      <c r="I51" s="151"/>
      <c r="J51" s="152"/>
      <c r="K51" s="110"/>
      <c r="L51" s="110"/>
      <c r="M51" s="110"/>
    </row>
    <row r="52" ht="15.75" customHeight="1">
      <c r="D52" s="110"/>
      <c r="E52" s="62"/>
      <c r="F52" s="62"/>
      <c r="G52" s="153"/>
      <c r="J52" s="85"/>
      <c r="K52" s="110"/>
      <c r="L52" s="110"/>
      <c r="M52" s="110"/>
    </row>
    <row r="53" ht="15.75" customHeight="1">
      <c r="D53" s="110"/>
      <c r="E53" s="62"/>
      <c r="F53" s="62"/>
      <c r="G53" s="153"/>
      <c r="J53" s="85"/>
      <c r="K53" s="110"/>
      <c r="L53" s="110"/>
      <c r="M53" s="110"/>
    </row>
    <row r="54" ht="15.75" customHeight="1">
      <c r="D54" s="110"/>
      <c r="E54" s="92"/>
      <c r="F54" s="92"/>
      <c r="G54" s="125"/>
      <c r="H54" s="126"/>
      <c r="I54" s="126"/>
      <c r="J54" s="91"/>
      <c r="K54" s="110"/>
      <c r="L54" s="110"/>
      <c r="M54" s="110"/>
    </row>
    <row r="55" ht="15.75" customHeight="1">
      <c r="D55" s="110"/>
      <c r="E55" s="154" t="s">
        <v>214</v>
      </c>
      <c r="F55" s="155" t="s">
        <v>218</v>
      </c>
      <c r="G55" s="156" t="s">
        <v>219</v>
      </c>
      <c r="H55" s="151"/>
      <c r="I55" s="151"/>
      <c r="J55" s="152"/>
      <c r="K55" s="110"/>
      <c r="L55" s="110"/>
      <c r="M55" s="110"/>
    </row>
    <row r="56" ht="15.75" customHeight="1">
      <c r="D56" s="110"/>
      <c r="E56" s="62"/>
      <c r="F56" s="62"/>
      <c r="G56" s="153"/>
      <c r="J56" s="85"/>
      <c r="K56" s="110"/>
      <c r="L56" s="110"/>
      <c r="M56" s="110"/>
    </row>
    <row r="57" ht="15.75" customHeight="1">
      <c r="D57" s="110"/>
      <c r="E57" s="62"/>
      <c r="F57" s="62"/>
      <c r="G57" s="153"/>
      <c r="J57" s="85"/>
      <c r="K57" s="110"/>
      <c r="L57" s="110"/>
      <c r="M57" s="110"/>
    </row>
    <row r="58" ht="15.75" customHeight="1">
      <c r="D58" s="110"/>
      <c r="E58" s="92"/>
      <c r="F58" s="92"/>
      <c r="G58" s="125"/>
      <c r="H58" s="126"/>
      <c r="I58" s="126"/>
      <c r="J58" s="91"/>
      <c r="K58" s="110"/>
      <c r="L58" s="110"/>
      <c r="M58" s="110"/>
    </row>
    <row r="59" ht="15.75" customHeight="1">
      <c r="D59" s="110"/>
      <c r="E59" s="154" t="s">
        <v>214</v>
      </c>
      <c r="F59" s="155" t="s">
        <v>220</v>
      </c>
      <c r="G59" s="156" t="s">
        <v>221</v>
      </c>
      <c r="H59" s="151"/>
      <c r="I59" s="151"/>
      <c r="J59" s="152"/>
      <c r="K59" s="110"/>
      <c r="L59" s="110"/>
      <c r="M59" s="110"/>
    </row>
    <row r="60" ht="15.75" customHeight="1">
      <c r="D60" s="110"/>
      <c r="E60" s="62"/>
      <c r="F60" s="62"/>
      <c r="G60" s="153"/>
      <c r="J60" s="85"/>
      <c r="K60" s="110"/>
      <c r="L60" s="110"/>
      <c r="M60" s="110"/>
    </row>
    <row r="61" ht="15.75" customHeight="1">
      <c r="D61" s="110"/>
      <c r="E61" s="62"/>
      <c r="F61" s="62"/>
      <c r="G61" s="153"/>
      <c r="J61" s="85"/>
      <c r="K61" s="110"/>
      <c r="L61" s="110"/>
      <c r="M61" s="110"/>
    </row>
    <row r="62" ht="15.75" customHeight="1">
      <c r="D62" s="110"/>
      <c r="E62" s="92"/>
      <c r="F62" s="92"/>
      <c r="G62" s="125"/>
      <c r="H62" s="126"/>
      <c r="I62" s="126"/>
      <c r="J62" s="91"/>
      <c r="K62" s="110"/>
      <c r="L62" s="110"/>
      <c r="M62" s="110"/>
    </row>
    <row r="63" ht="15.75" customHeight="1">
      <c r="D63" s="110"/>
      <c r="E63" s="154" t="s">
        <v>214</v>
      </c>
      <c r="F63" s="157" t="s">
        <v>222</v>
      </c>
      <c r="G63" s="156" t="s">
        <v>223</v>
      </c>
      <c r="H63" s="151"/>
      <c r="I63" s="151"/>
      <c r="J63" s="152"/>
      <c r="K63" s="110"/>
      <c r="L63" s="110"/>
      <c r="M63" s="110"/>
    </row>
    <row r="64" ht="15.75" customHeight="1">
      <c r="D64" s="110"/>
      <c r="E64" s="62"/>
      <c r="F64" s="62"/>
      <c r="G64" s="153"/>
      <c r="J64" s="85"/>
      <c r="K64" s="110"/>
      <c r="L64" s="110"/>
      <c r="M64" s="110"/>
    </row>
    <row r="65" ht="15.75" customHeight="1">
      <c r="D65" s="110"/>
      <c r="E65" s="62"/>
      <c r="F65" s="62"/>
      <c r="G65" s="153"/>
      <c r="J65" s="85"/>
      <c r="K65" s="110"/>
      <c r="L65" s="110"/>
      <c r="M65" s="110"/>
    </row>
    <row r="66" ht="15.75" customHeight="1">
      <c r="D66" s="110"/>
      <c r="E66" s="92"/>
      <c r="F66" s="92"/>
      <c r="G66" s="125"/>
      <c r="H66" s="126"/>
      <c r="I66" s="126"/>
      <c r="J66" s="91"/>
      <c r="K66" s="110"/>
      <c r="L66" s="110"/>
      <c r="M66" s="110"/>
    </row>
    <row r="67" ht="15.75" customHeight="1">
      <c r="D67" s="110"/>
      <c r="E67" s="154" t="s">
        <v>214</v>
      </c>
      <c r="F67" s="157" t="s">
        <v>224</v>
      </c>
      <c r="G67" s="156" t="s">
        <v>225</v>
      </c>
      <c r="H67" s="151"/>
      <c r="I67" s="151"/>
      <c r="J67" s="152"/>
      <c r="K67" s="110"/>
      <c r="L67" s="110"/>
      <c r="M67" s="110"/>
    </row>
    <row r="68" ht="15.75" customHeight="1">
      <c r="D68" s="110"/>
      <c r="E68" s="62"/>
      <c r="F68" s="62"/>
      <c r="G68" s="153"/>
      <c r="J68" s="85"/>
      <c r="K68" s="110"/>
      <c r="L68" s="110"/>
      <c r="M68" s="110"/>
    </row>
    <row r="69" ht="15.75" customHeight="1">
      <c r="D69" s="110"/>
      <c r="E69" s="62"/>
      <c r="F69" s="62"/>
      <c r="G69" s="153"/>
      <c r="J69" s="85"/>
      <c r="K69" s="110"/>
      <c r="L69" s="110"/>
      <c r="M69" s="110"/>
    </row>
    <row r="70" ht="15.75" customHeight="1">
      <c r="D70" s="110"/>
      <c r="E70" s="92"/>
      <c r="F70" s="92"/>
      <c r="G70" s="125"/>
      <c r="H70" s="126"/>
      <c r="I70" s="126"/>
      <c r="J70" s="91"/>
      <c r="K70" s="110"/>
      <c r="L70" s="110"/>
      <c r="M70" s="110"/>
    </row>
    <row r="71" ht="15.75" customHeight="1">
      <c r="D71" s="110"/>
      <c r="E71" s="154" t="s">
        <v>214</v>
      </c>
      <c r="F71" s="157" t="s">
        <v>226</v>
      </c>
      <c r="G71" s="156" t="s">
        <v>227</v>
      </c>
      <c r="H71" s="151"/>
      <c r="I71" s="151"/>
      <c r="J71" s="152"/>
      <c r="K71" s="110"/>
      <c r="L71" s="110"/>
      <c r="M71" s="110"/>
    </row>
    <row r="72" ht="15.75" customHeight="1">
      <c r="D72" s="110"/>
      <c r="E72" s="62"/>
      <c r="F72" s="62"/>
      <c r="G72" s="153"/>
      <c r="J72" s="85"/>
      <c r="K72" s="110"/>
      <c r="L72" s="110"/>
      <c r="M72" s="110"/>
    </row>
    <row r="73" ht="15.75" customHeight="1">
      <c r="D73" s="110"/>
      <c r="E73" s="62"/>
      <c r="F73" s="62"/>
      <c r="G73" s="153"/>
      <c r="J73" s="85"/>
      <c r="K73" s="110"/>
      <c r="L73" s="110"/>
      <c r="M73" s="110"/>
    </row>
    <row r="74" ht="15.75" customHeight="1">
      <c r="D74" s="110"/>
      <c r="E74" s="92"/>
      <c r="F74" s="92"/>
      <c r="G74" s="125"/>
      <c r="H74" s="126"/>
      <c r="I74" s="126"/>
      <c r="J74" s="91"/>
      <c r="K74" s="110"/>
      <c r="L74" s="110"/>
      <c r="M74" s="110"/>
    </row>
    <row r="75" ht="15.75" customHeight="1">
      <c r="D75" s="110"/>
      <c r="E75" s="110"/>
      <c r="F75" s="110"/>
      <c r="G75" s="110"/>
      <c r="H75" s="110"/>
      <c r="I75" s="110"/>
      <c r="J75" s="110"/>
      <c r="K75" s="110"/>
      <c r="L75" s="110"/>
      <c r="M75" s="110"/>
    </row>
    <row r="76" ht="15.75" customHeight="1">
      <c r="D76" s="110"/>
      <c r="E76" s="110"/>
      <c r="F76" s="110"/>
      <c r="G76" s="110"/>
      <c r="H76" s="110"/>
      <c r="I76" s="110"/>
      <c r="J76" s="110"/>
      <c r="K76" s="110"/>
      <c r="L76" s="110"/>
      <c r="M76" s="110"/>
    </row>
    <row r="77" ht="15.75" customHeight="1">
      <c r="D77" s="110"/>
      <c r="E77" s="110"/>
      <c r="F77" s="110"/>
      <c r="G77" s="110"/>
      <c r="H77" s="110"/>
      <c r="I77" s="110"/>
      <c r="J77" s="110"/>
      <c r="K77" s="110"/>
      <c r="L77" s="110"/>
      <c r="M77" s="110"/>
    </row>
    <row r="78" ht="15.75" customHeight="1">
      <c r="D78" s="110"/>
      <c r="E78" s="110"/>
      <c r="F78" s="110"/>
      <c r="G78" s="110"/>
      <c r="H78" s="110"/>
      <c r="I78" s="110"/>
      <c r="J78" s="110"/>
      <c r="K78" s="110"/>
      <c r="L78" s="110"/>
      <c r="M78" s="110"/>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E24:J24"/>
    <mergeCell ref="F25:J25"/>
    <mergeCell ref="F26:J26"/>
    <mergeCell ref="F27:J27"/>
    <mergeCell ref="F28:J28"/>
    <mergeCell ref="F29:J29"/>
    <mergeCell ref="F30:J30"/>
    <mergeCell ref="G47:J50"/>
    <mergeCell ref="G51:J54"/>
    <mergeCell ref="G55:J58"/>
    <mergeCell ref="E31:J32"/>
    <mergeCell ref="E38:J38"/>
    <mergeCell ref="E39:G39"/>
    <mergeCell ref="E40:G40"/>
    <mergeCell ref="E41:G41"/>
    <mergeCell ref="F43:F46"/>
    <mergeCell ref="G43:J46"/>
    <mergeCell ref="E59:E62"/>
    <mergeCell ref="F59:F62"/>
    <mergeCell ref="G59:J62"/>
    <mergeCell ref="E63:E66"/>
    <mergeCell ref="F63:F66"/>
    <mergeCell ref="G63:J66"/>
    <mergeCell ref="E67:E70"/>
    <mergeCell ref="F67:F70"/>
    <mergeCell ref="G67:J70"/>
    <mergeCell ref="E71:E74"/>
    <mergeCell ref="F71:F74"/>
    <mergeCell ref="G71:J74"/>
    <mergeCell ref="E43:E46"/>
    <mergeCell ref="E47:E50"/>
    <mergeCell ref="F47:F50"/>
    <mergeCell ref="E51:E54"/>
    <mergeCell ref="F51:F54"/>
    <mergeCell ref="E55:E58"/>
    <mergeCell ref="F55:F5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9.57"/>
    <col customWidth="1" min="4" max="4" width="31.0"/>
    <col customWidth="1" min="5" max="6" width="14.43"/>
  </cols>
  <sheetData>
    <row r="1">
      <c r="A1" s="110"/>
      <c r="B1" s="110"/>
      <c r="C1" s="110"/>
      <c r="D1" s="110"/>
    </row>
    <row r="2">
      <c r="A2" s="110"/>
      <c r="B2" s="158" t="s">
        <v>228</v>
      </c>
      <c r="C2" s="152"/>
      <c r="D2" s="110"/>
    </row>
    <row r="3">
      <c r="A3" s="110"/>
      <c r="B3" s="153"/>
      <c r="C3" s="85"/>
      <c r="D3" s="110"/>
    </row>
    <row r="4">
      <c r="A4" s="110"/>
      <c r="B4" s="153"/>
      <c r="C4" s="85"/>
      <c r="D4" s="110"/>
    </row>
    <row r="5">
      <c r="A5" s="110"/>
      <c r="B5" s="125"/>
      <c r="C5" s="91"/>
      <c r="D5" s="110"/>
    </row>
    <row r="6" ht="15.0" customHeight="1">
      <c r="A6" s="110"/>
      <c r="B6" s="159" t="s">
        <v>229</v>
      </c>
      <c r="C6" s="152"/>
      <c r="D6" s="110"/>
    </row>
    <row r="7" ht="10.5" customHeight="1">
      <c r="A7" s="110"/>
      <c r="B7" s="160"/>
      <c r="C7" s="161"/>
      <c r="D7" s="110"/>
    </row>
    <row r="8" ht="13.5" customHeight="1">
      <c r="A8" s="110"/>
      <c r="B8" s="162" t="s">
        <v>230</v>
      </c>
      <c r="C8" s="124"/>
      <c r="D8" s="110"/>
    </row>
    <row r="9">
      <c r="A9" s="110"/>
      <c r="B9" s="160"/>
      <c r="C9" s="161"/>
      <c r="D9" s="110"/>
    </row>
    <row r="10">
      <c r="A10" s="110"/>
      <c r="B10" s="163" t="s">
        <v>231</v>
      </c>
      <c r="C10" s="164"/>
      <c r="D10" s="110"/>
    </row>
    <row r="11" ht="74.25" customHeight="1">
      <c r="A11" s="110"/>
      <c r="B11" s="165" t="s">
        <v>232</v>
      </c>
      <c r="C11" s="164"/>
      <c r="D11" s="110"/>
    </row>
    <row r="12">
      <c r="A12" s="110"/>
      <c r="B12" s="166"/>
      <c r="C12" s="164"/>
      <c r="D12" s="110"/>
    </row>
    <row r="13">
      <c r="A13" s="110"/>
      <c r="B13" s="167" t="s">
        <v>233</v>
      </c>
      <c r="C13" s="164"/>
      <c r="D13" s="110"/>
    </row>
    <row r="14">
      <c r="A14" s="110"/>
      <c r="B14" s="163" t="s">
        <v>234</v>
      </c>
      <c r="C14" s="164"/>
      <c r="D14" s="110"/>
    </row>
    <row r="15">
      <c r="A15" s="110"/>
      <c r="B15" s="168" t="s">
        <v>235</v>
      </c>
      <c r="C15" s="164"/>
      <c r="D15" s="110"/>
    </row>
    <row r="16">
      <c r="A16" s="110"/>
      <c r="B16" s="169" t="s">
        <v>236</v>
      </c>
      <c r="C16" s="164"/>
      <c r="D16" s="110"/>
    </row>
    <row r="17">
      <c r="A17" s="110"/>
      <c r="B17" s="170" t="s">
        <v>237</v>
      </c>
      <c r="C17" s="117"/>
      <c r="D17" s="110"/>
    </row>
    <row r="18">
      <c r="A18" s="110"/>
      <c r="B18" s="110"/>
      <c r="C18" s="110"/>
      <c r="D18" s="110"/>
    </row>
    <row r="19">
      <c r="A19" s="110"/>
      <c r="B19" s="110"/>
      <c r="C19" s="110"/>
      <c r="D19" s="110"/>
    </row>
    <row r="21" ht="15.75" customHeight="1"/>
    <row r="22" ht="15.75" customHeight="1"/>
    <row r="23" ht="15.75" customHeight="1"/>
    <row r="24" ht="15.75" customHeight="1">
      <c r="B24" s="110"/>
      <c r="C24" s="110"/>
      <c r="D24" s="110"/>
    </row>
    <row r="25" ht="15.75" customHeight="1">
      <c r="B25" s="110"/>
      <c r="C25" s="158" t="s">
        <v>228</v>
      </c>
      <c r="D25" s="152"/>
    </row>
    <row r="26" ht="15.75" customHeight="1">
      <c r="B26" s="110"/>
      <c r="C26" s="153"/>
      <c r="D26" s="85"/>
    </row>
    <row r="27" ht="15.75" customHeight="1">
      <c r="B27" s="110"/>
      <c r="C27" s="153"/>
      <c r="D27" s="85"/>
    </row>
    <row r="28" ht="15.75" customHeight="1">
      <c r="B28" s="110"/>
      <c r="C28" s="125"/>
      <c r="D28" s="91"/>
    </row>
    <row r="29" ht="15.75" customHeight="1">
      <c r="B29" s="110"/>
      <c r="C29" s="159" t="s">
        <v>238</v>
      </c>
      <c r="D29" s="152"/>
    </row>
    <row r="30" ht="15.75" customHeight="1">
      <c r="B30" s="110"/>
      <c r="C30" s="160"/>
      <c r="D30" s="161"/>
    </row>
    <row r="31" ht="15.75" customHeight="1">
      <c r="B31" s="110"/>
      <c r="C31" s="162" t="s">
        <v>239</v>
      </c>
      <c r="D31" s="124"/>
    </row>
    <row r="32" ht="15.75" customHeight="1">
      <c r="B32" s="110"/>
      <c r="C32" s="160"/>
      <c r="D32" s="161"/>
    </row>
    <row r="33" ht="15.75" customHeight="1">
      <c r="B33" s="110"/>
      <c r="C33" s="163" t="s">
        <v>231</v>
      </c>
      <c r="D33" s="164"/>
    </row>
    <row r="34" ht="91.5" customHeight="1">
      <c r="B34" s="110"/>
      <c r="C34" s="165" t="s">
        <v>240</v>
      </c>
      <c r="D34" s="164"/>
    </row>
    <row r="35" ht="15.75" customHeight="1">
      <c r="B35" s="110"/>
      <c r="C35" s="166"/>
      <c r="D35" s="164"/>
    </row>
    <row r="36" ht="15.75" customHeight="1">
      <c r="B36" s="110"/>
      <c r="C36" s="167" t="s">
        <v>241</v>
      </c>
      <c r="D36" s="164"/>
    </row>
    <row r="37" ht="15.75" customHeight="1">
      <c r="B37" s="110"/>
      <c r="C37" s="171" t="s">
        <v>242</v>
      </c>
      <c r="D37" s="172"/>
    </row>
    <row r="38" ht="15.75" customHeight="1">
      <c r="B38" s="110"/>
      <c r="C38" s="163" t="s">
        <v>243</v>
      </c>
      <c r="D38" s="164"/>
    </row>
    <row r="39" ht="15.75" customHeight="1">
      <c r="B39" s="110"/>
      <c r="C39" s="169" t="s">
        <v>244</v>
      </c>
      <c r="D39" s="164"/>
    </row>
    <row r="40" ht="15.75" customHeight="1">
      <c r="B40" s="110"/>
      <c r="C40" s="170" t="s">
        <v>245</v>
      </c>
      <c r="D40" s="117"/>
    </row>
    <row r="41" ht="15.75" customHeight="1">
      <c r="B41" s="110"/>
      <c r="C41" s="110"/>
      <c r="D41" s="110"/>
    </row>
    <row r="42" ht="15.75" customHeight="1">
      <c r="B42" s="110"/>
      <c r="C42" s="110"/>
      <c r="D42" s="110"/>
    </row>
    <row r="43" ht="15.75" customHeight="1"/>
    <row r="44" ht="15.75" customHeight="1"/>
    <row r="45" ht="15.75" customHeight="1"/>
    <row r="46" ht="15.75" customHeight="1"/>
    <row r="47" ht="15.75" customHeight="1"/>
    <row r="48" ht="15.75" customHeight="1"/>
    <row r="49" ht="15.75" customHeight="1">
      <c r="A49" s="110"/>
      <c r="B49" s="110"/>
      <c r="C49" s="110"/>
    </row>
    <row r="50" ht="15.75" customHeight="1">
      <c r="A50" s="110"/>
      <c r="B50" s="158" t="s">
        <v>228</v>
      </c>
      <c r="C50" s="152"/>
    </row>
    <row r="51" ht="15.75" customHeight="1">
      <c r="A51" s="110"/>
      <c r="B51" s="153"/>
      <c r="C51" s="85"/>
    </row>
    <row r="52" ht="15.75" customHeight="1">
      <c r="A52" s="110"/>
      <c r="B52" s="153"/>
      <c r="C52" s="85"/>
    </row>
    <row r="53" ht="15.75" customHeight="1">
      <c r="A53" s="110"/>
      <c r="B53" s="125"/>
      <c r="C53" s="91"/>
    </row>
    <row r="54" ht="15.75" customHeight="1">
      <c r="A54" s="110"/>
      <c r="B54" s="173" t="s">
        <v>246</v>
      </c>
      <c r="C54" s="152"/>
    </row>
    <row r="55" ht="15.75" customHeight="1">
      <c r="A55" s="110"/>
      <c r="B55" s="160"/>
      <c r="C55" s="161"/>
    </row>
    <row r="56" ht="15.75" customHeight="1">
      <c r="A56" s="110"/>
      <c r="B56" s="162" t="s">
        <v>247</v>
      </c>
      <c r="C56" s="124"/>
    </row>
    <row r="57" ht="15.75" customHeight="1">
      <c r="A57" s="110"/>
      <c r="B57" s="160"/>
      <c r="C57" s="161"/>
    </row>
    <row r="58" ht="15.75" customHeight="1">
      <c r="A58" s="110"/>
      <c r="B58" s="163" t="s">
        <v>231</v>
      </c>
      <c r="C58" s="164"/>
    </row>
    <row r="59" ht="66.0" customHeight="1">
      <c r="A59" s="110"/>
      <c r="B59" s="165" t="s">
        <v>248</v>
      </c>
      <c r="C59" s="164"/>
    </row>
    <row r="60" ht="15.75" customHeight="1">
      <c r="A60" s="110"/>
      <c r="B60" s="166"/>
      <c r="C60" s="164"/>
    </row>
    <row r="61" ht="15.75" customHeight="1">
      <c r="A61" s="110"/>
      <c r="B61" s="168" t="s">
        <v>249</v>
      </c>
      <c r="C61" s="164"/>
    </row>
    <row r="62" ht="15.75" customHeight="1">
      <c r="A62" s="110"/>
      <c r="B62" s="174" t="s">
        <v>250</v>
      </c>
      <c r="C62" s="172"/>
    </row>
    <row r="63" ht="15.75" customHeight="1">
      <c r="A63" s="110"/>
      <c r="B63" s="167" t="s">
        <v>251</v>
      </c>
      <c r="C63" s="164"/>
    </row>
    <row r="64" ht="15.75" customHeight="1">
      <c r="A64" s="110"/>
      <c r="B64" s="175" t="s">
        <v>252</v>
      </c>
      <c r="C64" s="164"/>
    </row>
    <row r="65" ht="15.75" customHeight="1">
      <c r="A65" s="110"/>
      <c r="B65" s="170" t="s">
        <v>253</v>
      </c>
      <c r="C65" s="117"/>
    </row>
    <row r="66" ht="15.75" customHeight="1">
      <c r="A66" s="110"/>
      <c r="B66" s="110"/>
      <c r="C66" s="110"/>
    </row>
    <row r="67" ht="15.75" customHeight="1"/>
    <row r="68" ht="15.75" customHeight="1"/>
    <row r="69" ht="15.75" customHeight="1"/>
    <row r="70" ht="15.75" customHeight="1"/>
    <row r="71" ht="15.75" customHeight="1"/>
    <row r="72" ht="15.75" customHeight="1">
      <c r="B72" s="110"/>
      <c r="C72" s="110"/>
      <c r="D72" s="110"/>
    </row>
    <row r="73" ht="15.75" customHeight="1">
      <c r="B73" s="110"/>
      <c r="C73" s="158" t="s">
        <v>228</v>
      </c>
      <c r="D73" s="152"/>
    </row>
    <row r="74" ht="15.75" customHeight="1">
      <c r="B74" s="110"/>
      <c r="C74" s="153"/>
      <c r="D74" s="85"/>
    </row>
    <row r="75" ht="15.75" customHeight="1">
      <c r="B75" s="110"/>
      <c r="C75" s="153"/>
      <c r="D75" s="85"/>
    </row>
    <row r="76" ht="15.75" customHeight="1">
      <c r="B76" s="110"/>
      <c r="C76" s="125"/>
      <c r="D76" s="91"/>
    </row>
    <row r="77" ht="15.75" customHeight="1">
      <c r="B77" s="110"/>
      <c r="C77" s="159" t="s">
        <v>254</v>
      </c>
      <c r="D77" s="152"/>
    </row>
    <row r="78" ht="15.75" customHeight="1">
      <c r="B78" s="110"/>
      <c r="C78" s="160"/>
      <c r="D78" s="161"/>
    </row>
    <row r="79" ht="15.75" customHeight="1">
      <c r="B79" s="110"/>
      <c r="C79" s="162" t="s">
        <v>255</v>
      </c>
      <c r="D79" s="124"/>
    </row>
    <row r="80" ht="15.75" customHeight="1">
      <c r="B80" s="110"/>
      <c r="C80" s="160"/>
      <c r="D80" s="161"/>
    </row>
    <row r="81" ht="15.75" customHeight="1">
      <c r="B81" s="110"/>
      <c r="C81" s="163" t="s">
        <v>231</v>
      </c>
      <c r="D81" s="164"/>
    </row>
    <row r="82" ht="78.0" customHeight="1">
      <c r="B82" s="110"/>
      <c r="C82" s="165" t="s">
        <v>256</v>
      </c>
      <c r="D82" s="164"/>
    </row>
    <row r="83" ht="15.75" customHeight="1">
      <c r="B83" s="110"/>
      <c r="C83" s="166"/>
      <c r="D83" s="164"/>
    </row>
    <row r="84" ht="15.75" customHeight="1">
      <c r="B84" s="110"/>
      <c r="C84" s="168" t="s">
        <v>249</v>
      </c>
      <c r="D84" s="164"/>
    </row>
    <row r="85" ht="15.75" customHeight="1">
      <c r="B85" s="110"/>
      <c r="C85" s="171" t="s">
        <v>257</v>
      </c>
      <c r="D85" s="172"/>
    </row>
    <row r="86" ht="15.75" customHeight="1">
      <c r="B86" s="110"/>
      <c r="C86" s="167" t="s">
        <v>258</v>
      </c>
      <c r="D86" s="164"/>
    </row>
    <row r="87" ht="15.75" customHeight="1">
      <c r="B87" s="110"/>
      <c r="C87" s="169" t="s">
        <v>259</v>
      </c>
      <c r="D87" s="164"/>
    </row>
    <row r="88" ht="15.75" customHeight="1">
      <c r="B88" s="110"/>
      <c r="C88" s="170" t="s">
        <v>260</v>
      </c>
      <c r="D88" s="117"/>
    </row>
    <row r="89" ht="15.75" customHeight="1">
      <c r="B89" s="110"/>
      <c r="C89" s="110"/>
      <c r="D89" s="110"/>
    </row>
    <row r="90" ht="15.75" customHeight="1"/>
    <row r="91" ht="15.75" customHeight="1"/>
    <row r="92" ht="15.75" customHeight="1"/>
    <row r="93" ht="15.75" customHeight="1"/>
    <row r="94" ht="15.75" customHeight="1">
      <c r="B94" s="110"/>
      <c r="C94" s="110"/>
      <c r="D94" s="110"/>
    </row>
    <row r="95" ht="15.75" customHeight="1"/>
    <row r="96" ht="15.75" customHeight="1"/>
    <row r="97" ht="15.75" customHeight="1"/>
    <row r="98" ht="15.75" customHeight="1"/>
    <row r="99" ht="15.75" customHeight="1"/>
    <row r="100" ht="15.75" customHeight="1">
      <c r="B100" s="110"/>
      <c r="C100" s="110"/>
      <c r="D100" s="110"/>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B2:C5"/>
    <mergeCell ref="B6:C7"/>
    <mergeCell ref="B8:C9"/>
    <mergeCell ref="B10:C10"/>
    <mergeCell ref="B11:C11"/>
    <mergeCell ref="B12:C12"/>
    <mergeCell ref="B13:C13"/>
    <mergeCell ref="B14:C14"/>
    <mergeCell ref="B15:C15"/>
    <mergeCell ref="B16:C16"/>
    <mergeCell ref="B17:C17"/>
    <mergeCell ref="C25:D28"/>
    <mergeCell ref="C29:D30"/>
    <mergeCell ref="C31:D32"/>
    <mergeCell ref="C33:D33"/>
    <mergeCell ref="C34:D34"/>
    <mergeCell ref="C35:D35"/>
    <mergeCell ref="C36:D36"/>
    <mergeCell ref="C38:D38"/>
    <mergeCell ref="C39:D39"/>
    <mergeCell ref="C40:D40"/>
    <mergeCell ref="B50:C53"/>
    <mergeCell ref="B54:C55"/>
    <mergeCell ref="B56:C57"/>
    <mergeCell ref="B58:C58"/>
    <mergeCell ref="B59:C59"/>
    <mergeCell ref="B60:C60"/>
    <mergeCell ref="B61:C61"/>
    <mergeCell ref="C82:D82"/>
    <mergeCell ref="C83:D83"/>
    <mergeCell ref="C84:D84"/>
    <mergeCell ref="C86:D86"/>
    <mergeCell ref="C87:D87"/>
    <mergeCell ref="C88:D88"/>
    <mergeCell ref="B63:C63"/>
    <mergeCell ref="B64:C64"/>
    <mergeCell ref="B65:C65"/>
    <mergeCell ref="C73:D76"/>
    <mergeCell ref="C77:D78"/>
    <mergeCell ref="C79:D80"/>
    <mergeCell ref="C81:D81"/>
  </mergeCells>
  <hyperlinks>
    <hyperlink r:id="rId1" ref="B16"/>
    <hyperlink r:id="rId2" ref="C39"/>
    <hyperlink r:id="rId3" ref="B64"/>
    <hyperlink r:id="rId4" ref="C87"/>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24.57"/>
    <col customWidth="1" min="9" max="9" width="39.57"/>
    <col customWidth="1" min="10" max="10" width="24.0"/>
    <col customWidth="1" min="11" max="11" width="15.71"/>
    <col customWidth="1" min="12" max="12" width="19.14"/>
    <col customWidth="1" min="13" max="13" width="95.71"/>
    <col customWidth="1" min="14" max="14" width="67.71"/>
  </cols>
  <sheetData>
    <row r="1" ht="29.25" customHeight="1">
      <c r="A1" s="1" t="s">
        <v>0</v>
      </c>
      <c r="B1" s="2"/>
      <c r="C1" s="3" t="s">
        <v>1</v>
      </c>
      <c r="D1" s="4" t="s">
        <v>2</v>
      </c>
      <c r="E1" s="5">
        <v>45424.0</v>
      </c>
      <c r="F1" s="6" t="s">
        <v>3</v>
      </c>
      <c r="G1" s="5">
        <v>45424.0</v>
      </c>
      <c r="H1" s="7"/>
      <c r="I1" s="7"/>
      <c r="J1" s="8"/>
      <c r="K1" s="9"/>
      <c r="L1" s="10" t="s">
        <v>4</v>
      </c>
      <c r="M1" s="11"/>
      <c r="N1" s="12"/>
    </row>
    <row r="2" ht="32.25" customHeight="1">
      <c r="A2" s="1" t="s">
        <v>5</v>
      </c>
      <c r="B2" s="2"/>
      <c r="C2" s="13" t="s">
        <v>261</v>
      </c>
      <c r="D2" s="14" t="s">
        <v>7</v>
      </c>
      <c r="E2" s="15">
        <v>45516.0</v>
      </c>
      <c r="F2" s="16" t="s">
        <v>8</v>
      </c>
      <c r="G2" s="15">
        <v>45516.0</v>
      </c>
      <c r="H2" s="7"/>
      <c r="I2" s="7"/>
      <c r="J2" s="7"/>
      <c r="K2" s="9"/>
      <c r="L2" s="17" t="s">
        <v>9</v>
      </c>
      <c r="M2" s="18">
        <f>COUNTIF(L8:L171, "Passed")</f>
        <v>20</v>
      </c>
      <c r="N2" s="12"/>
    </row>
    <row r="3" ht="33.0" customHeight="1">
      <c r="A3" s="1" t="s">
        <v>10</v>
      </c>
      <c r="B3" s="2"/>
      <c r="C3" s="13"/>
      <c r="D3" s="14" t="s">
        <v>11</v>
      </c>
      <c r="E3" s="13" t="s">
        <v>12</v>
      </c>
      <c r="F3" s="19" t="s">
        <v>13</v>
      </c>
      <c r="G3" s="13" t="s">
        <v>14</v>
      </c>
      <c r="H3" s="7"/>
      <c r="I3" s="7"/>
      <c r="J3" s="7"/>
      <c r="K3" s="9"/>
      <c r="L3" s="20" t="s">
        <v>15</v>
      </c>
      <c r="M3" s="18">
        <f>COUNTIF(L8:L171, "Failed")</f>
        <v>0</v>
      </c>
      <c r="N3" s="12"/>
    </row>
    <row r="4" ht="34.5" customHeight="1">
      <c r="A4" s="1" t="s">
        <v>16</v>
      </c>
      <c r="B4" s="2"/>
      <c r="C4" s="13"/>
      <c r="D4" s="14" t="s">
        <v>17</v>
      </c>
      <c r="E4" s="13"/>
      <c r="F4" s="19" t="s">
        <v>18</v>
      </c>
      <c r="G4" s="13" t="s">
        <v>19</v>
      </c>
      <c r="H4" s="7"/>
      <c r="I4" s="7"/>
      <c r="J4" s="7"/>
      <c r="K4" s="9"/>
      <c r="L4" s="21" t="s">
        <v>20</v>
      </c>
      <c r="M4" s="18">
        <f>COUNTIF(L7:L169, "Not Executed")</f>
        <v>0</v>
      </c>
      <c r="N4" s="12"/>
    </row>
    <row r="5" ht="31.5" customHeight="1">
      <c r="A5" s="22" t="s">
        <v>21</v>
      </c>
      <c r="B5" s="2"/>
      <c r="C5" s="23" t="s">
        <v>12</v>
      </c>
      <c r="D5" s="24"/>
      <c r="E5" s="24"/>
      <c r="F5" s="24"/>
      <c r="G5" s="2"/>
      <c r="H5" s="7"/>
      <c r="I5" s="7"/>
      <c r="J5" s="7"/>
      <c r="K5" s="9"/>
      <c r="L5" s="25" t="s">
        <v>22</v>
      </c>
      <c r="M5" s="26">
        <f>COUNTIF(L7:L169, "Improvement")</f>
        <v>2</v>
      </c>
      <c r="N5" s="12"/>
    </row>
    <row r="6" ht="15.0" customHeight="1">
      <c r="A6" s="7"/>
      <c r="B6" s="27"/>
      <c r="C6" s="27"/>
      <c r="D6" s="27"/>
      <c r="E6" s="7"/>
      <c r="F6" s="7"/>
      <c r="G6" s="7"/>
      <c r="H6" s="7"/>
      <c r="I6" s="7"/>
      <c r="J6" s="7"/>
      <c r="K6" s="9"/>
      <c r="L6" s="28" t="s">
        <v>23</v>
      </c>
      <c r="M6" s="29">
        <f>SUM(M2:M5)</f>
        <v>22</v>
      </c>
      <c r="N6" s="12"/>
    </row>
    <row r="7" ht="33.0" customHeight="1">
      <c r="A7" s="30" t="s">
        <v>24</v>
      </c>
      <c r="B7" s="31" t="s">
        <v>25</v>
      </c>
      <c r="C7" s="31" t="s">
        <v>26</v>
      </c>
      <c r="D7" s="31" t="s">
        <v>27</v>
      </c>
      <c r="E7" s="32" t="s">
        <v>28</v>
      </c>
      <c r="F7" s="32" t="s">
        <v>29</v>
      </c>
      <c r="G7" s="32" t="s">
        <v>30</v>
      </c>
      <c r="H7" s="32" t="s">
        <v>31</v>
      </c>
      <c r="I7" s="32" t="s">
        <v>32</v>
      </c>
      <c r="J7" s="32" t="s">
        <v>33</v>
      </c>
      <c r="K7" s="32" t="s">
        <v>34</v>
      </c>
      <c r="L7" s="31" t="s">
        <v>35</v>
      </c>
      <c r="M7" s="33" t="s">
        <v>36</v>
      </c>
      <c r="N7" s="34"/>
    </row>
    <row r="8" ht="115.5" customHeight="1">
      <c r="A8" s="66">
        <v>1.0</v>
      </c>
      <c r="B8" s="52" t="s">
        <v>261</v>
      </c>
      <c r="C8" s="53" t="s">
        <v>44</v>
      </c>
      <c r="D8" s="54" t="s">
        <v>262</v>
      </c>
      <c r="E8" s="38" t="s">
        <v>263</v>
      </c>
      <c r="F8" s="38" t="s">
        <v>264</v>
      </c>
      <c r="G8" s="38" t="s">
        <v>40</v>
      </c>
      <c r="H8" s="38" t="s">
        <v>48</v>
      </c>
      <c r="I8" s="39" t="s">
        <v>265</v>
      </c>
      <c r="J8" s="55"/>
      <c r="K8" s="56"/>
      <c r="L8" s="57" t="s">
        <v>43</v>
      </c>
      <c r="M8" s="58"/>
      <c r="N8" s="59"/>
    </row>
    <row r="9" ht="104.25" customHeight="1">
      <c r="A9" s="66">
        <v>2.0</v>
      </c>
      <c r="B9" s="60"/>
      <c r="C9" s="61"/>
      <c r="D9" s="62"/>
      <c r="E9" s="38" t="s">
        <v>266</v>
      </c>
      <c r="F9" s="38" t="s">
        <v>267</v>
      </c>
      <c r="G9" s="38" t="s">
        <v>40</v>
      </c>
      <c r="H9" s="38" t="s">
        <v>48</v>
      </c>
      <c r="I9" s="39" t="s">
        <v>268</v>
      </c>
      <c r="J9" s="55"/>
      <c r="K9" s="56"/>
      <c r="L9" s="57" t="s">
        <v>43</v>
      </c>
      <c r="M9" s="58"/>
      <c r="N9" s="59"/>
    </row>
    <row r="10" ht="114.0" customHeight="1">
      <c r="A10" s="66">
        <v>3.0</v>
      </c>
      <c r="B10" s="60"/>
      <c r="C10" s="61"/>
      <c r="D10" s="62"/>
      <c r="E10" s="38" t="s">
        <v>269</v>
      </c>
      <c r="F10" s="38" t="s">
        <v>270</v>
      </c>
      <c r="G10" s="38" t="s">
        <v>40</v>
      </c>
      <c r="H10" s="38" t="s">
        <v>271</v>
      </c>
      <c r="I10" s="39" t="s">
        <v>272</v>
      </c>
      <c r="J10" s="63"/>
      <c r="K10" s="63"/>
      <c r="L10" s="57" t="s">
        <v>43</v>
      </c>
      <c r="M10" s="64"/>
      <c r="N10" s="64"/>
    </row>
    <row r="11" ht="129.0" customHeight="1">
      <c r="A11" s="66">
        <v>4.0</v>
      </c>
      <c r="B11" s="60"/>
      <c r="C11" s="61"/>
      <c r="D11" s="62"/>
      <c r="E11" s="38" t="s">
        <v>273</v>
      </c>
      <c r="F11" s="38" t="s">
        <v>274</v>
      </c>
      <c r="G11" s="38" t="s">
        <v>40</v>
      </c>
      <c r="H11" s="38" t="s">
        <v>48</v>
      </c>
      <c r="I11" s="39" t="s">
        <v>275</v>
      </c>
      <c r="J11" s="63"/>
      <c r="K11" s="63"/>
      <c r="L11" s="57" t="s">
        <v>43</v>
      </c>
      <c r="M11" s="64"/>
      <c r="N11" s="64"/>
    </row>
    <row r="12" ht="103.5" customHeight="1">
      <c r="A12" s="66">
        <v>5.0</v>
      </c>
      <c r="B12" s="60"/>
      <c r="C12" s="61"/>
      <c r="D12" s="62"/>
      <c r="E12" s="38" t="s">
        <v>276</v>
      </c>
      <c r="F12" s="38" t="s">
        <v>277</v>
      </c>
      <c r="G12" s="38" t="s">
        <v>40</v>
      </c>
      <c r="H12" s="38" t="s">
        <v>48</v>
      </c>
      <c r="I12" s="39" t="s">
        <v>278</v>
      </c>
      <c r="J12" s="63"/>
      <c r="K12" s="63"/>
      <c r="L12" s="57" t="s">
        <v>43</v>
      </c>
      <c r="M12" s="64"/>
      <c r="N12" s="64"/>
    </row>
    <row r="13" ht="103.5" customHeight="1">
      <c r="A13" s="66">
        <v>6.0</v>
      </c>
      <c r="B13" s="60"/>
      <c r="C13" s="72"/>
      <c r="D13" s="62"/>
      <c r="E13" s="38" t="s">
        <v>62</v>
      </c>
      <c r="F13" s="38" t="s">
        <v>57</v>
      </c>
      <c r="G13" s="38" t="s">
        <v>40</v>
      </c>
      <c r="H13" s="38">
        <v>12345.0</v>
      </c>
      <c r="I13" s="39" t="s">
        <v>63</v>
      </c>
      <c r="J13" s="63"/>
      <c r="K13" s="63"/>
      <c r="L13" s="57" t="s">
        <v>43</v>
      </c>
      <c r="M13" s="64"/>
      <c r="N13" s="64"/>
    </row>
    <row r="14" ht="16.5" customHeight="1">
      <c r="A14" s="73"/>
      <c r="B14" s="60"/>
      <c r="C14" s="74"/>
      <c r="D14" s="62"/>
      <c r="E14" s="75"/>
      <c r="F14" s="75"/>
      <c r="G14" s="75"/>
      <c r="H14" s="75"/>
      <c r="I14" s="76"/>
      <c r="J14" s="77"/>
      <c r="K14" s="77"/>
      <c r="L14" s="77"/>
      <c r="M14" s="78"/>
      <c r="N14" s="78"/>
    </row>
    <row r="15" ht="128.25" customHeight="1">
      <c r="A15" s="79">
        <v>7.0</v>
      </c>
      <c r="B15" s="60"/>
      <c r="C15" s="80" t="s">
        <v>106</v>
      </c>
      <c r="D15" s="62"/>
      <c r="E15" s="38" t="s">
        <v>279</v>
      </c>
      <c r="F15" s="38" t="s">
        <v>280</v>
      </c>
      <c r="G15" s="81" t="s">
        <v>40</v>
      </c>
      <c r="H15" s="81" t="s">
        <v>281</v>
      </c>
      <c r="I15" s="82" t="s">
        <v>282</v>
      </c>
      <c r="J15" s="83"/>
      <c r="K15" s="83"/>
      <c r="L15" s="57" t="s">
        <v>43</v>
      </c>
      <c r="M15" s="81"/>
      <c r="N15" s="84"/>
    </row>
    <row r="16" ht="90.75" customHeight="1">
      <c r="A16" s="79">
        <v>8.0</v>
      </c>
      <c r="B16" s="60"/>
      <c r="C16" s="85"/>
      <c r="D16" s="62"/>
      <c r="E16" s="38" t="s">
        <v>283</v>
      </c>
      <c r="F16" s="38" t="s">
        <v>284</v>
      </c>
      <c r="G16" s="81" t="s">
        <v>40</v>
      </c>
      <c r="H16" s="176" t="s">
        <v>285</v>
      </c>
      <c r="I16" s="81" t="s">
        <v>286</v>
      </c>
      <c r="J16" s="177"/>
      <c r="K16" s="83"/>
      <c r="L16" s="57" t="s">
        <v>43</v>
      </c>
      <c r="M16" s="88"/>
      <c r="N16" s="84"/>
    </row>
    <row r="17" ht="109.5" customHeight="1">
      <c r="A17" s="79">
        <v>9.0</v>
      </c>
      <c r="B17" s="60"/>
      <c r="C17" s="85"/>
      <c r="D17" s="62"/>
      <c r="E17" s="38" t="s">
        <v>287</v>
      </c>
      <c r="F17" s="38" t="s">
        <v>288</v>
      </c>
      <c r="G17" s="81" t="s">
        <v>40</v>
      </c>
      <c r="H17" s="81" t="s">
        <v>289</v>
      </c>
      <c r="I17" s="81" t="s">
        <v>290</v>
      </c>
      <c r="J17" s="89"/>
      <c r="K17" s="90"/>
      <c r="L17" s="57" t="s">
        <v>43</v>
      </c>
      <c r="M17" s="88"/>
      <c r="N17" s="84"/>
    </row>
    <row r="18" ht="106.5" customHeight="1">
      <c r="A18" s="79">
        <v>10.0</v>
      </c>
      <c r="B18" s="60"/>
      <c r="C18" s="85"/>
      <c r="D18" s="62"/>
      <c r="E18" s="38" t="s">
        <v>291</v>
      </c>
      <c r="F18" s="38" t="s">
        <v>292</v>
      </c>
      <c r="G18" s="81" t="s">
        <v>284</v>
      </c>
      <c r="H18" s="81" t="s">
        <v>293</v>
      </c>
      <c r="I18" s="81" t="s">
        <v>294</v>
      </c>
      <c r="J18" s="81"/>
      <c r="K18" s="83"/>
      <c r="L18" s="57" t="s">
        <v>22</v>
      </c>
      <c r="M18" s="88"/>
      <c r="N18" s="84"/>
    </row>
    <row r="19" ht="127.5" customHeight="1">
      <c r="A19" s="79">
        <v>11.0</v>
      </c>
      <c r="B19" s="60"/>
      <c r="C19" s="85"/>
      <c r="D19" s="62"/>
      <c r="E19" s="38" t="s">
        <v>295</v>
      </c>
      <c r="F19" s="38" t="s">
        <v>296</v>
      </c>
      <c r="G19" s="81" t="s">
        <v>40</v>
      </c>
      <c r="H19" s="178" t="s">
        <v>297</v>
      </c>
      <c r="I19" s="81" t="s">
        <v>298</v>
      </c>
      <c r="J19" s="89"/>
      <c r="K19" s="83"/>
      <c r="L19" s="57" t="s">
        <v>43</v>
      </c>
      <c r="M19" s="88"/>
      <c r="N19" s="84"/>
    </row>
    <row r="20" ht="118.5" customHeight="1">
      <c r="A20" s="79">
        <v>12.0</v>
      </c>
      <c r="B20" s="60"/>
      <c r="C20" s="85"/>
      <c r="D20" s="62"/>
      <c r="E20" s="38" t="s">
        <v>299</v>
      </c>
      <c r="F20" s="38" t="s">
        <v>300</v>
      </c>
      <c r="G20" s="81" t="s">
        <v>40</v>
      </c>
      <c r="H20" s="81" t="s">
        <v>301</v>
      </c>
      <c r="I20" s="81" t="s">
        <v>302</v>
      </c>
      <c r="J20" s="89"/>
      <c r="K20" s="83"/>
      <c r="L20" s="57" t="s">
        <v>43</v>
      </c>
      <c r="M20" s="88"/>
      <c r="N20" s="84"/>
    </row>
    <row r="21" ht="15.75" customHeight="1">
      <c r="A21" s="94"/>
      <c r="B21" s="60"/>
      <c r="C21" s="95"/>
      <c r="D21" s="96"/>
      <c r="E21" s="97"/>
      <c r="F21" s="98"/>
      <c r="G21" s="98"/>
      <c r="H21" s="98"/>
      <c r="I21" s="98"/>
      <c r="J21" s="98"/>
      <c r="K21" s="98"/>
      <c r="L21" s="98"/>
      <c r="N21" s="84"/>
    </row>
    <row r="22" ht="99.75" customHeight="1">
      <c r="A22" s="79">
        <v>13.0</v>
      </c>
      <c r="B22" s="60"/>
      <c r="C22" s="99" t="s">
        <v>44</v>
      </c>
      <c r="D22" s="100" t="s">
        <v>303</v>
      </c>
      <c r="E22" s="81" t="s">
        <v>263</v>
      </c>
      <c r="F22" s="81" t="s">
        <v>264</v>
      </c>
      <c r="G22" s="81" t="s">
        <v>40</v>
      </c>
      <c r="H22" s="81" t="s">
        <v>48</v>
      </c>
      <c r="I22" s="82" t="s">
        <v>304</v>
      </c>
      <c r="J22" s="81"/>
      <c r="K22" s="81"/>
      <c r="L22" s="57" t="s">
        <v>43</v>
      </c>
      <c r="M22" s="41"/>
      <c r="N22" s="84"/>
    </row>
    <row r="23" ht="86.25" customHeight="1">
      <c r="A23" s="79">
        <v>14.0</v>
      </c>
      <c r="B23" s="60"/>
      <c r="C23" s="85"/>
      <c r="D23" s="62"/>
      <c r="E23" s="101" t="s">
        <v>266</v>
      </c>
      <c r="F23" s="81" t="s">
        <v>267</v>
      </c>
      <c r="G23" s="81" t="s">
        <v>40</v>
      </c>
      <c r="H23" s="81" t="s">
        <v>48</v>
      </c>
      <c r="I23" s="82" t="s">
        <v>305</v>
      </c>
      <c r="J23" s="81"/>
      <c r="K23" s="81"/>
      <c r="L23" s="57" t="s">
        <v>43</v>
      </c>
      <c r="M23" s="88"/>
      <c r="N23" s="84"/>
    </row>
    <row r="24" ht="108.0" customHeight="1">
      <c r="A24" s="79">
        <v>15.0</v>
      </c>
      <c r="B24" s="60"/>
      <c r="C24" s="85"/>
      <c r="D24" s="62"/>
      <c r="E24" s="101" t="s">
        <v>269</v>
      </c>
      <c r="F24" s="81" t="s">
        <v>306</v>
      </c>
      <c r="G24" s="81" t="s">
        <v>40</v>
      </c>
      <c r="H24" s="81" t="s">
        <v>307</v>
      </c>
      <c r="I24" s="82" t="s">
        <v>308</v>
      </c>
      <c r="J24" s="81"/>
      <c r="K24" s="81"/>
      <c r="L24" s="57" t="s">
        <v>43</v>
      </c>
      <c r="M24" s="88"/>
      <c r="N24" s="84"/>
    </row>
    <row r="25" ht="82.5" customHeight="1">
      <c r="A25" s="79">
        <v>16.0</v>
      </c>
      <c r="B25" s="60"/>
      <c r="C25" s="85"/>
      <c r="D25" s="62"/>
      <c r="E25" s="101" t="s">
        <v>273</v>
      </c>
      <c r="F25" s="81" t="s">
        <v>274</v>
      </c>
      <c r="G25" s="81" t="s">
        <v>40</v>
      </c>
      <c r="H25" s="81" t="s">
        <v>48</v>
      </c>
      <c r="I25" s="82" t="s">
        <v>309</v>
      </c>
      <c r="J25" s="87"/>
      <c r="K25" s="81"/>
      <c r="L25" s="57" t="s">
        <v>43</v>
      </c>
      <c r="M25" s="88"/>
      <c r="N25" s="84"/>
    </row>
    <row r="26" ht="99.75" customHeight="1">
      <c r="A26" s="79">
        <v>17.0</v>
      </c>
      <c r="B26" s="60"/>
      <c r="C26" s="85"/>
      <c r="D26" s="62"/>
      <c r="E26" s="101" t="s">
        <v>172</v>
      </c>
      <c r="F26" s="81" t="s">
        <v>173</v>
      </c>
      <c r="G26" s="81" t="s">
        <v>174</v>
      </c>
      <c r="H26" s="81" t="s">
        <v>48</v>
      </c>
      <c r="I26" s="82" t="s">
        <v>175</v>
      </c>
      <c r="J26" s="87" t="s">
        <v>176</v>
      </c>
      <c r="K26" s="81"/>
      <c r="L26" s="69" t="s">
        <v>22</v>
      </c>
      <c r="M26" s="88"/>
      <c r="N26" s="84"/>
    </row>
    <row r="27" ht="15.75" customHeight="1">
      <c r="A27" s="102"/>
      <c r="B27" s="60"/>
      <c r="C27" s="103"/>
      <c r="D27" s="62"/>
      <c r="E27" s="104"/>
      <c r="F27" s="75"/>
      <c r="G27" s="75"/>
      <c r="H27" s="75"/>
      <c r="I27" s="75"/>
      <c r="J27" s="75"/>
      <c r="K27" s="75"/>
      <c r="L27" s="75"/>
      <c r="M27" s="105"/>
      <c r="N27" s="44"/>
    </row>
    <row r="28" ht="138.0" customHeight="1">
      <c r="A28" s="79">
        <v>18.0</v>
      </c>
      <c r="B28" s="60"/>
      <c r="C28" s="106" t="s">
        <v>106</v>
      </c>
      <c r="D28" s="62"/>
      <c r="E28" s="101" t="s">
        <v>279</v>
      </c>
      <c r="F28" s="81" t="s">
        <v>280</v>
      </c>
      <c r="G28" s="81" t="s">
        <v>40</v>
      </c>
      <c r="H28" s="81" t="s">
        <v>310</v>
      </c>
      <c r="I28" s="81" t="s">
        <v>311</v>
      </c>
      <c r="J28" s="81"/>
      <c r="K28" s="81"/>
      <c r="L28" s="57" t="s">
        <v>43</v>
      </c>
      <c r="M28" s="88"/>
      <c r="N28" s="84"/>
    </row>
    <row r="29" ht="72.0" customHeight="1">
      <c r="A29" s="79">
        <v>19.0</v>
      </c>
      <c r="B29" s="60"/>
      <c r="C29" s="85"/>
      <c r="D29" s="62"/>
      <c r="E29" s="101" t="s">
        <v>283</v>
      </c>
      <c r="F29" s="81" t="s">
        <v>312</v>
      </c>
      <c r="G29" s="81" t="s">
        <v>40</v>
      </c>
      <c r="H29" s="81" t="s">
        <v>285</v>
      </c>
      <c r="I29" s="81" t="s">
        <v>313</v>
      </c>
      <c r="J29" s="81"/>
      <c r="K29" s="81"/>
      <c r="L29" s="57" t="s">
        <v>43</v>
      </c>
      <c r="M29" s="88"/>
      <c r="N29" s="84"/>
    </row>
    <row r="30" ht="146.25" customHeight="1">
      <c r="A30" s="79">
        <v>20.0</v>
      </c>
      <c r="B30" s="60"/>
      <c r="C30" s="85"/>
      <c r="D30" s="62"/>
      <c r="E30" s="81" t="s">
        <v>287</v>
      </c>
      <c r="F30" s="81" t="s">
        <v>288</v>
      </c>
      <c r="G30" s="81" t="s">
        <v>40</v>
      </c>
      <c r="H30" s="81" t="s">
        <v>314</v>
      </c>
      <c r="I30" s="81" t="s">
        <v>315</v>
      </c>
      <c r="J30" s="81"/>
      <c r="K30" s="83"/>
      <c r="L30" s="57" t="s">
        <v>43</v>
      </c>
      <c r="M30" s="41"/>
      <c r="N30" s="84"/>
    </row>
    <row r="31" ht="86.25" customHeight="1">
      <c r="A31" s="79">
        <v>21.0</v>
      </c>
      <c r="B31" s="60"/>
      <c r="C31" s="85"/>
      <c r="D31" s="62"/>
      <c r="E31" s="81" t="s">
        <v>295</v>
      </c>
      <c r="F31" s="81" t="s">
        <v>316</v>
      </c>
      <c r="G31" s="81" t="s">
        <v>40</v>
      </c>
      <c r="H31" s="81" t="s">
        <v>297</v>
      </c>
      <c r="I31" s="81" t="s">
        <v>317</v>
      </c>
      <c r="J31" s="81"/>
      <c r="K31" s="83"/>
      <c r="L31" s="57" t="s">
        <v>43</v>
      </c>
      <c r="M31" s="41"/>
      <c r="N31" s="84"/>
    </row>
    <row r="32" ht="138.0" customHeight="1">
      <c r="A32" s="79">
        <v>22.0</v>
      </c>
      <c r="B32" s="107"/>
      <c r="C32" s="91"/>
      <c r="D32" s="92"/>
      <c r="E32" s="81" t="s">
        <v>299</v>
      </c>
      <c r="F32" s="81" t="s">
        <v>318</v>
      </c>
      <c r="G32" s="81" t="s">
        <v>40</v>
      </c>
      <c r="H32" s="81" t="s">
        <v>301</v>
      </c>
      <c r="I32" s="81" t="s">
        <v>319</v>
      </c>
      <c r="J32" s="93"/>
      <c r="K32" s="83"/>
      <c r="L32" s="57" t="s">
        <v>43</v>
      </c>
      <c r="M32" s="41"/>
      <c r="N32" s="84"/>
    </row>
    <row r="33" ht="15.75" customHeight="1">
      <c r="A33" s="108"/>
      <c r="B33" s="108"/>
      <c r="C33" s="108"/>
      <c r="D33" s="108"/>
      <c r="E33" s="108"/>
      <c r="F33" s="109"/>
      <c r="G33" s="109"/>
      <c r="H33" s="109"/>
      <c r="I33" s="109"/>
      <c r="J33" s="109"/>
      <c r="K33" s="109"/>
      <c r="L33" s="109"/>
      <c r="M33" s="109"/>
      <c r="N33" s="109"/>
    </row>
    <row r="34" ht="15.75" customHeight="1">
      <c r="A34" s="108"/>
      <c r="B34" s="108"/>
      <c r="C34" s="108"/>
      <c r="D34" s="108"/>
      <c r="E34" s="108"/>
      <c r="F34" s="109"/>
      <c r="G34" s="109"/>
      <c r="H34" s="109"/>
      <c r="I34" s="109"/>
      <c r="J34" s="109"/>
      <c r="K34" s="109"/>
      <c r="L34" s="109"/>
      <c r="M34" s="109"/>
      <c r="N34" s="109"/>
    </row>
    <row r="35" ht="15.75" customHeight="1">
      <c r="A35" s="108"/>
      <c r="B35" s="108"/>
      <c r="C35" s="108"/>
      <c r="D35" s="108"/>
      <c r="E35" s="108"/>
      <c r="F35" s="109"/>
      <c r="G35" s="109"/>
      <c r="H35" s="109"/>
      <c r="I35" s="109"/>
      <c r="J35" s="109"/>
      <c r="K35" s="109"/>
      <c r="L35" s="109"/>
      <c r="M35" s="109"/>
      <c r="N35" s="109"/>
    </row>
    <row r="36" ht="15.75" customHeight="1">
      <c r="A36" s="108"/>
      <c r="B36" s="108"/>
      <c r="C36" s="108"/>
      <c r="D36" s="108"/>
      <c r="E36" s="108"/>
      <c r="F36" s="109"/>
      <c r="G36" s="109"/>
      <c r="H36" s="109"/>
      <c r="I36" s="109"/>
      <c r="J36" s="109"/>
      <c r="K36" s="109"/>
      <c r="L36" s="109"/>
      <c r="M36" s="109"/>
      <c r="N36" s="109"/>
    </row>
    <row r="37" ht="15.75" customHeight="1">
      <c r="A37" s="108"/>
      <c r="B37" s="108"/>
      <c r="C37" s="108"/>
      <c r="D37" s="108"/>
      <c r="E37" s="108"/>
      <c r="F37" s="109"/>
      <c r="G37" s="109"/>
      <c r="H37" s="109"/>
      <c r="I37" s="109"/>
      <c r="J37" s="109"/>
      <c r="K37" s="109"/>
      <c r="L37" s="109"/>
      <c r="M37" s="109"/>
      <c r="N37" s="109"/>
    </row>
    <row r="38" ht="15.75" customHeight="1">
      <c r="A38" s="108"/>
      <c r="B38" s="108"/>
      <c r="C38" s="108"/>
      <c r="D38" s="108"/>
      <c r="E38" s="108"/>
      <c r="F38" s="109"/>
      <c r="G38" s="109"/>
      <c r="H38" s="109"/>
      <c r="I38" s="109"/>
      <c r="J38" s="109"/>
      <c r="K38" s="109"/>
      <c r="L38" s="109"/>
      <c r="M38" s="109"/>
      <c r="N38" s="109"/>
    </row>
    <row r="39" ht="15.75" customHeight="1">
      <c r="A39" s="108"/>
      <c r="B39" s="108"/>
      <c r="C39" s="108"/>
      <c r="D39" s="108"/>
      <c r="E39" s="108"/>
      <c r="F39" s="109"/>
      <c r="G39" s="109"/>
      <c r="H39" s="109"/>
      <c r="I39" s="109"/>
      <c r="J39" s="109"/>
      <c r="K39" s="109"/>
      <c r="L39" s="109"/>
      <c r="M39" s="109"/>
      <c r="N39" s="109"/>
    </row>
    <row r="40" ht="15.75" customHeight="1">
      <c r="A40" s="108"/>
      <c r="B40" s="108"/>
      <c r="C40" s="108"/>
      <c r="D40" s="108"/>
      <c r="E40" s="108"/>
      <c r="F40" s="109"/>
      <c r="G40" s="109"/>
      <c r="H40" s="109"/>
      <c r="I40" s="109"/>
      <c r="J40" s="109"/>
      <c r="K40" s="109"/>
      <c r="L40" s="109"/>
      <c r="M40" s="109"/>
      <c r="N40" s="109"/>
    </row>
    <row r="41" ht="15.75" customHeight="1">
      <c r="A41" s="108"/>
      <c r="B41" s="108"/>
      <c r="C41" s="108"/>
      <c r="D41" s="108"/>
      <c r="E41" s="108"/>
      <c r="F41" s="109"/>
      <c r="G41" s="109"/>
      <c r="H41" s="109"/>
      <c r="I41" s="109"/>
      <c r="J41" s="109"/>
      <c r="K41" s="109"/>
      <c r="L41" s="109"/>
      <c r="M41" s="109"/>
      <c r="N41" s="109"/>
    </row>
    <row r="42" ht="15.75" customHeight="1">
      <c r="A42" s="108"/>
      <c r="B42" s="108"/>
      <c r="C42" s="108"/>
      <c r="D42" s="108"/>
      <c r="E42" s="108"/>
      <c r="F42" s="109"/>
      <c r="G42" s="109"/>
      <c r="H42" s="109"/>
      <c r="I42" s="109"/>
      <c r="J42" s="109"/>
      <c r="K42" s="109"/>
      <c r="L42" s="109"/>
      <c r="M42" s="109"/>
      <c r="N42" s="109"/>
    </row>
    <row r="43" ht="15.75" customHeight="1">
      <c r="A43" s="108"/>
      <c r="B43" s="108"/>
      <c r="C43" s="108"/>
      <c r="D43" s="108"/>
      <c r="E43" s="108"/>
      <c r="F43" s="109"/>
      <c r="G43" s="109"/>
      <c r="H43" s="109"/>
      <c r="I43" s="109"/>
      <c r="J43" s="109"/>
      <c r="K43" s="109"/>
      <c r="L43" s="109"/>
      <c r="M43" s="109"/>
      <c r="N43" s="109"/>
    </row>
    <row r="44" ht="15.75" customHeight="1">
      <c r="A44" s="108"/>
      <c r="B44" s="108"/>
      <c r="C44" s="108"/>
      <c r="D44" s="108"/>
      <c r="E44" s="108"/>
      <c r="F44" s="109"/>
      <c r="G44" s="109"/>
      <c r="H44" s="109"/>
      <c r="I44" s="109"/>
      <c r="J44" s="109"/>
      <c r="K44" s="109"/>
      <c r="L44" s="109"/>
      <c r="M44" s="109"/>
      <c r="N44" s="109"/>
    </row>
    <row r="45" ht="15.75" customHeight="1">
      <c r="A45" s="108"/>
      <c r="B45" s="108"/>
      <c r="C45" s="108"/>
      <c r="D45" s="108"/>
      <c r="E45" s="108"/>
      <c r="F45" s="109"/>
      <c r="G45" s="109"/>
      <c r="H45" s="109"/>
      <c r="I45" s="109"/>
      <c r="J45" s="109"/>
      <c r="K45" s="109"/>
      <c r="L45" s="109"/>
      <c r="M45" s="109"/>
      <c r="N45" s="109"/>
    </row>
    <row r="46" ht="15.75" customHeight="1">
      <c r="A46" s="108"/>
      <c r="B46" s="108"/>
      <c r="C46" s="108"/>
      <c r="D46" s="108"/>
      <c r="E46" s="108"/>
      <c r="F46" s="109"/>
      <c r="G46" s="109"/>
      <c r="H46" s="109"/>
      <c r="I46" s="109"/>
      <c r="J46" s="109"/>
      <c r="K46" s="109"/>
      <c r="L46" s="109"/>
      <c r="M46" s="109"/>
      <c r="N46" s="109"/>
    </row>
    <row r="47" ht="15.75" customHeight="1">
      <c r="A47" s="108"/>
      <c r="B47" s="108"/>
      <c r="C47" s="108"/>
      <c r="D47" s="108"/>
      <c r="E47" s="108"/>
      <c r="F47" s="109"/>
      <c r="G47" s="109"/>
      <c r="H47" s="109"/>
      <c r="I47" s="109"/>
      <c r="J47" s="109"/>
      <c r="K47" s="109"/>
      <c r="L47" s="109"/>
      <c r="M47" s="109"/>
      <c r="N47" s="109"/>
    </row>
    <row r="48" ht="15.75" customHeight="1">
      <c r="A48" s="108"/>
      <c r="B48" s="108"/>
      <c r="C48" s="108"/>
      <c r="D48" s="108"/>
      <c r="E48" s="108"/>
      <c r="F48" s="109"/>
      <c r="G48" s="109"/>
      <c r="H48" s="109"/>
      <c r="I48" s="109"/>
      <c r="J48" s="109"/>
      <c r="K48" s="109"/>
      <c r="L48" s="109"/>
      <c r="M48" s="109"/>
      <c r="N48" s="109"/>
    </row>
    <row r="49" ht="15.75" customHeight="1">
      <c r="A49" s="108"/>
      <c r="B49" s="108"/>
      <c r="C49" s="108"/>
      <c r="D49" s="108"/>
      <c r="E49" s="108"/>
      <c r="F49" s="108"/>
      <c r="G49" s="108"/>
      <c r="H49" s="108"/>
      <c r="I49" s="108"/>
      <c r="J49" s="108"/>
      <c r="K49" s="108"/>
      <c r="L49" s="108"/>
      <c r="M49" s="108"/>
      <c r="N49" s="108"/>
    </row>
    <row r="50" ht="15.75" customHeight="1">
      <c r="A50" s="108"/>
      <c r="B50" s="108"/>
      <c r="C50" s="108"/>
      <c r="D50" s="108"/>
      <c r="E50" s="108"/>
      <c r="F50" s="108"/>
      <c r="G50" s="108"/>
      <c r="H50" s="108"/>
      <c r="I50" s="108"/>
      <c r="J50" s="108"/>
      <c r="K50" s="108"/>
      <c r="L50" s="108"/>
      <c r="M50" s="108"/>
      <c r="N50" s="108"/>
    </row>
    <row r="51" ht="15.75" customHeight="1">
      <c r="A51" s="108"/>
      <c r="B51" s="108"/>
      <c r="C51" s="108"/>
      <c r="D51" s="108"/>
      <c r="E51" s="108"/>
      <c r="F51" s="108"/>
      <c r="G51" s="108"/>
      <c r="H51" s="108"/>
      <c r="I51" s="108"/>
      <c r="J51" s="108"/>
      <c r="K51" s="108"/>
      <c r="L51" s="108"/>
      <c r="M51" s="108"/>
      <c r="N51" s="108"/>
    </row>
    <row r="52" ht="15.75" customHeight="1">
      <c r="A52" s="108"/>
      <c r="B52" s="108"/>
      <c r="C52" s="108"/>
      <c r="D52" s="108"/>
      <c r="E52" s="108"/>
      <c r="F52" s="108"/>
      <c r="G52" s="108"/>
      <c r="H52" s="108"/>
      <c r="I52" s="108"/>
      <c r="J52" s="108"/>
      <c r="K52" s="108"/>
      <c r="L52" s="108"/>
      <c r="M52" s="108"/>
      <c r="N52" s="108"/>
    </row>
    <row r="53" ht="15.75" customHeight="1">
      <c r="A53" s="108"/>
      <c r="B53" s="108"/>
      <c r="C53" s="108"/>
      <c r="D53" s="108"/>
      <c r="E53" s="108"/>
      <c r="F53" s="108"/>
      <c r="G53" s="108"/>
      <c r="H53" s="108"/>
      <c r="I53" s="108"/>
      <c r="J53" s="108"/>
      <c r="K53" s="108"/>
      <c r="L53" s="108"/>
      <c r="M53" s="108"/>
      <c r="N53" s="108"/>
    </row>
    <row r="54" ht="15.75" customHeight="1">
      <c r="A54" s="108"/>
      <c r="B54" s="108"/>
      <c r="C54" s="108"/>
      <c r="D54" s="108"/>
      <c r="E54" s="108"/>
      <c r="F54" s="108"/>
      <c r="G54" s="108"/>
      <c r="H54" s="108"/>
      <c r="I54" s="108"/>
      <c r="J54" s="108"/>
      <c r="K54" s="108"/>
      <c r="L54" s="108"/>
      <c r="M54" s="108"/>
      <c r="N54" s="108"/>
    </row>
    <row r="55" ht="15.75" customHeight="1">
      <c r="A55" s="108"/>
      <c r="B55" s="108"/>
      <c r="C55" s="108"/>
      <c r="D55" s="108"/>
      <c r="E55" s="108"/>
      <c r="F55" s="108"/>
      <c r="G55" s="108"/>
      <c r="H55" s="108"/>
      <c r="I55" s="108"/>
      <c r="J55" s="108"/>
      <c r="K55" s="108"/>
      <c r="L55" s="108"/>
      <c r="M55" s="108"/>
      <c r="N55" s="108"/>
    </row>
    <row r="56" ht="15.75" customHeight="1">
      <c r="A56" s="108"/>
      <c r="B56" s="108"/>
      <c r="C56" s="108"/>
      <c r="D56" s="108"/>
      <c r="E56" s="108"/>
      <c r="F56" s="108"/>
      <c r="G56" s="108"/>
      <c r="H56" s="108"/>
      <c r="I56" s="108"/>
      <c r="J56" s="108"/>
      <c r="K56" s="108"/>
      <c r="L56" s="108"/>
      <c r="M56" s="108"/>
      <c r="N56" s="108"/>
    </row>
    <row r="57" ht="15.75" customHeight="1"/>
    <row r="58" ht="15.75" customHeight="1"/>
    <row r="59" ht="15.75" customHeight="1"/>
    <row r="60" ht="15.75" customHeight="1"/>
    <row r="61" ht="15.75" customHeight="1"/>
    <row r="62" ht="15.75" customHeight="1"/>
    <row r="63" ht="15.75" customHeight="1"/>
    <row r="64" ht="15.75" customHeight="1"/>
    <row r="65" ht="15.75" customHeight="1">
      <c r="L65" s="109"/>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8:B32"/>
    <mergeCell ref="C8:C13"/>
    <mergeCell ref="D8:D20"/>
    <mergeCell ref="C15:C20"/>
    <mergeCell ref="C22:C26"/>
    <mergeCell ref="D22:D32"/>
    <mergeCell ref="C28:C32"/>
    <mergeCell ref="A1:B1"/>
    <mergeCell ref="L1:M1"/>
    <mergeCell ref="A2:B2"/>
    <mergeCell ref="A3:B3"/>
    <mergeCell ref="A4:B4"/>
    <mergeCell ref="A5:B5"/>
    <mergeCell ref="C5:G5"/>
  </mergeCells>
  <conditionalFormatting sqref="L8:L13 L15:L20 L22:L26 L28:L56">
    <cfRule type="cellIs" dxfId="0" priority="1" operator="equal">
      <formula>"Passed"</formula>
    </cfRule>
  </conditionalFormatting>
  <conditionalFormatting sqref="L8:L13 L15:L20 L22:L26 L28:L56">
    <cfRule type="cellIs" dxfId="1" priority="2" operator="equal">
      <formula>"Failed"</formula>
    </cfRule>
  </conditionalFormatting>
  <conditionalFormatting sqref="L8:L13 L15:L20 L22:L26 L28:L56">
    <cfRule type="cellIs" dxfId="2" priority="3" operator="equal">
      <formula>"Not Executed"</formula>
    </cfRule>
  </conditionalFormatting>
  <conditionalFormatting sqref="L8:L13 L15:L20 L22:L26 L28:L56">
    <cfRule type="cellIs" dxfId="3" priority="4" operator="equal">
      <formula>"Out of Scope"</formula>
    </cfRule>
  </conditionalFormatting>
  <conditionalFormatting sqref="L65">
    <cfRule type="cellIs" dxfId="0" priority="5" operator="equal">
      <formula>"Passed"</formula>
    </cfRule>
  </conditionalFormatting>
  <conditionalFormatting sqref="L65">
    <cfRule type="cellIs" dxfId="1" priority="6" operator="equal">
      <formula>"Failed"</formula>
    </cfRule>
  </conditionalFormatting>
  <conditionalFormatting sqref="L65">
    <cfRule type="cellIs" dxfId="2" priority="7" operator="equal">
      <formula>"Not Executed"</formula>
    </cfRule>
  </conditionalFormatting>
  <conditionalFormatting sqref="L65">
    <cfRule type="cellIs" dxfId="3" priority="8" operator="equal">
      <formula>"Out of Scope"</formula>
    </cfRule>
  </conditionalFormatting>
  <dataValidations>
    <dataValidation type="list" allowBlank="1" sqref="L8:L13 L15:L20 L22:L26 L28:L32">
      <formula1>"Passed,Failed,Not Executed,Improvement"</formula1>
    </dataValidation>
  </dataValidations>
  <hyperlinks>
    <hyperlink r:id="rId1" ref="C1"/>
    <hyperlink r:id="rId2" ref="J26"/>
  </hyperlinks>
  <printOptions/>
  <pageMargins bottom="0.75" footer="0.0" header="0.0" left="0.7" right="0.7" top="0.75"/>
  <pageSetup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29"/>
    <col customWidth="1" min="4" max="4" width="0.43"/>
    <col customWidth="1" min="5" max="5" width="14.43"/>
    <col customWidth="1" min="6" max="6" width="18.14"/>
  </cols>
  <sheetData>
    <row r="21" ht="15.75" customHeight="1">
      <c r="D21" s="110"/>
      <c r="E21" s="110"/>
      <c r="F21" s="110"/>
      <c r="G21" s="110"/>
      <c r="H21" s="110"/>
      <c r="I21" s="110"/>
      <c r="J21" s="110"/>
      <c r="K21" s="110"/>
      <c r="L21" s="110"/>
      <c r="M21" s="110"/>
    </row>
    <row r="22" ht="15.75" customHeight="1">
      <c r="A22" s="86"/>
      <c r="B22" s="86"/>
      <c r="C22" s="86"/>
      <c r="D22" s="111"/>
      <c r="E22" s="112"/>
      <c r="F22" s="112"/>
      <c r="G22" s="112"/>
      <c r="H22" s="112"/>
      <c r="I22" s="112"/>
      <c r="J22" s="112"/>
      <c r="K22" s="111"/>
      <c r="L22" s="111"/>
      <c r="M22" s="111"/>
      <c r="N22" s="86"/>
      <c r="O22" s="86"/>
      <c r="P22" s="86"/>
      <c r="Q22" s="86"/>
      <c r="R22" s="86"/>
      <c r="S22" s="86"/>
      <c r="T22" s="86"/>
      <c r="U22" s="86"/>
      <c r="V22" s="86"/>
      <c r="W22" s="86"/>
      <c r="X22" s="86"/>
      <c r="Y22" s="86"/>
      <c r="Z22" s="86"/>
    </row>
    <row r="23" ht="3.0" customHeight="1">
      <c r="D23" s="110"/>
      <c r="E23" s="110"/>
      <c r="F23" s="110"/>
      <c r="G23" s="110"/>
      <c r="H23" s="110"/>
      <c r="I23" s="110"/>
      <c r="J23" s="110"/>
      <c r="K23" s="110"/>
      <c r="L23" s="110"/>
      <c r="M23" s="110"/>
    </row>
    <row r="24" ht="15.0" customHeight="1">
      <c r="A24" s="86"/>
      <c r="B24" s="86"/>
      <c r="C24" s="86"/>
      <c r="D24" s="111"/>
      <c r="E24" s="113" t="s">
        <v>193</v>
      </c>
      <c r="F24" s="24"/>
      <c r="G24" s="24"/>
      <c r="H24" s="24"/>
      <c r="I24" s="24"/>
      <c r="J24" s="2"/>
      <c r="K24" s="111"/>
      <c r="L24" s="111"/>
      <c r="M24" s="111"/>
      <c r="N24" s="86"/>
      <c r="O24" s="86"/>
      <c r="P24" s="86"/>
      <c r="Q24" s="86"/>
      <c r="R24" s="86"/>
      <c r="S24" s="86"/>
      <c r="T24" s="86"/>
      <c r="U24" s="86"/>
      <c r="V24" s="86"/>
      <c r="W24" s="86"/>
      <c r="X24" s="86"/>
      <c r="Y24" s="86"/>
      <c r="Z24" s="86"/>
    </row>
    <row r="25" ht="15.75" customHeight="1">
      <c r="D25" s="110"/>
      <c r="E25" s="114" t="s">
        <v>194</v>
      </c>
      <c r="F25" s="115" t="s">
        <v>1</v>
      </c>
      <c r="G25" s="116"/>
      <c r="H25" s="116"/>
      <c r="I25" s="116"/>
      <c r="J25" s="117"/>
      <c r="K25" s="110"/>
      <c r="L25" s="110"/>
      <c r="M25" s="110"/>
    </row>
    <row r="26" ht="15.75" customHeight="1">
      <c r="D26" s="110"/>
      <c r="E26" s="118" t="s">
        <v>195</v>
      </c>
      <c r="F26" s="179" t="s">
        <v>261</v>
      </c>
      <c r="G26" s="116"/>
      <c r="H26" s="116"/>
      <c r="I26" s="116"/>
      <c r="J26" s="117"/>
      <c r="K26" s="110"/>
      <c r="L26" s="119" t="s">
        <v>196</v>
      </c>
      <c r="M26" s="119" t="s">
        <v>197</v>
      </c>
    </row>
    <row r="27" ht="15.75" customHeight="1">
      <c r="D27" s="110"/>
      <c r="E27" s="114" t="s">
        <v>198</v>
      </c>
      <c r="F27" s="120">
        <v>1.0</v>
      </c>
      <c r="G27" s="116"/>
      <c r="H27" s="116"/>
      <c r="I27" s="116"/>
      <c r="J27" s="117"/>
      <c r="K27" s="110"/>
      <c r="L27" s="121">
        <f>F35</f>
        <v>20</v>
      </c>
      <c r="M27" s="121" t="s">
        <v>9</v>
      </c>
    </row>
    <row r="28" ht="15.75" customHeight="1">
      <c r="D28" s="110"/>
      <c r="E28" s="114" t="s">
        <v>199</v>
      </c>
      <c r="F28" s="120" t="s">
        <v>12</v>
      </c>
      <c r="G28" s="116"/>
      <c r="H28" s="116"/>
      <c r="I28" s="116"/>
      <c r="J28" s="117"/>
      <c r="K28" s="110"/>
      <c r="L28" s="121">
        <f>G35</f>
        <v>0</v>
      </c>
      <c r="M28" s="121" t="s">
        <v>15</v>
      </c>
    </row>
    <row r="29" ht="15.75" customHeight="1">
      <c r="D29" s="110"/>
      <c r="E29" s="114" t="s">
        <v>200</v>
      </c>
      <c r="F29" s="120" t="s">
        <v>12</v>
      </c>
      <c r="G29" s="116"/>
      <c r="H29" s="116"/>
      <c r="I29" s="116"/>
      <c r="J29" s="117"/>
      <c r="K29" s="110"/>
      <c r="L29" s="121">
        <f>H35</f>
        <v>0</v>
      </c>
      <c r="M29" s="121" t="s">
        <v>20</v>
      </c>
    </row>
    <row r="30" ht="15.75" customHeight="1">
      <c r="D30" s="110"/>
      <c r="E30" s="114" t="s">
        <v>201</v>
      </c>
      <c r="F30" s="120"/>
      <c r="G30" s="116"/>
      <c r="H30" s="116"/>
      <c r="I30" s="116"/>
      <c r="J30" s="117"/>
      <c r="K30" s="110"/>
      <c r="L30" s="121">
        <f>I35</f>
        <v>2</v>
      </c>
      <c r="M30" s="121" t="s">
        <v>22</v>
      </c>
    </row>
    <row r="31" ht="15.75" customHeight="1">
      <c r="D31" s="110"/>
      <c r="E31" s="122" t="s">
        <v>202</v>
      </c>
      <c r="F31" s="123"/>
      <c r="G31" s="123"/>
      <c r="H31" s="123"/>
      <c r="I31" s="123"/>
      <c r="J31" s="124"/>
      <c r="K31" s="110"/>
      <c r="L31" s="110"/>
      <c r="M31" s="110"/>
    </row>
    <row r="32" ht="15.75" customHeight="1">
      <c r="D32" s="110"/>
      <c r="E32" s="125"/>
      <c r="F32" s="126"/>
      <c r="G32" s="126"/>
      <c r="H32" s="126"/>
      <c r="I32" s="126"/>
      <c r="J32" s="91"/>
      <c r="K32" s="110"/>
      <c r="L32" s="110"/>
      <c r="M32" s="110"/>
    </row>
    <row r="33" ht="15.75" customHeight="1">
      <c r="D33" s="110"/>
      <c r="E33" s="127" t="s">
        <v>203</v>
      </c>
      <c r="F33" s="128" t="s">
        <v>9</v>
      </c>
      <c r="G33" s="128" t="s">
        <v>15</v>
      </c>
      <c r="H33" s="128" t="s">
        <v>20</v>
      </c>
      <c r="I33" s="128" t="s">
        <v>22</v>
      </c>
      <c r="J33" s="129" t="s">
        <v>204</v>
      </c>
      <c r="K33" s="110"/>
      <c r="L33" s="110"/>
      <c r="M33" s="110"/>
    </row>
    <row r="34" ht="15.75" customHeight="1">
      <c r="D34" s="110"/>
      <c r="E34" s="130"/>
      <c r="F34" s="131">
        <f>'TestCase For Search'!M2</f>
        <v>20</v>
      </c>
      <c r="G34" s="132">
        <f>'TestCase For Search'!M3</f>
        <v>0</v>
      </c>
      <c r="H34" s="133" t="str">
        <f>'TestCase For Search'!P25</f>
        <v/>
      </c>
      <c r="I34" s="134">
        <f>'TestCase For Search'!M5</f>
        <v>2</v>
      </c>
      <c r="J34" s="135">
        <f>'TestCase For Search'!M6</f>
        <v>22</v>
      </c>
      <c r="K34" s="110"/>
      <c r="L34" s="110"/>
      <c r="M34" s="110"/>
    </row>
    <row r="35" ht="15.75" customHeight="1">
      <c r="D35" s="110"/>
      <c r="E35" s="136" t="s">
        <v>205</v>
      </c>
      <c r="F35" s="137">
        <f t="shared" ref="F35:J35" si="1">SUM(F34)</f>
        <v>20</v>
      </c>
      <c r="G35" s="138">
        <f t="shared" si="1"/>
        <v>0</v>
      </c>
      <c r="H35" s="137">
        <f t="shared" si="1"/>
        <v>0</v>
      </c>
      <c r="I35" s="137">
        <f t="shared" si="1"/>
        <v>2</v>
      </c>
      <c r="J35" s="139">
        <f t="shared" si="1"/>
        <v>22</v>
      </c>
      <c r="K35" s="110"/>
      <c r="L35" s="110"/>
      <c r="M35" s="110"/>
    </row>
    <row r="36" ht="15.75" customHeight="1">
      <c r="D36" s="110"/>
      <c r="E36" s="140"/>
      <c r="F36" s="140"/>
      <c r="G36" s="140"/>
      <c r="H36" s="140"/>
      <c r="I36" s="140"/>
      <c r="J36" s="140"/>
      <c r="K36" s="110"/>
      <c r="L36" s="110"/>
      <c r="M36" s="110"/>
    </row>
    <row r="37" ht="15.75" customHeight="1">
      <c r="D37" s="110"/>
      <c r="E37" s="140"/>
      <c r="F37" s="140"/>
      <c r="G37" s="140"/>
      <c r="H37" s="140"/>
      <c r="I37" s="140"/>
      <c r="J37" s="140"/>
      <c r="K37" s="110"/>
      <c r="L37" s="110"/>
      <c r="M37" s="110"/>
    </row>
    <row r="38" ht="15.75" customHeight="1">
      <c r="D38" s="110"/>
      <c r="E38" s="141" t="s">
        <v>206</v>
      </c>
      <c r="F38" s="24"/>
      <c r="G38" s="24"/>
      <c r="H38" s="24"/>
      <c r="I38" s="24"/>
      <c r="J38" s="2"/>
      <c r="K38" s="110"/>
      <c r="L38" s="110"/>
      <c r="M38" s="110"/>
    </row>
    <row r="39" ht="15.75" customHeight="1">
      <c r="D39" s="110"/>
      <c r="E39" s="142" t="s">
        <v>207</v>
      </c>
      <c r="F39" s="24"/>
      <c r="G39" s="2"/>
      <c r="H39" s="143"/>
      <c r="I39" s="144" t="s">
        <v>208</v>
      </c>
      <c r="J39" s="144" t="s">
        <v>209</v>
      </c>
      <c r="K39" s="110"/>
      <c r="L39" s="110"/>
      <c r="M39" s="110"/>
    </row>
    <row r="40" ht="15.75" customHeight="1">
      <c r="D40" s="110"/>
      <c r="E40" s="145" t="s">
        <v>210</v>
      </c>
      <c r="F40" s="24"/>
      <c r="G40" s="2"/>
      <c r="H40" s="146"/>
      <c r="I40" s="147" t="s">
        <v>19</v>
      </c>
      <c r="J40" s="147" t="s">
        <v>19</v>
      </c>
      <c r="K40" s="110"/>
      <c r="L40" s="110"/>
      <c r="M40" s="110"/>
    </row>
    <row r="41" ht="15.75" customHeight="1">
      <c r="D41" s="110"/>
      <c r="E41" s="145" t="s">
        <v>211</v>
      </c>
      <c r="F41" s="24"/>
      <c r="G41" s="2"/>
      <c r="H41" s="146"/>
      <c r="I41" s="147" t="s">
        <v>19</v>
      </c>
      <c r="J41" s="147" t="s">
        <v>19</v>
      </c>
      <c r="K41" s="110"/>
      <c r="L41" s="110"/>
      <c r="M41" s="110"/>
    </row>
    <row r="42" ht="15.75" customHeight="1">
      <c r="D42" s="110"/>
      <c r="E42" s="110"/>
      <c r="F42" s="110"/>
      <c r="G42" s="110"/>
      <c r="H42" s="110"/>
      <c r="I42" s="110"/>
      <c r="J42" s="110"/>
      <c r="K42" s="110"/>
      <c r="L42" s="110"/>
      <c r="M42" s="110"/>
    </row>
    <row r="43" ht="15.75" customHeight="1">
      <c r="D43" s="110"/>
      <c r="E43" s="148"/>
      <c r="F43" s="149" t="s">
        <v>212</v>
      </c>
      <c r="G43" s="150" t="s">
        <v>213</v>
      </c>
      <c r="H43" s="151"/>
      <c r="I43" s="151"/>
      <c r="J43" s="152"/>
      <c r="K43" s="110"/>
      <c r="L43" s="110"/>
      <c r="M43" s="110"/>
    </row>
    <row r="44" ht="15.75" customHeight="1">
      <c r="D44" s="110"/>
      <c r="E44" s="62"/>
      <c r="F44" s="62"/>
      <c r="G44" s="153"/>
      <c r="J44" s="85"/>
      <c r="K44" s="110"/>
      <c r="L44" s="110"/>
      <c r="M44" s="110"/>
    </row>
    <row r="45" ht="15.75" customHeight="1">
      <c r="D45" s="110"/>
      <c r="E45" s="62"/>
      <c r="F45" s="62"/>
      <c r="G45" s="153"/>
      <c r="J45" s="85"/>
      <c r="K45" s="110"/>
      <c r="L45" s="110"/>
      <c r="M45" s="110"/>
    </row>
    <row r="46" ht="15.75" customHeight="1">
      <c r="D46" s="110"/>
      <c r="E46" s="92"/>
      <c r="F46" s="92"/>
      <c r="G46" s="125"/>
      <c r="H46" s="126"/>
      <c r="I46" s="126"/>
      <c r="J46" s="91"/>
      <c r="K46" s="110"/>
      <c r="L46" s="110"/>
      <c r="M46" s="110"/>
    </row>
    <row r="47" ht="15.75" customHeight="1">
      <c r="D47" s="110"/>
      <c r="E47" s="154" t="s">
        <v>214</v>
      </c>
      <c r="F47" s="155" t="s">
        <v>106</v>
      </c>
      <c r="G47" s="156" t="s">
        <v>215</v>
      </c>
      <c r="H47" s="151"/>
      <c r="I47" s="151"/>
      <c r="J47" s="152"/>
      <c r="K47" s="110"/>
      <c r="L47" s="110"/>
      <c r="M47" s="110"/>
    </row>
    <row r="48" ht="15.75" customHeight="1">
      <c r="D48" s="110"/>
      <c r="E48" s="62"/>
      <c r="F48" s="62"/>
      <c r="G48" s="153"/>
      <c r="J48" s="85"/>
      <c r="K48" s="110"/>
      <c r="L48" s="110"/>
      <c r="M48" s="110"/>
    </row>
    <row r="49" ht="15.75" customHeight="1">
      <c r="D49" s="110"/>
      <c r="E49" s="62"/>
      <c r="F49" s="62"/>
      <c r="G49" s="153"/>
      <c r="J49" s="85"/>
      <c r="K49" s="110"/>
      <c r="L49" s="110"/>
      <c r="M49" s="110"/>
    </row>
    <row r="50" ht="15.75" customHeight="1">
      <c r="D50" s="110"/>
      <c r="E50" s="92"/>
      <c r="F50" s="92"/>
      <c r="G50" s="125"/>
      <c r="H50" s="126"/>
      <c r="I50" s="126"/>
      <c r="J50" s="91"/>
      <c r="K50" s="110"/>
      <c r="L50" s="110"/>
      <c r="M50" s="110"/>
    </row>
    <row r="51" ht="15.75" customHeight="1">
      <c r="D51" s="110"/>
      <c r="E51" s="154" t="s">
        <v>214</v>
      </c>
      <c r="F51" s="155" t="s">
        <v>216</v>
      </c>
      <c r="G51" s="156" t="s">
        <v>217</v>
      </c>
      <c r="H51" s="151"/>
      <c r="I51" s="151"/>
      <c r="J51" s="152"/>
      <c r="K51" s="110"/>
      <c r="L51" s="110"/>
      <c r="M51" s="110"/>
    </row>
    <row r="52" ht="15.75" customHeight="1">
      <c r="D52" s="110"/>
      <c r="E52" s="62"/>
      <c r="F52" s="62"/>
      <c r="G52" s="153"/>
      <c r="J52" s="85"/>
      <c r="K52" s="110"/>
      <c r="L52" s="110"/>
      <c r="M52" s="110"/>
    </row>
    <row r="53" ht="15.75" customHeight="1">
      <c r="D53" s="110"/>
      <c r="E53" s="62"/>
      <c r="F53" s="62"/>
      <c r="G53" s="153"/>
      <c r="J53" s="85"/>
      <c r="K53" s="110"/>
      <c r="L53" s="110"/>
      <c r="M53" s="110"/>
    </row>
    <row r="54" ht="15.75" customHeight="1">
      <c r="D54" s="110"/>
      <c r="E54" s="92"/>
      <c r="F54" s="92"/>
      <c r="G54" s="125"/>
      <c r="H54" s="126"/>
      <c r="I54" s="126"/>
      <c r="J54" s="91"/>
      <c r="K54" s="110"/>
      <c r="L54" s="110"/>
      <c r="M54" s="110"/>
    </row>
    <row r="55" ht="15.75" customHeight="1">
      <c r="D55" s="110"/>
      <c r="E55" s="154" t="s">
        <v>214</v>
      </c>
      <c r="F55" s="155" t="s">
        <v>218</v>
      </c>
      <c r="G55" s="156" t="s">
        <v>219</v>
      </c>
      <c r="H55" s="151"/>
      <c r="I55" s="151"/>
      <c r="J55" s="152"/>
      <c r="K55" s="110"/>
      <c r="L55" s="110"/>
      <c r="M55" s="110"/>
    </row>
    <row r="56" ht="15.75" customHeight="1">
      <c r="D56" s="110"/>
      <c r="E56" s="62"/>
      <c r="F56" s="62"/>
      <c r="G56" s="153"/>
      <c r="J56" s="85"/>
      <c r="K56" s="110"/>
      <c r="L56" s="110"/>
      <c r="M56" s="110"/>
    </row>
    <row r="57" ht="15.75" customHeight="1">
      <c r="D57" s="110"/>
      <c r="E57" s="62"/>
      <c r="F57" s="62"/>
      <c r="G57" s="153"/>
      <c r="J57" s="85"/>
      <c r="K57" s="110"/>
      <c r="L57" s="110"/>
      <c r="M57" s="110"/>
    </row>
    <row r="58" ht="15.75" customHeight="1">
      <c r="D58" s="110"/>
      <c r="E58" s="92"/>
      <c r="F58" s="92"/>
      <c r="G58" s="125"/>
      <c r="H58" s="126"/>
      <c r="I58" s="126"/>
      <c r="J58" s="91"/>
      <c r="K58" s="110"/>
      <c r="L58" s="110"/>
      <c r="M58" s="110"/>
    </row>
    <row r="59" ht="15.75" customHeight="1">
      <c r="D59" s="110"/>
      <c r="E59" s="154" t="s">
        <v>214</v>
      </c>
      <c r="F59" s="155" t="s">
        <v>220</v>
      </c>
      <c r="G59" s="156" t="s">
        <v>221</v>
      </c>
      <c r="H59" s="151"/>
      <c r="I59" s="151"/>
      <c r="J59" s="152"/>
      <c r="K59" s="110"/>
      <c r="L59" s="110"/>
      <c r="M59" s="110"/>
    </row>
    <row r="60" ht="15.75" customHeight="1">
      <c r="D60" s="110"/>
      <c r="E60" s="62"/>
      <c r="F60" s="62"/>
      <c r="G60" s="153"/>
      <c r="J60" s="85"/>
      <c r="K60" s="110"/>
      <c r="L60" s="110"/>
      <c r="M60" s="110"/>
    </row>
    <row r="61" ht="15.75" customHeight="1">
      <c r="D61" s="110"/>
      <c r="E61" s="62"/>
      <c r="F61" s="62"/>
      <c r="G61" s="153"/>
      <c r="J61" s="85"/>
      <c r="K61" s="110"/>
      <c r="L61" s="110"/>
      <c r="M61" s="110"/>
    </row>
    <row r="62" ht="15.75" customHeight="1">
      <c r="D62" s="110"/>
      <c r="E62" s="92"/>
      <c r="F62" s="92"/>
      <c r="G62" s="125"/>
      <c r="H62" s="126"/>
      <c r="I62" s="126"/>
      <c r="J62" s="91"/>
      <c r="K62" s="110"/>
      <c r="L62" s="110"/>
      <c r="M62" s="110"/>
    </row>
    <row r="63" ht="15.75" customHeight="1">
      <c r="D63" s="110"/>
      <c r="E63" s="154" t="s">
        <v>214</v>
      </c>
      <c r="F63" s="157" t="s">
        <v>222</v>
      </c>
      <c r="G63" s="156" t="s">
        <v>223</v>
      </c>
      <c r="H63" s="151"/>
      <c r="I63" s="151"/>
      <c r="J63" s="152"/>
      <c r="K63" s="110"/>
      <c r="L63" s="110"/>
      <c r="M63" s="110"/>
    </row>
    <row r="64" ht="15.75" customHeight="1">
      <c r="D64" s="110"/>
      <c r="E64" s="62"/>
      <c r="F64" s="62"/>
      <c r="G64" s="153"/>
      <c r="J64" s="85"/>
      <c r="K64" s="110"/>
      <c r="L64" s="110"/>
      <c r="M64" s="110"/>
    </row>
    <row r="65" ht="15.75" customHeight="1">
      <c r="D65" s="110"/>
      <c r="E65" s="62"/>
      <c r="F65" s="62"/>
      <c r="G65" s="153"/>
      <c r="J65" s="85"/>
      <c r="K65" s="110"/>
      <c r="L65" s="110"/>
      <c r="M65" s="110"/>
    </row>
    <row r="66" ht="15.75" customHeight="1">
      <c r="D66" s="110"/>
      <c r="E66" s="92"/>
      <c r="F66" s="92"/>
      <c r="G66" s="125"/>
      <c r="H66" s="126"/>
      <c r="I66" s="126"/>
      <c r="J66" s="91"/>
      <c r="K66" s="110"/>
      <c r="L66" s="110"/>
      <c r="M66" s="110"/>
    </row>
    <row r="67" ht="15.75" customHeight="1">
      <c r="D67" s="110"/>
      <c r="E67" s="154" t="s">
        <v>214</v>
      </c>
      <c r="F67" s="157" t="s">
        <v>224</v>
      </c>
      <c r="G67" s="156" t="s">
        <v>225</v>
      </c>
      <c r="H67" s="151"/>
      <c r="I67" s="151"/>
      <c r="J67" s="152"/>
      <c r="K67" s="110"/>
      <c r="L67" s="110"/>
      <c r="M67" s="110"/>
    </row>
    <row r="68" ht="15.75" customHeight="1">
      <c r="D68" s="110"/>
      <c r="E68" s="62"/>
      <c r="F68" s="62"/>
      <c r="G68" s="153"/>
      <c r="J68" s="85"/>
      <c r="K68" s="110"/>
      <c r="L68" s="110"/>
      <c r="M68" s="110"/>
    </row>
    <row r="69" ht="15.75" customHeight="1">
      <c r="D69" s="110"/>
      <c r="E69" s="62"/>
      <c r="F69" s="62"/>
      <c r="G69" s="153"/>
      <c r="J69" s="85"/>
      <c r="K69" s="110"/>
      <c r="L69" s="110"/>
      <c r="M69" s="110"/>
    </row>
    <row r="70" ht="15.75" customHeight="1">
      <c r="D70" s="110"/>
      <c r="E70" s="92"/>
      <c r="F70" s="92"/>
      <c r="G70" s="125"/>
      <c r="H70" s="126"/>
      <c r="I70" s="126"/>
      <c r="J70" s="91"/>
      <c r="K70" s="110"/>
      <c r="L70" s="110"/>
      <c r="M70" s="110"/>
    </row>
    <row r="71" ht="15.75" customHeight="1">
      <c r="D71" s="110"/>
      <c r="E71" s="154" t="s">
        <v>214</v>
      </c>
      <c r="F71" s="157" t="s">
        <v>226</v>
      </c>
      <c r="G71" s="156" t="s">
        <v>227</v>
      </c>
      <c r="H71" s="151"/>
      <c r="I71" s="151"/>
      <c r="J71" s="152"/>
      <c r="K71" s="110"/>
      <c r="L71" s="110"/>
      <c r="M71" s="110"/>
    </row>
    <row r="72" ht="15.75" customHeight="1">
      <c r="D72" s="110"/>
      <c r="E72" s="62"/>
      <c r="F72" s="62"/>
      <c r="G72" s="153"/>
      <c r="J72" s="85"/>
      <c r="K72" s="110"/>
      <c r="L72" s="110"/>
      <c r="M72" s="110"/>
    </row>
    <row r="73" ht="15.75" customHeight="1">
      <c r="D73" s="110"/>
      <c r="E73" s="62"/>
      <c r="F73" s="62"/>
      <c r="G73" s="153"/>
      <c r="J73" s="85"/>
      <c r="K73" s="110"/>
      <c r="L73" s="110"/>
      <c r="M73" s="110"/>
    </row>
    <row r="74" ht="15.75" customHeight="1">
      <c r="D74" s="110"/>
      <c r="E74" s="92"/>
      <c r="F74" s="92"/>
      <c r="G74" s="125"/>
      <c r="H74" s="126"/>
      <c r="I74" s="126"/>
      <c r="J74" s="91"/>
      <c r="K74" s="110"/>
      <c r="L74" s="110"/>
      <c r="M74" s="110"/>
    </row>
    <row r="75" ht="15.75" customHeight="1">
      <c r="D75" s="110"/>
      <c r="E75" s="110"/>
      <c r="F75" s="110"/>
      <c r="G75" s="110"/>
      <c r="H75" s="110"/>
      <c r="I75" s="110"/>
      <c r="J75" s="110"/>
      <c r="K75" s="110"/>
      <c r="L75" s="110"/>
      <c r="M75" s="110"/>
    </row>
    <row r="76" ht="15.75" customHeight="1">
      <c r="D76" s="110"/>
      <c r="E76" s="110"/>
      <c r="F76" s="110"/>
      <c r="G76" s="110"/>
      <c r="H76" s="110"/>
      <c r="I76" s="110"/>
      <c r="J76" s="110"/>
      <c r="K76" s="110"/>
      <c r="L76" s="110"/>
      <c r="M76" s="110"/>
    </row>
    <row r="77" ht="15.75" customHeight="1">
      <c r="D77" s="110"/>
      <c r="E77" s="110"/>
      <c r="F77" s="110"/>
      <c r="G77" s="110"/>
      <c r="H77" s="110"/>
      <c r="I77" s="110"/>
      <c r="J77" s="110"/>
      <c r="K77" s="110"/>
      <c r="L77" s="110"/>
      <c r="M77" s="110"/>
    </row>
    <row r="78" ht="15.75" customHeight="1">
      <c r="D78" s="110"/>
      <c r="E78" s="110"/>
      <c r="F78" s="110"/>
      <c r="G78" s="110"/>
      <c r="H78" s="110"/>
      <c r="I78" s="110"/>
      <c r="J78" s="110"/>
      <c r="K78" s="110"/>
      <c r="L78" s="110"/>
      <c r="M78" s="110"/>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E24:J24"/>
    <mergeCell ref="F25:J25"/>
    <mergeCell ref="F26:J26"/>
    <mergeCell ref="F27:J27"/>
    <mergeCell ref="F28:J28"/>
    <mergeCell ref="F29:J29"/>
    <mergeCell ref="F30:J30"/>
    <mergeCell ref="G47:J50"/>
    <mergeCell ref="G51:J54"/>
    <mergeCell ref="G55:J58"/>
    <mergeCell ref="E31:J32"/>
    <mergeCell ref="E38:J38"/>
    <mergeCell ref="E39:G39"/>
    <mergeCell ref="E40:G40"/>
    <mergeCell ref="E41:G41"/>
    <mergeCell ref="F43:F46"/>
    <mergeCell ref="G43:J46"/>
    <mergeCell ref="E59:E62"/>
    <mergeCell ref="F59:F62"/>
    <mergeCell ref="G59:J62"/>
    <mergeCell ref="E63:E66"/>
    <mergeCell ref="F63:F66"/>
    <mergeCell ref="G63:J66"/>
    <mergeCell ref="E67:E70"/>
    <mergeCell ref="F67:F70"/>
    <mergeCell ref="G67:J70"/>
    <mergeCell ref="E71:E74"/>
    <mergeCell ref="F71:F74"/>
    <mergeCell ref="G71:J74"/>
    <mergeCell ref="E43:E46"/>
    <mergeCell ref="E47:E50"/>
    <mergeCell ref="F47:F50"/>
    <mergeCell ref="E51:E54"/>
    <mergeCell ref="F51:F54"/>
    <mergeCell ref="E55:E58"/>
    <mergeCell ref="F55:F5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55.71"/>
    <col customWidth="1" min="5" max="5" width="38.86"/>
    <col customWidth="1" min="6" max="6" width="31.14"/>
    <col customWidth="1" min="7" max="7" width="24.57"/>
    <col customWidth="1" min="8" max="8" width="39.57"/>
    <col customWidth="1" min="9" max="9" width="24.0"/>
    <col customWidth="1" min="10" max="10" width="15.71"/>
    <col customWidth="1" min="11" max="11" width="19.14"/>
    <col customWidth="1" min="12" max="12" width="95.71"/>
    <col customWidth="1" min="13" max="13" width="67.71"/>
  </cols>
  <sheetData>
    <row r="1" ht="29.25" customHeight="1">
      <c r="A1" s="1" t="s">
        <v>0</v>
      </c>
      <c r="B1" s="2"/>
      <c r="C1" s="3" t="s">
        <v>1</v>
      </c>
      <c r="D1" s="5">
        <v>45424.0</v>
      </c>
      <c r="E1" s="6" t="s">
        <v>3</v>
      </c>
      <c r="F1" s="5">
        <v>45424.0</v>
      </c>
      <c r="G1" s="7"/>
      <c r="H1" s="7"/>
      <c r="I1" s="8"/>
      <c r="J1" s="9"/>
      <c r="K1" s="10" t="s">
        <v>4</v>
      </c>
      <c r="L1" s="11"/>
      <c r="M1" s="12"/>
    </row>
    <row r="2" ht="32.25" customHeight="1">
      <c r="A2" s="1" t="s">
        <v>5</v>
      </c>
      <c r="B2" s="2"/>
      <c r="C2" s="13" t="s">
        <v>320</v>
      </c>
      <c r="D2" s="15">
        <v>45516.0</v>
      </c>
      <c r="E2" s="16" t="s">
        <v>8</v>
      </c>
      <c r="F2" s="15">
        <v>45516.0</v>
      </c>
      <c r="G2" s="7"/>
      <c r="H2" s="7"/>
      <c r="I2" s="7"/>
      <c r="J2" s="9"/>
      <c r="K2" s="17" t="s">
        <v>9</v>
      </c>
      <c r="L2" s="18">
        <f>COUNTIF(K8:K162, "Passed")</f>
        <v>13</v>
      </c>
      <c r="M2" s="12"/>
    </row>
    <row r="3" ht="33.0" customHeight="1">
      <c r="A3" s="1" t="s">
        <v>10</v>
      </c>
      <c r="B3" s="2"/>
      <c r="C3" s="13"/>
      <c r="D3" s="13" t="s">
        <v>12</v>
      </c>
      <c r="E3" s="19" t="s">
        <v>13</v>
      </c>
      <c r="F3" s="13" t="s">
        <v>14</v>
      </c>
      <c r="G3" s="7"/>
      <c r="H3" s="7"/>
      <c r="I3" s="7"/>
      <c r="J3" s="9"/>
      <c r="K3" s="20" t="s">
        <v>15</v>
      </c>
      <c r="L3" s="18">
        <f>COUNTIF(K8:K162, "Failed")</f>
        <v>0</v>
      </c>
      <c r="M3" s="12"/>
    </row>
    <row r="4" ht="34.5" customHeight="1">
      <c r="A4" s="1" t="s">
        <v>16</v>
      </c>
      <c r="B4" s="2"/>
      <c r="C4" s="13"/>
      <c r="D4" s="13"/>
      <c r="E4" s="19" t="s">
        <v>18</v>
      </c>
      <c r="F4" s="13" t="s">
        <v>19</v>
      </c>
      <c r="G4" s="7"/>
      <c r="H4" s="7"/>
      <c r="I4" s="7"/>
      <c r="J4" s="9"/>
      <c r="K4" s="21" t="s">
        <v>20</v>
      </c>
      <c r="L4" s="18">
        <f>COUNTIF(K7:K160, "Not Executed")</f>
        <v>0</v>
      </c>
      <c r="M4" s="12"/>
    </row>
    <row r="5" ht="31.5" customHeight="1">
      <c r="A5" s="22" t="s">
        <v>21</v>
      </c>
      <c r="B5" s="2"/>
      <c r="C5" s="23" t="s">
        <v>12</v>
      </c>
      <c r="D5" s="24"/>
      <c r="E5" s="24"/>
      <c r="F5" s="2"/>
      <c r="G5" s="7"/>
      <c r="H5" s="7"/>
      <c r="I5" s="7"/>
      <c r="J5" s="9"/>
      <c r="K5" s="25" t="s">
        <v>22</v>
      </c>
      <c r="L5" s="26">
        <f>COUNTIF(K7:K160, "Improvement")</f>
        <v>2</v>
      </c>
      <c r="M5" s="12"/>
    </row>
    <row r="6" ht="15.0" customHeight="1">
      <c r="A6" s="7"/>
      <c r="B6" s="27"/>
      <c r="C6" s="27"/>
      <c r="D6" s="7"/>
      <c r="E6" s="7"/>
      <c r="F6" s="7"/>
      <c r="G6" s="7"/>
      <c r="H6" s="7"/>
      <c r="I6" s="7"/>
      <c r="J6" s="9"/>
      <c r="K6" s="28" t="s">
        <v>23</v>
      </c>
      <c r="L6" s="29">
        <f>SUM(L2:L5)</f>
        <v>15</v>
      </c>
      <c r="M6" s="12"/>
    </row>
    <row r="7" ht="33.0" customHeight="1">
      <c r="A7" s="30" t="s">
        <v>24</v>
      </c>
      <c r="B7" s="31" t="s">
        <v>25</v>
      </c>
      <c r="C7" s="31" t="s">
        <v>26</v>
      </c>
      <c r="D7" s="32" t="s">
        <v>28</v>
      </c>
      <c r="E7" s="32" t="s">
        <v>29</v>
      </c>
      <c r="F7" s="32" t="s">
        <v>30</v>
      </c>
      <c r="G7" s="32" t="s">
        <v>31</v>
      </c>
      <c r="H7" s="32" t="s">
        <v>32</v>
      </c>
      <c r="I7" s="32" t="s">
        <v>33</v>
      </c>
      <c r="J7" s="32" t="s">
        <v>34</v>
      </c>
      <c r="K7" s="31" t="s">
        <v>35</v>
      </c>
      <c r="L7" s="33" t="s">
        <v>36</v>
      </c>
      <c r="M7" s="34"/>
    </row>
    <row r="8" ht="115.5" customHeight="1">
      <c r="A8" s="66">
        <v>1.0</v>
      </c>
      <c r="B8" s="52" t="s">
        <v>320</v>
      </c>
      <c r="C8" s="180" t="s">
        <v>44</v>
      </c>
      <c r="D8" s="38" t="s">
        <v>321</v>
      </c>
      <c r="E8" s="38" t="s">
        <v>322</v>
      </c>
      <c r="F8" s="38" t="s">
        <v>40</v>
      </c>
      <c r="G8" s="38" t="s">
        <v>48</v>
      </c>
      <c r="H8" s="39" t="s">
        <v>323</v>
      </c>
      <c r="I8" s="55"/>
      <c r="J8" s="56"/>
      <c r="K8" s="57" t="s">
        <v>43</v>
      </c>
      <c r="L8" s="58"/>
      <c r="M8" s="59"/>
    </row>
    <row r="9" ht="104.25" customHeight="1">
      <c r="A9" s="66">
        <v>2.0</v>
      </c>
      <c r="B9" s="60"/>
      <c r="C9" s="181"/>
      <c r="D9" s="38" t="s">
        <v>324</v>
      </c>
      <c r="E9" s="38" t="s">
        <v>325</v>
      </c>
      <c r="F9" s="38" t="s">
        <v>40</v>
      </c>
      <c r="G9" s="38" t="s">
        <v>48</v>
      </c>
      <c r="H9" s="39" t="s">
        <v>326</v>
      </c>
      <c r="I9" s="55"/>
      <c r="J9" s="56"/>
      <c r="K9" s="57" t="s">
        <v>43</v>
      </c>
      <c r="L9" s="58"/>
      <c r="M9" s="59"/>
    </row>
    <row r="10" ht="114.0" customHeight="1">
      <c r="A10" s="66">
        <v>3.0</v>
      </c>
      <c r="B10" s="60"/>
      <c r="C10" s="181"/>
      <c r="D10" s="38" t="s">
        <v>327</v>
      </c>
      <c r="E10" s="38" t="s">
        <v>328</v>
      </c>
      <c r="F10" s="38" t="s">
        <v>40</v>
      </c>
      <c r="G10" s="38" t="s">
        <v>48</v>
      </c>
      <c r="H10" s="39" t="s">
        <v>329</v>
      </c>
      <c r="I10" s="63"/>
      <c r="J10" s="63"/>
      <c r="K10" s="57" t="s">
        <v>43</v>
      </c>
      <c r="L10" s="64"/>
      <c r="M10" s="64"/>
    </row>
    <row r="11" ht="129.0" customHeight="1">
      <c r="A11" s="66">
        <v>4.0</v>
      </c>
      <c r="B11" s="60"/>
      <c r="C11" s="181"/>
      <c r="D11" s="38" t="s">
        <v>330</v>
      </c>
      <c r="E11" s="38" t="s">
        <v>331</v>
      </c>
      <c r="F11" s="38" t="s">
        <v>40</v>
      </c>
      <c r="G11" s="38" t="s">
        <v>48</v>
      </c>
      <c r="H11" s="39" t="s">
        <v>332</v>
      </c>
      <c r="I11" s="63"/>
      <c r="J11" s="63"/>
      <c r="K11" s="57" t="s">
        <v>43</v>
      </c>
      <c r="L11" s="64"/>
      <c r="M11" s="64"/>
    </row>
    <row r="12" ht="72.0" customHeight="1">
      <c r="A12" s="66">
        <v>5.0</v>
      </c>
      <c r="B12" s="60"/>
      <c r="C12" s="182"/>
      <c r="D12" s="38" t="s">
        <v>100</v>
      </c>
      <c r="E12" s="38" t="s">
        <v>101</v>
      </c>
      <c r="F12" s="38" t="s">
        <v>102</v>
      </c>
      <c r="G12" s="38" t="s">
        <v>103</v>
      </c>
      <c r="H12" s="39" t="s">
        <v>104</v>
      </c>
      <c r="I12" s="67"/>
      <c r="J12" s="63"/>
      <c r="K12" s="69" t="s">
        <v>22</v>
      </c>
      <c r="L12" s="71" t="s">
        <v>105</v>
      </c>
      <c r="M12" s="64"/>
    </row>
    <row r="13" ht="16.5" customHeight="1">
      <c r="A13" s="73"/>
      <c r="B13" s="60"/>
      <c r="C13" s="74"/>
      <c r="D13" s="75"/>
      <c r="E13" s="75"/>
      <c r="F13" s="75"/>
      <c r="G13" s="75"/>
      <c r="H13" s="76"/>
      <c r="I13" s="77"/>
      <c r="J13" s="77"/>
      <c r="K13" s="77"/>
      <c r="L13" s="78"/>
      <c r="M13" s="78"/>
    </row>
    <row r="14" ht="128.25" customHeight="1">
      <c r="A14" s="79">
        <v>6.0</v>
      </c>
      <c r="B14" s="60"/>
      <c r="C14" s="183" t="s">
        <v>106</v>
      </c>
      <c r="D14" s="38" t="s">
        <v>333</v>
      </c>
      <c r="E14" s="38" t="s">
        <v>334</v>
      </c>
      <c r="F14" s="81" t="s">
        <v>40</v>
      </c>
      <c r="G14" s="81" t="s">
        <v>335</v>
      </c>
      <c r="H14" s="82" t="s">
        <v>336</v>
      </c>
      <c r="I14" s="83"/>
      <c r="J14" s="83"/>
      <c r="K14" s="57" t="s">
        <v>43</v>
      </c>
      <c r="L14" s="81"/>
      <c r="M14" s="84"/>
    </row>
    <row r="15" ht="90.75" customHeight="1">
      <c r="A15" s="79">
        <v>7.0</v>
      </c>
      <c r="B15" s="60"/>
      <c r="C15" s="181"/>
      <c r="D15" s="38" t="s">
        <v>337</v>
      </c>
      <c r="E15" s="38" t="s">
        <v>338</v>
      </c>
      <c r="F15" s="81" t="s">
        <v>40</v>
      </c>
      <c r="G15" s="81" t="s">
        <v>335</v>
      </c>
      <c r="H15" s="82" t="s">
        <v>339</v>
      </c>
      <c r="I15" s="83"/>
      <c r="J15" s="83"/>
      <c r="K15" s="57" t="s">
        <v>43</v>
      </c>
      <c r="L15" s="88"/>
      <c r="M15" s="84"/>
    </row>
    <row r="16" ht="109.5" customHeight="1">
      <c r="A16" s="79">
        <v>8.0</v>
      </c>
      <c r="B16" s="60"/>
      <c r="C16" s="181"/>
      <c r="D16" s="38" t="s">
        <v>340</v>
      </c>
      <c r="E16" s="38" t="s">
        <v>117</v>
      </c>
      <c r="F16" s="81" t="s">
        <v>40</v>
      </c>
      <c r="G16" s="81" t="s">
        <v>335</v>
      </c>
      <c r="H16" s="81" t="s">
        <v>341</v>
      </c>
      <c r="I16" s="89"/>
      <c r="J16" s="90"/>
      <c r="K16" s="57" t="s">
        <v>43</v>
      </c>
      <c r="L16" s="88"/>
      <c r="M16" s="84"/>
    </row>
    <row r="17" ht="106.5" customHeight="1">
      <c r="A17" s="79">
        <v>9.0</v>
      </c>
      <c r="B17" s="60"/>
      <c r="C17" s="181"/>
      <c r="D17" s="38" t="s">
        <v>342</v>
      </c>
      <c r="E17" s="38" t="s">
        <v>343</v>
      </c>
      <c r="F17" s="81" t="s">
        <v>40</v>
      </c>
      <c r="G17" s="81" t="s">
        <v>48</v>
      </c>
      <c r="H17" s="81" t="s">
        <v>344</v>
      </c>
      <c r="I17" s="81"/>
      <c r="J17" s="83"/>
      <c r="K17" s="57" t="s">
        <v>43</v>
      </c>
      <c r="L17" s="88"/>
      <c r="M17" s="84"/>
    </row>
    <row r="18" ht="127.5" customHeight="1">
      <c r="A18" s="79">
        <v>10.0</v>
      </c>
      <c r="B18" s="60"/>
      <c r="C18" s="181"/>
      <c r="D18" s="38" t="s">
        <v>345</v>
      </c>
      <c r="E18" s="38" t="s">
        <v>346</v>
      </c>
      <c r="F18" s="81" t="s">
        <v>40</v>
      </c>
      <c r="G18" s="81" t="s">
        <v>48</v>
      </c>
      <c r="H18" s="81" t="s">
        <v>347</v>
      </c>
      <c r="I18" s="89"/>
      <c r="J18" s="83"/>
      <c r="K18" s="57" t="s">
        <v>43</v>
      </c>
      <c r="L18" s="88"/>
      <c r="M18" s="84"/>
    </row>
    <row r="19" ht="118.5" customHeight="1">
      <c r="A19" s="79">
        <v>11.0</v>
      </c>
      <c r="B19" s="60"/>
      <c r="C19" s="181"/>
      <c r="D19" s="38" t="s">
        <v>348</v>
      </c>
      <c r="E19" s="38" t="s">
        <v>349</v>
      </c>
      <c r="F19" s="81" t="s">
        <v>40</v>
      </c>
      <c r="G19" s="81" t="s">
        <v>48</v>
      </c>
      <c r="H19" s="81" t="s">
        <v>350</v>
      </c>
      <c r="I19" s="89"/>
      <c r="J19" s="83"/>
      <c r="K19" s="57" t="s">
        <v>43</v>
      </c>
      <c r="L19" s="88"/>
      <c r="M19" s="84"/>
    </row>
    <row r="20" ht="86.25" customHeight="1">
      <c r="A20" s="79">
        <v>12.0</v>
      </c>
      <c r="B20" s="60"/>
      <c r="C20" s="181"/>
      <c r="D20" s="38" t="s">
        <v>351</v>
      </c>
      <c r="E20" s="38" t="s">
        <v>352</v>
      </c>
      <c r="F20" s="81" t="s">
        <v>40</v>
      </c>
      <c r="G20" s="81" t="s">
        <v>48</v>
      </c>
      <c r="H20" s="81" t="s">
        <v>353</v>
      </c>
      <c r="I20" s="89"/>
      <c r="J20" s="83"/>
      <c r="K20" s="57" t="s">
        <v>43</v>
      </c>
      <c r="L20" s="88"/>
      <c r="M20" s="84"/>
    </row>
    <row r="21" ht="125.25" customHeight="1">
      <c r="A21" s="79">
        <v>13.0</v>
      </c>
      <c r="B21" s="60"/>
      <c r="C21" s="181"/>
      <c r="D21" s="38" t="s">
        <v>354</v>
      </c>
      <c r="E21" s="38" t="s">
        <v>355</v>
      </c>
      <c r="F21" s="81" t="s">
        <v>40</v>
      </c>
      <c r="G21" s="81" t="s">
        <v>48</v>
      </c>
      <c r="H21" s="81" t="s">
        <v>356</v>
      </c>
      <c r="I21" s="81"/>
      <c r="J21" s="83"/>
      <c r="K21" s="57" t="s">
        <v>43</v>
      </c>
      <c r="L21" s="88"/>
      <c r="M21" s="84"/>
    </row>
    <row r="22" ht="125.25" customHeight="1">
      <c r="A22" s="79">
        <v>14.0</v>
      </c>
      <c r="B22" s="60"/>
      <c r="C22" s="181"/>
      <c r="D22" s="38" t="s">
        <v>357</v>
      </c>
      <c r="E22" s="38" t="s">
        <v>358</v>
      </c>
      <c r="F22" s="81" t="s">
        <v>40</v>
      </c>
      <c r="G22" s="81" t="s">
        <v>48</v>
      </c>
      <c r="H22" s="81" t="s">
        <v>359</v>
      </c>
      <c r="I22" s="81"/>
      <c r="J22" s="83"/>
      <c r="K22" s="57" t="s">
        <v>43</v>
      </c>
      <c r="L22" s="88"/>
      <c r="M22" s="84"/>
    </row>
    <row r="23" ht="138.0" customHeight="1">
      <c r="A23" s="79">
        <v>15.0</v>
      </c>
      <c r="B23" s="107"/>
      <c r="C23" s="184"/>
      <c r="D23" s="38" t="s">
        <v>360</v>
      </c>
      <c r="E23" s="38" t="s">
        <v>361</v>
      </c>
      <c r="F23" s="81" t="s">
        <v>362</v>
      </c>
      <c r="G23" s="81" t="s">
        <v>48</v>
      </c>
      <c r="H23" s="81" t="s">
        <v>363</v>
      </c>
      <c r="I23" s="185" t="s">
        <v>364</v>
      </c>
      <c r="J23" s="83"/>
      <c r="K23" s="69" t="s">
        <v>22</v>
      </c>
      <c r="L23" s="41"/>
      <c r="M23" s="84"/>
    </row>
    <row r="24" ht="15.75" customHeight="1">
      <c r="A24" s="108"/>
      <c r="B24" s="108"/>
      <c r="C24" s="108"/>
      <c r="D24" s="108"/>
      <c r="E24" s="109"/>
      <c r="F24" s="109"/>
      <c r="G24" s="109"/>
      <c r="H24" s="109"/>
      <c r="I24" s="109"/>
      <c r="J24" s="109"/>
      <c r="K24" s="109"/>
      <c r="L24" s="109"/>
      <c r="M24" s="109"/>
    </row>
    <row r="25" ht="15.75" customHeight="1">
      <c r="A25" s="108"/>
      <c r="B25" s="108"/>
      <c r="C25" s="108"/>
      <c r="D25" s="108"/>
      <c r="E25" s="109"/>
      <c r="F25" s="109"/>
      <c r="G25" s="109"/>
      <c r="H25" s="109"/>
      <c r="I25" s="109"/>
      <c r="J25" s="109"/>
      <c r="K25" s="109"/>
      <c r="L25" s="109"/>
      <c r="M25" s="109"/>
    </row>
    <row r="26" ht="15.75" customHeight="1">
      <c r="A26" s="108"/>
      <c r="B26" s="108"/>
      <c r="C26" s="108"/>
      <c r="D26" s="108"/>
      <c r="E26" s="109"/>
      <c r="F26" s="109"/>
      <c r="G26" s="109"/>
      <c r="H26" s="109"/>
      <c r="I26" s="109"/>
      <c r="J26" s="109"/>
      <c r="K26" s="109"/>
      <c r="L26" s="109"/>
      <c r="M26" s="109"/>
    </row>
    <row r="27" ht="15.75" customHeight="1">
      <c r="A27" s="108"/>
      <c r="B27" s="108"/>
      <c r="C27" s="108"/>
      <c r="D27" s="108"/>
      <c r="E27" s="109"/>
      <c r="F27" s="109"/>
      <c r="G27" s="109"/>
      <c r="H27" s="109"/>
      <c r="I27" s="109"/>
      <c r="J27" s="109"/>
      <c r="K27" s="109"/>
      <c r="L27" s="109"/>
      <c r="M27" s="109"/>
    </row>
    <row r="28" ht="15.75" customHeight="1">
      <c r="A28" s="108"/>
      <c r="B28" s="108"/>
      <c r="C28" s="108"/>
      <c r="D28" s="108"/>
      <c r="E28" s="109"/>
      <c r="F28" s="109"/>
      <c r="G28" s="109"/>
      <c r="H28" s="109"/>
      <c r="I28" s="109"/>
      <c r="J28" s="109"/>
      <c r="K28" s="109"/>
      <c r="L28" s="109"/>
      <c r="M28" s="109"/>
    </row>
    <row r="29" ht="15.75" customHeight="1">
      <c r="A29" s="108"/>
      <c r="B29" s="108"/>
      <c r="C29" s="108"/>
      <c r="D29" s="108"/>
      <c r="E29" s="109"/>
      <c r="F29" s="109"/>
      <c r="G29" s="109"/>
      <c r="H29" s="109"/>
      <c r="I29" s="109"/>
      <c r="J29" s="109"/>
      <c r="K29" s="109"/>
      <c r="L29" s="109"/>
      <c r="M29" s="109"/>
    </row>
    <row r="30" ht="15.75" customHeight="1">
      <c r="A30" s="108"/>
      <c r="B30" s="108"/>
      <c r="C30" s="108"/>
      <c r="D30" s="108"/>
      <c r="E30" s="109"/>
      <c r="F30" s="109"/>
      <c r="G30" s="109"/>
      <c r="H30" s="109"/>
      <c r="I30" s="109"/>
      <c r="J30" s="109"/>
      <c r="K30" s="109"/>
      <c r="L30" s="109"/>
      <c r="M30" s="109"/>
    </row>
    <row r="31" ht="15.75" customHeight="1">
      <c r="A31" s="108"/>
      <c r="B31" s="108"/>
      <c r="C31" s="108"/>
      <c r="D31" s="108"/>
      <c r="E31" s="109"/>
      <c r="F31" s="109"/>
      <c r="G31" s="109"/>
      <c r="H31" s="109"/>
      <c r="I31" s="109"/>
      <c r="J31" s="109"/>
      <c r="K31" s="109"/>
      <c r="L31" s="109"/>
      <c r="M31" s="109"/>
    </row>
    <row r="32" ht="15.75" customHeight="1">
      <c r="A32" s="108"/>
      <c r="B32" s="108"/>
      <c r="C32" s="108"/>
      <c r="D32" s="108"/>
      <c r="E32" s="109"/>
      <c r="F32" s="109"/>
      <c r="G32" s="109"/>
      <c r="H32" s="109"/>
      <c r="I32" s="109"/>
      <c r="J32" s="109"/>
      <c r="K32" s="109"/>
      <c r="L32" s="109"/>
      <c r="M32" s="109"/>
    </row>
    <row r="33" ht="15.75" customHeight="1">
      <c r="A33" s="108"/>
      <c r="B33" s="108"/>
      <c r="C33" s="108"/>
      <c r="D33" s="108"/>
      <c r="E33" s="109"/>
      <c r="F33" s="109"/>
      <c r="G33" s="109"/>
      <c r="H33" s="109"/>
      <c r="I33" s="109"/>
      <c r="J33" s="109"/>
      <c r="K33" s="109"/>
      <c r="L33" s="109"/>
      <c r="M33" s="109"/>
    </row>
    <row r="34" ht="15.75" customHeight="1">
      <c r="A34" s="108"/>
      <c r="B34" s="108"/>
      <c r="C34" s="108"/>
      <c r="D34" s="108"/>
      <c r="E34" s="109"/>
      <c r="F34" s="109"/>
      <c r="G34" s="109"/>
      <c r="H34" s="109"/>
      <c r="I34" s="109"/>
      <c r="J34" s="109"/>
      <c r="K34" s="109"/>
      <c r="L34" s="109"/>
      <c r="M34" s="109"/>
    </row>
    <row r="35" ht="15.75" customHeight="1">
      <c r="A35" s="108"/>
      <c r="B35" s="108"/>
      <c r="C35" s="108"/>
      <c r="D35" s="108"/>
      <c r="E35" s="109"/>
      <c r="F35" s="109"/>
      <c r="G35" s="109"/>
      <c r="H35" s="109"/>
      <c r="I35" s="109"/>
      <c r="J35" s="109"/>
      <c r="K35" s="109"/>
      <c r="L35" s="109"/>
      <c r="M35" s="109"/>
    </row>
    <row r="36" ht="15.75" customHeight="1">
      <c r="A36" s="108"/>
      <c r="B36" s="108"/>
      <c r="C36" s="108"/>
      <c r="D36" s="108"/>
      <c r="E36" s="109"/>
      <c r="F36" s="109"/>
      <c r="G36" s="109"/>
      <c r="H36" s="109"/>
      <c r="I36" s="109"/>
      <c r="J36" s="109"/>
      <c r="K36" s="109"/>
      <c r="L36" s="109"/>
      <c r="M36" s="109"/>
    </row>
    <row r="37" ht="15.75" customHeight="1">
      <c r="A37" s="108"/>
      <c r="B37" s="108"/>
      <c r="C37" s="108"/>
      <c r="D37" s="108"/>
      <c r="E37" s="109"/>
      <c r="F37" s="109"/>
      <c r="G37" s="109"/>
      <c r="H37" s="109"/>
      <c r="I37" s="109"/>
      <c r="J37" s="109"/>
      <c r="K37" s="109"/>
      <c r="L37" s="109"/>
      <c r="M37" s="109"/>
    </row>
    <row r="38" ht="15.75" customHeight="1">
      <c r="A38" s="108"/>
      <c r="B38" s="108"/>
      <c r="C38" s="108"/>
      <c r="D38" s="108"/>
      <c r="E38" s="109"/>
      <c r="F38" s="109"/>
      <c r="G38" s="109"/>
      <c r="H38" s="109"/>
      <c r="I38" s="109"/>
      <c r="J38" s="109"/>
      <c r="K38" s="109"/>
      <c r="L38" s="109"/>
      <c r="M38" s="109"/>
    </row>
    <row r="39" ht="15.75" customHeight="1">
      <c r="A39" s="108"/>
      <c r="B39" s="108"/>
      <c r="C39" s="108"/>
      <c r="D39" s="108"/>
      <c r="E39" s="109"/>
      <c r="F39" s="109"/>
      <c r="G39" s="109"/>
      <c r="H39" s="109"/>
      <c r="I39" s="109"/>
      <c r="J39" s="109"/>
      <c r="K39" s="109"/>
      <c r="L39" s="109"/>
      <c r="M39" s="109"/>
    </row>
    <row r="40" ht="15.75" customHeight="1">
      <c r="A40" s="108"/>
      <c r="B40" s="108"/>
      <c r="C40" s="108"/>
      <c r="D40" s="108"/>
      <c r="E40" s="108"/>
      <c r="F40" s="108"/>
      <c r="G40" s="108"/>
      <c r="H40" s="108"/>
      <c r="I40" s="108"/>
      <c r="J40" s="108"/>
      <c r="K40" s="108"/>
      <c r="L40" s="108"/>
      <c r="M40" s="108"/>
    </row>
    <row r="41" ht="15.75" customHeight="1">
      <c r="A41" s="108"/>
      <c r="B41" s="108"/>
      <c r="C41" s="108"/>
      <c r="D41" s="108"/>
      <c r="E41" s="108"/>
      <c r="F41" s="108"/>
      <c r="G41" s="108"/>
      <c r="H41" s="108"/>
      <c r="I41" s="108"/>
      <c r="J41" s="108"/>
      <c r="K41" s="108"/>
      <c r="L41" s="108"/>
      <c r="M41" s="108"/>
    </row>
    <row r="42" ht="15.75" customHeight="1">
      <c r="A42" s="108"/>
      <c r="B42" s="108"/>
      <c r="C42" s="108"/>
      <c r="D42" s="108"/>
      <c r="E42" s="108"/>
      <c r="F42" s="108"/>
      <c r="G42" s="108"/>
      <c r="H42" s="108"/>
      <c r="I42" s="108"/>
      <c r="J42" s="108"/>
      <c r="K42" s="108"/>
      <c r="L42" s="108"/>
      <c r="M42" s="108"/>
    </row>
    <row r="43" ht="15.75" customHeight="1">
      <c r="A43" s="108"/>
      <c r="B43" s="108"/>
      <c r="C43" s="108"/>
      <c r="D43" s="108"/>
      <c r="E43" s="108"/>
      <c r="F43" s="108"/>
      <c r="G43" s="108"/>
      <c r="H43" s="108"/>
      <c r="I43" s="108"/>
      <c r="J43" s="108"/>
      <c r="K43" s="108"/>
      <c r="L43" s="108"/>
      <c r="M43" s="108"/>
    </row>
    <row r="44" ht="15.75" customHeight="1">
      <c r="A44" s="108"/>
      <c r="B44" s="108"/>
      <c r="C44" s="108"/>
      <c r="D44" s="108"/>
      <c r="E44" s="108"/>
      <c r="F44" s="108"/>
      <c r="G44" s="108"/>
      <c r="H44" s="108"/>
      <c r="I44" s="108"/>
      <c r="J44" s="108"/>
      <c r="K44" s="108"/>
      <c r="L44" s="108"/>
      <c r="M44" s="108"/>
    </row>
    <row r="45" ht="15.75" customHeight="1">
      <c r="A45" s="108"/>
      <c r="B45" s="108"/>
      <c r="C45" s="108"/>
      <c r="D45" s="108"/>
      <c r="E45" s="108"/>
      <c r="F45" s="108"/>
      <c r="G45" s="108"/>
      <c r="H45" s="108"/>
      <c r="I45" s="108"/>
      <c r="J45" s="108"/>
      <c r="K45" s="108"/>
      <c r="L45" s="108"/>
      <c r="M45" s="108"/>
    </row>
    <row r="46" ht="15.75" customHeight="1">
      <c r="A46" s="108"/>
      <c r="B46" s="108"/>
      <c r="C46" s="108"/>
      <c r="D46" s="108"/>
      <c r="E46" s="108"/>
      <c r="F46" s="108"/>
      <c r="G46" s="108"/>
      <c r="H46" s="108"/>
      <c r="I46" s="108"/>
      <c r="J46" s="108"/>
      <c r="K46" s="108"/>
      <c r="L46" s="108"/>
      <c r="M46" s="108"/>
    </row>
    <row r="47" ht="15.75" customHeight="1">
      <c r="A47" s="108"/>
      <c r="B47" s="108"/>
      <c r="C47" s="108"/>
      <c r="D47" s="108"/>
      <c r="E47" s="108"/>
      <c r="F47" s="108"/>
      <c r="G47" s="108"/>
      <c r="H47" s="108"/>
      <c r="I47" s="108"/>
      <c r="J47" s="108"/>
      <c r="K47" s="108"/>
      <c r="L47" s="108"/>
      <c r="M47" s="108"/>
    </row>
    <row r="48" ht="15.75" customHeight="1"/>
    <row r="49" ht="15.75" customHeight="1"/>
    <row r="50" ht="15.75" customHeight="1"/>
    <row r="51" ht="15.75" customHeight="1"/>
    <row r="52" ht="15.75" customHeight="1"/>
    <row r="53" ht="15.75" customHeight="1"/>
    <row r="54" ht="15.75" customHeight="1"/>
    <row r="55" ht="15.75" customHeight="1"/>
    <row r="56" ht="15.75" customHeight="1">
      <c r="K56" s="10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8:B23"/>
    <mergeCell ref="C8:C12"/>
    <mergeCell ref="C14:C22"/>
    <mergeCell ref="A1:B1"/>
    <mergeCell ref="K1:L1"/>
    <mergeCell ref="A2:B2"/>
    <mergeCell ref="A3:B3"/>
    <mergeCell ref="A4:B4"/>
    <mergeCell ref="A5:B5"/>
    <mergeCell ref="C5:F5"/>
  </mergeCells>
  <conditionalFormatting sqref="K8:K12 K14:K47">
    <cfRule type="cellIs" dxfId="0" priority="1" operator="equal">
      <formula>"Passed"</formula>
    </cfRule>
  </conditionalFormatting>
  <conditionalFormatting sqref="K8:K12 K14:K47">
    <cfRule type="cellIs" dxfId="1" priority="2" operator="equal">
      <formula>"Failed"</formula>
    </cfRule>
  </conditionalFormatting>
  <conditionalFormatting sqref="K8:K12 K14:K47">
    <cfRule type="cellIs" dxfId="2" priority="3" operator="equal">
      <formula>"Not Executed"</formula>
    </cfRule>
  </conditionalFormatting>
  <conditionalFormatting sqref="K8:K12 K14:K47">
    <cfRule type="cellIs" dxfId="3" priority="4" operator="equal">
      <formula>"Out of Scope"</formula>
    </cfRule>
  </conditionalFormatting>
  <conditionalFormatting sqref="K56">
    <cfRule type="cellIs" dxfId="0" priority="5" operator="equal">
      <formula>"Passed"</formula>
    </cfRule>
  </conditionalFormatting>
  <conditionalFormatting sqref="K56">
    <cfRule type="cellIs" dxfId="1" priority="6" operator="equal">
      <formula>"Failed"</formula>
    </cfRule>
  </conditionalFormatting>
  <conditionalFormatting sqref="K56">
    <cfRule type="cellIs" dxfId="2" priority="7" operator="equal">
      <formula>"Not Executed"</formula>
    </cfRule>
  </conditionalFormatting>
  <conditionalFormatting sqref="K56">
    <cfRule type="cellIs" dxfId="3" priority="8" operator="equal">
      <formula>"Out of Scope"</formula>
    </cfRule>
  </conditionalFormatting>
  <dataValidations>
    <dataValidation type="list" allowBlank="1" sqref="K8:K12 K14:K23">
      <formula1>"Passed,Failed,Not Executed,Improvement"</formula1>
    </dataValidation>
  </dataValidations>
  <hyperlinks>
    <hyperlink r:id="rId1" ref="C1"/>
    <hyperlink r:id="rId2" ref="I23"/>
  </hyperlinks>
  <printOptions/>
  <pageMargins bottom="0.75" footer="0.0" header="0.0" left="0.7" right="0.7" top="0.75"/>
  <pageSetup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29"/>
    <col customWidth="1" min="4" max="4" width="0.43"/>
    <col customWidth="1" min="5" max="5" width="14.43"/>
    <col customWidth="1" min="6" max="6" width="18.14"/>
  </cols>
  <sheetData>
    <row r="21" ht="15.75" customHeight="1">
      <c r="D21" s="110"/>
      <c r="E21" s="110"/>
      <c r="F21" s="110"/>
      <c r="G21" s="110"/>
      <c r="H21" s="110"/>
      <c r="I21" s="110"/>
      <c r="J21" s="110"/>
      <c r="K21" s="110"/>
      <c r="L21" s="110"/>
      <c r="M21" s="110"/>
    </row>
    <row r="22" ht="15.75" customHeight="1">
      <c r="A22" s="86"/>
      <c r="B22" s="86"/>
      <c r="C22" s="86"/>
      <c r="D22" s="111"/>
      <c r="E22" s="112"/>
      <c r="F22" s="112"/>
      <c r="G22" s="112"/>
      <c r="H22" s="112"/>
      <c r="I22" s="112"/>
      <c r="J22" s="112"/>
      <c r="K22" s="111"/>
      <c r="L22" s="111"/>
      <c r="M22" s="111"/>
      <c r="N22" s="86"/>
      <c r="O22" s="86"/>
      <c r="P22" s="86"/>
      <c r="Q22" s="86"/>
      <c r="R22" s="86"/>
      <c r="S22" s="86"/>
      <c r="T22" s="86"/>
      <c r="U22" s="86"/>
      <c r="V22" s="86"/>
      <c r="W22" s="86"/>
      <c r="X22" s="86"/>
      <c r="Y22" s="86"/>
      <c r="Z22" s="86"/>
    </row>
    <row r="23" ht="3.0" customHeight="1">
      <c r="D23" s="110"/>
      <c r="E23" s="110"/>
      <c r="F23" s="110"/>
      <c r="G23" s="110"/>
      <c r="H23" s="110"/>
      <c r="I23" s="110"/>
      <c r="J23" s="110"/>
      <c r="K23" s="110"/>
      <c r="L23" s="110"/>
      <c r="M23" s="110"/>
    </row>
    <row r="24" ht="15.0" customHeight="1">
      <c r="A24" s="86"/>
      <c r="B24" s="86"/>
      <c r="C24" s="86"/>
      <c r="D24" s="111"/>
      <c r="E24" s="113" t="s">
        <v>193</v>
      </c>
      <c r="F24" s="24"/>
      <c r="G24" s="24"/>
      <c r="H24" s="24"/>
      <c r="I24" s="24"/>
      <c r="J24" s="2"/>
      <c r="K24" s="111"/>
      <c r="L24" s="111"/>
      <c r="M24" s="111"/>
      <c r="N24" s="86"/>
      <c r="O24" s="86"/>
      <c r="P24" s="86"/>
      <c r="Q24" s="86"/>
      <c r="R24" s="86"/>
      <c r="S24" s="86"/>
      <c r="T24" s="86"/>
      <c r="U24" s="86"/>
      <c r="V24" s="86"/>
      <c r="W24" s="86"/>
      <c r="X24" s="86"/>
      <c r="Y24" s="86"/>
      <c r="Z24" s="86"/>
    </row>
    <row r="25" ht="15.75" customHeight="1">
      <c r="D25" s="110"/>
      <c r="E25" s="114" t="s">
        <v>194</v>
      </c>
      <c r="F25" s="115" t="s">
        <v>1</v>
      </c>
      <c r="G25" s="116"/>
      <c r="H25" s="116"/>
      <c r="I25" s="116"/>
      <c r="J25" s="117"/>
      <c r="K25" s="110"/>
      <c r="L25" s="110"/>
      <c r="M25" s="110"/>
    </row>
    <row r="26" ht="15.75" customHeight="1">
      <c r="D26" s="110"/>
      <c r="E26" s="118" t="s">
        <v>195</v>
      </c>
      <c r="F26" s="179" t="s">
        <v>365</v>
      </c>
      <c r="G26" s="116"/>
      <c r="H26" s="116"/>
      <c r="I26" s="116"/>
      <c r="J26" s="117"/>
      <c r="K26" s="110"/>
      <c r="L26" s="119" t="s">
        <v>196</v>
      </c>
      <c r="M26" s="119" t="s">
        <v>197</v>
      </c>
    </row>
    <row r="27" ht="15.75" customHeight="1">
      <c r="D27" s="110"/>
      <c r="E27" s="114" t="s">
        <v>198</v>
      </c>
      <c r="F27" s="120">
        <v>1.0</v>
      </c>
      <c r="G27" s="116"/>
      <c r="H27" s="116"/>
      <c r="I27" s="116"/>
      <c r="J27" s="117"/>
      <c r="K27" s="110"/>
      <c r="L27" s="121">
        <f>F35</f>
        <v>13</v>
      </c>
      <c r="M27" s="121" t="s">
        <v>9</v>
      </c>
    </row>
    <row r="28" ht="15.75" customHeight="1">
      <c r="D28" s="110"/>
      <c r="E28" s="114" t="s">
        <v>199</v>
      </c>
      <c r="F28" s="120" t="s">
        <v>12</v>
      </c>
      <c r="G28" s="116"/>
      <c r="H28" s="116"/>
      <c r="I28" s="116"/>
      <c r="J28" s="117"/>
      <c r="K28" s="110"/>
      <c r="L28" s="121">
        <f>G35</f>
        <v>0</v>
      </c>
      <c r="M28" s="121" t="s">
        <v>15</v>
      </c>
    </row>
    <row r="29" ht="15.75" customHeight="1">
      <c r="D29" s="110"/>
      <c r="E29" s="114" t="s">
        <v>200</v>
      </c>
      <c r="F29" s="120" t="s">
        <v>12</v>
      </c>
      <c r="G29" s="116"/>
      <c r="H29" s="116"/>
      <c r="I29" s="116"/>
      <c r="J29" s="117"/>
      <c r="K29" s="110"/>
      <c r="L29" s="121">
        <f>H35</f>
        <v>0</v>
      </c>
      <c r="M29" s="121" t="s">
        <v>20</v>
      </c>
    </row>
    <row r="30" ht="15.75" customHeight="1">
      <c r="D30" s="110"/>
      <c r="E30" s="114" t="s">
        <v>201</v>
      </c>
      <c r="F30" s="120"/>
      <c r="G30" s="116"/>
      <c r="H30" s="116"/>
      <c r="I30" s="116"/>
      <c r="J30" s="117"/>
      <c r="K30" s="110"/>
      <c r="L30" s="121">
        <f>I35</f>
        <v>2</v>
      </c>
      <c r="M30" s="121" t="s">
        <v>22</v>
      </c>
    </row>
    <row r="31" ht="15.75" customHeight="1">
      <c r="D31" s="110"/>
      <c r="E31" s="122" t="s">
        <v>202</v>
      </c>
      <c r="F31" s="123"/>
      <c r="G31" s="123"/>
      <c r="H31" s="123"/>
      <c r="I31" s="123"/>
      <c r="J31" s="124"/>
      <c r="K31" s="110"/>
      <c r="L31" s="110"/>
      <c r="M31" s="110"/>
    </row>
    <row r="32" ht="15.75" customHeight="1">
      <c r="D32" s="110"/>
      <c r="E32" s="125"/>
      <c r="F32" s="126"/>
      <c r="G32" s="126"/>
      <c r="H32" s="126"/>
      <c r="I32" s="126"/>
      <c r="J32" s="91"/>
      <c r="K32" s="110"/>
      <c r="L32" s="110"/>
      <c r="M32" s="110"/>
    </row>
    <row r="33" ht="15.75" customHeight="1">
      <c r="D33" s="110"/>
      <c r="E33" s="127" t="s">
        <v>203</v>
      </c>
      <c r="F33" s="128" t="s">
        <v>9</v>
      </c>
      <c r="G33" s="128" t="s">
        <v>15</v>
      </c>
      <c r="H33" s="128" t="s">
        <v>20</v>
      </c>
      <c r="I33" s="128" t="s">
        <v>22</v>
      </c>
      <c r="J33" s="129" t="s">
        <v>204</v>
      </c>
      <c r="K33" s="110"/>
      <c r="L33" s="110"/>
      <c r="M33" s="110"/>
    </row>
    <row r="34" ht="15.75" customHeight="1">
      <c r="D34" s="110"/>
      <c r="E34" s="130"/>
      <c r="F34" s="131">
        <f>'TestCase For Cart'!L2</f>
        <v>13</v>
      </c>
      <c r="G34" s="132">
        <f>'TestCase For Cart'!L3</f>
        <v>0</v>
      </c>
      <c r="H34" s="133">
        <f>'TestCase For Cart'!L4</f>
        <v>0</v>
      </c>
      <c r="I34" s="134">
        <f>'TestCase For Cart'!L5</f>
        <v>2</v>
      </c>
      <c r="J34" s="135">
        <f>'TestCase For Cart'!L6</f>
        <v>15</v>
      </c>
      <c r="K34" s="110"/>
      <c r="L34" s="110"/>
      <c r="M34" s="110"/>
    </row>
    <row r="35" ht="15.75" customHeight="1">
      <c r="D35" s="110"/>
      <c r="E35" s="136" t="s">
        <v>205</v>
      </c>
      <c r="F35" s="137">
        <f t="shared" ref="F35:J35" si="1">SUM(F34)</f>
        <v>13</v>
      </c>
      <c r="G35" s="138">
        <f t="shared" si="1"/>
        <v>0</v>
      </c>
      <c r="H35" s="137">
        <f t="shared" si="1"/>
        <v>0</v>
      </c>
      <c r="I35" s="137">
        <f t="shared" si="1"/>
        <v>2</v>
      </c>
      <c r="J35" s="139">
        <f t="shared" si="1"/>
        <v>15</v>
      </c>
      <c r="K35" s="110"/>
      <c r="L35" s="110"/>
      <c r="M35" s="110"/>
    </row>
    <row r="36" ht="15.75" customHeight="1">
      <c r="D36" s="110"/>
      <c r="E36" s="140"/>
      <c r="F36" s="140"/>
      <c r="G36" s="140"/>
      <c r="H36" s="140"/>
      <c r="I36" s="140"/>
      <c r="J36" s="140"/>
      <c r="K36" s="110"/>
      <c r="L36" s="110"/>
      <c r="M36" s="110"/>
    </row>
    <row r="37" ht="15.75" customHeight="1">
      <c r="D37" s="110"/>
      <c r="E37" s="140"/>
      <c r="F37" s="140"/>
      <c r="G37" s="140"/>
      <c r="H37" s="140"/>
      <c r="I37" s="140"/>
      <c r="J37" s="140"/>
      <c r="K37" s="110"/>
      <c r="L37" s="110"/>
      <c r="M37" s="110"/>
    </row>
    <row r="38" ht="15.75" customHeight="1">
      <c r="D38" s="110"/>
      <c r="E38" s="141" t="s">
        <v>206</v>
      </c>
      <c r="F38" s="24"/>
      <c r="G38" s="24"/>
      <c r="H38" s="24"/>
      <c r="I38" s="24"/>
      <c r="J38" s="2"/>
      <c r="K38" s="110"/>
      <c r="L38" s="110"/>
      <c r="M38" s="110"/>
    </row>
    <row r="39" ht="15.75" customHeight="1">
      <c r="D39" s="110"/>
      <c r="E39" s="142" t="s">
        <v>207</v>
      </c>
      <c r="F39" s="24"/>
      <c r="G39" s="2"/>
      <c r="H39" s="143"/>
      <c r="I39" s="144" t="s">
        <v>208</v>
      </c>
      <c r="J39" s="144" t="s">
        <v>209</v>
      </c>
      <c r="K39" s="110"/>
      <c r="L39" s="110"/>
      <c r="M39" s="110"/>
    </row>
    <row r="40" ht="15.75" customHeight="1">
      <c r="D40" s="110"/>
      <c r="E40" s="145" t="s">
        <v>210</v>
      </c>
      <c r="F40" s="24"/>
      <c r="G40" s="2"/>
      <c r="H40" s="146"/>
      <c r="I40" s="147" t="s">
        <v>19</v>
      </c>
      <c r="J40" s="147" t="s">
        <v>19</v>
      </c>
      <c r="K40" s="110"/>
      <c r="L40" s="110"/>
      <c r="M40" s="110"/>
    </row>
    <row r="41" ht="15.75" customHeight="1">
      <c r="D41" s="110"/>
      <c r="E41" s="145" t="s">
        <v>211</v>
      </c>
      <c r="F41" s="24"/>
      <c r="G41" s="2"/>
      <c r="H41" s="146"/>
      <c r="I41" s="147" t="s">
        <v>19</v>
      </c>
      <c r="J41" s="147" t="s">
        <v>19</v>
      </c>
      <c r="K41" s="110"/>
      <c r="L41" s="110"/>
      <c r="M41" s="110"/>
    </row>
    <row r="42" ht="15.75" customHeight="1">
      <c r="D42" s="110"/>
      <c r="E42" s="110"/>
      <c r="F42" s="110"/>
      <c r="G42" s="110"/>
      <c r="H42" s="110"/>
      <c r="I42" s="110"/>
      <c r="J42" s="110"/>
      <c r="K42" s="110"/>
      <c r="L42" s="110"/>
      <c r="M42" s="110"/>
    </row>
    <row r="43" ht="15.75" customHeight="1">
      <c r="D43" s="110"/>
      <c r="E43" s="148"/>
      <c r="F43" s="149" t="s">
        <v>212</v>
      </c>
      <c r="G43" s="150" t="s">
        <v>213</v>
      </c>
      <c r="H43" s="151"/>
      <c r="I43" s="151"/>
      <c r="J43" s="152"/>
      <c r="K43" s="110"/>
      <c r="L43" s="110"/>
      <c r="M43" s="110"/>
    </row>
    <row r="44" ht="15.75" customHeight="1">
      <c r="D44" s="110"/>
      <c r="E44" s="62"/>
      <c r="F44" s="62"/>
      <c r="G44" s="153"/>
      <c r="J44" s="85"/>
      <c r="K44" s="110"/>
      <c r="L44" s="110"/>
      <c r="M44" s="110"/>
    </row>
    <row r="45" ht="15.75" customHeight="1">
      <c r="D45" s="110"/>
      <c r="E45" s="62"/>
      <c r="F45" s="62"/>
      <c r="G45" s="153"/>
      <c r="J45" s="85"/>
      <c r="K45" s="110"/>
      <c r="L45" s="110"/>
      <c r="M45" s="110"/>
    </row>
    <row r="46" ht="15.75" customHeight="1">
      <c r="D46" s="110"/>
      <c r="E46" s="92"/>
      <c r="F46" s="92"/>
      <c r="G46" s="125"/>
      <c r="H46" s="126"/>
      <c r="I46" s="126"/>
      <c r="J46" s="91"/>
      <c r="K46" s="110"/>
      <c r="L46" s="110"/>
      <c r="M46" s="110"/>
    </row>
    <row r="47" ht="15.75" customHeight="1">
      <c r="D47" s="110"/>
      <c r="E47" s="154" t="s">
        <v>214</v>
      </c>
      <c r="F47" s="155" t="s">
        <v>106</v>
      </c>
      <c r="G47" s="156" t="s">
        <v>215</v>
      </c>
      <c r="H47" s="151"/>
      <c r="I47" s="151"/>
      <c r="J47" s="152"/>
      <c r="K47" s="110"/>
      <c r="L47" s="110"/>
      <c r="M47" s="110"/>
    </row>
    <row r="48" ht="15.75" customHeight="1">
      <c r="D48" s="110"/>
      <c r="E48" s="62"/>
      <c r="F48" s="62"/>
      <c r="G48" s="153"/>
      <c r="J48" s="85"/>
      <c r="K48" s="110"/>
      <c r="L48" s="110"/>
      <c r="M48" s="110"/>
    </row>
    <row r="49" ht="15.75" customHeight="1">
      <c r="D49" s="110"/>
      <c r="E49" s="62"/>
      <c r="F49" s="62"/>
      <c r="G49" s="153"/>
      <c r="J49" s="85"/>
      <c r="K49" s="110"/>
      <c r="L49" s="110"/>
      <c r="M49" s="110"/>
    </row>
    <row r="50" ht="15.75" customHeight="1">
      <c r="D50" s="110"/>
      <c r="E50" s="92"/>
      <c r="F50" s="92"/>
      <c r="G50" s="125"/>
      <c r="H50" s="126"/>
      <c r="I50" s="126"/>
      <c r="J50" s="91"/>
      <c r="K50" s="110"/>
      <c r="L50" s="110"/>
      <c r="M50" s="110"/>
    </row>
    <row r="51" ht="15.75" customHeight="1">
      <c r="D51" s="110"/>
      <c r="E51" s="154" t="s">
        <v>214</v>
      </c>
      <c r="F51" s="155" t="s">
        <v>216</v>
      </c>
      <c r="G51" s="156" t="s">
        <v>217</v>
      </c>
      <c r="H51" s="151"/>
      <c r="I51" s="151"/>
      <c r="J51" s="152"/>
      <c r="K51" s="110"/>
      <c r="L51" s="110"/>
      <c r="M51" s="110"/>
    </row>
    <row r="52" ht="15.75" customHeight="1">
      <c r="D52" s="110"/>
      <c r="E52" s="62"/>
      <c r="F52" s="62"/>
      <c r="G52" s="153"/>
      <c r="J52" s="85"/>
      <c r="K52" s="110"/>
      <c r="L52" s="110"/>
      <c r="M52" s="110"/>
    </row>
    <row r="53" ht="15.75" customHeight="1">
      <c r="D53" s="110"/>
      <c r="E53" s="62"/>
      <c r="F53" s="62"/>
      <c r="G53" s="153"/>
      <c r="J53" s="85"/>
      <c r="K53" s="110"/>
      <c r="L53" s="110"/>
      <c r="M53" s="110"/>
    </row>
    <row r="54" ht="15.75" customHeight="1">
      <c r="D54" s="110"/>
      <c r="E54" s="92"/>
      <c r="F54" s="92"/>
      <c r="G54" s="125"/>
      <c r="H54" s="126"/>
      <c r="I54" s="126"/>
      <c r="J54" s="91"/>
      <c r="K54" s="110"/>
      <c r="L54" s="110"/>
      <c r="M54" s="110"/>
    </row>
    <row r="55" ht="15.75" customHeight="1">
      <c r="D55" s="110"/>
      <c r="E55" s="154" t="s">
        <v>214</v>
      </c>
      <c r="F55" s="155" t="s">
        <v>218</v>
      </c>
      <c r="G55" s="156" t="s">
        <v>219</v>
      </c>
      <c r="H55" s="151"/>
      <c r="I55" s="151"/>
      <c r="J55" s="152"/>
      <c r="K55" s="110"/>
      <c r="L55" s="110"/>
      <c r="M55" s="110"/>
    </row>
    <row r="56" ht="15.75" customHeight="1">
      <c r="D56" s="110"/>
      <c r="E56" s="62"/>
      <c r="F56" s="62"/>
      <c r="G56" s="153"/>
      <c r="J56" s="85"/>
      <c r="K56" s="110"/>
      <c r="L56" s="110"/>
      <c r="M56" s="110"/>
    </row>
    <row r="57" ht="15.75" customHeight="1">
      <c r="D57" s="110"/>
      <c r="E57" s="62"/>
      <c r="F57" s="62"/>
      <c r="G57" s="153"/>
      <c r="J57" s="85"/>
      <c r="K57" s="110"/>
      <c r="L57" s="110"/>
      <c r="M57" s="110"/>
    </row>
    <row r="58" ht="15.75" customHeight="1">
      <c r="D58" s="110"/>
      <c r="E58" s="92"/>
      <c r="F58" s="92"/>
      <c r="G58" s="125"/>
      <c r="H58" s="126"/>
      <c r="I58" s="126"/>
      <c r="J58" s="91"/>
      <c r="K58" s="110"/>
      <c r="L58" s="110"/>
      <c r="M58" s="110"/>
    </row>
    <row r="59" ht="15.75" customHeight="1">
      <c r="D59" s="110"/>
      <c r="E59" s="154" t="s">
        <v>214</v>
      </c>
      <c r="F59" s="155" t="s">
        <v>220</v>
      </c>
      <c r="G59" s="156" t="s">
        <v>221</v>
      </c>
      <c r="H59" s="151"/>
      <c r="I59" s="151"/>
      <c r="J59" s="152"/>
      <c r="K59" s="110"/>
      <c r="L59" s="110"/>
      <c r="M59" s="110"/>
    </row>
    <row r="60" ht="15.75" customHeight="1">
      <c r="D60" s="110"/>
      <c r="E60" s="62"/>
      <c r="F60" s="62"/>
      <c r="G60" s="153"/>
      <c r="J60" s="85"/>
      <c r="K60" s="110"/>
      <c r="L60" s="110"/>
      <c r="M60" s="110"/>
    </row>
    <row r="61" ht="15.75" customHeight="1">
      <c r="D61" s="110"/>
      <c r="E61" s="62"/>
      <c r="F61" s="62"/>
      <c r="G61" s="153"/>
      <c r="J61" s="85"/>
      <c r="K61" s="110"/>
      <c r="L61" s="110"/>
      <c r="M61" s="110"/>
    </row>
    <row r="62" ht="15.75" customHeight="1">
      <c r="D62" s="110"/>
      <c r="E62" s="92"/>
      <c r="F62" s="92"/>
      <c r="G62" s="125"/>
      <c r="H62" s="126"/>
      <c r="I62" s="126"/>
      <c r="J62" s="91"/>
      <c r="K62" s="110"/>
      <c r="L62" s="110"/>
      <c r="M62" s="110"/>
    </row>
    <row r="63" ht="15.75" customHeight="1">
      <c r="D63" s="110"/>
      <c r="E63" s="154" t="s">
        <v>214</v>
      </c>
      <c r="F63" s="157" t="s">
        <v>222</v>
      </c>
      <c r="G63" s="156" t="s">
        <v>223</v>
      </c>
      <c r="H63" s="151"/>
      <c r="I63" s="151"/>
      <c r="J63" s="152"/>
      <c r="K63" s="110"/>
      <c r="L63" s="110"/>
      <c r="M63" s="110"/>
    </row>
    <row r="64" ht="15.75" customHeight="1">
      <c r="D64" s="110"/>
      <c r="E64" s="62"/>
      <c r="F64" s="62"/>
      <c r="G64" s="153"/>
      <c r="J64" s="85"/>
      <c r="K64" s="110"/>
      <c r="L64" s="110"/>
      <c r="M64" s="110"/>
    </row>
    <row r="65" ht="15.75" customHeight="1">
      <c r="D65" s="110"/>
      <c r="E65" s="62"/>
      <c r="F65" s="62"/>
      <c r="G65" s="153"/>
      <c r="J65" s="85"/>
      <c r="K65" s="110"/>
      <c r="L65" s="110"/>
      <c r="M65" s="110"/>
    </row>
    <row r="66" ht="15.75" customHeight="1">
      <c r="D66" s="110"/>
      <c r="E66" s="92"/>
      <c r="F66" s="92"/>
      <c r="G66" s="125"/>
      <c r="H66" s="126"/>
      <c r="I66" s="126"/>
      <c r="J66" s="91"/>
      <c r="K66" s="110"/>
      <c r="L66" s="110"/>
      <c r="M66" s="110"/>
    </row>
    <row r="67" ht="15.75" customHeight="1">
      <c r="D67" s="110"/>
      <c r="E67" s="154" t="s">
        <v>214</v>
      </c>
      <c r="F67" s="157" t="s">
        <v>224</v>
      </c>
      <c r="G67" s="156" t="s">
        <v>225</v>
      </c>
      <c r="H67" s="151"/>
      <c r="I67" s="151"/>
      <c r="J67" s="152"/>
      <c r="K67" s="110"/>
      <c r="L67" s="110"/>
      <c r="M67" s="110"/>
    </row>
    <row r="68" ht="15.75" customHeight="1">
      <c r="D68" s="110"/>
      <c r="E68" s="62"/>
      <c r="F68" s="62"/>
      <c r="G68" s="153"/>
      <c r="J68" s="85"/>
      <c r="K68" s="110"/>
      <c r="L68" s="110"/>
      <c r="M68" s="110"/>
    </row>
    <row r="69" ht="15.75" customHeight="1">
      <c r="D69" s="110"/>
      <c r="E69" s="62"/>
      <c r="F69" s="62"/>
      <c r="G69" s="153"/>
      <c r="J69" s="85"/>
      <c r="K69" s="110"/>
      <c r="L69" s="110"/>
      <c r="M69" s="110"/>
    </row>
    <row r="70" ht="15.75" customHeight="1">
      <c r="D70" s="110"/>
      <c r="E70" s="92"/>
      <c r="F70" s="92"/>
      <c r="G70" s="125"/>
      <c r="H70" s="126"/>
      <c r="I70" s="126"/>
      <c r="J70" s="91"/>
      <c r="K70" s="110"/>
      <c r="L70" s="110"/>
      <c r="M70" s="110"/>
    </row>
    <row r="71" ht="15.75" customHeight="1">
      <c r="D71" s="110"/>
      <c r="E71" s="154" t="s">
        <v>214</v>
      </c>
      <c r="F71" s="157" t="s">
        <v>226</v>
      </c>
      <c r="G71" s="156" t="s">
        <v>227</v>
      </c>
      <c r="H71" s="151"/>
      <c r="I71" s="151"/>
      <c r="J71" s="152"/>
      <c r="K71" s="110"/>
      <c r="L71" s="110"/>
      <c r="M71" s="110"/>
    </row>
    <row r="72" ht="15.75" customHeight="1">
      <c r="D72" s="110"/>
      <c r="E72" s="62"/>
      <c r="F72" s="62"/>
      <c r="G72" s="153"/>
      <c r="J72" s="85"/>
      <c r="K72" s="110"/>
      <c r="L72" s="110"/>
      <c r="M72" s="110"/>
    </row>
    <row r="73" ht="15.75" customHeight="1">
      <c r="D73" s="110"/>
      <c r="E73" s="62"/>
      <c r="F73" s="62"/>
      <c r="G73" s="153"/>
      <c r="J73" s="85"/>
      <c r="K73" s="110"/>
      <c r="L73" s="110"/>
      <c r="M73" s="110"/>
    </row>
    <row r="74" ht="15.75" customHeight="1">
      <c r="D74" s="110"/>
      <c r="E74" s="92"/>
      <c r="F74" s="92"/>
      <c r="G74" s="125"/>
      <c r="H74" s="126"/>
      <c r="I74" s="126"/>
      <c r="J74" s="91"/>
      <c r="K74" s="110"/>
      <c r="L74" s="110"/>
      <c r="M74" s="110"/>
    </row>
    <row r="75" ht="15.75" customHeight="1">
      <c r="D75" s="110"/>
      <c r="E75" s="110"/>
      <c r="F75" s="110"/>
      <c r="G75" s="110"/>
      <c r="H75" s="110"/>
      <c r="I75" s="110"/>
      <c r="J75" s="110"/>
      <c r="K75" s="110"/>
      <c r="L75" s="110"/>
      <c r="M75" s="110"/>
    </row>
    <row r="76" ht="15.75" customHeight="1">
      <c r="D76" s="110"/>
      <c r="E76" s="110"/>
      <c r="F76" s="110"/>
      <c r="G76" s="110"/>
      <c r="H76" s="110"/>
      <c r="I76" s="110"/>
      <c r="J76" s="110"/>
      <c r="K76" s="110"/>
      <c r="L76" s="110"/>
      <c r="M76" s="110"/>
    </row>
    <row r="77" ht="15.75" customHeight="1">
      <c r="D77" s="110"/>
      <c r="E77" s="110"/>
      <c r="F77" s="110"/>
      <c r="G77" s="110"/>
      <c r="H77" s="110"/>
      <c r="I77" s="110"/>
      <c r="J77" s="110"/>
      <c r="K77" s="110"/>
      <c r="L77" s="110"/>
      <c r="M77" s="110"/>
    </row>
    <row r="78" ht="15.75" customHeight="1">
      <c r="D78" s="110"/>
      <c r="E78" s="110"/>
      <c r="F78" s="110"/>
      <c r="G78" s="110"/>
      <c r="H78" s="110"/>
      <c r="I78" s="110"/>
      <c r="J78" s="110"/>
      <c r="K78" s="110"/>
      <c r="L78" s="110"/>
      <c r="M78" s="110"/>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E24:J24"/>
    <mergeCell ref="F25:J25"/>
    <mergeCell ref="F26:J26"/>
    <mergeCell ref="F27:J27"/>
    <mergeCell ref="F28:J28"/>
    <mergeCell ref="F29:J29"/>
    <mergeCell ref="F30:J30"/>
    <mergeCell ref="G47:J50"/>
    <mergeCell ref="G51:J54"/>
    <mergeCell ref="G55:J58"/>
    <mergeCell ref="E31:J32"/>
    <mergeCell ref="E38:J38"/>
    <mergeCell ref="E39:G39"/>
    <mergeCell ref="E40:G40"/>
    <mergeCell ref="E41:G41"/>
    <mergeCell ref="F43:F46"/>
    <mergeCell ref="G43:J46"/>
    <mergeCell ref="E59:E62"/>
    <mergeCell ref="F59:F62"/>
    <mergeCell ref="G59:J62"/>
    <mergeCell ref="E63:E66"/>
    <mergeCell ref="F63:F66"/>
    <mergeCell ref="G63:J66"/>
    <mergeCell ref="E67:E70"/>
    <mergeCell ref="F67:F70"/>
    <mergeCell ref="G67:J70"/>
    <mergeCell ref="E71:E74"/>
    <mergeCell ref="F71:F74"/>
    <mergeCell ref="G71:J74"/>
    <mergeCell ref="E43:E46"/>
    <mergeCell ref="E47:E50"/>
    <mergeCell ref="F47:F50"/>
    <mergeCell ref="E51:E54"/>
    <mergeCell ref="F51:F54"/>
    <mergeCell ref="E55:E58"/>
    <mergeCell ref="F55:F5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55.71"/>
    <col customWidth="1" min="5" max="5" width="38.86"/>
    <col customWidth="1" min="6" max="6" width="31.14"/>
    <col customWidth="1" min="7" max="7" width="24.57"/>
    <col customWidth="1" min="8" max="8" width="39.57"/>
    <col customWidth="1" min="9" max="9" width="24.0"/>
    <col customWidth="1" min="10" max="10" width="15.71"/>
    <col customWidth="1" min="11" max="11" width="19.14"/>
    <col customWidth="1" min="12" max="12" width="95.71"/>
    <col customWidth="1" min="13" max="13" width="67.71"/>
  </cols>
  <sheetData>
    <row r="1" ht="29.25" customHeight="1">
      <c r="A1" s="1" t="s">
        <v>0</v>
      </c>
      <c r="B1" s="2"/>
      <c r="C1" s="3" t="s">
        <v>1</v>
      </c>
      <c r="D1" s="5">
        <v>45424.0</v>
      </c>
      <c r="E1" s="6" t="s">
        <v>3</v>
      </c>
      <c r="F1" s="5">
        <v>45424.0</v>
      </c>
      <c r="G1" s="7"/>
      <c r="H1" s="7"/>
      <c r="I1" s="8"/>
      <c r="J1" s="9"/>
      <c r="K1" s="10" t="s">
        <v>4</v>
      </c>
      <c r="L1" s="11"/>
      <c r="M1" s="12"/>
    </row>
    <row r="2" ht="32.25" customHeight="1">
      <c r="A2" s="1" t="s">
        <v>5</v>
      </c>
      <c r="B2" s="2"/>
      <c r="C2" s="186" t="s">
        <v>366</v>
      </c>
      <c r="D2" s="15">
        <v>45516.0</v>
      </c>
      <c r="E2" s="16" t="s">
        <v>8</v>
      </c>
      <c r="F2" s="15">
        <v>45516.0</v>
      </c>
      <c r="G2" s="7"/>
      <c r="H2" s="7"/>
      <c r="I2" s="7"/>
      <c r="J2" s="9"/>
      <c r="K2" s="17" t="s">
        <v>9</v>
      </c>
      <c r="L2" s="18">
        <f>COUNTIF(K8:K163, "Passed")</f>
        <v>13</v>
      </c>
      <c r="M2" s="12"/>
    </row>
    <row r="3" ht="33.0" customHeight="1">
      <c r="A3" s="1" t="s">
        <v>10</v>
      </c>
      <c r="B3" s="2"/>
      <c r="C3" s="13"/>
      <c r="D3" s="13" t="s">
        <v>12</v>
      </c>
      <c r="E3" s="19" t="s">
        <v>13</v>
      </c>
      <c r="F3" s="13" t="s">
        <v>14</v>
      </c>
      <c r="G3" s="7"/>
      <c r="H3" s="7"/>
      <c r="I3" s="7"/>
      <c r="J3" s="9"/>
      <c r="K3" s="20" t="s">
        <v>15</v>
      </c>
      <c r="L3" s="18">
        <f>COUNTIF(K8:K163, "Failed")</f>
        <v>2</v>
      </c>
      <c r="M3" s="12"/>
    </row>
    <row r="4" ht="34.5" customHeight="1">
      <c r="A4" s="1" t="s">
        <v>16</v>
      </c>
      <c r="B4" s="2"/>
      <c r="C4" s="13"/>
      <c r="D4" s="13"/>
      <c r="E4" s="19" t="s">
        <v>18</v>
      </c>
      <c r="F4" s="13" t="s">
        <v>19</v>
      </c>
      <c r="G4" s="7"/>
      <c r="H4" s="7"/>
      <c r="I4" s="7"/>
      <c r="J4" s="9"/>
      <c r="K4" s="21" t="s">
        <v>20</v>
      </c>
      <c r="L4" s="18">
        <f>COUNTIF(K7:K161, "Not Executed")</f>
        <v>0</v>
      </c>
      <c r="M4" s="12"/>
    </row>
    <row r="5" ht="31.5" customHeight="1">
      <c r="A5" s="22" t="s">
        <v>21</v>
      </c>
      <c r="B5" s="2"/>
      <c r="C5" s="23" t="s">
        <v>12</v>
      </c>
      <c r="D5" s="24"/>
      <c r="E5" s="24"/>
      <c r="F5" s="2"/>
      <c r="G5" s="7"/>
      <c r="H5" s="7"/>
      <c r="I5" s="7"/>
      <c r="J5" s="9"/>
      <c r="K5" s="25" t="s">
        <v>22</v>
      </c>
      <c r="L5" s="26">
        <f>COUNTIF(K7:K161, "Improvement")</f>
        <v>1</v>
      </c>
      <c r="M5" s="12"/>
    </row>
    <row r="6" ht="15.0" customHeight="1">
      <c r="A6" s="7"/>
      <c r="B6" s="27"/>
      <c r="C6" s="27"/>
      <c r="D6" s="7"/>
      <c r="E6" s="7"/>
      <c r="F6" s="7"/>
      <c r="G6" s="7"/>
      <c r="H6" s="7"/>
      <c r="I6" s="7"/>
      <c r="J6" s="9"/>
      <c r="K6" s="28" t="s">
        <v>23</v>
      </c>
      <c r="L6" s="29">
        <f>SUM(L2:L5)</f>
        <v>16</v>
      </c>
      <c r="M6" s="12"/>
    </row>
    <row r="7" ht="33.0" customHeight="1">
      <c r="A7" s="30" t="s">
        <v>24</v>
      </c>
      <c r="B7" s="31" t="s">
        <v>25</v>
      </c>
      <c r="C7" s="31" t="s">
        <v>26</v>
      </c>
      <c r="D7" s="32" t="s">
        <v>28</v>
      </c>
      <c r="E7" s="32" t="s">
        <v>29</v>
      </c>
      <c r="F7" s="32" t="s">
        <v>30</v>
      </c>
      <c r="G7" s="32" t="s">
        <v>31</v>
      </c>
      <c r="H7" s="32" t="s">
        <v>32</v>
      </c>
      <c r="I7" s="32" t="s">
        <v>33</v>
      </c>
      <c r="J7" s="32" t="s">
        <v>34</v>
      </c>
      <c r="K7" s="31" t="s">
        <v>35</v>
      </c>
      <c r="L7" s="33" t="s">
        <v>36</v>
      </c>
      <c r="M7" s="34"/>
    </row>
    <row r="8" ht="115.5" customHeight="1">
      <c r="A8" s="66">
        <v>1.0</v>
      </c>
      <c r="B8" s="187" t="s">
        <v>366</v>
      </c>
      <c r="C8" s="180" t="s">
        <v>44</v>
      </c>
      <c r="D8" s="38" t="s">
        <v>367</v>
      </c>
      <c r="E8" s="38" t="s">
        <v>368</v>
      </c>
      <c r="F8" s="38" t="s">
        <v>40</v>
      </c>
      <c r="G8" s="38" t="s">
        <v>48</v>
      </c>
      <c r="H8" s="39" t="s">
        <v>369</v>
      </c>
      <c r="I8" s="55"/>
      <c r="J8" s="56"/>
      <c r="K8" s="57" t="s">
        <v>43</v>
      </c>
      <c r="L8" s="58"/>
      <c r="M8" s="59"/>
    </row>
    <row r="9" ht="104.25" customHeight="1">
      <c r="A9" s="66">
        <v>2.0</v>
      </c>
      <c r="B9" s="60"/>
      <c r="C9" s="181"/>
      <c r="D9" s="38" t="s">
        <v>370</v>
      </c>
      <c r="E9" s="38" t="s">
        <v>371</v>
      </c>
      <c r="F9" s="38" t="s">
        <v>40</v>
      </c>
      <c r="G9" s="38" t="s">
        <v>48</v>
      </c>
      <c r="H9" s="39" t="s">
        <v>372</v>
      </c>
      <c r="I9" s="55"/>
      <c r="J9" s="56"/>
      <c r="K9" s="57" t="s">
        <v>43</v>
      </c>
      <c r="L9" s="58"/>
      <c r="M9" s="59"/>
    </row>
    <row r="10" ht="114.0" customHeight="1">
      <c r="A10" s="66">
        <v>3.0</v>
      </c>
      <c r="B10" s="60"/>
      <c r="C10" s="181"/>
      <c r="D10" s="38" t="s">
        <v>373</v>
      </c>
      <c r="E10" s="38" t="s">
        <v>374</v>
      </c>
      <c r="F10" s="38" t="s">
        <v>40</v>
      </c>
      <c r="G10" s="38" t="s">
        <v>48</v>
      </c>
      <c r="H10" s="39" t="s">
        <v>375</v>
      </c>
      <c r="I10" s="63"/>
      <c r="J10" s="63"/>
      <c r="K10" s="57" t="s">
        <v>43</v>
      </c>
      <c r="L10" s="64"/>
      <c r="M10" s="64"/>
    </row>
    <row r="11" ht="114.0" customHeight="1">
      <c r="A11" s="66">
        <v>4.0</v>
      </c>
      <c r="B11" s="60"/>
      <c r="C11" s="181"/>
      <c r="D11" s="38" t="s">
        <v>376</v>
      </c>
      <c r="E11" s="38" t="s">
        <v>377</v>
      </c>
      <c r="F11" s="38" t="s">
        <v>40</v>
      </c>
      <c r="G11" s="38" t="s">
        <v>48</v>
      </c>
      <c r="H11" s="39" t="s">
        <v>378</v>
      </c>
      <c r="I11" s="63"/>
      <c r="J11" s="63"/>
      <c r="K11" s="57" t="s">
        <v>43</v>
      </c>
      <c r="L11" s="64"/>
      <c r="M11" s="64"/>
    </row>
    <row r="12" ht="129.0" customHeight="1">
      <c r="A12" s="51">
        <v>5.0</v>
      </c>
      <c r="B12" s="60"/>
      <c r="C12" s="181"/>
      <c r="D12" s="38" t="s">
        <v>379</v>
      </c>
      <c r="E12" s="38" t="s">
        <v>380</v>
      </c>
      <c r="F12" s="38" t="s">
        <v>40</v>
      </c>
      <c r="G12" s="38" t="s">
        <v>48</v>
      </c>
      <c r="H12" s="39" t="s">
        <v>381</v>
      </c>
      <c r="I12" s="63"/>
      <c r="J12" s="63"/>
      <c r="K12" s="57" t="s">
        <v>43</v>
      </c>
      <c r="L12" s="64"/>
      <c r="M12" s="64"/>
    </row>
    <row r="13" ht="72.0" customHeight="1">
      <c r="A13" s="66">
        <v>6.0</v>
      </c>
      <c r="B13" s="60"/>
      <c r="C13" s="182"/>
      <c r="D13" s="38" t="s">
        <v>100</v>
      </c>
      <c r="E13" s="38" t="s">
        <v>101</v>
      </c>
      <c r="F13" s="38" t="s">
        <v>102</v>
      </c>
      <c r="G13" s="38" t="s">
        <v>103</v>
      </c>
      <c r="H13" s="39" t="s">
        <v>104</v>
      </c>
      <c r="I13" s="67"/>
      <c r="J13" s="63"/>
      <c r="K13" s="69" t="s">
        <v>22</v>
      </c>
      <c r="L13" s="71" t="s">
        <v>105</v>
      </c>
      <c r="M13" s="64"/>
    </row>
    <row r="14" ht="16.5" customHeight="1">
      <c r="A14" s="73"/>
      <c r="B14" s="60"/>
      <c r="C14" s="74"/>
      <c r="D14" s="75"/>
      <c r="E14" s="75"/>
      <c r="F14" s="75"/>
      <c r="G14" s="75"/>
      <c r="H14" s="76"/>
      <c r="I14" s="77"/>
      <c r="J14" s="77"/>
      <c r="K14" s="77"/>
      <c r="L14" s="78"/>
      <c r="M14" s="78"/>
    </row>
    <row r="15" ht="128.25" customHeight="1">
      <c r="A15" s="79">
        <v>7.0</v>
      </c>
      <c r="B15" s="60"/>
      <c r="C15" s="183" t="s">
        <v>106</v>
      </c>
      <c r="D15" s="38" t="s">
        <v>382</v>
      </c>
      <c r="E15" s="38" t="s">
        <v>383</v>
      </c>
      <c r="F15" s="81" t="s">
        <v>40</v>
      </c>
      <c r="G15" s="81" t="s">
        <v>335</v>
      </c>
      <c r="H15" s="82" t="s">
        <v>384</v>
      </c>
      <c r="I15" s="83"/>
      <c r="J15" s="83"/>
      <c r="K15" s="57" t="s">
        <v>43</v>
      </c>
      <c r="L15" s="81"/>
      <c r="M15" s="84"/>
    </row>
    <row r="16" ht="90.75" customHeight="1">
      <c r="A16" s="79">
        <v>8.0</v>
      </c>
      <c r="B16" s="60"/>
      <c r="C16" s="181"/>
      <c r="D16" s="38" t="s">
        <v>385</v>
      </c>
      <c r="E16" s="38" t="s">
        <v>386</v>
      </c>
      <c r="F16" s="81" t="s">
        <v>40</v>
      </c>
      <c r="G16" s="81" t="s">
        <v>335</v>
      </c>
      <c r="H16" s="82" t="s">
        <v>387</v>
      </c>
      <c r="I16" s="83"/>
      <c r="J16" s="83"/>
      <c r="K16" s="57" t="s">
        <v>43</v>
      </c>
      <c r="L16" s="88"/>
      <c r="M16" s="84"/>
    </row>
    <row r="17" ht="109.5" customHeight="1">
      <c r="A17" s="79">
        <v>9.0</v>
      </c>
      <c r="B17" s="60"/>
      <c r="C17" s="181"/>
      <c r="D17" s="38" t="s">
        <v>388</v>
      </c>
      <c r="E17" s="38" t="s">
        <v>389</v>
      </c>
      <c r="F17" s="81" t="s">
        <v>40</v>
      </c>
      <c r="G17" s="81" t="s">
        <v>335</v>
      </c>
      <c r="H17" s="81" t="s">
        <v>390</v>
      </c>
      <c r="I17" s="89"/>
      <c r="J17" s="90"/>
      <c r="K17" s="57" t="s">
        <v>43</v>
      </c>
      <c r="L17" s="88"/>
      <c r="M17" s="84"/>
    </row>
    <row r="18" ht="106.5" customHeight="1">
      <c r="A18" s="79">
        <v>10.0</v>
      </c>
      <c r="B18" s="60"/>
      <c r="C18" s="181"/>
      <c r="D18" s="38" t="s">
        <v>391</v>
      </c>
      <c r="E18" s="38" t="s">
        <v>392</v>
      </c>
      <c r="F18" s="81" t="s">
        <v>40</v>
      </c>
      <c r="G18" s="81" t="s">
        <v>48</v>
      </c>
      <c r="H18" s="81" t="s">
        <v>393</v>
      </c>
      <c r="I18" s="81"/>
      <c r="J18" s="83"/>
      <c r="K18" s="57" t="s">
        <v>43</v>
      </c>
      <c r="L18" s="88"/>
      <c r="M18" s="84"/>
    </row>
    <row r="19" ht="127.5" customHeight="1">
      <c r="A19" s="79">
        <v>11.0</v>
      </c>
      <c r="B19" s="60"/>
      <c r="C19" s="181"/>
      <c r="D19" s="38" t="s">
        <v>394</v>
      </c>
      <c r="E19" s="38" t="s">
        <v>395</v>
      </c>
      <c r="F19" s="81" t="s">
        <v>40</v>
      </c>
      <c r="G19" s="81" t="s">
        <v>48</v>
      </c>
      <c r="H19" s="81" t="s">
        <v>396</v>
      </c>
      <c r="I19" s="89"/>
      <c r="J19" s="83"/>
      <c r="K19" s="57" t="s">
        <v>43</v>
      </c>
      <c r="L19" s="88"/>
      <c r="M19" s="84"/>
    </row>
    <row r="20" ht="118.5" customHeight="1">
      <c r="A20" s="79">
        <v>12.0</v>
      </c>
      <c r="B20" s="60"/>
      <c r="C20" s="181"/>
      <c r="D20" s="38" t="s">
        <v>397</v>
      </c>
      <c r="E20" s="38" t="s">
        <v>398</v>
      </c>
      <c r="F20" s="81" t="s">
        <v>40</v>
      </c>
      <c r="G20" s="81" t="s">
        <v>48</v>
      </c>
      <c r="H20" s="81" t="s">
        <v>399</v>
      </c>
      <c r="I20" s="89"/>
      <c r="J20" s="83"/>
      <c r="K20" s="57" t="s">
        <v>43</v>
      </c>
      <c r="L20" s="88"/>
      <c r="M20" s="84"/>
    </row>
    <row r="21" ht="125.25" customHeight="1">
      <c r="A21" s="79">
        <v>13.0</v>
      </c>
      <c r="B21" s="60"/>
      <c r="C21" s="181"/>
      <c r="D21" s="38" t="s">
        <v>400</v>
      </c>
      <c r="E21" s="38" t="s">
        <v>401</v>
      </c>
      <c r="F21" s="81" t="s">
        <v>40</v>
      </c>
      <c r="G21" s="81" t="s">
        <v>48</v>
      </c>
      <c r="H21" s="81" t="s">
        <v>402</v>
      </c>
      <c r="I21" s="81"/>
      <c r="J21" s="83"/>
      <c r="K21" s="57" t="s">
        <v>43</v>
      </c>
      <c r="L21" s="88"/>
      <c r="M21" s="84"/>
    </row>
    <row r="22" ht="125.25" customHeight="1">
      <c r="A22" s="79">
        <v>14.0</v>
      </c>
      <c r="B22" s="60"/>
      <c r="C22" s="181"/>
      <c r="D22" s="38" t="s">
        <v>403</v>
      </c>
      <c r="E22" s="38" t="s">
        <v>404</v>
      </c>
      <c r="F22" s="81" t="s">
        <v>40</v>
      </c>
      <c r="G22" s="81" t="s">
        <v>48</v>
      </c>
      <c r="H22" s="81" t="s">
        <v>405</v>
      </c>
      <c r="I22" s="81"/>
      <c r="J22" s="83"/>
      <c r="K22" s="57" t="s">
        <v>43</v>
      </c>
      <c r="L22" s="88"/>
      <c r="M22" s="84"/>
    </row>
    <row r="23" ht="125.25" customHeight="1">
      <c r="A23" s="79">
        <v>15.0</v>
      </c>
      <c r="B23" s="60"/>
      <c r="C23" s="181"/>
      <c r="D23" s="188" t="s">
        <v>406</v>
      </c>
      <c r="E23" s="38" t="s">
        <v>407</v>
      </c>
      <c r="F23" s="81" t="s">
        <v>408</v>
      </c>
      <c r="G23" s="81" t="s">
        <v>48</v>
      </c>
      <c r="H23" s="81" t="s">
        <v>409</v>
      </c>
      <c r="I23" s="87" t="s">
        <v>410</v>
      </c>
      <c r="J23" s="83"/>
      <c r="K23" s="57" t="s">
        <v>79</v>
      </c>
      <c r="L23" s="88"/>
      <c r="M23" s="84"/>
    </row>
    <row r="24" ht="138.0" customHeight="1">
      <c r="A24" s="79">
        <v>16.0</v>
      </c>
      <c r="B24" s="107"/>
      <c r="C24" s="184"/>
      <c r="D24" s="38" t="s">
        <v>360</v>
      </c>
      <c r="E24" s="38" t="s">
        <v>361</v>
      </c>
      <c r="F24" s="81" t="s">
        <v>362</v>
      </c>
      <c r="G24" s="81" t="s">
        <v>48</v>
      </c>
      <c r="H24" s="81" t="s">
        <v>363</v>
      </c>
      <c r="I24" s="185" t="s">
        <v>364</v>
      </c>
      <c r="J24" s="83"/>
      <c r="K24" s="57" t="s">
        <v>79</v>
      </c>
      <c r="L24" s="41"/>
      <c r="M24" s="84"/>
    </row>
    <row r="25" ht="15.75" customHeight="1">
      <c r="A25" s="108"/>
      <c r="B25" s="108"/>
      <c r="C25" s="108"/>
      <c r="D25" s="108"/>
      <c r="E25" s="109"/>
      <c r="F25" s="109"/>
      <c r="G25" s="109"/>
      <c r="H25" s="109"/>
      <c r="I25" s="109"/>
      <c r="J25" s="109"/>
      <c r="K25" s="109"/>
      <c r="L25" s="109"/>
      <c r="M25" s="109"/>
    </row>
    <row r="26" ht="15.75" customHeight="1">
      <c r="A26" s="108"/>
      <c r="B26" s="108"/>
      <c r="C26" s="108"/>
      <c r="D26" s="108"/>
      <c r="E26" s="109"/>
      <c r="F26" s="109"/>
      <c r="G26" s="109"/>
      <c r="H26" s="109"/>
      <c r="I26" s="109"/>
      <c r="J26" s="109"/>
      <c r="K26" s="109"/>
      <c r="L26" s="109"/>
      <c r="M26" s="109"/>
    </row>
    <row r="27" ht="15.75" customHeight="1">
      <c r="A27" s="108"/>
      <c r="B27" s="108"/>
      <c r="C27" s="108"/>
      <c r="D27" s="108"/>
      <c r="E27" s="109"/>
      <c r="F27" s="109"/>
      <c r="G27" s="109"/>
      <c r="H27" s="109"/>
      <c r="I27" s="109"/>
      <c r="J27" s="109"/>
      <c r="K27" s="109"/>
      <c r="L27" s="109"/>
      <c r="M27" s="109"/>
    </row>
    <row r="28" ht="15.75" customHeight="1">
      <c r="A28" s="108"/>
      <c r="B28" s="108"/>
      <c r="C28" s="108"/>
      <c r="D28" s="108"/>
      <c r="E28" s="109"/>
      <c r="F28" s="109"/>
      <c r="G28" s="109"/>
      <c r="H28" s="109"/>
      <c r="I28" s="109"/>
      <c r="J28" s="109"/>
      <c r="K28" s="109"/>
      <c r="L28" s="109"/>
      <c r="M28" s="109"/>
    </row>
    <row r="29" ht="15.75" customHeight="1">
      <c r="A29" s="108"/>
      <c r="B29" s="108"/>
      <c r="C29" s="108"/>
      <c r="D29" s="108"/>
      <c r="E29" s="109"/>
      <c r="F29" s="109"/>
      <c r="G29" s="109"/>
      <c r="H29" s="109"/>
      <c r="I29" s="109"/>
      <c r="J29" s="109"/>
      <c r="K29" s="109"/>
      <c r="L29" s="109"/>
      <c r="M29" s="109"/>
    </row>
    <row r="30" ht="15.75" customHeight="1">
      <c r="A30" s="108"/>
      <c r="B30" s="108"/>
      <c r="C30" s="108"/>
      <c r="D30" s="108"/>
      <c r="E30" s="109"/>
      <c r="F30" s="109"/>
      <c r="G30" s="109"/>
      <c r="H30" s="109"/>
      <c r="I30" s="109"/>
      <c r="J30" s="109"/>
      <c r="K30" s="109"/>
      <c r="L30" s="109"/>
      <c r="M30" s="109"/>
    </row>
    <row r="31" ht="15.75" customHeight="1">
      <c r="A31" s="108"/>
      <c r="B31" s="108"/>
      <c r="C31" s="108"/>
      <c r="D31" s="108"/>
      <c r="E31" s="109"/>
      <c r="F31" s="109"/>
      <c r="G31" s="109"/>
      <c r="H31" s="109"/>
      <c r="I31" s="109"/>
      <c r="J31" s="109"/>
      <c r="K31" s="109"/>
      <c r="L31" s="109"/>
      <c r="M31" s="109"/>
    </row>
    <row r="32" ht="15.75" customHeight="1">
      <c r="A32" s="108"/>
      <c r="B32" s="108"/>
      <c r="C32" s="108"/>
      <c r="D32" s="108"/>
      <c r="E32" s="109"/>
      <c r="F32" s="109"/>
      <c r="G32" s="109"/>
      <c r="H32" s="109"/>
      <c r="I32" s="109"/>
      <c r="J32" s="109"/>
      <c r="K32" s="109"/>
      <c r="L32" s="109"/>
      <c r="M32" s="109"/>
    </row>
    <row r="33" ht="15.75" customHeight="1">
      <c r="A33" s="108"/>
      <c r="B33" s="108"/>
      <c r="C33" s="108"/>
      <c r="D33" s="108"/>
      <c r="E33" s="109"/>
      <c r="F33" s="109"/>
      <c r="G33" s="109"/>
      <c r="H33" s="109"/>
      <c r="I33" s="109"/>
      <c r="J33" s="109"/>
      <c r="K33" s="109"/>
      <c r="L33" s="109"/>
      <c r="M33" s="109"/>
    </row>
    <row r="34" ht="15.75" customHeight="1">
      <c r="A34" s="108"/>
      <c r="B34" s="108"/>
      <c r="C34" s="108"/>
      <c r="D34" s="108"/>
      <c r="E34" s="109"/>
      <c r="F34" s="109"/>
      <c r="G34" s="109"/>
      <c r="H34" s="109"/>
      <c r="I34" s="109"/>
      <c r="J34" s="109"/>
      <c r="K34" s="109"/>
      <c r="L34" s="109"/>
      <c r="M34" s="109"/>
    </row>
    <row r="35" ht="15.75" customHeight="1">
      <c r="A35" s="108"/>
      <c r="B35" s="108"/>
      <c r="C35" s="108"/>
      <c r="D35" s="108"/>
      <c r="E35" s="109"/>
      <c r="F35" s="109"/>
      <c r="G35" s="109"/>
      <c r="H35" s="109"/>
      <c r="I35" s="109"/>
      <c r="J35" s="109"/>
      <c r="K35" s="109"/>
      <c r="L35" s="109"/>
      <c r="M35" s="109"/>
    </row>
    <row r="36" ht="15.75" customHeight="1">
      <c r="A36" s="108"/>
      <c r="B36" s="108"/>
      <c r="C36" s="108"/>
      <c r="D36" s="108"/>
      <c r="E36" s="109"/>
      <c r="F36" s="109"/>
      <c r="G36" s="109"/>
      <c r="H36" s="109"/>
      <c r="I36" s="109"/>
      <c r="J36" s="109"/>
      <c r="K36" s="109"/>
      <c r="L36" s="109"/>
      <c r="M36" s="109"/>
    </row>
    <row r="37" ht="15.75" customHeight="1">
      <c r="A37" s="108"/>
      <c r="B37" s="108"/>
      <c r="C37" s="108"/>
      <c r="D37" s="108"/>
      <c r="E37" s="109"/>
      <c r="F37" s="109"/>
      <c r="G37" s="109"/>
      <c r="H37" s="109"/>
      <c r="I37" s="109"/>
      <c r="J37" s="109"/>
      <c r="K37" s="109"/>
      <c r="L37" s="109"/>
      <c r="M37" s="109"/>
    </row>
    <row r="38" ht="15.75" customHeight="1">
      <c r="A38" s="108"/>
      <c r="B38" s="108"/>
      <c r="C38" s="108"/>
      <c r="D38" s="108"/>
      <c r="E38" s="109"/>
      <c r="F38" s="109"/>
      <c r="G38" s="109"/>
      <c r="H38" s="109"/>
      <c r="I38" s="109"/>
      <c r="J38" s="109"/>
      <c r="K38" s="109"/>
      <c r="L38" s="109"/>
      <c r="M38" s="109"/>
    </row>
    <row r="39" ht="15.75" customHeight="1">
      <c r="A39" s="108"/>
      <c r="B39" s="108"/>
      <c r="C39" s="108"/>
      <c r="D39" s="108"/>
      <c r="E39" s="109"/>
      <c r="F39" s="109"/>
      <c r="G39" s="109"/>
      <c r="H39" s="109"/>
      <c r="I39" s="109"/>
      <c r="J39" s="109"/>
      <c r="K39" s="109"/>
      <c r="L39" s="109"/>
      <c r="M39" s="109"/>
    </row>
    <row r="40" ht="15.75" customHeight="1">
      <c r="A40" s="108"/>
      <c r="B40" s="108"/>
      <c r="C40" s="108"/>
      <c r="D40" s="108"/>
      <c r="E40" s="109"/>
      <c r="F40" s="109"/>
      <c r="G40" s="109"/>
      <c r="H40" s="109"/>
      <c r="I40" s="109"/>
      <c r="J40" s="109"/>
      <c r="K40" s="109"/>
      <c r="L40" s="109"/>
      <c r="M40" s="109"/>
    </row>
    <row r="41" ht="15.75" customHeight="1">
      <c r="A41" s="108"/>
      <c r="B41" s="108"/>
      <c r="C41" s="108"/>
      <c r="D41" s="108"/>
      <c r="E41" s="108"/>
      <c r="F41" s="108"/>
      <c r="G41" s="108"/>
      <c r="H41" s="108"/>
      <c r="I41" s="108"/>
      <c r="J41" s="108"/>
      <c r="K41" s="108"/>
      <c r="L41" s="108"/>
      <c r="M41" s="108"/>
    </row>
    <row r="42" ht="15.75" customHeight="1">
      <c r="A42" s="108"/>
      <c r="B42" s="108"/>
      <c r="C42" s="108"/>
      <c r="D42" s="108"/>
      <c r="E42" s="108"/>
      <c r="F42" s="108"/>
      <c r="G42" s="108"/>
      <c r="H42" s="108"/>
      <c r="I42" s="108"/>
      <c r="J42" s="108"/>
      <c r="K42" s="108"/>
      <c r="L42" s="108"/>
      <c r="M42" s="108"/>
    </row>
    <row r="43" ht="15.75" customHeight="1">
      <c r="A43" s="108"/>
      <c r="B43" s="108"/>
      <c r="C43" s="108"/>
      <c r="D43" s="108"/>
      <c r="E43" s="108"/>
      <c r="F43" s="108"/>
      <c r="G43" s="108"/>
      <c r="H43" s="108"/>
      <c r="I43" s="108"/>
      <c r="J43" s="108"/>
      <c r="K43" s="108"/>
      <c r="L43" s="108"/>
      <c r="M43" s="108"/>
    </row>
    <row r="44" ht="15.75" customHeight="1">
      <c r="A44" s="108"/>
      <c r="B44" s="108"/>
      <c r="C44" s="108"/>
      <c r="D44" s="108"/>
      <c r="E44" s="108"/>
      <c r="F44" s="108"/>
      <c r="G44" s="108"/>
      <c r="H44" s="108"/>
      <c r="I44" s="108"/>
      <c r="J44" s="108"/>
      <c r="K44" s="108"/>
      <c r="L44" s="108"/>
      <c r="M44" s="108"/>
    </row>
    <row r="45" ht="15.75" customHeight="1">
      <c r="A45" s="108"/>
      <c r="B45" s="108"/>
      <c r="C45" s="108"/>
      <c r="D45" s="108"/>
      <c r="E45" s="108"/>
      <c r="F45" s="108"/>
      <c r="G45" s="108"/>
      <c r="H45" s="108"/>
      <c r="I45" s="108"/>
      <c r="J45" s="108"/>
      <c r="K45" s="108"/>
      <c r="L45" s="108"/>
      <c r="M45" s="108"/>
    </row>
    <row r="46" ht="15.75" customHeight="1">
      <c r="A46" s="108"/>
      <c r="B46" s="108"/>
      <c r="C46" s="108"/>
      <c r="D46" s="108"/>
      <c r="E46" s="108"/>
      <c r="F46" s="108"/>
      <c r="G46" s="108"/>
      <c r="H46" s="108"/>
      <c r="I46" s="108"/>
      <c r="J46" s="108"/>
      <c r="K46" s="108"/>
      <c r="L46" s="108"/>
      <c r="M46" s="108"/>
    </row>
    <row r="47" ht="15.75" customHeight="1">
      <c r="A47" s="108"/>
      <c r="B47" s="108"/>
      <c r="C47" s="108"/>
      <c r="D47" s="108"/>
      <c r="E47" s="108"/>
      <c r="F47" s="108"/>
      <c r="G47" s="108"/>
      <c r="H47" s="108"/>
      <c r="I47" s="108"/>
      <c r="J47" s="108"/>
      <c r="K47" s="108"/>
      <c r="L47" s="108"/>
      <c r="M47" s="108"/>
    </row>
    <row r="48" ht="15.75" customHeight="1">
      <c r="A48" s="108"/>
      <c r="B48" s="108"/>
      <c r="C48" s="108"/>
      <c r="D48" s="108"/>
      <c r="E48" s="108"/>
      <c r="F48" s="108"/>
      <c r="G48" s="108"/>
      <c r="H48" s="108"/>
      <c r="I48" s="108"/>
      <c r="J48" s="108"/>
      <c r="K48" s="108"/>
      <c r="L48" s="108"/>
      <c r="M48" s="108"/>
    </row>
    <row r="49" ht="15.75" customHeight="1"/>
    <row r="50" ht="15.75" customHeight="1"/>
    <row r="51" ht="15.75" customHeight="1"/>
    <row r="52" ht="15.75" customHeight="1"/>
    <row r="53" ht="15.75" customHeight="1"/>
    <row r="54" ht="15.75" customHeight="1"/>
    <row r="55" ht="15.75" customHeight="1"/>
    <row r="56" ht="15.75" customHeight="1"/>
    <row r="57" ht="15.75" customHeight="1">
      <c r="K57" s="109"/>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0">
    <mergeCell ref="C15:C23"/>
    <mergeCell ref="B8:B24"/>
    <mergeCell ref="C8:C13"/>
    <mergeCell ref="A1:B1"/>
    <mergeCell ref="K1:L1"/>
    <mergeCell ref="A2:B2"/>
    <mergeCell ref="A3:B3"/>
    <mergeCell ref="A4:B4"/>
    <mergeCell ref="A5:B5"/>
    <mergeCell ref="C5:F5"/>
  </mergeCells>
  <conditionalFormatting sqref="K8:K13 K15:K48">
    <cfRule type="cellIs" dxfId="0" priority="1" operator="equal">
      <formula>"Passed"</formula>
    </cfRule>
  </conditionalFormatting>
  <conditionalFormatting sqref="K8:K13 K15:K48">
    <cfRule type="cellIs" dxfId="1" priority="2" operator="equal">
      <formula>"Failed"</formula>
    </cfRule>
  </conditionalFormatting>
  <conditionalFormatting sqref="K8:K13 K15:K48">
    <cfRule type="cellIs" dxfId="2" priority="3" operator="equal">
      <formula>"Not Executed"</formula>
    </cfRule>
  </conditionalFormatting>
  <conditionalFormatting sqref="K8:K13 K15:K48">
    <cfRule type="cellIs" dxfId="3" priority="4" operator="equal">
      <formula>"Out of Scope"</formula>
    </cfRule>
  </conditionalFormatting>
  <conditionalFormatting sqref="K57">
    <cfRule type="cellIs" dxfId="0" priority="5" operator="equal">
      <formula>"Passed"</formula>
    </cfRule>
  </conditionalFormatting>
  <conditionalFormatting sqref="K57">
    <cfRule type="cellIs" dxfId="1" priority="6" operator="equal">
      <formula>"Failed"</formula>
    </cfRule>
  </conditionalFormatting>
  <conditionalFormatting sqref="K57">
    <cfRule type="cellIs" dxfId="2" priority="7" operator="equal">
      <formula>"Not Executed"</formula>
    </cfRule>
  </conditionalFormatting>
  <conditionalFormatting sqref="K57">
    <cfRule type="cellIs" dxfId="3" priority="8" operator="equal">
      <formula>"Out of Scope"</formula>
    </cfRule>
  </conditionalFormatting>
  <dataValidations>
    <dataValidation type="list" allowBlank="1" sqref="K8:K13 K15:K24">
      <formula1>"Passed,Failed,Not Executed,Improvement"</formula1>
    </dataValidation>
  </dataValidations>
  <hyperlinks>
    <hyperlink r:id="rId1" ref="C1"/>
    <hyperlink r:id="rId2" ref="I23"/>
    <hyperlink r:id="rId3" ref="I24"/>
  </hyperlinks>
  <printOptions/>
  <pageMargins bottom="0.75" footer="0.0" header="0.0" left="0.7" right="0.7" top="0.75"/>
  <pageSetup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29"/>
    <col customWidth="1" min="4" max="4" width="0.43"/>
    <col customWidth="1" min="5" max="5" width="14.43"/>
    <col customWidth="1" min="6" max="6" width="18.14"/>
  </cols>
  <sheetData>
    <row r="21" ht="15.75" customHeight="1">
      <c r="D21" s="110"/>
      <c r="E21" s="110"/>
      <c r="F21" s="110"/>
      <c r="G21" s="110"/>
      <c r="H21" s="110"/>
      <c r="I21" s="110"/>
      <c r="J21" s="110"/>
      <c r="K21" s="110"/>
      <c r="L21" s="110"/>
      <c r="M21" s="110"/>
    </row>
    <row r="22" ht="15.75" customHeight="1">
      <c r="A22" s="86"/>
      <c r="B22" s="86"/>
      <c r="C22" s="86"/>
      <c r="D22" s="111"/>
      <c r="E22" s="112"/>
      <c r="F22" s="112"/>
      <c r="G22" s="112"/>
      <c r="H22" s="112"/>
      <c r="I22" s="112"/>
      <c r="J22" s="112"/>
      <c r="K22" s="111"/>
      <c r="L22" s="111"/>
      <c r="M22" s="111"/>
      <c r="N22" s="86"/>
      <c r="O22" s="86"/>
      <c r="P22" s="86"/>
      <c r="Q22" s="86"/>
      <c r="R22" s="86"/>
      <c r="S22" s="86"/>
      <c r="T22" s="86"/>
      <c r="U22" s="86"/>
      <c r="V22" s="86"/>
      <c r="W22" s="86"/>
      <c r="X22" s="86"/>
      <c r="Y22" s="86"/>
      <c r="Z22" s="86"/>
    </row>
    <row r="23" ht="3.0" customHeight="1">
      <c r="D23" s="110"/>
      <c r="E23" s="110"/>
      <c r="F23" s="110"/>
      <c r="G23" s="110"/>
      <c r="H23" s="110"/>
      <c r="I23" s="110"/>
      <c r="J23" s="110"/>
      <c r="K23" s="110"/>
      <c r="L23" s="110"/>
      <c r="M23" s="110"/>
    </row>
    <row r="24" ht="15.0" customHeight="1">
      <c r="A24" s="86"/>
      <c r="B24" s="86"/>
      <c r="C24" s="86"/>
      <c r="D24" s="111"/>
      <c r="E24" s="113" t="s">
        <v>193</v>
      </c>
      <c r="F24" s="24"/>
      <c r="G24" s="24"/>
      <c r="H24" s="24"/>
      <c r="I24" s="24"/>
      <c r="J24" s="2"/>
      <c r="K24" s="111"/>
      <c r="L24" s="111"/>
      <c r="M24" s="111"/>
      <c r="N24" s="86"/>
      <c r="O24" s="86"/>
      <c r="P24" s="86"/>
      <c r="Q24" s="86"/>
      <c r="R24" s="86"/>
      <c r="S24" s="86"/>
      <c r="T24" s="86"/>
      <c r="U24" s="86"/>
      <c r="V24" s="86"/>
      <c r="W24" s="86"/>
      <c r="X24" s="86"/>
      <c r="Y24" s="86"/>
      <c r="Z24" s="86"/>
    </row>
    <row r="25" ht="15.75" customHeight="1">
      <c r="D25" s="110"/>
      <c r="E25" s="114" t="s">
        <v>194</v>
      </c>
      <c r="F25" s="115" t="s">
        <v>1</v>
      </c>
      <c r="G25" s="116"/>
      <c r="H25" s="116"/>
      <c r="I25" s="116"/>
      <c r="J25" s="117"/>
      <c r="K25" s="110"/>
      <c r="L25" s="110"/>
      <c r="M25" s="110"/>
    </row>
    <row r="26" ht="15.75" customHeight="1">
      <c r="D26" s="110"/>
      <c r="E26" s="118" t="s">
        <v>195</v>
      </c>
      <c r="F26" s="179" t="s">
        <v>366</v>
      </c>
      <c r="G26" s="116"/>
      <c r="H26" s="116"/>
      <c r="I26" s="116"/>
      <c r="J26" s="117"/>
      <c r="K26" s="110"/>
      <c r="L26" s="119" t="s">
        <v>196</v>
      </c>
      <c r="M26" s="119" t="s">
        <v>197</v>
      </c>
    </row>
    <row r="27" ht="15.75" customHeight="1">
      <c r="D27" s="110"/>
      <c r="E27" s="114" t="s">
        <v>198</v>
      </c>
      <c r="F27" s="120">
        <v>1.0</v>
      </c>
      <c r="G27" s="116"/>
      <c r="H27" s="116"/>
      <c r="I27" s="116"/>
      <c r="J27" s="117"/>
      <c r="K27" s="110"/>
      <c r="L27" s="121">
        <f>F35</f>
        <v>13</v>
      </c>
      <c r="M27" s="121" t="s">
        <v>9</v>
      </c>
    </row>
    <row r="28" ht="15.75" customHeight="1">
      <c r="D28" s="110"/>
      <c r="E28" s="114" t="s">
        <v>199</v>
      </c>
      <c r="F28" s="120" t="s">
        <v>12</v>
      </c>
      <c r="G28" s="116"/>
      <c r="H28" s="116"/>
      <c r="I28" s="116"/>
      <c r="J28" s="117"/>
      <c r="K28" s="110"/>
      <c r="L28" s="121">
        <f>G35</f>
        <v>2</v>
      </c>
      <c r="M28" s="121" t="s">
        <v>15</v>
      </c>
    </row>
    <row r="29" ht="15.75" customHeight="1">
      <c r="D29" s="110"/>
      <c r="E29" s="114" t="s">
        <v>200</v>
      </c>
      <c r="F29" s="120" t="s">
        <v>12</v>
      </c>
      <c r="G29" s="116"/>
      <c r="H29" s="116"/>
      <c r="I29" s="116"/>
      <c r="J29" s="117"/>
      <c r="K29" s="110"/>
      <c r="L29" s="121">
        <f>H35</f>
        <v>0</v>
      </c>
      <c r="M29" s="121" t="s">
        <v>20</v>
      </c>
    </row>
    <row r="30" ht="15.75" customHeight="1">
      <c r="D30" s="110"/>
      <c r="E30" s="114" t="s">
        <v>201</v>
      </c>
      <c r="F30" s="120"/>
      <c r="G30" s="116"/>
      <c r="H30" s="116"/>
      <c r="I30" s="116"/>
      <c r="J30" s="117"/>
      <c r="K30" s="110"/>
      <c r="L30" s="121">
        <f>I35</f>
        <v>1</v>
      </c>
      <c r="M30" s="121" t="s">
        <v>22</v>
      </c>
    </row>
    <row r="31" ht="15.75" customHeight="1">
      <c r="D31" s="110"/>
      <c r="E31" s="122" t="s">
        <v>202</v>
      </c>
      <c r="F31" s="123"/>
      <c r="G31" s="123"/>
      <c r="H31" s="123"/>
      <c r="I31" s="123"/>
      <c r="J31" s="124"/>
      <c r="K31" s="110"/>
      <c r="L31" s="110"/>
      <c r="M31" s="110"/>
    </row>
    <row r="32" ht="15.75" customHeight="1">
      <c r="D32" s="110"/>
      <c r="E32" s="125"/>
      <c r="F32" s="126"/>
      <c r="G32" s="126"/>
      <c r="H32" s="126"/>
      <c r="I32" s="126"/>
      <c r="J32" s="91"/>
      <c r="K32" s="110"/>
      <c r="L32" s="110"/>
      <c r="M32" s="110"/>
    </row>
    <row r="33" ht="15.75" customHeight="1">
      <c r="D33" s="110"/>
      <c r="E33" s="127" t="s">
        <v>203</v>
      </c>
      <c r="F33" s="128" t="s">
        <v>9</v>
      </c>
      <c r="G33" s="128" t="s">
        <v>15</v>
      </c>
      <c r="H33" s="128" t="s">
        <v>20</v>
      </c>
      <c r="I33" s="128" t="s">
        <v>22</v>
      </c>
      <c r="J33" s="129" t="s">
        <v>204</v>
      </c>
      <c r="K33" s="110"/>
      <c r="L33" s="110"/>
      <c r="M33" s="110"/>
    </row>
    <row r="34" ht="15.75" customHeight="1">
      <c r="D34" s="110"/>
      <c r="E34" s="130"/>
      <c r="F34" s="131">
        <f>'TestCase For Checkout '!L2</f>
        <v>13</v>
      </c>
      <c r="G34" s="132">
        <f>'TestCase For Checkout '!L3</f>
        <v>2</v>
      </c>
      <c r="H34" s="133">
        <f>'TestCase For Checkout '!L4</f>
        <v>0</v>
      </c>
      <c r="I34" s="134">
        <f>'TestCase For Checkout '!L5</f>
        <v>1</v>
      </c>
      <c r="J34" s="135">
        <f>'TestCase For Checkout '!L6</f>
        <v>16</v>
      </c>
      <c r="K34" s="110"/>
      <c r="L34" s="110"/>
      <c r="M34" s="110"/>
    </row>
    <row r="35" ht="15.75" customHeight="1">
      <c r="D35" s="110"/>
      <c r="E35" s="136" t="s">
        <v>205</v>
      </c>
      <c r="F35" s="137">
        <f t="shared" ref="F35:J35" si="1">SUM(F34)</f>
        <v>13</v>
      </c>
      <c r="G35" s="138">
        <f t="shared" si="1"/>
        <v>2</v>
      </c>
      <c r="H35" s="137">
        <f t="shared" si="1"/>
        <v>0</v>
      </c>
      <c r="I35" s="137">
        <f t="shared" si="1"/>
        <v>1</v>
      </c>
      <c r="J35" s="139">
        <f t="shared" si="1"/>
        <v>16</v>
      </c>
      <c r="K35" s="110"/>
      <c r="L35" s="110"/>
      <c r="M35" s="110"/>
    </row>
    <row r="36" ht="15.75" customHeight="1">
      <c r="D36" s="110"/>
      <c r="E36" s="140"/>
      <c r="F36" s="140"/>
      <c r="G36" s="140"/>
      <c r="H36" s="140"/>
      <c r="I36" s="140"/>
      <c r="J36" s="140"/>
      <c r="K36" s="110"/>
      <c r="L36" s="110"/>
      <c r="M36" s="110"/>
    </row>
    <row r="37" ht="15.75" customHeight="1">
      <c r="D37" s="110"/>
      <c r="E37" s="140"/>
      <c r="F37" s="140"/>
      <c r="G37" s="140"/>
      <c r="H37" s="140"/>
      <c r="I37" s="140"/>
      <c r="J37" s="140"/>
      <c r="K37" s="110"/>
      <c r="L37" s="110"/>
      <c r="M37" s="110"/>
    </row>
    <row r="38" ht="15.75" customHeight="1">
      <c r="D38" s="110"/>
      <c r="E38" s="141" t="s">
        <v>206</v>
      </c>
      <c r="F38" s="24"/>
      <c r="G38" s="24"/>
      <c r="H38" s="24"/>
      <c r="I38" s="24"/>
      <c r="J38" s="2"/>
      <c r="K38" s="110"/>
      <c r="L38" s="110"/>
      <c r="M38" s="110"/>
    </row>
    <row r="39" ht="15.75" customHeight="1">
      <c r="D39" s="110"/>
      <c r="E39" s="142" t="s">
        <v>207</v>
      </c>
      <c r="F39" s="24"/>
      <c r="G39" s="2"/>
      <c r="H39" s="143"/>
      <c r="I39" s="144" t="s">
        <v>208</v>
      </c>
      <c r="J39" s="144" t="s">
        <v>209</v>
      </c>
      <c r="K39" s="110"/>
      <c r="L39" s="110"/>
      <c r="M39" s="110"/>
    </row>
    <row r="40" ht="15.75" customHeight="1">
      <c r="D40" s="110"/>
      <c r="E40" s="145" t="s">
        <v>210</v>
      </c>
      <c r="F40" s="24"/>
      <c r="G40" s="2"/>
      <c r="H40" s="146"/>
      <c r="I40" s="147" t="s">
        <v>19</v>
      </c>
      <c r="J40" s="147" t="s">
        <v>19</v>
      </c>
      <c r="K40" s="110"/>
      <c r="L40" s="110"/>
      <c r="M40" s="110"/>
    </row>
    <row r="41" ht="15.75" customHeight="1">
      <c r="D41" s="110"/>
      <c r="E41" s="145" t="s">
        <v>211</v>
      </c>
      <c r="F41" s="24"/>
      <c r="G41" s="2"/>
      <c r="H41" s="146"/>
      <c r="I41" s="147" t="s">
        <v>19</v>
      </c>
      <c r="J41" s="147" t="s">
        <v>19</v>
      </c>
      <c r="K41" s="110"/>
      <c r="L41" s="110"/>
      <c r="M41" s="110"/>
    </row>
    <row r="42" ht="15.75" customHeight="1">
      <c r="D42" s="110"/>
      <c r="E42" s="110"/>
      <c r="F42" s="110"/>
      <c r="G42" s="110"/>
      <c r="H42" s="110"/>
      <c r="I42" s="110"/>
      <c r="J42" s="110"/>
      <c r="K42" s="110"/>
      <c r="L42" s="110"/>
      <c r="M42" s="110"/>
    </row>
    <row r="43" ht="15.75" customHeight="1">
      <c r="D43" s="110"/>
      <c r="E43" s="148"/>
      <c r="F43" s="149" t="s">
        <v>212</v>
      </c>
      <c r="G43" s="150" t="s">
        <v>213</v>
      </c>
      <c r="H43" s="151"/>
      <c r="I43" s="151"/>
      <c r="J43" s="152"/>
      <c r="K43" s="110"/>
      <c r="L43" s="110"/>
      <c r="M43" s="110"/>
    </row>
    <row r="44" ht="15.75" customHeight="1">
      <c r="D44" s="110"/>
      <c r="E44" s="62"/>
      <c r="F44" s="62"/>
      <c r="G44" s="153"/>
      <c r="J44" s="85"/>
      <c r="K44" s="110"/>
      <c r="L44" s="110"/>
      <c r="M44" s="110"/>
    </row>
    <row r="45" ht="15.75" customHeight="1">
      <c r="D45" s="110"/>
      <c r="E45" s="62"/>
      <c r="F45" s="62"/>
      <c r="G45" s="153"/>
      <c r="J45" s="85"/>
      <c r="K45" s="110"/>
      <c r="L45" s="110"/>
      <c r="M45" s="110"/>
    </row>
    <row r="46" ht="15.75" customHeight="1">
      <c r="D46" s="110"/>
      <c r="E46" s="92"/>
      <c r="F46" s="92"/>
      <c r="G46" s="125"/>
      <c r="H46" s="126"/>
      <c r="I46" s="126"/>
      <c r="J46" s="91"/>
      <c r="K46" s="110"/>
      <c r="L46" s="110"/>
      <c r="M46" s="110"/>
    </row>
    <row r="47" ht="15.75" customHeight="1">
      <c r="D47" s="110"/>
      <c r="E47" s="154" t="s">
        <v>214</v>
      </c>
      <c r="F47" s="155" t="s">
        <v>106</v>
      </c>
      <c r="G47" s="156" t="s">
        <v>215</v>
      </c>
      <c r="H47" s="151"/>
      <c r="I47" s="151"/>
      <c r="J47" s="152"/>
      <c r="K47" s="110"/>
      <c r="L47" s="110"/>
      <c r="M47" s="110"/>
    </row>
    <row r="48" ht="15.75" customHeight="1">
      <c r="D48" s="110"/>
      <c r="E48" s="62"/>
      <c r="F48" s="62"/>
      <c r="G48" s="153"/>
      <c r="J48" s="85"/>
      <c r="K48" s="110"/>
      <c r="L48" s="110"/>
      <c r="M48" s="110"/>
    </row>
    <row r="49" ht="15.75" customHeight="1">
      <c r="D49" s="110"/>
      <c r="E49" s="62"/>
      <c r="F49" s="62"/>
      <c r="G49" s="153"/>
      <c r="J49" s="85"/>
      <c r="K49" s="110"/>
      <c r="L49" s="110"/>
      <c r="M49" s="110"/>
    </row>
    <row r="50" ht="15.75" customHeight="1">
      <c r="D50" s="110"/>
      <c r="E50" s="92"/>
      <c r="F50" s="92"/>
      <c r="G50" s="125"/>
      <c r="H50" s="126"/>
      <c r="I50" s="126"/>
      <c r="J50" s="91"/>
      <c r="K50" s="110"/>
      <c r="L50" s="110"/>
      <c r="M50" s="110"/>
    </row>
    <row r="51" ht="15.75" customHeight="1">
      <c r="D51" s="110"/>
      <c r="E51" s="154" t="s">
        <v>214</v>
      </c>
      <c r="F51" s="155" t="s">
        <v>216</v>
      </c>
      <c r="G51" s="156" t="s">
        <v>217</v>
      </c>
      <c r="H51" s="151"/>
      <c r="I51" s="151"/>
      <c r="J51" s="152"/>
      <c r="K51" s="110"/>
      <c r="L51" s="110"/>
      <c r="M51" s="110"/>
    </row>
    <row r="52" ht="15.75" customHeight="1">
      <c r="D52" s="110"/>
      <c r="E52" s="62"/>
      <c r="F52" s="62"/>
      <c r="G52" s="153"/>
      <c r="J52" s="85"/>
      <c r="K52" s="110"/>
      <c r="L52" s="110"/>
      <c r="M52" s="110"/>
    </row>
    <row r="53" ht="15.75" customHeight="1">
      <c r="D53" s="110"/>
      <c r="E53" s="62"/>
      <c r="F53" s="62"/>
      <c r="G53" s="153"/>
      <c r="J53" s="85"/>
      <c r="K53" s="110"/>
      <c r="L53" s="110"/>
      <c r="M53" s="110"/>
    </row>
    <row r="54" ht="15.75" customHeight="1">
      <c r="D54" s="110"/>
      <c r="E54" s="92"/>
      <c r="F54" s="92"/>
      <c r="G54" s="125"/>
      <c r="H54" s="126"/>
      <c r="I54" s="126"/>
      <c r="J54" s="91"/>
      <c r="K54" s="110"/>
      <c r="L54" s="110"/>
      <c r="M54" s="110"/>
    </row>
    <row r="55" ht="15.75" customHeight="1">
      <c r="D55" s="110"/>
      <c r="E55" s="154" t="s">
        <v>214</v>
      </c>
      <c r="F55" s="155" t="s">
        <v>218</v>
      </c>
      <c r="G55" s="156" t="s">
        <v>219</v>
      </c>
      <c r="H55" s="151"/>
      <c r="I55" s="151"/>
      <c r="J55" s="152"/>
      <c r="K55" s="110"/>
      <c r="L55" s="110"/>
      <c r="M55" s="110"/>
    </row>
    <row r="56" ht="15.75" customHeight="1">
      <c r="D56" s="110"/>
      <c r="E56" s="62"/>
      <c r="F56" s="62"/>
      <c r="G56" s="153"/>
      <c r="J56" s="85"/>
      <c r="K56" s="110"/>
      <c r="L56" s="110"/>
      <c r="M56" s="110"/>
    </row>
    <row r="57" ht="15.75" customHeight="1">
      <c r="D57" s="110"/>
      <c r="E57" s="62"/>
      <c r="F57" s="62"/>
      <c r="G57" s="153"/>
      <c r="J57" s="85"/>
      <c r="K57" s="110"/>
      <c r="L57" s="110"/>
      <c r="M57" s="110"/>
    </row>
    <row r="58" ht="15.75" customHeight="1">
      <c r="D58" s="110"/>
      <c r="E58" s="92"/>
      <c r="F58" s="92"/>
      <c r="G58" s="125"/>
      <c r="H58" s="126"/>
      <c r="I58" s="126"/>
      <c r="J58" s="91"/>
      <c r="K58" s="110"/>
      <c r="L58" s="110"/>
      <c r="M58" s="110"/>
    </row>
    <row r="59" ht="15.75" customHeight="1">
      <c r="D59" s="110"/>
      <c r="E59" s="154" t="s">
        <v>214</v>
      </c>
      <c r="F59" s="155" t="s">
        <v>220</v>
      </c>
      <c r="G59" s="156" t="s">
        <v>221</v>
      </c>
      <c r="H59" s="151"/>
      <c r="I59" s="151"/>
      <c r="J59" s="152"/>
      <c r="K59" s="110"/>
      <c r="L59" s="110"/>
      <c r="M59" s="110"/>
    </row>
    <row r="60" ht="15.75" customHeight="1">
      <c r="D60" s="110"/>
      <c r="E60" s="62"/>
      <c r="F60" s="62"/>
      <c r="G60" s="153"/>
      <c r="J60" s="85"/>
      <c r="K60" s="110"/>
      <c r="L60" s="110"/>
      <c r="M60" s="110"/>
    </row>
    <row r="61" ht="15.75" customHeight="1">
      <c r="D61" s="110"/>
      <c r="E61" s="62"/>
      <c r="F61" s="62"/>
      <c r="G61" s="153"/>
      <c r="J61" s="85"/>
      <c r="K61" s="110"/>
      <c r="L61" s="110"/>
      <c r="M61" s="110"/>
    </row>
    <row r="62" ht="15.75" customHeight="1">
      <c r="D62" s="110"/>
      <c r="E62" s="92"/>
      <c r="F62" s="92"/>
      <c r="G62" s="125"/>
      <c r="H62" s="126"/>
      <c r="I62" s="126"/>
      <c r="J62" s="91"/>
      <c r="K62" s="110"/>
      <c r="L62" s="110"/>
      <c r="M62" s="110"/>
    </row>
    <row r="63" ht="15.75" customHeight="1">
      <c r="D63" s="110"/>
      <c r="E63" s="154" t="s">
        <v>214</v>
      </c>
      <c r="F63" s="157" t="s">
        <v>222</v>
      </c>
      <c r="G63" s="156" t="s">
        <v>223</v>
      </c>
      <c r="H63" s="151"/>
      <c r="I63" s="151"/>
      <c r="J63" s="152"/>
      <c r="K63" s="110"/>
      <c r="L63" s="110"/>
      <c r="M63" s="110"/>
    </row>
    <row r="64" ht="15.75" customHeight="1">
      <c r="D64" s="110"/>
      <c r="E64" s="62"/>
      <c r="F64" s="62"/>
      <c r="G64" s="153"/>
      <c r="J64" s="85"/>
      <c r="K64" s="110"/>
      <c r="L64" s="110"/>
      <c r="M64" s="110"/>
    </row>
    <row r="65" ht="15.75" customHeight="1">
      <c r="D65" s="110"/>
      <c r="E65" s="62"/>
      <c r="F65" s="62"/>
      <c r="G65" s="153"/>
      <c r="J65" s="85"/>
      <c r="K65" s="110"/>
      <c r="L65" s="110"/>
      <c r="M65" s="110"/>
    </row>
    <row r="66" ht="15.75" customHeight="1">
      <c r="D66" s="110"/>
      <c r="E66" s="92"/>
      <c r="F66" s="92"/>
      <c r="G66" s="125"/>
      <c r="H66" s="126"/>
      <c r="I66" s="126"/>
      <c r="J66" s="91"/>
      <c r="K66" s="110"/>
      <c r="L66" s="110"/>
      <c r="M66" s="110"/>
    </row>
    <row r="67" ht="15.75" customHeight="1">
      <c r="D67" s="110"/>
      <c r="E67" s="154" t="s">
        <v>214</v>
      </c>
      <c r="F67" s="157" t="s">
        <v>224</v>
      </c>
      <c r="G67" s="156" t="s">
        <v>225</v>
      </c>
      <c r="H67" s="151"/>
      <c r="I67" s="151"/>
      <c r="J67" s="152"/>
      <c r="K67" s="110"/>
      <c r="L67" s="110"/>
      <c r="M67" s="110"/>
    </row>
    <row r="68" ht="15.75" customHeight="1">
      <c r="D68" s="110"/>
      <c r="E68" s="62"/>
      <c r="F68" s="62"/>
      <c r="G68" s="153"/>
      <c r="J68" s="85"/>
      <c r="K68" s="110"/>
      <c r="L68" s="110"/>
      <c r="M68" s="110"/>
    </row>
    <row r="69" ht="15.75" customHeight="1">
      <c r="D69" s="110"/>
      <c r="E69" s="62"/>
      <c r="F69" s="62"/>
      <c r="G69" s="153"/>
      <c r="J69" s="85"/>
      <c r="K69" s="110"/>
      <c r="L69" s="110"/>
      <c r="M69" s="110"/>
    </row>
    <row r="70" ht="15.75" customHeight="1">
      <c r="D70" s="110"/>
      <c r="E70" s="92"/>
      <c r="F70" s="92"/>
      <c r="G70" s="125"/>
      <c r="H70" s="126"/>
      <c r="I70" s="126"/>
      <c r="J70" s="91"/>
      <c r="K70" s="110"/>
      <c r="L70" s="110"/>
      <c r="M70" s="110"/>
    </row>
    <row r="71" ht="15.75" customHeight="1">
      <c r="D71" s="110"/>
      <c r="E71" s="154" t="s">
        <v>214</v>
      </c>
      <c r="F71" s="157" t="s">
        <v>226</v>
      </c>
      <c r="G71" s="156" t="s">
        <v>227</v>
      </c>
      <c r="H71" s="151"/>
      <c r="I71" s="151"/>
      <c r="J71" s="152"/>
      <c r="K71" s="110"/>
      <c r="L71" s="110"/>
      <c r="M71" s="110"/>
    </row>
    <row r="72" ht="15.75" customHeight="1">
      <c r="D72" s="110"/>
      <c r="E72" s="62"/>
      <c r="F72" s="62"/>
      <c r="G72" s="153"/>
      <c r="J72" s="85"/>
      <c r="K72" s="110"/>
      <c r="L72" s="110"/>
      <c r="M72" s="110"/>
    </row>
    <row r="73" ht="15.75" customHeight="1">
      <c r="D73" s="110"/>
      <c r="E73" s="62"/>
      <c r="F73" s="62"/>
      <c r="G73" s="153"/>
      <c r="J73" s="85"/>
      <c r="K73" s="110"/>
      <c r="L73" s="110"/>
      <c r="M73" s="110"/>
    </row>
    <row r="74" ht="15.75" customHeight="1">
      <c r="D74" s="110"/>
      <c r="E74" s="92"/>
      <c r="F74" s="92"/>
      <c r="G74" s="125"/>
      <c r="H74" s="126"/>
      <c r="I74" s="126"/>
      <c r="J74" s="91"/>
      <c r="K74" s="110"/>
      <c r="L74" s="110"/>
      <c r="M74" s="110"/>
    </row>
    <row r="75" ht="15.75" customHeight="1">
      <c r="D75" s="110"/>
      <c r="E75" s="110"/>
      <c r="F75" s="110"/>
      <c r="G75" s="110"/>
      <c r="H75" s="110"/>
      <c r="I75" s="110"/>
      <c r="J75" s="110"/>
      <c r="K75" s="110"/>
      <c r="L75" s="110"/>
      <c r="M75" s="110"/>
    </row>
    <row r="76" ht="15.75" customHeight="1">
      <c r="D76" s="110"/>
      <c r="E76" s="110"/>
      <c r="F76" s="110"/>
      <c r="G76" s="110"/>
      <c r="H76" s="110"/>
      <c r="I76" s="110"/>
      <c r="J76" s="110"/>
      <c r="K76" s="110"/>
      <c r="L76" s="110"/>
      <c r="M76" s="110"/>
    </row>
    <row r="77" ht="15.75" customHeight="1">
      <c r="D77" s="110"/>
      <c r="E77" s="110"/>
      <c r="F77" s="110"/>
      <c r="G77" s="110"/>
      <c r="H77" s="110"/>
      <c r="I77" s="110"/>
      <c r="J77" s="110"/>
      <c r="K77" s="110"/>
      <c r="L77" s="110"/>
      <c r="M77" s="110"/>
    </row>
    <row r="78" ht="15.75" customHeight="1">
      <c r="D78" s="110"/>
      <c r="E78" s="110"/>
      <c r="F78" s="110"/>
      <c r="G78" s="110"/>
      <c r="H78" s="110"/>
      <c r="I78" s="110"/>
      <c r="J78" s="110"/>
      <c r="K78" s="110"/>
      <c r="L78" s="110"/>
      <c r="M78" s="110"/>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E24:J24"/>
    <mergeCell ref="F25:J25"/>
    <mergeCell ref="F26:J26"/>
    <mergeCell ref="F27:J27"/>
    <mergeCell ref="F28:J28"/>
    <mergeCell ref="F29:J29"/>
    <mergeCell ref="F30:J30"/>
    <mergeCell ref="G47:J50"/>
    <mergeCell ref="G51:J54"/>
    <mergeCell ref="G55:J58"/>
    <mergeCell ref="E31:J32"/>
    <mergeCell ref="E38:J38"/>
    <mergeCell ref="E39:G39"/>
    <mergeCell ref="E40:G40"/>
    <mergeCell ref="E41:G41"/>
    <mergeCell ref="F43:F46"/>
    <mergeCell ref="G43:J46"/>
    <mergeCell ref="E59:E62"/>
    <mergeCell ref="F59:F62"/>
    <mergeCell ref="G59:J62"/>
    <mergeCell ref="E63:E66"/>
    <mergeCell ref="F63:F66"/>
    <mergeCell ref="G63:J66"/>
    <mergeCell ref="E67:E70"/>
    <mergeCell ref="F67:F70"/>
    <mergeCell ref="G67:J70"/>
    <mergeCell ref="E71:E74"/>
    <mergeCell ref="F71:F74"/>
    <mergeCell ref="G71:J74"/>
    <mergeCell ref="E43:E46"/>
    <mergeCell ref="E47:E50"/>
    <mergeCell ref="F47:F50"/>
    <mergeCell ref="E51:E54"/>
    <mergeCell ref="F51:F54"/>
    <mergeCell ref="E55:E58"/>
    <mergeCell ref="F55:F5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