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<sst xmlns="http://schemas.openxmlformats.org/spreadsheetml/2006/main" count="327" uniqueCount="91">
  <si>
    <t xml:space="preserve">w</t>
  </si>
  <si>
    <t xml:space="preserve">x</t>
  </si>
  <si>
    <t xml:space="preserve">y</t>
  </si>
  <si>
    <t xml:space="preserve">z</t>
  </si>
  <si>
    <t xml:space="preserve">Comment</t>
  </si>
  <si>
    <t xml:space="preserve">nb</t>
  </si>
  <si>
    <t xml:space="preserve">Input</t>
  </si>
  <si>
    <t xml:space="preserve">Z</t>
  </si>
  <si>
    <t xml:space="preserve">Z temp</t>
  </si>
  <si>
    <t xml:space="preserve">mod z</t>
  </si>
  <si>
    <t xml:space="preserve">magic sum</t>
  </si>
  <si>
    <t xml:space="preserve">inp w</t>
  </si>
  <si>
    <t xml:space="preserve">A</t>
  </si>
  <si>
    <t xml:space="preserve">mul x 0</t>
  </si>
  <si>
    <t xml:space="preserve">add x z</t>
  </si>
  <si>
    <t xml:space="preserve">mod x 26</t>
  </si>
  <si>
    <t xml:space="preserve">div z 1</t>
  </si>
  <si>
    <t xml:space="preserve">add x 13</t>
  </si>
  <si>
    <t xml:space="preserve">eql x w</t>
  </si>
  <si>
    <t xml:space="preserve">eql x 0</t>
  </si>
  <si>
    <t xml:space="preserve">mul y 0</t>
  </si>
  <si>
    <t xml:space="preserve">add y 25</t>
  </si>
  <si>
    <t xml:space="preserve">mul y x</t>
  </si>
  <si>
    <t xml:space="preserve">add y 1</t>
  </si>
  <si>
    <t xml:space="preserve">mul z y</t>
  </si>
  <si>
    <t xml:space="preserve">add y w</t>
  </si>
  <si>
    <t xml:space="preserve">add y 6</t>
  </si>
  <si>
    <t xml:space="preserve">A+6</t>
  </si>
  <si>
    <t xml:space="preserve">Set orange fields as high as possible</t>
  </si>
  <si>
    <t xml:space="preserve">Go down from highest order bit</t>
  </si>
  <si>
    <t xml:space="preserve">add z y</t>
  </si>
  <si>
    <t xml:space="preserve">If a digit later on becomes higher than 9, decrease value</t>
  </si>
  <si>
    <t xml:space="preserve">B</t>
  </si>
  <si>
    <t xml:space="preserve">Digits are interlinled in pairs: 1 and 14, 2 and 13, …</t>
  </si>
  <si>
    <t xml:space="preserve">Solution:</t>
  </si>
  <si>
    <t xml:space="preserve">add x 15</t>
  </si>
  <si>
    <t xml:space="preserve">A+21</t>
  </si>
  <si>
    <t xml:space="preserve">(A+6)*26</t>
  </si>
  <si>
    <t xml:space="preserve">add y 7</t>
  </si>
  <si>
    <t xml:space="preserve">B+7</t>
  </si>
  <si>
    <t xml:space="preserve">((A+6)*26)+B+7</t>
  </si>
  <si>
    <t xml:space="preserve">C</t>
  </si>
  <si>
    <t xml:space="preserve">A+6+B+7</t>
  </si>
  <si>
    <t xml:space="preserve">A+B==13</t>
  </si>
  <si>
    <t xml:space="preserve">A+B+28</t>
  </si>
  <si>
    <t xml:space="preserve">(((A+6)*26)+B+7)*26</t>
  </si>
  <si>
    <t xml:space="preserve">add y 10</t>
  </si>
  <si>
    <t xml:space="preserve">C+10</t>
  </si>
  <si>
    <t xml:space="preserve">((((A+6)*26)+B+7)*26)+C+10 </t>
  </si>
  <si>
    <t xml:space="preserve">D</t>
  </si>
  <si>
    <t xml:space="preserve">A+6+B+7+C+10</t>
  </si>
  <si>
    <t xml:space="preserve">add x 11</t>
  </si>
  <si>
    <t xml:space="preserve">A+B+C+34</t>
  </si>
  <si>
    <t xml:space="preserve">(((((A+6)*26)+B+7)*26)+C+10)*26 </t>
  </si>
  <si>
    <t xml:space="preserve">add y 2</t>
  </si>
  <si>
    <t xml:space="preserve">D+2</t>
  </si>
  <si>
    <t xml:space="preserve">((((((A+6)*26)+B+7)*26)+C+10)*26)+D+2 </t>
  </si>
  <si>
    <t xml:space="preserve">E</t>
  </si>
  <si>
    <t xml:space="preserve">A+B+C+D+6+7+10+2</t>
  </si>
  <si>
    <t xml:space="preserve">div z 26</t>
  </si>
  <si>
    <t xml:space="preserve">(((((((A+6)*26)+B+7)*26)+C+10)*26)+D+2) / 26 </t>
  </si>
  <si>
    <t xml:space="preserve">add x -7</t>
  </si>
  <si>
    <t xml:space="preserve">A+B+C+D+18</t>
  </si>
  <si>
    <t xml:space="preserve">4979</t>
  </si>
  <si>
    <t xml:space="preserve">(((((((A+6)*26)+B+7)*26)+C+10)*26)+D+2) </t>
  </si>
  <si>
    <t xml:space="preserve">add y 15</t>
  </si>
  <si>
    <t xml:space="preserve">E+15</t>
  </si>
  <si>
    <t xml:space="preserve">(((((((A+6)*26)+B+7)*26)+C+10)*26)+D+2) +E+15</t>
  </si>
  <si>
    <t xml:space="preserve">F</t>
  </si>
  <si>
    <t xml:space="preserve">add x 10</t>
  </si>
  <si>
    <t xml:space="preserve">((((((((A+6)*26)+B+7)*26)+C+10)*26)+D+2) +E+15)*26</t>
  </si>
  <si>
    <t xml:space="preserve">add y 8</t>
  </si>
  <si>
    <t xml:space="preserve">F+8</t>
  </si>
  <si>
    <t xml:space="preserve">(((((((((A+6)*26)+B+7)*26)+C+10)*26)+D+2) +E+15)*26)+F+8</t>
  </si>
  <si>
    <t xml:space="preserve">G</t>
  </si>
  <si>
    <t xml:space="preserve">((((((((((A+6)*26)+B+7)*26)+C+10)*26)+D+2) +E+15)*26)+F+8)*26</t>
  </si>
  <si>
    <t xml:space="preserve">G+1</t>
  </si>
  <si>
    <t xml:space="preserve">(((((((((((A+6)*26)+B+7)*26)+C+10)*26)+D+2) +E+15)*26)+F+8)*26)+G+1</t>
  </si>
  <si>
    <t xml:space="preserve">H</t>
  </si>
  <si>
    <t xml:space="preserve">corr</t>
  </si>
  <si>
    <t xml:space="preserve">(((((((((((((A+6)*26)+B+7)*26)+C+10)*26)+D+2)/26)*26) +E+15)*26)+F+8)*26)+G+1</t>
  </si>
  <si>
    <t xml:space="preserve">((((((((((((((A+6)*26)+B+7)*26)+C+10)*26)+D+2)/26)*26) +E+15)*26)+F+8)*26)+G+1) %26 </t>
  </si>
  <si>
    <t xml:space="preserve">((((((((((((((A+6)*26)+B+7)*26)+C+10)*26)+D+2)/26)*26) +E+15)*26)+F+8)*26)+G+1)/26 </t>
  </si>
  <si>
    <t xml:space="preserve">add x -5</t>
  </si>
  <si>
    <t xml:space="preserve">add y 5</t>
  </si>
  <si>
    <t xml:space="preserve">add x -3</t>
  </si>
  <si>
    <t xml:space="preserve">add y 3</t>
  </si>
  <si>
    <t xml:space="preserve">add x 0</t>
  </si>
  <si>
    <t xml:space="preserve">add y 11</t>
  </si>
  <si>
    <t xml:space="preserve">add x -9</t>
  </si>
  <si>
    <t xml:space="preserve">add y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</si>
</sst>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BF00"/>
        <bgColor rgb="FFFF8000"/>
      </patternFill>
    </fill>
    <fill>
      <patternFill patternType="solid">
        <fgColor rgb="FF729FCF"/>
        <bgColor rgb="FF969696"/>
      </patternFill>
    </fill>
    <fill>
      <patternFill patternType="solid">
        <fgColor rgb="FFFF4000"/>
        <bgColor rgb="FFFF80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  <fill>
      <patternFill patternType="solid">
        <fgColor rgb="FF81D41A"/>
        <bgColor rgb="FFB2B2B2"/>
      </patternFill>
    </fill>
    <fill>
      <patternFill patternType="solid">
        <fgColor rgb="FFFFAA95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5" topLeftCell="A16" activePane="bottomLeft" state="frozen"/>
      <selection pane="topLeft" activeCell="A1" activeCellId="0" sqref="A1"/>
      <selection pane="bottomLeft" activeCell="O24" activeCellId="0" sqref="O24"/>
    </sheetView>
  </sheetViews>
  <sheetFormatPr defaultColWidth="11.53515625" defaultRowHeight="12.8" zeroHeight="false" outlineLevelRow="0" outlineLevelCol="0"/>
  <cols>
    <col collapsed="false" customWidth="true" hidden="true" outlineLevel="0" max="1" min="1" style="0" width="9.07"/>
    <col collapsed="false" customWidth="true" hidden="true" outlineLevel="0" max="2" min="2" style="0" width="7.36"/>
    <col collapsed="false" customWidth="false" hidden="true" outlineLevel="0" max="4" min="3" style="0" width="11.52"/>
    <col collapsed="false" customWidth="true" hidden="true" outlineLevel="0" max="5" min="5" style="0" width="14.21"/>
    <col collapsed="false" customWidth="false" hidden="true" outlineLevel="0" max="7" min="6" style="0" width="11.52"/>
    <col collapsed="false" customWidth="true" hidden="false" outlineLevel="0" max="20" min="20" style="0" width="15.18"/>
  </cols>
  <sheetData>
    <row r="1" customFormat="false" ht="12.8" hidden="false" customHeight="false" outlineLevel="0" collapsed="false">
      <c r="A1" s="1"/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5</v>
      </c>
      <c r="I1" s="0" t="s">
        <v>0</v>
      </c>
      <c r="J1" s="0" t="s">
        <v>1</v>
      </c>
      <c r="K1" s="0" t="s">
        <v>2</v>
      </c>
      <c r="L1" s="0" t="s">
        <v>3</v>
      </c>
      <c r="N1" s="2" t="s">
        <v>6</v>
      </c>
      <c r="O1" s="3" t="s">
        <v>7</v>
      </c>
      <c r="P1" s="3" t="s">
        <v>8</v>
      </c>
      <c r="Q1" s="3"/>
      <c r="R1" s="3"/>
      <c r="S1" s="3"/>
      <c r="T1" s="3"/>
      <c r="U1" s="3" t="n">
        <v>0</v>
      </c>
      <c r="V1" s="3" t="s">
        <v>9</v>
      </c>
      <c r="W1" s="3" t="s">
        <v>10</v>
      </c>
      <c r="X1" s="4"/>
    </row>
    <row r="2" customFormat="false" ht="12.8" hidden="false" customHeight="false" outlineLevel="0" collapsed="false">
      <c r="A2" s="1" t="s">
        <v>11</v>
      </c>
      <c r="B2" s="0" t="s">
        <v>12</v>
      </c>
      <c r="C2" s="0" t="n">
        <v>0</v>
      </c>
      <c r="D2" s="0" t="n">
        <v>0</v>
      </c>
      <c r="E2" s="0" t="n">
        <v>0</v>
      </c>
      <c r="I2" s="5" t="n">
        <f aca="false">$N$2</f>
        <v>3</v>
      </c>
      <c r="J2" s="0" t="n">
        <v>0</v>
      </c>
      <c r="K2" s="0" t="n">
        <v>0</v>
      </c>
      <c r="L2" s="0" t="n">
        <v>0</v>
      </c>
      <c r="N2" s="6" t="n">
        <v>3</v>
      </c>
      <c r="O2" s="0" t="n">
        <f aca="false">$L$253</f>
        <v>0</v>
      </c>
      <c r="P2" s="0" t="n">
        <f aca="false">L19</f>
        <v>9</v>
      </c>
      <c r="R2" s="0" t="n">
        <v>1</v>
      </c>
      <c r="S2" s="0" t="n">
        <v>13</v>
      </c>
      <c r="T2" s="0" t="n">
        <v>6</v>
      </c>
      <c r="U2" s="0" t="n">
        <f aca="false">IF(R2=26, TRUNC(U1/26), (U1*26)+N2+T2)</f>
        <v>9</v>
      </c>
      <c r="V2" s="0" t="n">
        <f aca="false">MOD(U2, 26)</f>
        <v>9</v>
      </c>
      <c r="W2" s="0" t="n">
        <f aca="false">T2+N2</f>
        <v>9</v>
      </c>
      <c r="X2" s="7"/>
    </row>
    <row r="3" customFormat="false" ht="12.8" hidden="false" customHeight="false" outlineLevel="0" collapsed="false">
      <c r="A3" s="0" t="s">
        <v>13</v>
      </c>
      <c r="N3" s="6" t="n">
        <v>9</v>
      </c>
      <c r="P3" s="0" t="n">
        <f aca="false">L37</f>
        <v>250</v>
      </c>
      <c r="R3" s="0" t="n">
        <v>1</v>
      </c>
      <c r="S3" s="0" t="n">
        <v>15</v>
      </c>
      <c r="T3" s="0" t="n">
        <v>7</v>
      </c>
      <c r="U3" s="0" t="n">
        <f aca="false">IF(R3=26, TRUNC(U2/26), (U2*26)+N3+T3)</f>
        <v>250</v>
      </c>
      <c r="V3" s="0" t="n">
        <f aca="false">MOD(U3, 26)</f>
        <v>16</v>
      </c>
      <c r="W3" s="0" t="n">
        <f aca="false">T3+N3</f>
        <v>16</v>
      </c>
      <c r="X3" s="7"/>
    </row>
    <row r="4" customFormat="false" ht="12.8" hidden="false" customHeight="false" outlineLevel="0" collapsed="false">
      <c r="A4" s="0" t="s">
        <v>14</v>
      </c>
      <c r="N4" s="6" t="n">
        <v>4</v>
      </c>
      <c r="P4" s="0" t="n">
        <f aca="false">L55</f>
        <v>6514</v>
      </c>
      <c r="R4" s="0" t="n">
        <v>1</v>
      </c>
      <c r="S4" s="0" t="n">
        <v>15</v>
      </c>
      <c r="T4" s="0" t="n">
        <v>10</v>
      </c>
      <c r="U4" s="0" t="n">
        <f aca="false">IF(R4=26, TRUNC(U3/26), (U3*26)+N4+T4)</f>
        <v>6514</v>
      </c>
      <c r="V4" s="0" t="n">
        <f aca="false">MOD(U4, 26)</f>
        <v>14</v>
      </c>
      <c r="W4" s="0" t="n">
        <f aca="false">T4+N4</f>
        <v>14</v>
      </c>
      <c r="X4" s="7"/>
    </row>
    <row r="5" customFormat="false" ht="12.8" hidden="false" customHeight="false" outlineLevel="0" collapsed="false">
      <c r="A5" s="0" t="s">
        <v>15</v>
      </c>
      <c r="C5" s="0" t="n">
        <v>0</v>
      </c>
      <c r="J5" s="0" t="n">
        <f aca="false">MOD(L2, 26)</f>
        <v>0</v>
      </c>
      <c r="N5" s="6" t="n">
        <v>9</v>
      </c>
      <c r="P5" s="0" t="n">
        <f aca="false">L73</f>
        <v>169375</v>
      </c>
      <c r="R5" s="0" t="n">
        <v>1</v>
      </c>
      <c r="S5" s="0" t="n">
        <v>11</v>
      </c>
      <c r="T5" s="0" t="n">
        <v>2</v>
      </c>
      <c r="U5" s="0" t="n">
        <f aca="false">IF(R5=26, TRUNC(U4/26), (U4*26)+N5+T5)</f>
        <v>169375</v>
      </c>
      <c r="V5" s="0" t="n">
        <f aca="false">MOD(U5, 26)</f>
        <v>11</v>
      </c>
      <c r="W5" s="0" t="n">
        <f aca="false">T5+N5</f>
        <v>11</v>
      </c>
      <c r="X5" s="7"/>
    </row>
    <row r="6" customFormat="false" ht="12.8" hidden="false" customHeight="false" outlineLevel="0" collapsed="false">
      <c r="A6" s="0" t="s">
        <v>16</v>
      </c>
      <c r="H6" s="0" t="n">
        <v>1</v>
      </c>
      <c r="L6" s="0" t="n">
        <f aca="false">TRUNC(L2/H6)</f>
        <v>0</v>
      </c>
      <c r="N6" s="8" t="n">
        <f aca="false">O6</f>
        <v>4</v>
      </c>
      <c r="O6" s="9" t="n">
        <f aca="false">S6+V5</f>
        <v>4</v>
      </c>
      <c r="P6" s="0" t="n">
        <f aca="false">L91</f>
        <v>6514</v>
      </c>
      <c r="R6" s="0" t="n">
        <v>26</v>
      </c>
      <c r="S6" s="0" t="n">
        <v>-7</v>
      </c>
      <c r="T6" s="0" t="n">
        <v>15</v>
      </c>
      <c r="U6" s="0" t="n">
        <f aca="false">IF(R6=26, TRUNC(U5/26), (U5*26)+N6+T6)</f>
        <v>6514</v>
      </c>
      <c r="V6" s="0" t="n">
        <f aca="false">MOD(U6, 26)</f>
        <v>14</v>
      </c>
      <c r="W6" s="0" t="n">
        <f aca="false">T6+N6</f>
        <v>19</v>
      </c>
      <c r="X6" s="7" t="n">
        <f aca="false">N6=S6+V5</f>
        <v>1</v>
      </c>
    </row>
    <row r="7" customFormat="false" ht="12.8" hidden="false" customHeight="false" outlineLevel="0" collapsed="false">
      <c r="A7" s="0" t="s">
        <v>17</v>
      </c>
      <c r="C7" s="0" t="n">
        <v>13</v>
      </c>
      <c r="H7" s="0" t="n">
        <v>13</v>
      </c>
      <c r="J7" s="0" t="n">
        <f aca="false">J5+H7</f>
        <v>13</v>
      </c>
      <c r="N7" s="6" t="n">
        <v>1</v>
      </c>
      <c r="P7" s="0" t="n">
        <f aca="false">L109</f>
        <v>169373</v>
      </c>
      <c r="R7" s="0" t="n">
        <v>1</v>
      </c>
      <c r="S7" s="0" t="n">
        <v>10</v>
      </c>
      <c r="T7" s="0" t="n">
        <v>8</v>
      </c>
      <c r="U7" s="0" t="n">
        <f aca="false">IF(R7=26, TRUNC(U6/26), (U6*26)+N7+T7)</f>
        <v>169373</v>
      </c>
      <c r="V7" s="0" t="n">
        <f aca="false">MOD(U7, 26)</f>
        <v>9</v>
      </c>
      <c r="W7" s="0" t="n">
        <f aca="false">T7+N7</f>
        <v>9</v>
      </c>
      <c r="X7" s="7"/>
    </row>
    <row r="8" customFormat="false" ht="12.8" hidden="false" customHeight="false" outlineLevel="0" collapsed="false">
      <c r="A8" s="0" t="s">
        <v>18</v>
      </c>
      <c r="C8" s="0" t="n">
        <v>0</v>
      </c>
      <c r="I8" s="10"/>
      <c r="J8" s="0" t="n">
        <f aca="false">IF(J7=I2, 1, 0)</f>
        <v>0</v>
      </c>
      <c r="N8" s="6" t="n">
        <v>9</v>
      </c>
      <c r="P8" s="0" t="n">
        <f aca="false">L127</f>
        <v>4403708</v>
      </c>
      <c r="R8" s="0" t="n">
        <v>1</v>
      </c>
      <c r="S8" s="0" t="n">
        <v>10</v>
      </c>
      <c r="T8" s="0" t="n">
        <v>1</v>
      </c>
      <c r="U8" s="0" t="n">
        <f aca="false">IF(R8=26, TRUNC(U7/26), (U7*26)+N8+T8)</f>
        <v>4403708</v>
      </c>
      <c r="V8" s="0" t="n">
        <f aca="false">MOD(U8, 26)</f>
        <v>10</v>
      </c>
      <c r="W8" s="0" t="n">
        <f aca="false">T8+N8</f>
        <v>10</v>
      </c>
      <c r="X8" s="7"/>
    </row>
    <row r="9" customFormat="false" ht="12.8" hidden="false" customHeight="false" outlineLevel="0" collapsed="false">
      <c r="A9" s="0" t="s">
        <v>19</v>
      </c>
      <c r="C9" s="0" t="n">
        <v>1</v>
      </c>
      <c r="J9" s="0" t="n">
        <f aca="false">IF(J8=0, 1, 0)</f>
        <v>1</v>
      </c>
      <c r="N9" s="8" t="n">
        <f aca="false">O9</f>
        <v>5</v>
      </c>
      <c r="O9" s="9" t="n">
        <f aca="false">S9+V8</f>
        <v>5</v>
      </c>
      <c r="P9" s="0" t="n">
        <f aca="false">L145</f>
        <v>169373</v>
      </c>
      <c r="R9" s="0" t="n">
        <v>26</v>
      </c>
      <c r="S9" s="0" t="n">
        <v>-5</v>
      </c>
      <c r="T9" s="0" t="n">
        <v>10</v>
      </c>
      <c r="U9" s="0" t="n">
        <f aca="false">IF(R9=26, TRUNC(U8/26), (U8*26)+N9+T9)</f>
        <v>169373</v>
      </c>
      <c r="V9" s="0" t="n">
        <f aca="false">MOD(U9, 26)</f>
        <v>9</v>
      </c>
      <c r="W9" s="0" t="n">
        <f aca="false">T9+N9</f>
        <v>15</v>
      </c>
      <c r="X9" s="7" t="n">
        <f aca="false">N9=S9+V8</f>
        <v>1</v>
      </c>
    </row>
    <row r="10" customFormat="false" ht="12.8" hidden="false" customHeight="false" outlineLevel="0" collapsed="false">
      <c r="A10" s="0" t="s">
        <v>20</v>
      </c>
      <c r="N10" s="6" t="n">
        <v>7</v>
      </c>
      <c r="P10" s="0" t="n">
        <f aca="false">L163</f>
        <v>4403710</v>
      </c>
      <c r="R10" s="0" t="n">
        <v>1</v>
      </c>
      <c r="S10" s="0" t="n">
        <v>15</v>
      </c>
      <c r="T10" s="0" t="n">
        <v>5</v>
      </c>
      <c r="U10" s="0" t="n">
        <f aca="false">IF(R10=26, TRUNC(U9/26), (U9*26)+N10+T10)</f>
        <v>4403710</v>
      </c>
      <c r="V10" s="0" t="n">
        <f aca="false">MOD(U10, 26)</f>
        <v>12</v>
      </c>
      <c r="W10" s="0" t="n">
        <f aca="false">T10+N10</f>
        <v>12</v>
      </c>
      <c r="X10" s="7"/>
    </row>
    <row r="11" customFormat="false" ht="12.8" hidden="false" customHeight="false" outlineLevel="0" collapsed="false">
      <c r="A11" s="0" t="s">
        <v>21</v>
      </c>
      <c r="D11" s="0" t="n">
        <v>25</v>
      </c>
      <c r="K11" s="0" t="n">
        <v>25</v>
      </c>
      <c r="N11" s="8" t="n">
        <f aca="false">O11</f>
        <v>9</v>
      </c>
      <c r="O11" s="9" t="n">
        <f aca="false">S11+V10</f>
        <v>9</v>
      </c>
      <c r="P11" s="0" t="n">
        <f aca="false">L181</f>
        <v>169373</v>
      </c>
      <c r="R11" s="0" t="n">
        <v>26</v>
      </c>
      <c r="S11" s="0" t="n">
        <v>-3</v>
      </c>
      <c r="T11" s="0" t="n">
        <v>3</v>
      </c>
      <c r="U11" s="0" t="n">
        <f aca="false">IF(R11=26, TRUNC(U10/26), (U10*26)+N11+T11)</f>
        <v>169373</v>
      </c>
      <c r="V11" s="0" t="n">
        <f aca="false">MOD(U11, 26)</f>
        <v>9</v>
      </c>
      <c r="W11" s="0" t="n">
        <f aca="false">T11+N11</f>
        <v>12</v>
      </c>
      <c r="X11" s="7" t="n">
        <f aca="false">N11=S11+V10</f>
        <v>1</v>
      </c>
    </row>
    <row r="12" customFormat="false" ht="12.8" hidden="false" customHeight="false" outlineLevel="0" collapsed="false">
      <c r="A12" s="0" t="s">
        <v>22</v>
      </c>
      <c r="K12" s="0" t="n">
        <f aca="false">K11*J9</f>
        <v>25</v>
      </c>
      <c r="N12" s="8" t="n">
        <f aca="false">O12</f>
        <v>9</v>
      </c>
      <c r="O12" s="9" t="n">
        <f aca="false">S12+V11</f>
        <v>9</v>
      </c>
      <c r="P12" s="0" t="n">
        <f aca="false">L199</f>
        <v>6514</v>
      </c>
      <c r="R12" s="0" t="n">
        <v>26</v>
      </c>
      <c r="S12" s="0" t="n">
        <v>0</v>
      </c>
      <c r="T12" s="0" t="n">
        <v>5</v>
      </c>
      <c r="U12" s="0" t="n">
        <f aca="false">IF(R12=26, TRUNC(U11/26), (U11*26)+N12+T12)</f>
        <v>6514</v>
      </c>
      <c r="V12" s="0" t="n">
        <f aca="false">MOD(U12, 26)</f>
        <v>14</v>
      </c>
      <c r="W12" s="0" t="n">
        <f aca="false">T12+N12</f>
        <v>14</v>
      </c>
      <c r="X12" s="7" t="n">
        <f aca="false">V11=N12+S12</f>
        <v>1</v>
      </c>
    </row>
    <row r="13" customFormat="false" ht="12.8" hidden="false" customHeight="false" outlineLevel="0" collapsed="false">
      <c r="A13" s="0" t="s">
        <v>23</v>
      </c>
      <c r="D13" s="0" t="n">
        <v>26</v>
      </c>
      <c r="K13" s="0" t="n">
        <f aca="false">K12+1</f>
        <v>26</v>
      </c>
      <c r="N13" s="8" t="n">
        <f aca="false">O13</f>
        <v>9</v>
      </c>
      <c r="O13" s="9" t="n">
        <f aca="false">S13+V12</f>
        <v>9</v>
      </c>
      <c r="P13" s="0" t="n">
        <f aca="false">L217</f>
        <v>250</v>
      </c>
      <c r="R13" s="0" t="n">
        <v>26</v>
      </c>
      <c r="S13" s="0" t="n">
        <v>-5</v>
      </c>
      <c r="T13" s="0" t="n">
        <v>11</v>
      </c>
      <c r="U13" s="0" t="n">
        <f aca="false">IF(R13=26, TRUNC(U12/26), (U12*26)+N13+T13)</f>
        <v>250</v>
      </c>
      <c r="V13" s="0" t="n">
        <f aca="false">MOD(U13, 26)</f>
        <v>16</v>
      </c>
      <c r="W13" s="0" t="n">
        <f aca="false">T13+N13</f>
        <v>20</v>
      </c>
      <c r="X13" s="7" t="n">
        <f aca="false">N13=S13+V12</f>
        <v>1</v>
      </c>
    </row>
    <row r="14" customFormat="false" ht="12.8" hidden="false" customHeight="false" outlineLevel="0" collapsed="false">
      <c r="A14" s="0" t="s">
        <v>24</v>
      </c>
      <c r="L14" s="0" t="n">
        <f aca="false">L6*K13</f>
        <v>0</v>
      </c>
      <c r="N14" s="8" t="n">
        <f aca="false">O14</f>
        <v>7</v>
      </c>
      <c r="O14" s="9" t="n">
        <f aca="false">S14+V13</f>
        <v>7</v>
      </c>
      <c r="P14" s="0" t="n">
        <f aca="false">L235</f>
        <v>9</v>
      </c>
      <c r="R14" s="0" t="n">
        <v>26</v>
      </c>
      <c r="S14" s="0" t="n">
        <v>-9</v>
      </c>
      <c r="T14" s="0" t="n">
        <v>12</v>
      </c>
      <c r="U14" s="0" t="n">
        <f aca="false">IF(R14=26, TRUNC(U13/26), (U13*26)+N14+T14)</f>
        <v>9</v>
      </c>
      <c r="V14" s="0" t="n">
        <f aca="false">MOD(U14, 26)</f>
        <v>9</v>
      </c>
      <c r="W14" s="0" t="n">
        <f aca="false">T14+N14</f>
        <v>19</v>
      </c>
      <c r="X14" s="7" t="n">
        <f aca="false">N14=S14+V13</f>
        <v>1</v>
      </c>
    </row>
    <row r="15" customFormat="false" ht="12.8" hidden="false" customHeight="false" outlineLevel="0" collapsed="false">
      <c r="A15" s="0" t="s">
        <v>20</v>
      </c>
      <c r="D15" s="0" t="n">
        <v>0</v>
      </c>
      <c r="N15" s="8" t="n">
        <f aca="false">O15</f>
        <v>9</v>
      </c>
      <c r="O15" s="9" t="n">
        <f aca="false">S15+V14</f>
        <v>9</v>
      </c>
      <c r="P15" s="0" t="n">
        <f aca="false">L253</f>
        <v>0</v>
      </c>
      <c r="R15" s="0" t="n">
        <v>26</v>
      </c>
      <c r="S15" s="0" t="n">
        <v>0</v>
      </c>
      <c r="T15" s="0" t="n">
        <v>10</v>
      </c>
      <c r="U15" s="0" t="n">
        <f aca="false">IF(R15=26, TRUNC(U14/26), (U14*26)+N15+T15)</f>
        <v>0</v>
      </c>
      <c r="V15" s="0" t="n">
        <f aca="false">MOD(U15, 26)</f>
        <v>0</v>
      </c>
      <c r="W15" s="0" t="n">
        <f aca="false">T15+N15</f>
        <v>19</v>
      </c>
      <c r="X15" s="7" t="n">
        <f aca="false">N15=S15+V14</f>
        <v>1</v>
      </c>
    </row>
    <row r="16" customFormat="false" ht="12.8" hidden="false" customHeight="false" outlineLevel="0" collapsed="false">
      <c r="A16" s="0" t="s">
        <v>25</v>
      </c>
      <c r="D16" s="0" t="s">
        <v>12</v>
      </c>
      <c r="K16" s="0" t="n">
        <f aca="false">I2</f>
        <v>3</v>
      </c>
      <c r="N16" s="11"/>
      <c r="X16" s="12"/>
    </row>
    <row r="17" customFormat="false" ht="12.8" hidden="false" customHeight="false" outlineLevel="0" collapsed="false">
      <c r="A17" s="0" t="s">
        <v>26</v>
      </c>
      <c r="D17" s="0" t="s">
        <v>27</v>
      </c>
      <c r="H17" s="0" t="n">
        <v>6</v>
      </c>
      <c r="K17" s="0" t="n">
        <f aca="false">K16+H17</f>
        <v>9</v>
      </c>
      <c r="N17" s="11" t="s">
        <v>28</v>
      </c>
      <c r="X17" s="12"/>
    </row>
    <row r="18" customFormat="false" ht="12.8" hidden="false" customHeight="false" outlineLevel="0" collapsed="false">
      <c r="A18" s="0" t="s">
        <v>22</v>
      </c>
      <c r="K18" s="0" t="n">
        <f aca="false">K17*J9</f>
        <v>9</v>
      </c>
      <c r="N18" s="11" t="s">
        <v>29</v>
      </c>
      <c r="X18" s="12"/>
    </row>
    <row r="19" customFormat="false" ht="12.8" hidden="false" customHeight="false" outlineLevel="0" collapsed="false">
      <c r="A19" s="0" t="s">
        <v>30</v>
      </c>
      <c r="E19" s="0" t="s">
        <v>27</v>
      </c>
      <c r="L19" s="0" t="n">
        <f aca="false">L14+K18</f>
        <v>9</v>
      </c>
      <c r="N19" s="11" t="s">
        <v>31</v>
      </c>
      <c r="X19" s="12"/>
    </row>
    <row r="20" customFormat="false" ht="12.8" hidden="false" customHeight="false" outlineLevel="0" collapsed="false">
      <c r="A20" s="0" t="s">
        <v>11</v>
      </c>
      <c r="B20" s="0" t="s">
        <v>32</v>
      </c>
      <c r="I20" s="13" t="n">
        <f aca="false">$N$3</f>
        <v>9</v>
      </c>
      <c r="K20" s="0" t="n">
        <f aca="false">K18</f>
        <v>9</v>
      </c>
      <c r="L20" s="0" t="n">
        <f aca="false">L19</f>
        <v>9</v>
      </c>
      <c r="N20" s="14" t="s">
        <v>33</v>
      </c>
      <c r="O20" s="15"/>
      <c r="P20" s="15"/>
      <c r="Q20" s="15"/>
      <c r="R20" s="15"/>
      <c r="S20" s="15" t="s">
        <v>34</v>
      </c>
      <c r="T20" s="16" t="n">
        <v>39494195799979</v>
      </c>
      <c r="U20" s="15"/>
      <c r="V20" s="15"/>
      <c r="W20" s="15"/>
      <c r="X20" s="17"/>
    </row>
    <row r="21" customFormat="false" ht="12.8" hidden="false" customHeight="false" outlineLevel="0" collapsed="false">
      <c r="A21" s="0" t="s">
        <v>13</v>
      </c>
      <c r="C21" s="0" t="n">
        <v>0</v>
      </c>
    </row>
    <row r="22" customFormat="false" ht="12.8" hidden="false" customHeight="false" outlineLevel="0" collapsed="false">
      <c r="A22" s="0" t="s">
        <v>14</v>
      </c>
      <c r="C22" s="0" t="s">
        <v>27</v>
      </c>
    </row>
    <row r="23" customFormat="false" ht="12.8" hidden="false" customHeight="false" outlineLevel="0" collapsed="false">
      <c r="A23" s="0" t="s">
        <v>15</v>
      </c>
      <c r="J23" s="0" t="n">
        <f aca="false">MOD(L20, 26)</f>
        <v>9</v>
      </c>
    </row>
    <row r="24" customFormat="false" ht="12.8" hidden="false" customHeight="false" outlineLevel="0" collapsed="false">
      <c r="A24" s="0" t="s">
        <v>16</v>
      </c>
      <c r="H24" s="0" t="n">
        <v>1</v>
      </c>
      <c r="L24" s="0" t="n">
        <f aca="false">TRUNC(L20/H24)</f>
        <v>9</v>
      </c>
    </row>
    <row r="25" customFormat="false" ht="12.8" hidden="false" customHeight="false" outlineLevel="0" collapsed="false">
      <c r="A25" s="0" t="s">
        <v>35</v>
      </c>
      <c r="C25" s="0" t="s">
        <v>36</v>
      </c>
      <c r="H25" s="0" t="n">
        <v>15</v>
      </c>
      <c r="J25" s="0" t="n">
        <f aca="false">J23+H25</f>
        <v>24</v>
      </c>
    </row>
    <row r="26" customFormat="false" ht="12.8" hidden="false" customHeight="false" outlineLevel="0" collapsed="false">
      <c r="A26" s="0" t="s">
        <v>18</v>
      </c>
      <c r="C26" s="0" t="n">
        <v>0</v>
      </c>
      <c r="I26" s="10"/>
      <c r="J26" s="0" t="n">
        <f aca="false">IF(J25=I20, 1, 0)</f>
        <v>0</v>
      </c>
    </row>
    <row r="27" customFormat="false" ht="12.8" hidden="false" customHeight="false" outlineLevel="0" collapsed="false">
      <c r="A27" s="0" t="s">
        <v>19</v>
      </c>
      <c r="C27" s="0" t="n">
        <v>1</v>
      </c>
      <c r="J27" s="0" t="n">
        <f aca="false">IF(J26=0, 1, 0)</f>
        <v>1</v>
      </c>
    </row>
    <row r="28" customFormat="false" ht="12.8" hidden="false" customHeight="false" outlineLevel="0" collapsed="false">
      <c r="A28" s="0" t="s">
        <v>20</v>
      </c>
      <c r="D28" s="0" t="n">
        <v>0</v>
      </c>
    </row>
    <row r="29" customFormat="false" ht="12.8" hidden="false" customHeight="false" outlineLevel="0" collapsed="false">
      <c r="A29" s="0" t="s">
        <v>21</v>
      </c>
      <c r="D29" s="0" t="n">
        <v>25</v>
      </c>
      <c r="K29" s="0" t="n">
        <v>25</v>
      </c>
    </row>
    <row r="30" customFormat="false" ht="12.8" hidden="false" customHeight="false" outlineLevel="0" collapsed="false">
      <c r="A30" s="0" t="s">
        <v>22</v>
      </c>
      <c r="D30" s="0" t="n">
        <v>25</v>
      </c>
      <c r="K30" s="0" t="n">
        <f aca="false">K29*J27</f>
        <v>25</v>
      </c>
    </row>
    <row r="31" customFormat="false" ht="12.8" hidden="false" customHeight="false" outlineLevel="0" collapsed="false">
      <c r="A31" s="0" t="s">
        <v>23</v>
      </c>
      <c r="D31" s="0" t="n">
        <v>26</v>
      </c>
      <c r="K31" s="0" t="n">
        <f aca="false">K30+1</f>
        <v>26</v>
      </c>
    </row>
    <row r="32" customFormat="false" ht="12.8" hidden="false" customHeight="false" outlineLevel="0" collapsed="false">
      <c r="A32" s="0" t="s">
        <v>24</v>
      </c>
      <c r="E32" s="0" t="s">
        <v>37</v>
      </c>
      <c r="L32" s="0" t="n">
        <f aca="false">L24*K31</f>
        <v>234</v>
      </c>
    </row>
    <row r="33" customFormat="false" ht="12.8" hidden="false" customHeight="false" outlineLevel="0" collapsed="false">
      <c r="A33" s="0" t="s">
        <v>20</v>
      </c>
      <c r="D33" s="0" t="n">
        <v>0</v>
      </c>
    </row>
    <row r="34" customFormat="false" ht="12.8" hidden="false" customHeight="false" outlineLevel="0" collapsed="false">
      <c r="A34" s="0" t="s">
        <v>25</v>
      </c>
      <c r="D34" s="0" t="s">
        <v>32</v>
      </c>
      <c r="K34" s="0" t="n">
        <f aca="false">I20</f>
        <v>9</v>
      </c>
    </row>
    <row r="35" customFormat="false" ht="12.8" hidden="false" customHeight="false" outlineLevel="0" collapsed="false">
      <c r="A35" s="0" t="s">
        <v>38</v>
      </c>
      <c r="D35" s="0" t="s">
        <v>39</v>
      </c>
      <c r="H35" s="0" t="n">
        <v>7</v>
      </c>
      <c r="K35" s="0" t="n">
        <f aca="false">K34+H35</f>
        <v>16</v>
      </c>
    </row>
    <row r="36" customFormat="false" ht="12.8" hidden="false" customHeight="false" outlineLevel="0" collapsed="false">
      <c r="A36" s="0" t="s">
        <v>22</v>
      </c>
      <c r="K36" s="0" t="n">
        <f aca="false">K35*J27</f>
        <v>16</v>
      </c>
    </row>
    <row r="37" customFormat="false" ht="12.8" hidden="false" customHeight="false" outlineLevel="0" collapsed="false">
      <c r="A37" s="0" t="s">
        <v>30</v>
      </c>
      <c r="E37" s="0" t="s">
        <v>40</v>
      </c>
      <c r="L37" s="0" t="n">
        <f aca="false">L32+K36</f>
        <v>250</v>
      </c>
    </row>
    <row r="38" customFormat="false" ht="12.8" hidden="false" customHeight="false" outlineLevel="0" collapsed="false">
      <c r="A38" s="0" t="s">
        <v>11</v>
      </c>
      <c r="B38" s="0" t="s">
        <v>41</v>
      </c>
      <c r="I38" s="18" t="n">
        <f aca="false">$N$4</f>
        <v>4</v>
      </c>
      <c r="K38" s="0" t="n">
        <f aca="false">K36</f>
        <v>16</v>
      </c>
      <c r="L38" s="0" t="n">
        <f aca="false">L37</f>
        <v>250</v>
      </c>
    </row>
    <row r="39" customFormat="false" ht="12.8" hidden="false" customHeight="false" outlineLevel="0" collapsed="false">
      <c r="A39" s="0" t="s">
        <v>13</v>
      </c>
      <c r="C39" s="0" t="n">
        <v>0</v>
      </c>
    </row>
    <row r="40" customFormat="false" ht="12.8" hidden="false" customHeight="false" outlineLevel="0" collapsed="false">
      <c r="A40" s="0" t="s">
        <v>14</v>
      </c>
      <c r="C40" s="0" t="s">
        <v>40</v>
      </c>
    </row>
    <row r="41" customFormat="false" ht="12.8" hidden="false" customHeight="false" outlineLevel="0" collapsed="false">
      <c r="A41" s="0" t="s">
        <v>15</v>
      </c>
      <c r="C41" s="0" t="s">
        <v>42</v>
      </c>
      <c r="G41" s="0" t="s">
        <v>43</v>
      </c>
      <c r="J41" s="0" t="n">
        <f aca="false">MOD(L38, 26)</f>
        <v>16</v>
      </c>
    </row>
    <row r="42" customFormat="false" ht="12.8" hidden="false" customHeight="false" outlineLevel="0" collapsed="false">
      <c r="A42" s="0" t="s">
        <v>16</v>
      </c>
      <c r="H42" s="0" t="n">
        <v>1</v>
      </c>
      <c r="L42" s="0" t="n">
        <f aca="false">TRUNC(L38/H42)</f>
        <v>250</v>
      </c>
    </row>
    <row r="43" customFormat="false" ht="12.8" hidden="false" customHeight="false" outlineLevel="0" collapsed="false">
      <c r="A43" s="0" t="s">
        <v>35</v>
      </c>
      <c r="C43" s="0" t="s">
        <v>44</v>
      </c>
      <c r="H43" s="0" t="n">
        <v>15</v>
      </c>
      <c r="J43" s="0" t="n">
        <f aca="false">J41+H43</f>
        <v>31</v>
      </c>
    </row>
    <row r="44" customFormat="false" ht="12.8" hidden="false" customHeight="false" outlineLevel="0" collapsed="false">
      <c r="A44" s="0" t="s">
        <v>18</v>
      </c>
      <c r="C44" s="0" t="n">
        <v>0</v>
      </c>
      <c r="I44" s="10"/>
      <c r="J44" s="0" t="n">
        <f aca="false">IF(J43=I38, 1, 0)</f>
        <v>0</v>
      </c>
    </row>
    <row r="45" customFormat="false" ht="12.8" hidden="false" customHeight="false" outlineLevel="0" collapsed="false">
      <c r="A45" s="0" t="s">
        <v>19</v>
      </c>
      <c r="C45" s="0" t="n">
        <v>1</v>
      </c>
      <c r="J45" s="0" t="n">
        <f aca="false">IF(J44=0, 1, 0)</f>
        <v>1</v>
      </c>
    </row>
    <row r="46" customFormat="false" ht="12.8" hidden="false" customHeight="false" outlineLevel="0" collapsed="false">
      <c r="A46" s="0" t="s">
        <v>20</v>
      </c>
      <c r="D46" s="0" t="n">
        <v>0</v>
      </c>
    </row>
    <row r="47" customFormat="false" ht="12.8" hidden="false" customHeight="false" outlineLevel="0" collapsed="false">
      <c r="A47" s="0" t="s">
        <v>21</v>
      </c>
      <c r="D47" s="0" t="n">
        <v>25</v>
      </c>
      <c r="K47" s="0" t="n">
        <v>25</v>
      </c>
    </row>
    <row r="48" customFormat="false" ht="12.8" hidden="false" customHeight="false" outlineLevel="0" collapsed="false">
      <c r="A48" s="0" t="s">
        <v>22</v>
      </c>
      <c r="D48" s="0" t="n">
        <v>25</v>
      </c>
      <c r="K48" s="0" t="n">
        <f aca="false">K47*J45</f>
        <v>25</v>
      </c>
    </row>
    <row r="49" customFormat="false" ht="12.8" hidden="false" customHeight="false" outlineLevel="0" collapsed="false">
      <c r="A49" s="0" t="s">
        <v>23</v>
      </c>
      <c r="D49" s="0" t="n">
        <v>26</v>
      </c>
      <c r="K49" s="0" t="n">
        <f aca="false">K48+1</f>
        <v>26</v>
      </c>
    </row>
    <row r="50" customFormat="false" ht="12.8" hidden="false" customHeight="false" outlineLevel="0" collapsed="false">
      <c r="A50" s="0" t="s">
        <v>24</v>
      </c>
      <c r="E50" s="0" t="s">
        <v>45</v>
      </c>
      <c r="L50" s="0" t="n">
        <f aca="false">L42*K49</f>
        <v>6500</v>
      </c>
    </row>
    <row r="51" customFormat="false" ht="12.8" hidden="false" customHeight="false" outlineLevel="0" collapsed="false">
      <c r="A51" s="0" t="s">
        <v>20</v>
      </c>
      <c r="D51" s="0" t="n">
        <v>0</v>
      </c>
    </row>
    <row r="52" customFormat="false" ht="12.8" hidden="false" customHeight="false" outlineLevel="0" collapsed="false">
      <c r="A52" s="0" t="s">
        <v>25</v>
      </c>
      <c r="D52" s="0" t="s">
        <v>41</v>
      </c>
      <c r="K52" s="0" t="n">
        <f aca="false">I38</f>
        <v>4</v>
      </c>
    </row>
    <row r="53" customFormat="false" ht="12.8" hidden="false" customHeight="false" outlineLevel="0" collapsed="false">
      <c r="A53" s="0" t="s">
        <v>46</v>
      </c>
      <c r="D53" s="0" t="s">
        <v>47</v>
      </c>
      <c r="H53" s="0" t="n">
        <v>10</v>
      </c>
      <c r="K53" s="0" t="n">
        <f aca="false">K52+H53</f>
        <v>14</v>
      </c>
    </row>
    <row r="54" customFormat="false" ht="12.8" hidden="false" customHeight="false" outlineLevel="0" collapsed="false">
      <c r="A54" s="0" t="s">
        <v>22</v>
      </c>
      <c r="K54" s="0" t="n">
        <f aca="false">K53*J45</f>
        <v>14</v>
      </c>
    </row>
    <row r="55" customFormat="false" ht="12.8" hidden="false" customHeight="false" outlineLevel="0" collapsed="false">
      <c r="A55" s="0" t="s">
        <v>30</v>
      </c>
      <c r="E55" s="0" t="s">
        <v>48</v>
      </c>
      <c r="L55" s="0" t="n">
        <f aca="false">L50+K54</f>
        <v>6514</v>
      </c>
    </row>
    <row r="56" customFormat="false" ht="12.8" hidden="false" customHeight="false" outlineLevel="0" collapsed="false">
      <c r="A56" s="0" t="s">
        <v>11</v>
      </c>
      <c r="B56" s="0" t="s">
        <v>49</v>
      </c>
      <c r="I56" s="19" t="n">
        <f aca="false">$N$5</f>
        <v>9</v>
      </c>
      <c r="K56" s="0" t="n">
        <f aca="false">K54</f>
        <v>14</v>
      </c>
      <c r="L56" s="0" t="n">
        <f aca="false">L55</f>
        <v>6514</v>
      </c>
    </row>
    <row r="57" customFormat="false" ht="12.8" hidden="false" customHeight="false" outlineLevel="0" collapsed="false">
      <c r="A57" s="0" t="s">
        <v>13</v>
      </c>
      <c r="C57" s="0" t="n">
        <v>0</v>
      </c>
    </row>
    <row r="58" customFormat="false" ht="12.8" hidden="false" customHeight="false" outlineLevel="0" collapsed="false">
      <c r="A58" s="0" t="s">
        <v>14</v>
      </c>
      <c r="C58" s="0" t="s">
        <v>48</v>
      </c>
    </row>
    <row r="59" customFormat="false" ht="12.8" hidden="false" customHeight="false" outlineLevel="0" collapsed="false">
      <c r="A59" s="0" t="s">
        <v>15</v>
      </c>
      <c r="C59" s="0" t="s">
        <v>50</v>
      </c>
      <c r="J59" s="0" t="n">
        <f aca="false">MOD(L56, 26)</f>
        <v>14</v>
      </c>
    </row>
    <row r="60" customFormat="false" ht="12.8" hidden="false" customHeight="false" outlineLevel="0" collapsed="false">
      <c r="A60" s="0" t="s">
        <v>16</v>
      </c>
      <c r="H60" s="0" t="n">
        <v>1</v>
      </c>
      <c r="L60" s="0" t="n">
        <f aca="false">TRUNC(L56/H60)</f>
        <v>6514</v>
      </c>
    </row>
    <row r="61" customFormat="false" ht="12.8" hidden="false" customHeight="false" outlineLevel="0" collapsed="false">
      <c r="A61" s="0" t="s">
        <v>51</v>
      </c>
      <c r="C61" s="0" t="s">
        <v>52</v>
      </c>
      <c r="H61" s="0" t="n">
        <v>11</v>
      </c>
      <c r="J61" s="0" t="n">
        <f aca="false">J59+H61</f>
        <v>25</v>
      </c>
    </row>
    <row r="62" customFormat="false" ht="12.8" hidden="false" customHeight="false" outlineLevel="0" collapsed="false">
      <c r="A62" s="0" t="s">
        <v>18</v>
      </c>
      <c r="C62" s="0" t="n">
        <v>0</v>
      </c>
      <c r="I62" s="10"/>
      <c r="J62" s="0" t="n">
        <f aca="false">IF(J61=I56, 1, 0)</f>
        <v>0</v>
      </c>
    </row>
    <row r="63" customFormat="false" ht="12.8" hidden="false" customHeight="false" outlineLevel="0" collapsed="false">
      <c r="A63" s="0" t="s">
        <v>19</v>
      </c>
      <c r="C63" s="0" t="n">
        <v>1</v>
      </c>
      <c r="J63" s="0" t="n">
        <f aca="false">IF(J62=0, 1, 0)</f>
        <v>1</v>
      </c>
    </row>
    <row r="64" customFormat="false" ht="12.8" hidden="false" customHeight="false" outlineLevel="0" collapsed="false">
      <c r="A64" s="0" t="s">
        <v>20</v>
      </c>
      <c r="D64" s="0" t="n">
        <v>0</v>
      </c>
    </row>
    <row r="65" customFormat="false" ht="12.8" hidden="false" customHeight="false" outlineLevel="0" collapsed="false">
      <c r="A65" s="0" t="s">
        <v>21</v>
      </c>
      <c r="D65" s="0" t="n">
        <v>25</v>
      </c>
      <c r="K65" s="0" t="n">
        <v>25</v>
      </c>
    </row>
    <row r="66" customFormat="false" ht="12.8" hidden="false" customHeight="false" outlineLevel="0" collapsed="false">
      <c r="A66" s="0" t="s">
        <v>22</v>
      </c>
      <c r="D66" s="0" t="n">
        <v>25</v>
      </c>
      <c r="K66" s="0" t="n">
        <f aca="false">K65*J63</f>
        <v>25</v>
      </c>
    </row>
    <row r="67" customFormat="false" ht="12.8" hidden="false" customHeight="false" outlineLevel="0" collapsed="false">
      <c r="A67" s="0" t="s">
        <v>23</v>
      </c>
      <c r="D67" s="0" t="n">
        <v>26</v>
      </c>
      <c r="K67" s="0" t="n">
        <f aca="false">K66+1</f>
        <v>26</v>
      </c>
    </row>
    <row r="68" customFormat="false" ht="12.8" hidden="false" customHeight="false" outlineLevel="0" collapsed="false">
      <c r="A68" s="0" t="s">
        <v>24</v>
      </c>
      <c r="E68" s="0" t="s">
        <v>53</v>
      </c>
      <c r="L68" s="0" t="n">
        <f aca="false">L60*K67</f>
        <v>169364</v>
      </c>
    </row>
    <row r="69" customFormat="false" ht="12.8" hidden="false" customHeight="false" outlineLevel="0" collapsed="false">
      <c r="A69" s="0" t="s">
        <v>20</v>
      </c>
      <c r="D69" s="0" t="n">
        <v>0</v>
      </c>
    </row>
    <row r="70" customFormat="false" ht="12.8" hidden="false" customHeight="false" outlineLevel="0" collapsed="false">
      <c r="A70" s="0" t="s">
        <v>25</v>
      </c>
      <c r="D70" s="0" t="s">
        <v>49</v>
      </c>
      <c r="K70" s="0" t="n">
        <f aca="false">I56</f>
        <v>9</v>
      </c>
    </row>
    <row r="71" customFormat="false" ht="12.8" hidden="false" customHeight="false" outlineLevel="0" collapsed="false">
      <c r="A71" s="0" t="s">
        <v>54</v>
      </c>
      <c r="D71" s="0" t="s">
        <v>55</v>
      </c>
      <c r="H71" s="0" t="n">
        <v>2</v>
      </c>
      <c r="K71" s="0" t="n">
        <f aca="false">K70+H71</f>
        <v>11</v>
      </c>
    </row>
    <row r="72" customFormat="false" ht="12.8" hidden="false" customHeight="false" outlineLevel="0" collapsed="false">
      <c r="A72" s="0" t="s">
        <v>22</v>
      </c>
      <c r="K72" s="0" t="n">
        <f aca="false">K71*J63</f>
        <v>11</v>
      </c>
    </row>
    <row r="73" customFormat="false" ht="12.8" hidden="false" customHeight="false" outlineLevel="0" collapsed="false">
      <c r="A73" s="0" t="s">
        <v>30</v>
      </c>
      <c r="E73" s="0" t="s">
        <v>56</v>
      </c>
      <c r="L73" s="0" t="n">
        <f aca="false">L68+K72</f>
        <v>169375</v>
      </c>
    </row>
    <row r="74" customFormat="false" ht="12.8" hidden="false" customHeight="false" outlineLevel="0" collapsed="false">
      <c r="A74" s="0" t="s">
        <v>11</v>
      </c>
      <c r="B74" s="0" t="s">
        <v>57</v>
      </c>
      <c r="I74" s="20" t="n">
        <f aca="false">$N$6</f>
        <v>4</v>
      </c>
      <c r="K74" s="0" t="n">
        <f aca="false">K72</f>
        <v>11</v>
      </c>
      <c r="L74" s="0" t="n">
        <f aca="false">L73</f>
        <v>169375</v>
      </c>
    </row>
    <row r="75" customFormat="false" ht="12.8" hidden="false" customHeight="false" outlineLevel="0" collapsed="false">
      <c r="A75" s="0" t="s">
        <v>13</v>
      </c>
      <c r="C75" s="0" t="n">
        <v>0</v>
      </c>
    </row>
    <row r="76" customFormat="false" ht="12.8" hidden="false" customHeight="false" outlineLevel="0" collapsed="false">
      <c r="A76" s="0" t="s">
        <v>14</v>
      </c>
      <c r="C76" s="0" t="s">
        <v>56</v>
      </c>
    </row>
    <row r="77" customFormat="false" ht="12.8" hidden="false" customHeight="false" outlineLevel="0" collapsed="false">
      <c r="A77" s="0" t="s">
        <v>15</v>
      </c>
      <c r="C77" s="0" t="s">
        <v>58</v>
      </c>
      <c r="J77" s="0" t="n">
        <f aca="false">MOD(L74, 26)</f>
        <v>11</v>
      </c>
    </row>
    <row r="78" customFormat="false" ht="12.8" hidden="false" customHeight="false" outlineLevel="0" collapsed="false">
      <c r="A78" s="0" t="s">
        <v>59</v>
      </c>
      <c r="E78" s="0" t="s">
        <v>60</v>
      </c>
      <c r="H78" s="0" t="n">
        <v>26</v>
      </c>
      <c r="L78" s="0" t="n">
        <f aca="false">TRUNC(L74/H78)</f>
        <v>6514</v>
      </c>
    </row>
    <row r="79" customFormat="false" ht="12.8" hidden="false" customHeight="false" outlineLevel="0" collapsed="false">
      <c r="A79" s="0" t="s">
        <v>61</v>
      </c>
      <c r="C79" s="0" t="s">
        <v>62</v>
      </c>
      <c r="G79" s="0" t="s">
        <v>63</v>
      </c>
      <c r="H79" s="0" t="n">
        <v>-7</v>
      </c>
      <c r="J79" s="0" t="n">
        <f aca="false">J77+H79</f>
        <v>4</v>
      </c>
    </row>
    <row r="80" customFormat="false" ht="12.8" hidden="false" customHeight="false" outlineLevel="0" collapsed="false">
      <c r="A80" s="0" t="s">
        <v>18</v>
      </c>
      <c r="I80" s="10"/>
      <c r="J80" s="0" t="n">
        <f aca="false">IF(J79=I74, 1, 0)</f>
        <v>1</v>
      </c>
    </row>
    <row r="81" customFormat="false" ht="12.8" hidden="false" customHeight="false" outlineLevel="0" collapsed="false">
      <c r="A81" s="0" t="s">
        <v>19</v>
      </c>
      <c r="C81" s="0" t="n">
        <v>1</v>
      </c>
      <c r="J81" s="0" t="n">
        <f aca="false">IF(J80=0, 1, 0)</f>
        <v>0</v>
      </c>
    </row>
    <row r="82" customFormat="false" ht="12.8" hidden="false" customHeight="false" outlineLevel="0" collapsed="false">
      <c r="A82" s="0" t="s">
        <v>20</v>
      </c>
    </row>
    <row r="83" customFormat="false" ht="12.8" hidden="false" customHeight="false" outlineLevel="0" collapsed="false">
      <c r="A83" s="0" t="s">
        <v>21</v>
      </c>
      <c r="K83" s="0" t="n">
        <v>25</v>
      </c>
    </row>
    <row r="84" customFormat="false" ht="12.8" hidden="false" customHeight="false" outlineLevel="0" collapsed="false">
      <c r="A84" s="0" t="s">
        <v>22</v>
      </c>
      <c r="K84" s="0" t="n">
        <f aca="false">K83*J81</f>
        <v>0</v>
      </c>
    </row>
    <row r="85" customFormat="false" ht="12.8" hidden="false" customHeight="false" outlineLevel="0" collapsed="false">
      <c r="A85" s="0" t="s">
        <v>23</v>
      </c>
      <c r="D85" s="0" t="n">
        <v>26</v>
      </c>
      <c r="K85" s="0" t="n">
        <f aca="false">K84+1</f>
        <v>1</v>
      </c>
    </row>
    <row r="86" customFormat="false" ht="12.8" hidden="false" customHeight="false" outlineLevel="0" collapsed="false">
      <c r="A86" s="0" t="s">
        <v>24</v>
      </c>
      <c r="E86" s="0" t="s">
        <v>64</v>
      </c>
      <c r="L86" s="0" t="n">
        <f aca="false">L78*K85</f>
        <v>6514</v>
      </c>
    </row>
    <row r="87" customFormat="false" ht="12.8" hidden="false" customHeight="false" outlineLevel="0" collapsed="false">
      <c r="A87" s="0" t="s">
        <v>20</v>
      </c>
      <c r="D87" s="0" t="n">
        <v>0</v>
      </c>
    </row>
    <row r="88" customFormat="false" ht="12.8" hidden="false" customHeight="false" outlineLevel="0" collapsed="false">
      <c r="A88" s="0" t="s">
        <v>25</v>
      </c>
      <c r="D88" s="0" t="s">
        <v>57</v>
      </c>
      <c r="K88" s="0" t="n">
        <f aca="false">I74</f>
        <v>4</v>
      </c>
    </row>
    <row r="89" customFormat="false" ht="12.8" hidden="false" customHeight="false" outlineLevel="0" collapsed="false">
      <c r="A89" s="0" t="s">
        <v>65</v>
      </c>
      <c r="D89" s="0" t="s">
        <v>66</v>
      </c>
      <c r="H89" s="0" t="n">
        <v>15</v>
      </c>
      <c r="K89" s="0" t="n">
        <f aca="false">K88+H89</f>
        <v>19</v>
      </c>
    </row>
    <row r="90" customFormat="false" ht="12.8" hidden="false" customHeight="false" outlineLevel="0" collapsed="false">
      <c r="A90" s="0" t="s">
        <v>22</v>
      </c>
      <c r="K90" s="0" t="n">
        <f aca="false">K89*J81</f>
        <v>0</v>
      </c>
    </row>
    <row r="91" customFormat="false" ht="12.8" hidden="false" customHeight="false" outlineLevel="0" collapsed="false">
      <c r="A91" s="0" t="s">
        <v>30</v>
      </c>
      <c r="E91" s="0" t="s">
        <v>67</v>
      </c>
      <c r="L91" s="0" t="n">
        <f aca="false">L86+K90</f>
        <v>6514</v>
      </c>
    </row>
    <row r="92" customFormat="false" ht="12.8" hidden="false" customHeight="false" outlineLevel="0" collapsed="false">
      <c r="A92" s="0" t="s">
        <v>11</v>
      </c>
      <c r="B92" s="0" t="s">
        <v>68</v>
      </c>
      <c r="I92" s="21" t="n">
        <f aca="false">$N$7</f>
        <v>1</v>
      </c>
      <c r="K92" s="0" t="n">
        <f aca="false">K90</f>
        <v>0</v>
      </c>
      <c r="L92" s="0" t="n">
        <f aca="false">L91</f>
        <v>6514</v>
      </c>
    </row>
    <row r="93" customFormat="false" ht="12.8" hidden="false" customHeight="false" outlineLevel="0" collapsed="false">
      <c r="A93" s="0" t="s">
        <v>13</v>
      </c>
      <c r="C93" s="0" t="n">
        <v>0</v>
      </c>
    </row>
    <row r="94" customFormat="false" ht="12.8" hidden="false" customHeight="false" outlineLevel="0" collapsed="false">
      <c r="A94" s="0" t="s">
        <v>14</v>
      </c>
      <c r="C94" s="0" t="s">
        <v>67</v>
      </c>
    </row>
    <row r="95" customFormat="false" ht="12.8" hidden="false" customHeight="false" outlineLevel="0" collapsed="false">
      <c r="A95" s="0" t="s">
        <v>15</v>
      </c>
      <c r="C95" s="0" t="s">
        <v>67</v>
      </c>
      <c r="J95" s="0" t="n">
        <f aca="false">MOD(L92, 26)</f>
        <v>14</v>
      </c>
    </row>
    <row r="96" customFormat="false" ht="12.8" hidden="false" customHeight="false" outlineLevel="0" collapsed="false">
      <c r="A96" s="0" t="s">
        <v>16</v>
      </c>
      <c r="H96" s="0" t="n">
        <v>1</v>
      </c>
      <c r="L96" s="0" t="n">
        <f aca="false">TRUNC(L92/H96)</f>
        <v>6514</v>
      </c>
    </row>
    <row r="97" customFormat="false" ht="12.8" hidden="false" customHeight="false" outlineLevel="0" collapsed="false">
      <c r="A97" s="0" t="s">
        <v>69</v>
      </c>
      <c r="H97" s="0" t="n">
        <v>10</v>
      </c>
      <c r="J97" s="0" t="n">
        <f aca="false">J95+H97</f>
        <v>24</v>
      </c>
    </row>
    <row r="98" customFormat="false" ht="12.8" hidden="false" customHeight="false" outlineLevel="0" collapsed="false">
      <c r="A98" s="0" t="s">
        <v>18</v>
      </c>
      <c r="I98" s="10"/>
      <c r="J98" s="0" t="n">
        <f aca="false">IF(J97=I92, 1, 0)</f>
        <v>0</v>
      </c>
    </row>
    <row r="99" customFormat="false" ht="12.8" hidden="false" customHeight="false" outlineLevel="0" collapsed="false">
      <c r="A99" s="0" t="s">
        <v>19</v>
      </c>
      <c r="C99" s="0" t="n">
        <v>1</v>
      </c>
      <c r="J99" s="0" t="n">
        <f aca="false">IF(J98=0, 1, 0)</f>
        <v>1</v>
      </c>
    </row>
    <row r="100" customFormat="false" ht="12.8" hidden="false" customHeight="false" outlineLevel="0" collapsed="false">
      <c r="A100" s="0" t="s">
        <v>20</v>
      </c>
      <c r="D100" s="0" t="n">
        <v>0</v>
      </c>
    </row>
    <row r="101" customFormat="false" ht="12.8" hidden="false" customHeight="false" outlineLevel="0" collapsed="false">
      <c r="A101" s="0" t="s">
        <v>21</v>
      </c>
      <c r="D101" s="0" t="n">
        <v>25</v>
      </c>
      <c r="K101" s="0" t="n">
        <v>25</v>
      </c>
    </row>
    <row r="102" customFormat="false" ht="12.8" hidden="false" customHeight="false" outlineLevel="0" collapsed="false">
      <c r="A102" s="0" t="s">
        <v>22</v>
      </c>
      <c r="K102" s="0" t="n">
        <f aca="false">K101*J99</f>
        <v>25</v>
      </c>
    </row>
    <row r="103" customFormat="false" ht="12.8" hidden="false" customHeight="false" outlineLevel="0" collapsed="false">
      <c r="A103" s="0" t="s">
        <v>23</v>
      </c>
      <c r="D103" s="0" t="n">
        <v>26</v>
      </c>
      <c r="K103" s="0" t="n">
        <f aca="false">K102+1</f>
        <v>26</v>
      </c>
    </row>
    <row r="104" customFormat="false" ht="12.8" hidden="false" customHeight="false" outlineLevel="0" collapsed="false">
      <c r="A104" s="0" t="s">
        <v>24</v>
      </c>
      <c r="E104" s="0" t="s">
        <v>70</v>
      </c>
      <c r="L104" s="0" t="n">
        <f aca="false">L96*K103</f>
        <v>169364</v>
      </c>
    </row>
    <row r="105" customFormat="false" ht="12.8" hidden="false" customHeight="false" outlineLevel="0" collapsed="false">
      <c r="A105" s="0" t="s">
        <v>20</v>
      </c>
      <c r="D105" s="0" t="n">
        <v>0</v>
      </c>
    </row>
    <row r="106" customFormat="false" ht="12.8" hidden="false" customHeight="false" outlineLevel="0" collapsed="false">
      <c r="A106" s="0" t="s">
        <v>25</v>
      </c>
      <c r="D106" s="0" t="s">
        <v>68</v>
      </c>
      <c r="K106" s="0" t="n">
        <f aca="false">I92</f>
        <v>1</v>
      </c>
    </row>
    <row r="107" customFormat="false" ht="12.8" hidden="false" customHeight="false" outlineLevel="0" collapsed="false">
      <c r="A107" s="0" t="s">
        <v>71</v>
      </c>
      <c r="D107" s="0" t="s">
        <v>72</v>
      </c>
      <c r="H107" s="0" t="n">
        <v>8</v>
      </c>
      <c r="K107" s="0" t="n">
        <f aca="false">K106+H107</f>
        <v>9</v>
      </c>
    </row>
    <row r="108" customFormat="false" ht="12.8" hidden="false" customHeight="false" outlineLevel="0" collapsed="false">
      <c r="A108" s="0" t="s">
        <v>22</v>
      </c>
      <c r="K108" s="0" t="n">
        <f aca="false">K107*J99</f>
        <v>9</v>
      </c>
    </row>
    <row r="109" customFormat="false" ht="12.8" hidden="false" customHeight="false" outlineLevel="0" collapsed="false">
      <c r="A109" s="0" t="s">
        <v>30</v>
      </c>
      <c r="E109" s="0" t="s">
        <v>73</v>
      </c>
      <c r="L109" s="0" t="n">
        <f aca="false">L104+K108</f>
        <v>169373</v>
      </c>
    </row>
    <row r="110" customFormat="false" ht="12.8" hidden="false" customHeight="false" outlineLevel="0" collapsed="false">
      <c r="A110" s="0" t="s">
        <v>11</v>
      </c>
      <c r="B110" s="0" t="s">
        <v>74</v>
      </c>
      <c r="I110" s="0" t="n">
        <f aca="false">$N$8</f>
        <v>9</v>
      </c>
      <c r="K110" s="0" t="n">
        <f aca="false">K108</f>
        <v>9</v>
      </c>
      <c r="L110" s="0" t="n">
        <f aca="false">L109</f>
        <v>169373</v>
      </c>
    </row>
    <row r="111" customFormat="false" ht="12.8" hidden="false" customHeight="false" outlineLevel="0" collapsed="false">
      <c r="A111" s="0" t="s">
        <v>13</v>
      </c>
    </row>
    <row r="112" customFormat="false" ht="12.8" hidden="false" customHeight="false" outlineLevel="0" collapsed="false">
      <c r="A112" s="0" t="s">
        <v>14</v>
      </c>
    </row>
    <row r="113" customFormat="false" ht="12.8" hidden="false" customHeight="false" outlineLevel="0" collapsed="false">
      <c r="A113" s="0" t="s">
        <v>15</v>
      </c>
      <c r="J113" s="0" t="n">
        <f aca="false">MOD(L110, 26)</f>
        <v>9</v>
      </c>
    </row>
    <row r="114" customFormat="false" ht="12.8" hidden="false" customHeight="false" outlineLevel="0" collapsed="false">
      <c r="A114" s="0" t="s">
        <v>16</v>
      </c>
      <c r="H114" s="0" t="n">
        <v>1</v>
      </c>
      <c r="L114" s="0" t="n">
        <f aca="false">TRUNC(L110/H114)</f>
        <v>169373</v>
      </c>
    </row>
    <row r="115" customFormat="false" ht="12.8" hidden="false" customHeight="false" outlineLevel="0" collapsed="false">
      <c r="A115" s="0" t="s">
        <v>69</v>
      </c>
      <c r="H115" s="0" t="n">
        <v>10</v>
      </c>
      <c r="J115" s="0" t="n">
        <f aca="false">J113+H115</f>
        <v>19</v>
      </c>
    </row>
    <row r="116" customFormat="false" ht="12.8" hidden="false" customHeight="false" outlineLevel="0" collapsed="false">
      <c r="A116" s="0" t="s">
        <v>18</v>
      </c>
      <c r="I116" s="10"/>
      <c r="J116" s="0" t="n">
        <f aca="false">IF(J115=I110, 1, 0)</f>
        <v>0</v>
      </c>
    </row>
    <row r="117" customFormat="false" ht="12.8" hidden="false" customHeight="false" outlineLevel="0" collapsed="false">
      <c r="A117" s="0" t="s">
        <v>19</v>
      </c>
      <c r="J117" s="0" t="n">
        <f aca="false">IF(J116=0, 1, 0)</f>
        <v>1</v>
      </c>
    </row>
    <row r="118" customFormat="false" ht="12.8" hidden="false" customHeight="false" outlineLevel="0" collapsed="false">
      <c r="A118" s="0" t="s">
        <v>20</v>
      </c>
    </row>
    <row r="119" customFormat="false" ht="12.8" hidden="false" customHeight="false" outlineLevel="0" collapsed="false">
      <c r="A119" s="0" t="s">
        <v>21</v>
      </c>
      <c r="K119" s="0" t="n">
        <v>25</v>
      </c>
    </row>
    <row r="120" customFormat="false" ht="12.8" hidden="false" customHeight="false" outlineLevel="0" collapsed="false">
      <c r="A120" s="0" t="s">
        <v>22</v>
      </c>
      <c r="K120" s="0" t="n">
        <f aca="false">K119*J117</f>
        <v>25</v>
      </c>
    </row>
    <row r="121" customFormat="false" ht="12.8" hidden="false" customHeight="false" outlineLevel="0" collapsed="false">
      <c r="A121" s="0" t="s">
        <v>23</v>
      </c>
      <c r="D121" s="0" t="n">
        <v>26</v>
      </c>
      <c r="K121" s="0" t="n">
        <f aca="false">K120+1</f>
        <v>26</v>
      </c>
    </row>
    <row r="122" customFormat="false" ht="12.8" hidden="false" customHeight="false" outlineLevel="0" collapsed="false">
      <c r="A122" s="0" t="s">
        <v>24</v>
      </c>
      <c r="E122" s="0" t="s">
        <v>75</v>
      </c>
      <c r="L122" s="0" t="n">
        <f aca="false">L114*K121</f>
        <v>4403698</v>
      </c>
    </row>
    <row r="123" customFormat="false" ht="12.8" hidden="false" customHeight="false" outlineLevel="0" collapsed="false">
      <c r="A123" s="0" t="s">
        <v>20</v>
      </c>
    </row>
    <row r="124" customFormat="false" ht="12.8" hidden="false" customHeight="false" outlineLevel="0" collapsed="false">
      <c r="A124" s="0" t="s">
        <v>25</v>
      </c>
      <c r="D124" s="0" t="s">
        <v>74</v>
      </c>
      <c r="K124" s="0" t="n">
        <f aca="false">I110</f>
        <v>9</v>
      </c>
    </row>
    <row r="125" customFormat="false" ht="12.8" hidden="false" customHeight="false" outlineLevel="0" collapsed="false">
      <c r="A125" s="0" t="s">
        <v>23</v>
      </c>
      <c r="D125" s="0" t="s">
        <v>76</v>
      </c>
      <c r="H125" s="0" t="n">
        <v>1</v>
      </c>
      <c r="K125" s="0" t="n">
        <f aca="false">K124+H125</f>
        <v>10</v>
      </c>
    </row>
    <row r="126" customFormat="false" ht="12.8" hidden="false" customHeight="false" outlineLevel="0" collapsed="false">
      <c r="A126" s="0" t="s">
        <v>22</v>
      </c>
      <c r="K126" s="0" t="n">
        <f aca="false">K125*J117</f>
        <v>10</v>
      </c>
    </row>
    <row r="127" customFormat="false" ht="12.8" hidden="false" customHeight="false" outlineLevel="0" collapsed="false">
      <c r="A127" s="0" t="s">
        <v>30</v>
      </c>
      <c r="E127" s="0" t="s">
        <v>77</v>
      </c>
      <c r="L127" s="0" t="n">
        <f aca="false">L122+K126</f>
        <v>4403708</v>
      </c>
    </row>
    <row r="128" customFormat="false" ht="12.8" hidden="false" customHeight="false" outlineLevel="0" collapsed="false">
      <c r="A128" s="0" t="s">
        <v>11</v>
      </c>
      <c r="B128" s="0" t="s">
        <v>78</v>
      </c>
      <c r="D128" s="0" t="s">
        <v>79</v>
      </c>
      <c r="E128" s="0" t="s">
        <v>80</v>
      </c>
      <c r="I128" s="0" t="n">
        <f aca="false">$N$9</f>
        <v>5</v>
      </c>
      <c r="K128" s="0" t="n">
        <f aca="false">K126</f>
        <v>10</v>
      </c>
      <c r="L128" s="0" t="n">
        <f aca="false">L127</f>
        <v>4403708</v>
      </c>
    </row>
    <row r="129" customFormat="false" ht="12.8" hidden="false" customHeight="false" outlineLevel="0" collapsed="false">
      <c r="A129" s="0" t="s">
        <v>13</v>
      </c>
      <c r="G129" s="0" t="n">
        <f aca="false">(((TRUNC((((((((1+6)*26)+2+7)*26)+3+10)*26)+4+2) / 26 )*26+5+15)*26)+6+8)*26+7+1</f>
        <v>87524796</v>
      </c>
    </row>
    <row r="130" customFormat="false" ht="12.8" hidden="false" customHeight="false" outlineLevel="0" collapsed="false">
      <c r="A130" s="0" t="s">
        <v>14</v>
      </c>
    </row>
    <row r="131" customFormat="false" ht="12.8" hidden="false" customHeight="false" outlineLevel="0" collapsed="false">
      <c r="A131" s="0" t="s">
        <v>15</v>
      </c>
      <c r="D131" s="0" t="s">
        <v>81</v>
      </c>
      <c r="J131" s="0" t="n">
        <f aca="false">MOD(L128, 26)</f>
        <v>10</v>
      </c>
    </row>
    <row r="132" customFormat="false" ht="12.8" hidden="false" customHeight="false" outlineLevel="0" collapsed="false">
      <c r="A132" s="0" t="s">
        <v>59</v>
      </c>
      <c r="E132" s="0" t="s">
        <v>82</v>
      </c>
      <c r="H132" s="0" t="n">
        <v>26</v>
      </c>
      <c r="L132" s="0" t="n">
        <f aca="false">TRUNC(L128/H132)</f>
        <v>169373</v>
      </c>
    </row>
    <row r="133" customFormat="false" ht="12.8" hidden="false" customHeight="false" outlineLevel="0" collapsed="false">
      <c r="A133" s="0" t="s">
        <v>83</v>
      </c>
      <c r="H133" s="0" t="n">
        <v>-5</v>
      </c>
      <c r="J133" s="0" t="n">
        <f aca="false">J131+H133</f>
        <v>5</v>
      </c>
    </row>
    <row r="134" customFormat="false" ht="12.8" hidden="false" customHeight="false" outlineLevel="0" collapsed="false">
      <c r="A134" s="0" t="s">
        <v>18</v>
      </c>
      <c r="I134" s="10"/>
      <c r="J134" s="0" t="n">
        <f aca="false">IF(J133=I128, 1, 0)</f>
        <v>1</v>
      </c>
    </row>
    <row r="135" customFormat="false" ht="12.8" hidden="false" customHeight="false" outlineLevel="0" collapsed="false">
      <c r="A135" s="0" t="s">
        <v>19</v>
      </c>
      <c r="J135" s="0" t="n">
        <f aca="false">IF(J134=0, 1, 0)</f>
        <v>0</v>
      </c>
    </row>
    <row r="136" customFormat="false" ht="12.8" hidden="false" customHeight="false" outlineLevel="0" collapsed="false">
      <c r="A136" s="0" t="s">
        <v>20</v>
      </c>
    </row>
    <row r="137" customFormat="false" ht="12.8" hidden="false" customHeight="false" outlineLevel="0" collapsed="false">
      <c r="A137" s="0" t="s">
        <v>21</v>
      </c>
      <c r="K137" s="0" t="n">
        <v>25</v>
      </c>
    </row>
    <row r="138" customFormat="false" ht="12.8" hidden="false" customHeight="false" outlineLevel="0" collapsed="false">
      <c r="A138" s="0" t="s">
        <v>22</v>
      </c>
      <c r="K138" s="0" t="n">
        <f aca="false">K137*J135</f>
        <v>0</v>
      </c>
    </row>
    <row r="139" customFormat="false" ht="12.8" hidden="false" customHeight="false" outlineLevel="0" collapsed="false">
      <c r="A139" s="0" t="s">
        <v>23</v>
      </c>
      <c r="D139" s="0" t="n">
        <v>26</v>
      </c>
      <c r="K139" s="0" t="n">
        <f aca="false">K138+1</f>
        <v>1</v>
      </c>
    </row>
    <row r="140" customFormat="false" ht="12.8" hidden="false" customHeight="false" outlineLevel="0" collapsed="false">
      <c r="A140" s="0" t="s">
        <v>24</v>
      </c>
      <c r="L140" s="0" t="n">
        <f aca="false">L132*K139</f>
        <v>169373</v>
      </c>
    </row>
    <row r="141" customFormat="false" ht="12.8" hidden="false" customHeight="false" outlineLevel="0" collapsed="false">
      <c r="A141" s="0" t="s">
        <v>20</v>
      </c>
    </row>
    <row r="142" customFormat="false" ht="12.8" hidden="false" customHeight="false" outlineLevel="0" collapsed="false">
      <c r="A142" s="0" t="s">
        <v>25</v>
      </c>
      <c r="K142" s="0" t="n">
        <f aca="false">I128</f>
        <v>5</v>
      </c>
    </row>
    <row r="143" customFormat="false" ht="12.8" hidden="false" customHeight="false" outlineLevel="0" collapsed="false">
      <c r="A143" s="0" t="s">
        <v>46</v>
      </c>
      <c r="H143" s="0" t="n">
        <v>10</v>
      </c>
      <c r="K143" s="0" t="n">
        <f aca="false">K142+H143</f>
        <v>15</v>
      </c>
    </row>
    <row r="144" customFormat="false" ht="12.8" hidden="false" customHeight="false" outlineLevel="0" collapsed="false">
      <c r="A144" s="0" t="s">
        <v>22</v>
      </c>
      <c r="K144" s="0" t="n">
        <f aca="false">K143*J135</f>
        <v>0</v>
      </c>
    </row>
    <row r="145" customFormat="false" ht="12.8" hidden="false" customHeight="false" outlineLevel="0" collapsed="false">
      <c r="A145" s="0" t="s">
        <v>30</v>
      </c>
      <c r="L145" s="0" t="n">
        <f aca="false">L140+K144</f>
        <v>169373</v>
      </c>
    </row>
    <row r="146" customFormat="false" ht="12.8" hidden="false" customHeight="false" outlineLevel="0" collapsed="false">
      <c r="A146" s="0" t="s">
        <v>11</v>
      </c>
      <c r="I146" s="0" t="n">
        <f aca="false">$N$10</f>
        <v>7</v>
      </c>
      <c r="K146" s="0" t="n">
        <f aca="false">K144</f>
        <v>0</v>
      </c>
      <c r="L146" s="0" t="n">
        <f aca="false">L145</f>
        <v>169373</v>
      </c>
    </row>
    <row r="147" customFormat="false" ht="12.8" hidden="false" customHeight="false" outlineLevel="0" collapsed="false">
      <c r="A147" s="0" t="s">
        <v>13</v>
      </c>
    </row>
    <row r="148" customFormat="false" ht="12.8" hidden="false" customHeight="false" outlineLevel="0" collapsed="false">
      <c r="A148" s="0" t="s">
        <v>14</v>
      </c>
    </row>
    <row r="149" customFormat="false" ht="12.8" hidden="false" customHeight="false" outlineLevel="0" collapsed="false">
      <c r="A149" s="0" t="s">
        <v>15</v>
      </c>
      <c r="J149" s="0" t="n">
        <f aca="false">MOD(L146, 26)</f>
        <v>9</v>
      </c>
    </row>
    <row r="150" customFormat="false" ht="12.8" hidden="false" customHeight="false" outlineLevel="0" collapsed="false">
      <c r="A150" s="0" t="s">
        <v>16</v>
      </c>
      <c r="H150" s="0" t="n">
        <v>1</v>
      </c>
      <c r="L150" s="0" t="n">
        <f aca="false">TRUNC(L146/H150)</f>
        <v>169373</v>
      </c>
    </row>
    <row r="151" customFormat="false" ht="12.8" hidden="false" customHeight="false" outlineLevel="0" collapsed="false">
      <c r="A151" s="0" t="s">
        <v>35</v>
      </c>
      <c r="H151" s="0" t="n">
        <v>15</v>
      </c>
      <c r="J151" s="0" t="n">
        <f aca="false">J149+H151</f>
        <v>24</v>
      </c>
    </row>
    <row r="152" customFormat="false" ht="12.8" hidden="false" customHeight="false" outlineLevel="0" collapsed="false">
      <c r="A152" s="0" t="s">
        <v>18</v>
      </c>
      <c r="I152" s="10"/>
      <c r="J152" s="0" t="n">
        <f aca="false">IF(J151=I146, 1, 0)</f>
        <v>0</v>
      </c>
    </row>
    <row r="153" customFormat="false" ht="12.8" hidden="false" customHeight="false" outlineLevel="0" collapsed="false">
      <c r="A153" s="0" t="s">
        <v>19</v>
      </c>
      <c r="J153" s="0" t="n">
        <f aca="false">IF(J152=0, 1, 0)</f>
        <v>1</v>
      </c>
    </row>
    <row r="154" customFormat="false" ht="12.8" hidden="false" customHeight="false" outlineLevel="0" collapsed="false">
      <c r="A154" s="0" t="s">
        <v>20</v>
      </c>
    </row>
    <row r="155" customFormat="false" ht="12.8" hidden="false" customHeight="false" outlineLevel="0" collapsed="false">
      <c r="A155" s="0" t="s">
        <v>21</v>
      </c>
      <c r="K155" s="0" t="n">
        <v>25</v>
      </c>
    </row>
    <row r="156" customFormat="false" ht="12.8" hidden="false" customHeight="false" outlineLevel="0" collapsed="false">
      <c r="A156" s="0" t="s">
        <v>22</v>
      </c>
      <c r="K156" s="0" t="n">
        <f aca="false">K155*J153</f>
        <v>25</v>
      </c>
    </row>
    <row r="157" customFormat="false" ht="12.8" hidden="false" customHeight="false" outlineLevel="0" collapsed="false">
      <c r="A157" s="0" t="s">
        <v>23</v>
      </c>
      <c r="K157" s="0" t="n">
        <f aca="false">K156+1</f>
        <v>26</v>
      </c>
    </row>
    <row r="158" customFormat="false" ht="12.8" hidden="false" customHeight="false" outlineLevel="0" collapsed="false">
      <c r="A158" s="0" t="s">
        <v>24</v>
      </c>
      <c r="L158" s="0" t="n">
        <f aca="false">L150*K157</f>
        <v>4403698</v>
      </c>
    </row>
    <row r="159" customFormat="false" ht="12.8" hidden="false" customHeight="false" outlineLevel="0" collapsed="false">
      <c r="A159" s="0" t="s">
        <v>20</v>
      </c>
    </row>
    <row r="160" customFormat="false" ht="12.8" hidden="false" customHeight="false" outlineLevel="0" collapsed="false">
      <c r="A160" s="0" t="s">
        <v>25</v>
      </c>
      <c r="K160" s="0" t="n">
        <f aca="false">I146</f>
        <v>7</v>
      </c>
    </row>
    <row r="161" customFormat="false" ht="12.8" hidden="false" customHeight="false" outlineLevel="0" collapsed="false">
      <c r="A161" s="0" t="s">
        <v>84</v>
      </c>
      <c r="H161" s="0" t="n">
        <v>5</v>
      </c>
      <c r="K161" s="0" t="n">
        <f aca="false">K160+H161</f>
        <v>12</v>
      </c>
    </row>
    <row r="162" customFormat="false" ht="12.8" hidden="false" customHeight="false" outlineLevel="0" collapsed="false">
      <c r="A162" s="0" t="s">
        <v>22</v>
      </c>
      <c r="K162" s="0" t="n">
        <f aca="false">K161*J153</f>
        <v>12</v>
      </c>
    </row>
    <row r="163" customFormat="false" ht="12.8" hidden="false" customHeight="false" outlineLevel="0" collapsed="false">
      <c r="A163" s="0" t="s">
        <v>30</v>
      </c>
      <c r="L163" s="0" t="n">
        <f aca="false">L158+K162</f>
        <v>4403710</v>
      </c>
    </row>
    <row r="164" customFormat="false" ht="12.8" hidden="false" customHeight="false" outlineLevel="0" collapsed="false">
      <c r="A164" s="0" t="s">
        <v>11</v>
      </c>
      <c r="I164" s="0" t="n">
        <f aca="false">$N$11</f>
        <v>9</v>
      </c>
      <c r="K164" s="0" t="n">
        <f aca="false">K162</f>
        <v>12</v>
      </c>
      <c r="L164" s="0" t="n">
        <f aca="false">L163</f>
        <v>4403710</v>
      </c>
    </row>
    <row r="165" customFormat="false" ht="12.8" hidden="false" customHeight="false" outlineLevel="0" collapsed="false">
      <c r="A165" s="0" t="s">
        <v>13</v>
      </c>
    </row>
    <row r="166" customFormat="false" ht="12.8" hidden="false" customHeight="false" outlineLevel="0" collapsed="false">
      <c r="A166" s="0" t="s">
        <v>14</v>
      </c>
    </row>
    <row r="167" customFormat="false" ht="12.8" hidden="false" customHeight="false" outlineLevel="0" collapsed="false">
      <c r="A167" s="0" t="s">
        <v>15</v>
      </c>
      <c r="J167" s="0" t="n">
        <f aca="false">MOD(L164, 26)</f>
        <v>12</v>
      </c>
    </row>
    <row r="168" customFormat="false" ht="12.8" hidden="false" customHeight="false" outlineLevel="0" collapsed="false">
      <c r="A168" s="0" t="s">
        <v>59</v>
      </c>
      <c r="H168" s="0" t="n">
        <v>26</v>
      </c>
      <c r="L168" s="0" t="n">
        <f aca="false">TRUNC(L164/H168)</f>
        <v>169373</v>
      </c>
    </row>
    <row r="169" customFormat="false" ht="12.8" hidden="false" customHeight="false" outlineLevel="0" collapsed="false">
      <c r="A169" s="0" t="s">
        <v>85</v>
      </c>
      <c r="H169" s="0" t="n">
        <v>-3</v>
      </c>
      <c r="J169" s="0" t="n">
        <f aca="false">J167+H169</f>
        <v>9</v>
      </c>
    </row>
    <row r="170" customFormat="false" ht="12.8" hidden="false" customHeight="false" outlineLevel="0" collapsed="false">
      <c r="A170" s="0" t="s">
        <v>18</v>
      </c>
      <c r="I170" s="10"/>
      <c r="J170" s="0" t="n">
        <f aca="false">IF(J169=I164, 1, 0)</f>
        <v>1</v>
      </c>
    </row>
    <row r="171" customFormat="false" ht="12.8" hidden="false" customHeight="false" outlineLevel="0" collapsed="false">
      <c r="A171" s="0" t="s">
        <v>19</v>
      </c>
      <c r="J171" s="0" t="n">
        <f aca="false">IF(J170=0, 1, 0)</f>
        <v>0</v>
      </c>
    </row>
    <row r="172" customFormat="false" ht="12.8" hidden="false" customHeight="false" outlineLevel="0" collapsed="false">
      <c r="A172" s="0" t="s">
        <v>20</v>
      </c>
    </row>
    <row r="173" customFormat="false" ht="12.8" hidden="false" customHeight="false" outlineLevel="0" collapsed="false">
      <c r="A173" s="0" t="s">
        <v>21</v>
      </c>
      <c r="K173" s="0" t="n">
        <v>25</v>
      </c>
    </row>
    <row r="174" customFormat="false" ht="12.8" hidden="false" customHeight="false" outlineLevel="0" collapsed="false">
      <c r="A174" s="0" t="s">
        <v>22</v>
      </c>
      <c r="K174" s="0" t="n">
        <f aca="false">K173*J171</f>
        <v>0</v>
      </c>
    </row>
    <row r="175" customFormat="false" ht="12.8" hidden="false" customHeight="false" outlineLevel="0" collapsed="false">
      <c r="A175" s="0" t="s">
        <v>23</v>
      </c>
      <c r="K175" s="0" t="n">
        <f aca="false">K174+1</f>
        <v>1</v>
      </c>
    </row>
    <row r="176" customFormat="false" ht="12.8" hidden="false" customHeight="false" outlineLevel="0" collapsed="false">
      <c r="A176" s="0" t="s">
        <v>24</v>
      </c>
      <c r="L176" s="0" t="n">
        <f aca="false">L168*K175</f>
        <v>169373</v>
      </c>
    </row>
    <row r="177" customFormat="false" ht="12.8" hidden="false" customHeight="false" outlineLevel="0" collapsed="false">
      <c r="A177" s="0" t="s">
        <v>20</v>
      </c>
    </row>
    <row r="178" customFormat="false" ht="12.8" hidden="false" customHeight="false" outlineLevel="0" collapsed="false">
      <c r="A178" s="0" t="s">
        <v>25</v>
      </c>
      <c r="K178" s="0" t="n">
        <f aca="false">I164</f>
        <v>9</v>
      </c>
    </row>
    <row r="179" customFormat="false" ht="12.8" hidden="false" customHeight="false" outlineLevel="0" collapsed="false">
      <c r="A179" s="0" t="s">
        <v>86</v>
      </c>
      <c r="H179" s="0" t="n">
        <v>3</v>
      </c>
      <c r="K179" s="0" t="n">
        <f aca="false">K178+H179</f>
        <v>12</v>
      </c>
    </row>
    <row r="180" customFormat="false" ht="12.8" hidden="false" customHeight="false" outlineLevel="0" collapsed="false">
      <c r="A180" s="0" t="s">
        <v>22</v>
      </c>
      <c r="K180" s="0" t="n">
        <f aca="false">K179*J171</f>
        <v>0</v>
      </c>
    </row>
    <row r="181" customFormat="false" ht="12.8" hidden="false" customHeight="false" outlineLevel="0" collapsed="false">
      <c r="A181" s="0" t="s">
        <v>30</v>
      </c>
      <c r="L181" s="0" t="n">
        <f aca="false">L176+K180</f>
        <v>169373</v>
      </c>
    </row>
    <row r="182" customFormat="false" ht="12.8" hidden="false" customHeight="false" outlineLevel="0" collapsed="false">
      <c r="A182" s="0" t="s">
        <v>11</v>
      </c>
      <c r="I182" s="0" t="n">
        <f aca="false">$N$12</f>
        <v>9</v>
      </c>
      <c r="K182" s="0" t="n">
        <f aca="false">K180</f>
        <v>0</v>
      </c>
      <c r="L182" s="0" t="n">
        <f aca="false">L181</f>
        <v>169373</v>
      </c>
    </row>
    <row r="183" customFormat="false" ht="12.8" hidden="false" customHeight="false" outlineLevel="0" collapsed="false">
      <c r="A183" s="0" t="s">
        <v>13</v>
      </c>
    </row>
    <row r="184" customFormat="false" ht="12.8" hidden="false" customHeight="false" outlineLevel="0" collapsed="false">
      <c r="A184" s="0" t="s">
        <v>14</v>
      </c>
    </row>
    <row r="185" customFormat="false" ht="12.8" hidden="false" customHeight="false" outlineLevel="0" collapsed="false">
      <c r="A185" s="0" t="s">
        <v>15</v>
      </c>
      <c r="J185" s="0" t="n">
        <f aca="false">MOD(L182, 26)</f>
        <v>9</v>
      </c>
    </row>
    <row r="186" customFormat="false" ht="12.8" hidden="false" customHeight="false" outlineLevel="0" collapsed="false">
      <c r="A186" s="0" t="s">
        <v>59</v>
      </c>
      <c r="H186" s="0" t="n">
        <v>26</v>
      </c>
      <c r="L186" s="0" t="n">
        <f aca="false">TRUNC(L182/H186)</f>
        <v>6514</v>
      </c>
    </row>
    <row r="187" customFormat="false" ht="12.8" hidden="false" customHeight="false" outlineLevel="0" collapsed="false">
      <c r="A187" s="0" t="s">
        <v>87</v>
      </c>
      <c r="H187" s="0" t="n">
        <v>0</v>
      </c>
      <c r="J187" s="0" t="n">
        <f aca="false">J185+H187</f>
        <v>9</v>
      </c>
    </row>
    <row r="188" customFormat="false" ht="12.8" hidden="false" customHeight="false" outlineLevel="0" collapsed="false">
      <c r="A188" s="0" t="s">
        <v>18</v>
      </c>
      <c r="I188" s="10"/>
      <c r="J188" s="0" t="n">
        <f aca="false">IF(J187=I182, 1, 0)</f>
        <v>1</v>
      </c>
    </row>
    <row r="189" customFormat="false" ht="12.8" hidden="false" customHeight="false" outlineLevel="0" collapsed="false">
      <c r="A189" s="0" t="s">
        <v>19</v>
      </c>
      <c r="J189" s="0" t="n">
        <f aca="false">IF(J188=0, 1, 0)</f>
        <v>0</v>
      </c>
    </row>
    <row r="190" customFormat="false" ht="12.8" hidden="false" customHeight="false" outlineLevel="0" collapsed="false">
      <c r="A190" s="0" t="s">
        <v>20</v>
      </c>
    </row>
    <row r="191" customFormat="false" ht="12.8" hidden="false" customHeight="false" outlineLevel="0" collapsed="false">
      <c r="A191" s="0" t="s">
        <v>21</v>
      </c>
      <c r="K191" s="0" t="n">
        <v>25</v>
      </c>
    </row>
    <row r="192" customFormat="false" ht="12.8" hidden="false" customHeight="false" outlineLevel="0" collapsed="false">
      <c r="A192" s="0" t="s">
        <v>22</v>
      </c>
      <c r="K192" s="0" t="n">
        <f aca="false">K191*J189</f>
        <v>0</v>
      </c>
    </row>
    <row r="193" customFormat="false" ht="12.8" hidden="false" customHeight="false" outlineLevel="0" collapsed="false">
      <c r="A193" s="0" t="s">
        <v>23</v>
      </c>
      <c r="K193" s="0" t="n">
        <f aca="false">K192+1</f>
        <v>1</v>
      </c>
    </row>
    <row r="194" customFormat="false" ht="12.8" hidden="false" customHeight="false" outlineLevel="0" collapsed="false">
      <c r="A194" s="0" t="s">
        <v>24</v>
      </c>
      <c r="L194" s="0" t="n">
        <f aca="false">L186*K193</f>
        <v>6514</v>
      </c>
    </row>
    <row r="195" customFormat="false" ht="12.8" hidden="false" customHeight="false" outlineLevel="0" collapsed="false">
      <c r="A195" s="0" t="s">
        <v>20</v>
      </c>
    </row>
    <row r="196" customFormat="false" ht="12.8" hidden="false" customHeight="false" outlineLevel="0" collapsed="false">
      <c r="A196" s="0" t="s">
        <v>25</v>
      </c>
      <c r="K196" s="0" t="n">
        <f aca="false">I182</f>
        <v>9</v>
      </c>
    </row>
    <row r="197" customFormat="false" ht="12.8" hidden="false" customHeight="false" outlineLevel="0" collapsed="false">
      <c r="A197" s="0" t="s">
        <v>84</v>
      </c>
      <c r="H197" s="0" t="n">
        <v>5</v>
      </c>
      <c r="K197" s="0" t="n">
        <f aca="false">K196+H197</f>
        <v>14</v>
      </c>
    </row>
    <row r="198" customFormat="false" ht="12.8" hidden="false" customHeight="false" outlineLevel="0" collapsed="false">
      <c r="A198" s="0" t="s">
        <v>22</v>
      </c>
      <c r="K198" s="0" t="n">
        <f aca="false">K197*J189</f>
        <v>0</v>
      </c>
    </row>
    <row r="199" customFormat="false" ht="12.8" hidden="false" customHeight="false" outlineLevel="0" collapsed="false">
      <c r="A199" s="0" t="s">
        <v>30</v>
      </c>
      <c r="L199" s="0" t="n">
        <f aca="false">L194+K198</f>
        <v>6514</v>
      </c>
    </row>
    <row r="200" customFormat="false" ht="12.8" hidden="false" customHeight="false" outlineLevel="0" collapsed="false">
      <c r="A200" s="0" t="s">
        <v>11</v>
      </c>
      <c r="I200" s="0" t="n">
        <f aca="false">$N$13</f>
        <v>9</v>
      </c>
      <c r="K200" s="0" t="n">
        <f aca="false">K198</f>
        <v>0</v>
      </c>
      <c r="L200" s="0" t="n">
        <f aca="false">L199</f>
        <v>6514</v>
      </c>
    </row>
    <row r="201" customFormat="false" ht="12.8" hidden="false" customHeight="false" outlineLevel="0" collapsed="false">
      <c r="A201" s="0" t="s">
        <v>13</v>
      </c>
    </row>
    <row r="202" customFormat="false" ht="12.8" hidden="false" customHeight="false" outlineLevel="0" collapsed="false">
      <c r="A202" s="0" t="s">
        <v>14</v>
      </c>
    </row>
    <row r="203" customFormat="false" ht="12.8" hidden="false" customHeight="false" outlineLevel="0" collapsed="false">
      <c r="A203" s="0" t="s">
        <v>15</v>
      </c>
      <c r="J203" s="0" t="n">
        <f aca="false">MOD(L200, 26)</f>
        <v>14</v>
      </c>
    </row>
    <row r="204" customFormat="false" ht="12.8" hidden="false" customHeight="false" outlineLevel="0" collapsed="false">
      <c r="A204" s="0" t="s">
        <v>59</v>
      </c>
      <c r="H204" s="0" t="n">
        <v>26</v>
      </c>
      <c r="L204" s="0" t="n">
        <f aca="false">TRUNC(L200/H204)</f>
        <v>250</v>
      </c>
    </row>
    <row r="205" customFormat="false" ht="12.8" hidden="false" customHeight="false" outlineLevel="0" collapsed="false">
      <c r="A205" s="0" t="s">
        <v>83</v>
      </c>
      <c r="H205" s="0" t="n">
        <v>-5</v>
      </c>
      <c r="J205" s="0" t="n">
        <f aca="false">J203+H205</f>
        <v>9</v>
      </c>
    </row>
    <row r="206" customFormat="false" ht="12.8" hidden="false" customHeight="false" outlineLevel="0" collapsed="false">
      <c r="A206" s="0" t="s">
        <v>18</v>
      </c>
      <c r="I206" s="10"/>
      <c r="J206" s="0" t="n">
        <f aca="false">IF(J205=I200, 1, 0)</f>
        <v>1</v>
      </c>
    </row>
    <row r="207" customFormat="false" ht="12.8" hidden="false" customHeight="false" outlineLevel="0" collapsed="false">
      <c r="A207" s="0" t="s">
        <v>19</v>
      </c>
      <c r="J207" s="0" t="n">
        <f aca="false">IF(J206=0, 1, 0)</f>
        <v>0</v>
      </c>
    </row>
    <row r="208" customFormat="false" ht="12.8" hidden="false" customHeight="false" outlineLevel="0" collapsed="false">
      <c r="A208" s="0" t="s">
        <v>20</v>
      </c>
    </row>
    <row r="209" customFormat="false" ht="12.8" hidden="false" customHeight="false" outlineLevel="0" collapsed="false">
      <c r="A209" s="0" t="s">
        <v>21</v>
      </c>
      <c r="K209" s="0" t="n">
        <v>25</v>
      </c>
    </row>
    <row r="210" customFormat="false" ht="12.8" hidden="false" customHeight="false" outlineLevel="0" collapsed="false">
      <c r="A210" s="0" t="s">
        <v>22</v>
      </c>
      <c r="K210" s="0" t="n">
        <f aca="false">K209*J207</f>
        <v>0</v>
      </c>
    </row>
    <row r="211" customFormat="false" ht="12.8" hidden="false" customHeight="false" outlineLevel="0" collapsed="false">
      <c r="A211" s="0" t="s">
        <v>23</v>
      </c>
      <c r="K211" s="0" t="n">
        <f aca="false">K210+1</f>
        <v>1</v>
      </c>
    </row>
    <row r="212" customFormat="false" ht="12.8" hidden="false" customHeight="false" outlineLevel="0" collapsed="false">
      <c r="A212" s="0" t="s">
        <v>24</v>
      </c>
      <c r="L212" s="0" t="n">
        <f aca="false">L204*K211</f>
        <v>250</v>
      </c>
    </row>
    <row r="213" customFormat="false" ht="12.8" hidden="false" customHeight="false" outlineLevel="0" collapsed="false">
      <c r="A213" s="0" t="s">
        <v>20</v>
      </c>
    </row>
    <row r="214" customFormat="false" ht="12.8" hidden="false" customHeight="false" outlineLevel="0" collapsed="false">
      <c r="A214" s="0" t="s">
        <v>25</v>
      </c>
      <c r="K214" s="0" t="n">
        <f aca="false">I200</f>
        <v>9</v>
      </c>
    </row>
    <row r="215" customFormat="false" ht="12.8" hidden="false" customHeight="false" outlineLevel="0" collapsed="false">
      <c r="A215" s="0" t="s">
        <v>88</v>
      </c>
      <c r="H215" s="0" t="n">
        <v>11</v>
      </c>
      <c r="K215" s="0" t="n">
        <f aca="false">K214+H215</f>
        <v>20</v>
      </c>
    </row>
    <row r="216" customFormat="false" ht="12.8" hidden="false" customHeight="false" outlineLevel="0" collapsed="false">
      <c r="A216" s="0" t="s">
        <v>22</v>
      </c>
      <c r="K216" s="0" t="n">
        <f aca="false">K215*J207</f>
        <v>0</v>
      </c>
    </row>
    <row r="217" customFormat="false" ht="12.8" hidden="false" customHeight="false" outlineLevel="0" collapsed="false">
      <c r="A217" s="0" t="s">
        <v>30</v>
      </c>
      <c r="L217" s="0" t="n">
        <f aca="false">L212+K216</f>
        <v>250</v>
      </c>
    </row>
    <row r="218" customFormat="false" ht="12.8" hidden="false" customHeight="false" outlineLevel="0" collapsed="false">
      <c r="A218" s="0" t="s">
        <v>11</v>
      </c>
      <c r="I218" s="0" t="n">
        <f aca="false">$N$14</f>
        <v>7</v>
      </c>
      <c r="K218" s="0" t="n">
        <f aca="false">K216</f>
        <v>0</v>
      </c>
      <c r="L218" s="0" t="n">
        <f aca="false">L217</f>
        <v>250</v>
      </c>
    </row>
    <row r="219" customFormat="false" ht="12.8" hidden="false" customHeight="false" outlineLevel="0" collapsed="false">
      <c r="A219" s="0" t="s">
        <v>13</v>
      </c>
    </row>
    <row r="220" customFormat="false" ht="12.8" hidden="false" customHeight="false" outlineLevel="0" collapsed="false">
      <c r="A220" s="0" t="s">
        <v>14</v>
      </c>
    </row>
    <row r="221" customFormat="false" ht="12.8" hidden="false" customHeight="false" outlineLevel="0" collapsed="false">
      <c r="A221" s="0" t="s">
        <v>15</v>
      </c>
      <c r="J221" s="0" t="n">
        <f aca="false">MOD(L218, 26)</f>
        <v>16</v>
      </c>
    </row>
    <row r="222" customFormat="false" ht="12.8" hidden="false" customHeight="false" outlineLevel="0" collapsed="false">
      <c r="A222" s="0" t="s">
        <v>59</v>
      </c>
      <c r="H222" s="0" t="n">
        <v>26</v>
      </c>
      <c r="L222" s="0" t="n">
        <f aca="false">TRUNC(L218/H222)</f>
        <v>9</v>
      </c>
    </row>
    <row r="223" customFormat="false" ht="12.8" hidden="false" customHeight="false" outlineLevel="0" collapsed="false">
      <c r="A223" s="0" t="s">
        <v>89</v>
      </c>
      <c r="H223" s="0" t="n">
        <v>-9</v>
      </c>
      <c r="J223" s="0" t="n">
        <f aca="false">J221+H223</f>
        <v>7</v>
      </c>
    </row>
    <row r="224" customFormat="false" ht="12.8" hidden="false" customHeight="false" outlineLevel="0" collapsed="false">
      <c r="A224" s="0" t="s">
        <v>18</v>
      </c>
      <c r="I224" s="10"/>
      <c r="J224" s="0" t="n">
        <f aca="false">IF(J223=I218, 1, 0)</f>
        <v>1</v>
      </c>
    </row>
    <row r="225" customFormat="false" ht="12.8" hidden="false" customHeight="false" outlineLevel="0" collapsed="false">
      <c r="A225" s="0" t="s">
        <v>19</v>
      </c>
      <c r="J225" s="0" t="n">
        <f aca="false">IF(J224=0, 1, 0)</f>
        <v>0</v>
      </c>
    </row>
    <row r="226" customFormat="false" ht="12.8" hidden="false" customHeight="false" outlineLevel="0" collapsed="false">
      <c r="A226" s="0" t="s">
        <v>20</v>
      </c>
    </row>
    <row r="227" customFormat="false" ht="12.8" hidden="false" customHeight="false" outlineLevel="0" collapsed="false">
      <c r="A227" s="0" t="s">
        <v>21</v>
      </c>
      <c r="K227" s="0" t="n">
        <v>25</v>
      </c>
    </row>
    <row r="228" customFormat="false" ht="12.8" hidden="false" customHeight="false" outlineLevel="0" collapsed="false">
      <c r="A228" s="0" t="s">
        <v>22</v>
      </c>
      <c r="K228" s="0" t="n">
        <f aca="false">K227*J225</f>
        <v>0</v>
      </c>
    </row>
    <row r="229" customFormat="false" ht="12.8" hidden="false" customHeight="false" outlineLevel="0" collapsed="false">
      <c r="A229" s="0" t="s">
        <v>23</v>
      </c>
      <c r="K229" s="0" t="n">
        <f aca="false">K228+1</f>
        <v>1</v>
      </c>
    </row>
    <row r="230" customFormat="false" ht="12.8" hidden="false" customHeight="false" outlineLevel="0" collapsed="false">
      <c r="A230" s="0" t="s">
        <v>24</v>
      </c>
      <c r="L230" s="0" t="n">
        <f aca="false">L222*K229</f>
        <v>9</v>
      </c>
    </row>
    <row r="231" customFormat="false" ht="12.8" hidden="false" customHeight="false" outlineLevel="0" collapsed="false">
      <c r="A231" s="0" t="s">
        <v>20</v>
      </c>
    </row>
    <row r="232" customFormat="false" ht="12.8" hidden="false" customHeight="false" outlineLevel="0" collapsed="false">
      <c r="A232" s="0" t="s">
        <v>25</v>
      </c>
      <c r="K232" s="0" t="n">
        <f aca="false">I218</f>
        <v>7</v>
      </c>
    </row>
    <row r="233" customFormat="false" ht="12.8" hidden="false" customHeight="false" outlineLevel="0" collapsed="false">
      <c r="A233" s="0" t="s">
        <v>90</v>
      </c>
      <c r="H233" s="0" t="n">
        <v>12</v>
      </c>
      <c r="K233" s="0" t="n">
        <f aca="false">K232+H233</f>
        <v>19</v>
      </c>
    </row>
    <row r="234" customFormat="false" ht="12.8" hidden="false" customHeight="false" outlineLevel="0" collapsed="false">
      <c r="A234" s="0" t="s">
        <v>22</v>
      </c>
      <c r="K234" s="0" t="n">
        <f aca="false">K233*J225</f>
        <v>0</v>
      </c>
    </row>
    <row r="235" customFormat="false" ht="12.8" hidden="false" customHeight="false" outlineLevel="0" collapsed="false">
      <c r="A235" s="0" t="s">
        <v>30</v>
      </c>
      <c r="L235" s="0" t="n">
        <f aca="false">L230+K234</f>
        <v>9</v>
      </c>
    </row>
    <row r="236" customFormat="false" ht="12.8" hidden="false" customHeight="false" outlineLevel="0" collapsed="false">
      <c r="A236" s="0" t="s">
        <v>11</v>
      </c>
      <c r="I236" s="22" t="n">
        <f aca="false">$N$15</f>
        <v>9</v>
      </c>
      <c r="K236" s="0" t="n">
        <f aca="false">K234</f>
        <v>0</v>
      </c>
      <c r="L236" s="0" t="n">
        <f aca="false">L235</f>
        <v>9</v>
      </c>
    </row>
    <row r="237" customFormat="false" ht="12.8" hidden="false" customHeight="false" outlineLevel="0" collapsed="false">
      <c r="A237" s="0" t="s">
        <v>13</v>
      </c>
    </row>
    <row r="238" customFormat="false" ht="12.8" hidden="false" customHeight="false" outlineLevel="0" collapsed="false">
      <c r="A238" s="0" t="s">
        <v>14</v>
      </c>
    </row>
    <row r="239" customFormat="false" ht="12.8" hidden="false" customHeight="false" outlineLevel="0" collapsed="false">
      <c r="A239" s="0" t="s">
        <v>15</v>
      </c>
      <c r="J239" s="0" t="n">
        <f aca="false">MOD(L236, 26)</f>
        <v>9</v>
      </c>
    </row>
    <row r="240" customFormat="false" ht="12.8" hidden="false" customHeight="false" outlineLevel="0" collapsed="false">
      <c r="A240" s="0" t="s">
        <v>59</v>
      </c>
      <c r="H240" s="0" t="n">
        <v>26</v>
      </c>
      <c r="L240" s="0" t="n">
        <f aca="false">TRUNC(L236/H240)</f>
        <v>0</v>
      </c>
    </row>
    <row r="241" customFormat="false" ht="12.8" hidden="false" customHeight="false" outlineLevel="0" collapsed="false">
      <c r="A241" s="0" t="s">
        <v>87</v>
      </c>
      <c r="H241" s="0" t="n">
        <v>0</v>
      </c>
      <c r="J241" s="0" t="n">
        <f aca="false">J239+H241</f>
        <v>9</v>
      </c>
    </row>
    <row r="242" customFormat="false" ht="12.8" hidden="false" customHeight="false" outlineLevel="0" collapsed="false">
      <c r="A242" s="0" t="s">
        <v>18</v>
      </c>
      <c r="I242" s="10"/>
      <c r="J242" s="0" t="n">
        <f aca="false">IF(J241=I236, 1, 0)</f>
        <v>1</v>
      </c>
    </row>
    <row r="243" customFormat="false" ht="12.8" hidden="false" customHeight="false" outlineLevel="0" collapsed="false">
      <c r="A243" s="0" t="s">
        <v>19</v>
      </c>
      <c r="J243" s="0" t="n">
        <f aca="false">IF(J242=0, 1, 0)</f>
        <v>0</v>
      </c>
    </row>
    <row r="244" customFormat="false" ht="12.8" hidden="false" customHeight="false" outlineLevel="0" collapsed="false">
      <c r="A244" s="0" t="s">
        <v>20</v>
      </c>
    </row>
    <row r="245" customFormat="false" ht="12.8" hidden="false" customHeight="false" outlineLevel="0" collapsed="false">
      <c r="A245" s="0" t="s">
        <v>21</v>
      </c>
      <c r="K245" s="0" t="n">
        <v>25</v>
      </c>
    </row>
    <row r="246" customFormat="false" ht="12.8" hidden="false" customHeight="false" outlineLevel="0" collapsed="false">
      <c r="A246" s="0" t="s">
        <v>22</v>
      </c>
      <c r="K246" s="0" t="n">
        <f aca="false">K245*J243</f>
        <v>0</v>
      </c>
    </row>
    <row r="247" customFormat="false" ht="12.8" hidden="false" customHeight="false" outlineLevel="0" collapsed="false">
      <c r="A247" s="0" t="s">
        <v>23</v>
      </c>
      <c r="K247" s="0" t="n">
        <f aca="false">K246+1</f>
        <v>1</v>
      </c>
    </row>
    <row r="248" customFormat="false" ht="12.8" hidden="false" customHeight="false" outlineLevel="0" collapsed="false">
      <c r="A248" s="0" t="s">
        <v>24</v>
      </c>
      <c r="L248" s="0" t="n">
        <f aca="false">L240*K247</f>
        <v>0</v>
      </c>
    </row>
    <row r="249" customFormat="false" ht="12.8" hidden="false" customHeight="false" outlineLevel="0" collapsed="false">
      <c r="A249" s="0" t="s">
        <v>20</v>
      </c>
    </row>
    <row r="250" customFormat="false" ht="12.8" hidden="false" customHeight="false" outlineLevel="0" collapsed="false">
      <c r="A250" s="0" t="s">
        <v>25</v>
      </c>
      <c r="K250" s="0" t="n">
        <f aca="false">I236</f>
        <v>9</v>
      </c>
    </row>
    <row r="251" customFormat="false" ht="12.8" hidden="false" customHeight="false" outlineLevel="0" collapsed="false">
      <c r="A251" s="0" t="s">
        <v>46</v>
      </c>
      <c r="H251" s="0" t="n">
        <v>10</v>
      </c>
      <c r="K251" s="0" t="n">
        <f aca="false">K250+H251</f>
        <v>19</v>
      </c>
    </row>
    <row r="252" customFormat="false" ht="12.8" hidden="false" customHeight="false" outlineLevel="0" collapsed="false">
      <c r="A252" s="0" t="s">
        <v>22</v>
      </c>
      <c r="K252" s="0" t="n">
        <f aca="false">K251*J243</f>
        <v>0</v>
      </c>
    </row>
    <row r="253" customFormat="false" ht="12.8" hidden="false" customHeight="false" outlineLevel="0" collapsed="false">
      <c r="A253" s="0" t="s">
        <v>30</v>
      </c>
      <c r="L253" s="0" t="n">
        <f aca="false">L248+K252</f>
        <v>0</v>
      </c>
    </row>
  </sheetData>
  <conditionalFormatting sqref="N2:N15">
    <cfRule type="cellIs" priority="2" operator="lessThan" aboveAverage="0" equalAverage="0" bottom="0" percent="0" rank="0" text="" dxfId="0">
      <formula>1</formula>
    </cfRule>
    <cfRule type="cellIs" priority="3" operator="greaterThan" aboveAverage="0" equalAverage="0" bottom="0" percent="0" rank="0" text="" dxfId="0">
      <formula>9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2021-12-27T22:56:20Z</dcterms:created>
  <dc:creator/>
  <dc:description/>
  <dc:language>en-US</dc:language>
  <cp:lastModifiedBy/>
  <dcterms:modified xsi:type="dcterms:W3CDTF">2021-12-28T14:06:21Z</dcterms:modified>
  <cp:revision>2</cp:revision>
  <dc:subject/>
  <dc:title/>
</cp:coreProperties>
</file>