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ocumentos\Faculdade\6º Semestre\Sex-Metodo de Otimizacao\"/>
    </mc:Choice>
  </mc:AlternateContent>
  <xr:revisionPtr revIDLastSave="0" documentId="13_ncr:1_{21B75191-ACDB-4293-926D-E9F660739D29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olver - Exemplo 01 (MAX)" sheetId="1" r:id="rId1"/>
    <sheet name="Solver - Exemplo 02 (MIN)" sheetId="2" r:id="rId2"/>
    <sheet name="Solver - Exercício 01" sheetId="3" r:id="rId3"/>
  </sheets>
  <definedNames>
    <definedName name="solver_adj" localSheetId="0" hidden="1">'Solver - Exemplo 01 (MAX)'!$G$12,'Solver - Exemplo 01 (MAX)'!$G$13</definedName>
    <definedName name="solver_adj" localSheetId="1" hidden="1">'Solver - Exemplo 02 (MIN)'!$B$13:$C$13</definedName>
    <definedName name="solver_adj" localSheetId="2" hidden="1">'Solver - Exercício 01'!$B$14:$C$14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'Solver - Exemplo 01 (MAX)'!#REF!</definedName>
    <definedName name="solver_lhs1" localSheetId="1" hidden="1">'Solver - Exemplo 02 (MIN)'!$D$15</definedName>
    <definedName name="solver_lhs1" localSheetId="2" hidden="1">'Solver - Exercício 01'!$D$17</definedName>
    <definedName name="solver_lhs2" localSheetId="0" hidden="1">'Solver - Exemplo 01 (MAX)'!#REF!</definedName>
    <definedName name="solver_lhs2" localSheetId="1" hidden="1">'Solver - Exemplo 02 (MIN)'!$D$16</definedName>
    <definedName name="solver_lhs2" localSheetId="2" hidden="1">'Solver - Exercício 01'!$D$18</definedName>
    <definedName name="solver_lhs3" localSheetId="0" hidden="1">'Solver - Exemplo 01 (MAX)'!#REF!</definedName>
    <definedName name="solver_lhs3" localSheetId="1" hidden="1">'Solver - Exemplo 02 (MIN)'!$H$12</definedName>
    <definedName name="solver_lhs3" localSheetId="2" hidden="1">'Solver - Exercício 01'!$D$19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2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'Solver - Exemplo 01 (MAX)'!$B$12</definedName>
    <definedName name="solver_opt" localSheetId="1" hidden="1">'Solver - Exemplo 02 (MIN)'!$B$10</definedName>
    <definedName name="solver_opt" localSheetId="2" hidden="1">'Solver - Exercício 01'!$B$11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4</definedName>
    <definedName name="solver_rel1" localSheetId="1" hidden="1">3</definedName>
    <definedName name="solver_rel1" localSheetId="2" hidden="1">1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2</definedName>
    <definedName name="solver_rhs1" localSheetId="0" hidden="1">número inteiro</definedName>
    <definedName name="solver_rhs1" localSheetId="1" hidden="1">'Solver - Exemplo 02 (MIN)'!$E$15</definedName>
    <definedName name="solver_rhs1" localSheetId="2" hidden="1">'Solver - Exercício 01'!$E$17</definedName>
    <definedName name="solver_rhs2" localSheetId="0" hidden="1">'Solver - Exemplo 01 (MAX)'!#REF!</definedName>
    <definedName name="solver_rhs2" localSheetId="1" hidden="1">'Solver - Exemplo 02 (MIN)'!$E$16</definedName>
    <definedName name="solver_rhs2" localSheetId="2" hidden="1">'Solver - Exercício 01'!$E$18</definedName>
    <definedName name="solver_rhs3" localSheetId="0" hidden="1">'Solver - Exemplo 01 (MAX)'!#REF!</definedName>
    <definedName name="solver_rhs3" localSheetId="1" hidden="1">'Solver - Exemplo 02 (MIN)'!$J$12</definedName>
    <definedName name="solver_rhs3" localSheetId="2" hidden="1">'Solver - Exercício 01'!$E$19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val" localSheetId="0" hidden="1">1200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D19" i="3"/>
  <c r="D18" i="3"/>
  <c r="D17" i="3"/>
  <c r="B11" i="3"/>
  <c r="D15" i="2"/>
  <c r="B10" i="2"/>
  <c r="D16" i="2"/>
</calcChain>
</file>

<file path=xl/sharedStrings.xml><?xml version="1.0" encoding="utf-8"?>
<sst xmlns="http://schemas.openxmlformats.org/spreadsheetml/2006/main" count="24" uniqueCount="17">
  <si>
    <t>Ana</t>
  </si>
  <si>
    <t>Maria</t>
  </si>
  <si>
    <t>P1</t>
  </si>
  <si>
    <t>P2</t>
  </si>
  <si>
    <t>Vitamina A</t>
  </si>
  <si>
    <t>Vitamina B</t>
  </si>
  <si>
    <t>Quantidade</t>
  </si>
  <si>
    <t>Função Obj</t>
  </si>
  <si>
    <t>TOTAL</t>
  </si>
  <si>
    <t>Limite</t>
  </si>
  <si>
    <t>Custo</t>
  </si>
  <si>
    <t>CDB</t>
  </si>
  <si>
    <t>RDB</t>
  </si>
  <si>
    <t>RESTRIÇÃO</t>
  </si>
  <si>
    <t>&lt;=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</si>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</sst>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0</xdr:rowOff>
    </xdr:from>
    <xdr:to>
      <xdr:col>7</xdr:col>
      <xdr:colOff>641984</xdr:colOff>
      <xdr:row>9</xdr:row>
      <xdr:rowOff>1904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4" y="0"/>
          <a:ext cx="7343775" cy="214312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226694</xdr:colOff>
      <xdr:row>8</xdr:row>
      <xdr:rowOff>209550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531"/>
        <a:stretch/>
      </xdr:blipFill>
      <xdr:spPr bwMode="auto">
        <a:xfrm>
          <a:off x="0" y="0"/>
          <a:ext cx="6715124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</xdr:colOff>
      <xdr:row>9</xdr:row>
      <xdr:rowOff>28575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724650" cy="2171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R23"/>
  <sheetViews>
    <sheetView tabSelected="1" zoomScaleNormal="100" workbookViewId="0">
      <selection activeCell="B12" sqref="B12"/>
    </sheetView>
  </sheetViews>
  <sheetFormatPr defaultColWidth="10.6640625" defaultRowHeight="18" x14ac:dyDescent="0.35"/>
  <cols>
    <col min="1" max="1" width="20.6640625" style="1" customWidth="1"/>
    <col min="2" max="2" width="13.21875" style="1" bestFit="1" customWidth="1"/>
    <col min="3" max="3" width="10.6640625" style="1"/>
    <col min="4" max="4" width="15" style="1" bestFit="1" customWidth="1"/>
    <col min="5" max="5" width="12.109375" style="1" bestFit="1" customWidth="1"/>
    <col min="6" max="6" width="12.21875" style="1" bestFit="1" customWidth="1"/>
    <col min="7" max="7" width="16.77734375" style="1" bestFit="1" customWidth="1"/>
    <col min="8" max="15" width="10.6640625" style="1"/>
    <col min="16" max="16" width="20" style="1" bestFit="1" customWidth="1"/>
    <col min="17" max="16384" width="10.6640625" style="1"/>
  </cols>
  <sheetData>
    <row r="11" spans="1:18" x14ac:dyDescent="0.35">
      <c r="A11" s="1" t="s">
        <v>7</v>
      </c>
      <c r="B11" s="3">
        <f>B13*B14+C13*C14</f>
        <v>427.5</v>
      </c>
      <c r="C11" s="4"/>
      <c r="D11" s="4"/>
      <c r="E11" s="4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5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5">
      <c r="A13" s="1" t="s">
        <v>10</v>
      </c>
      <c r="B13" s="3">
        <v>75</v>
      </c>
      <c r="C13" s="3">
        <v>135</v>
      </c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5">
      <c r="A14" s="1" t="s">
        <v>6</v>
      </c>
      <c r="B14" s="3">
        <v>3</v>
      </c>
      <c r="C14" s="3">
        <v>1.5</v>
      </c>
      <c r="D14" s="4"/>
      <c r="E14" s="4"/>
      <c r="F14" s="4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35">
      <c r="B15" s="4" t="s">
        <v>0</v>
      </c>
      <c r="C15" s="4" t="s">
        <v>1</v>
      </c>
      <c r="D15" s="4" t="s">
        <v>8</v>
      </c>
      <c r="E15" s="4" t="s">
        <v>9</v>
      </c>
      <c r="F15" s="4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5">
      <c r="B16" s="3">
        <v>75</v>
      </c>
      <c r="C16" s="3">
        <v>135</v>
      </c>
      <c r="D16" s="3"/>
      <c r="E16" s="4">
        <v>1200</v>
      </c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5">
      <c r="B17" s="3">
        <v>3</v>
      </c>
      <c r="C17" s="3">
        <v>1.5</v>
      </c>
      <c r="D17" s="3"/>
      <c r="E17" s="4">
        <v>30</v>
      </c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J16"/>
  <sheetViews>
    <sheetView workbookViewId="0">
      <selection activeCell="D16" sqref="D16"/>
    </sheetView>
  </sheetViews>
  <sheetFormatPr defaultColWidth="10.6640625" defaultRowHeight="18" x14ac:dyDescent="0.35"/>
  <cols>
    <col min="1" max="1" width="20.6640625" style="1" customWidth="1"/>
    <col min="2" max="5" width="10.6640625" style="1"/>
    <col min="6" max="6" width="12.21875" style="1" bestFit="1" customWidth="1"/>
    <col min="7" max="16384" width="10.6640625" style="1"/>
  </cols>
  <sheetData>
    <row r="10" spans="1:10" x14ac:dyDescent="0.35">
      <c r="A10" s="1" t="s">
        <v>7</v>
      </c>
      <c r="B10" s="3">
        <f>B13*B12+C13*C12</f>
        <v>7.4999999999999982</v>
      </c>
      <c r="C10" s="4"/>
      <c r="D10" s="4"/>
      <c r="E10" s="4"/>
      <c r="F10" s="4"/>
      <c r="G10" s="4"/>
    </row>
    <row r="12" spans="1:10" x14ac:dyDescent="0.35">
      <c r="A12" s="1" t="s">
        <v>10</v>
      </c>
      <c r="B12" s="3">
        <v>2</v>
      </c>
      <c r="C12" s="3">
        <v>3</v>
      </c>
      <c r="D12" s="4"/>
      <c r="E12" s="4"/>
      <c r="F12" s="4"/>
      <c r="G12" s="4"/>
      <c r="H12" s="2"/>
      <c r="I12" s="2"/>
      <c r="J12" s="2"/>
    </row>
    <row r="13" spans="1:10" x14ac:dyDescent="0.35">
      <c r="A13" s="1" t="s">
        <v>6</v>
      </c>
      <c r="B13" s="3">
        <v>0</v>
      </c>
      <c r="C13" s="3">
        <v>2.4999999999999996</v>
      </c>
      <c r="D13" s="4"/>
      <c r="E13" s="4"/>
      <c r="F13" s="4"/>
      <c r="G13" s="4"/>
    </row>
    <row r="14" spans="1:10" x14ac:dyDescent="0.35">
      <c r="B14" s="4" t="s">
        <v>2</v>
      </c>
      <c r="C14" s="4" t="s">
        <v>3</v>
      </c>
      <c r="D14" s="4" t="s">
        <v>8</v>
      </c>
      <c r="E14" s="4" t="s">
        <v>9</v>
      </c>
      <c r="F14" s="4"/>
      <c r="G14" s="4"/>
    </row>
    <row r="15" spans="1:10" x14ac:dyDescent="0.35">
      <c r="B15" s="4">
        <v>3</v>
      </c>
      <c r="C15" s="4">
        <v>6</v>
      </c>
      <c r="D15" s="3">
        <f>B13*B15+C13*C15</f>
        <v>14.999999999999996</v>
      </c>
      <c r="E15" s="4">
        <v>15</v>
      </c>
      <c r="F15" s="4" t="s">
        <v>4</v>
      </c>
      <c r="G15" s="4"/>
    </row>
    <row r="16" spans="1:10" x14ac:dyDescent="0.35">
      <c r="B16" s="4">
        <v>10</v>
      </c>
      <c r="C16" s="4">
        <v>5</v>
      </c>
      <c r="D16" s="3">
        <f>B13*B16+C13*C16</f>
        <v>12.499999999999998</v>
      </c>
      <c r="E16" s="4">
        <v>20</v>
      </c>
      <c r="F16" s="4" t="s">
        <v>5</v>
      </c>
      <c r="G16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1:H19"/>
  <sheetViews>
    <sheetView topLeftCell="A4" workbookViewId="0">
      <selection activeCell="I19" sqref="I19"/>
    </sheetView>
  </sheetViews>
  <sheetFormatPr defaultColWidth="10.6640625" defaultRowHeight="18" x14ac:dyDescent="0.35"/>
  <cols>
    <col min="1" max="1" width="20.6640625" style="1" customWidth="1"/>
    <col min="2" max="4" width="10.6640625" style="1"/>
    <col min="5" max="5" width="12.44140625" style="1" bestFit="1" customWidth="1"/>
    <col min="6" max="6" width="13.77734375" style="1" bestFit="1" customWidth="1"/>
    <col min="7" max="16384" width="10.6640625" style="1"/>
  </cols>
  <sheetData>
    <row r="11" spans="1:8" x14ac:dyDescent="0.35">
      <c r="A11" s="1" t="s">
        <v>7</v>
      </c>
      <c r="B11" s="3">
        <f>B14*B13+C14*C13</f>
        <v>1760</v>
      </c>
      <c r="C11" s="4"/>
      <c r="D11" s="4"/>
      <c r="E11" s="4"/>
      <c r="F11" s="4"/>
      <c r="G11" s="4"/>
      <c r="H11" s="4"/>
    </row>
    <row r="12" spans="1:8" x14ac:dyDescent="0.35">
      <c r="B12" s="4"/>
      <c r="C12" s="4"/>
      <c r="D12" s="4"/>
      <c r="E12" s="4"/>
      <c r="F12" s="4"/>
      <c r="G12" s="4"/>
      <c r="H12" s="4"/>
    </row>
    <row r="13" spans="1:8" x14ac:dyDescent="0.35">
      <c r="B13" s="5">
        <v>0.1</v>
      </c>
      <c r="C13" s="5">
        <v>7.0000000000000007E-2</v>
      </c>
      <c r="D13" s="4"/>
      <c r="E13" s="4"/>
      <c r="F13" s="4"/>
      <c r="G13" s="4"/>
      <c r="H13" s="4"/>
    </row>
    <row r="14" spans="1:8" x14ac:dyDescent="0.35">
      <c r="B14" s="3">
        <v>12000</v>
      </c>
      <c r="C14" s="3">
        <v>7999.9999999999991</v>
      </c>
      <c r="D14" s="4"/>
      <c r="E14" s="4"/>
      <c r="F14" s="4"/>
      <c r="G14" s="4"/>
      <c r="H14" s="4"/>
    </row>
    <row r="15" spans="1:8" x14ac:dyDescent="0.35">
      <c r="B15" s="4"/>
      <c r="C15" s="4"/>
      <c r="D15" s="4"/>
      <c r="E15" s="4"/>
      <c r="F15" s="4"/>
      <c r="G15" s="4"/>
      <c r="H15" s="4"/>
    </row>
    <row r="16" spans="1:8" x14ac:dyDescent="0.35">
      <c r="B16" s="4" t="s">
        <v>11</v>
      </c>
      <c r="C16" s="4" t="s">
        <v>12</v>
      </c>
      <c r="D16" s="4" t="s">
        <v>8</v>
      </c>
      <c r="E16" s="4" t="s">
        <v>13</v>
      </c>
      <c r="F16" s="4"/>
      <c r="G16" s="4"/>
      <c r="H16" s="4"/>
    </row>
    <row r="17" spans="2:8" x14ac:dyDescent="0.35">
      <c r="B17" s="3">
        <v>12000</v>
      </c>
      <c r="D17" s="4">
        <f>B14</f>
        <v>12000</v>
      </c>
      <c r="E17" s="4">
        <v>12000</v>
      </c>
      <c r="F17" s="4" t="s">
        <v>14</v>
      </c>
      <c r="G17" s="4"/>
      <c r="H17" s="4"/>
    </row>
    <row r="18" spans="2:8" x14ac:dyDescent="0.35">
      <c r="B18" s="4"/>
      <c r="C18" s="3">
        <v>4000</v>
      </c>
      <c r="D18" s="4">
        <f>C14</f>
        <v>7999.9999999999991</v>
      </c>
      <c r="E18" s="4">
        <v>4000</v>
      </c>
      <c r="F18" s="4" t="s">
        <v>15</v>
      </c>
      <c r="G18" s="4"/>
      <c r="H18" s="4"/>
    </row>
    <row r="19" spans="2:8" x14ac:dyDescent="0.35">
      <c r="B19" s="4"/>
      <c r="C19" s="4"/>
      <c r="D19" s="4">
        <f>B14+C14</f>
        <v>20000</v>
      </c>
      <c r="E19" s="4">
        <v>20000</v>
      </c>
      <c r="F19" s="4" t="s">
        <v>16</v>
      </c>
      <c r="G19" s="4"/>
      <c r="H19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Solver - Exemplo 01 (MAX)</vt:lpstr>
      <vt:lpstr>Solver - Exemplo 02 (MIN)</vt:lpstr>
      <vt:lpstr>Solver - Exercício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Leonardo Araujo</cp:lastModifiedBy>
  <dcterms:created xsi:type="dcterms:W3CDTF">2020-10-06T14:25:54Z</dcterms:created>
  <dcterms:modified xsi:type="dcterms:W3CDTF">2022-12-02T22:27:09Z</dcterms:modified>
</cp:coreProperties>
</file>