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Xanthnuko\Desktop\"/>
    </mc:Choice>
  </mc:AlternateContent>
  <xr:revisionPtr revIDLastSave="0" documentId="13_ncr:1_{DA5D85A7-1966-4017-817B-80663B0EBC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4" i="1"/>
  <c r="C5" i="1"/>
  <c r="B9" i="1"/>
  <c r="J33" i="1"/>
  <c r="F9" i="1" s="1"/>
  <c r="E33" i="1"/>
  <c r="F8" i="1" s="1"/>
  <c r="J32" i="1"/>
  <c r="F5" i="1" s="1"/>
  <c r="E32" i="1"/>
  <c r="F4" i="1" s="1"/>
  <c r="J29" i="1"/>
  <c r="E9" i="1" s="1"/>
  <c r="E29" i="1"/>
  <c r="E8" i="1" s="1"/>
  <c r="J28" i="1"/>
  <c r="E5" i="1" s="1"/>
  <c r="E28" i="1"/>
  <c r="E4" i="1" s="1"/>
  <c r="J25" i="1"/>
  <c r="D9" i="1" s="1"/>
  <c r="J24" i="1"/>
  <c r="D5" i="1" s="1"/>
  <c r="E24" i="1"/>
  <c r="D4" i="1" s="1"/>
  <c r="J21" i="1"/>
  <c r="E21" i="1"/>
  <c r="J20" i="1"/>
  <c r="E20" i="1"/>
  <c r="J17" i="1"/>
  <c r="J16" i="1"/>
  <c r="B5" i="1" s="1"/>
  <c r="E17" i="1"/>
  <c r="B8" i="1" s="1"/>
  <c r="E16" i="1"/>
  <c r="B4" i="1" s="1"/>
</calcChain>
</file>

<file path=xl/sharedStrings.xml><?xml version="1.0" encoding="utf-8"?>
<sst xmlns="http://schemas.openxmlformats.org/spreadsheetml/2006/main" count="74" uniqueCount="22">
  <si>
    <t>CNN</t>
  </si>
  <si>
    <t>precision</t>
  </si>
  <si>
    <t>Time consuming</t>
  </si>
  <si>
    <t>LSHash</t>
  </si>
  <si>
    <t>General</t>
  </si>
  <si>
    <t>Differently Compressed</t>
  </si>
  <si>
    <t>Highly Croped</t>
  </si>
  <si>
    <t>Color Modified</t>
  </si>
  <si>
    <t xml:space="preserve">Alternative </t>
  </si>
  <si>
    <t>positive</t>
  </si>
  <si>
    <t>Negative</t>
  </si>
  <si>
    <t>acc</t>
  </si>
  <si>
    <t>cnn general</t>
  </si>
  <si>
    <t>lsh general</t>
  </si>
  <si>
    <t>cnn compressdif</t>
  </si>
  <si>
    <t>cnn crop</t>
  </si>
  <si>
    <t>cnn color</t>
  </si>
  <si>
    <t>lsh compressdif</t>
  </si>
  <si>
    <t>lsh crop</t>
  </si>
  <si>
    <t>lsh color</t>
  </si>
  <si>
    <t>lsh alt</t>
  </si>
  <si>
    <t>cnn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</si>
</sst>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on Different Condition</a:t>
            </a:r>
            <a:endParaRPr lang="en-US">
              <a:effectLst/>
            </a:endParaRP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19361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Sheet1!$B$3:$F$3</c:f>
              <c:strCache>
                <c:ptCount val="5"/>
                <c:pt idx="0">
                  <c:v>General</c:v>
                </c:pt>
                <c:pt idx="1">
                  <c:v>Differently Compressed</c:v>
                </c:pt>
                <c:pt idx="2">
                  <c:v>Highly Croped</c:v>
                </c:pt>
                <c:pt idx="3">
                  <c:v>Color Modified</c:v>
                </c:pt>
                <c:pt idx="4">
                  <c:v>Alternative </c:v>
                </c:pt>
              </c:strCache>
            </c:strRef>
          </c:cat>
          <c:val>
            <c:numRef>
              <c:f>Sheet1!$B$4:$F$4</c:f>
              <c:numCache>
                <c:formatCode>0.00%</c:formatCode>
                <c:ptCount val="5"/>
                <c:pt idx="0">
                  <c:v>0.97761194029850751</c:v>
                </c:pt>
                <c:pt idx="1">
                  <c:v>1</c:v>
                </c:pt>
                <c:pt idx="2">
                  <c:v>0</c:v>
                </c:pt>
                <c:pt idx="3">
                  <c:v>0.6333333333333333</c:v>
                </c:pt>
                <c:pt idx="4">
                  <c:v>0.72307692307692306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634-BD12-44AB9B41406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LSHash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Sheet1!$B$3:$F$3</c:f>
              <c:strCache>
                <c:ptCount val="5"/>
                <c:pt idx="0">
                  <c:v>General</c:v>
                </c:pt>
                <c:pt idx="1">
                  <c:v>Differently Compressed</c:v>
                </c:pt>
                <c:pt idx="2">
                  <c:v>Highly Croped</c:v>
                </c:pt>
                <c:pt idx="3">
                  <c:v>Color Modified</c:v>
                </c:pt>
                <c:pt idx="4">
                  <c:v>Alternative 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0.87032418952618451</c:v>
                </c:pt>
                <c:pt idx="1">
                  <c:v>0.97872340425531912</c:v>
                </c:pt>
                <c:pt idx="2">
                  <c:v>0.4</c:v>
                </c:pt>
                <c:pt idx="3">
                  <c:v>0.66666666666666663</c:v>
                </c:pt>
                <c:pt idx="4">
                  <c:v>0.33846153846153848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5-4634-BD12-44AB9B414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505215"/>
        <c:axId val="1030868735"/>
      </c:barChart>
      <c:catAx>
        <c:axId val="4915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8735"/>
        <c:crosses val="autoZero"/>
        <c:auto val="1"/>
        <c:lblAlgn val="ctr"/>
        <c:lblOffset val="100"/>
        <c:noMultiLvlLbl val="0"/>
      </c:catAx>
      <c:valAx>
        <c:axId val="1030868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0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Consuming/ Seconds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1283333333333335"/>
          <c:y val="3.853060706121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Sheet1!$B$11:$F$11</c:f>
              <c:strCache>
                <c:ptCount val="5"/>
                <c:pt idx="0">
                  <c:v>General</c:v>
                </c:pt>
                <c:pt idx="1">
                  <c:v>Differently Compressed</c:v>
                </c:pt>
                <c:pt idx="2">
                  <c:v>Highly Croped</c:v>
                </c:pt>
                <c:pt idx="3">
                  <c:v>Color Modified</c:v>
                </c:pt>
                <c:pt idx="4">
                  <c:v>Alternative 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62.846899999999998</c:v>
                </c:pt>
                <c:pt idx="1">
                  <c:v>33.411900000000003</c:v>
                </c:pt>
                <c:pt idx="2" formatCode="0.0000">
                  <c:v>6.9635999999999996</c:v>
                </c:pt>
                <c:pt idx="3" formatCode="0.0000">
                  <c:v>5.1954000000000002</c:v>
                </c:pt>
                <c:pt idx="4" formatCode="0.0000">
                  <c:v>11.7219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090-839A-52A3632D90CD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LSHash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Sheet1!$B$11:$F$11</c:f>
              <c:strCache>
                <c:ptCount val="5"/>
                <c:pt idx="0">
                  <c:v>General</c:v>
                </c:pt>
                <c:pt idx="1">
                  <c:v>Differently Compressed</c:v>
                </c:pt>
                <c:pt idx="2">
                  <c:v>Highly Croped</c:v>
                </c:pt>
                <c:pt idx="3">
                  <c:v>Color Modified</c:v>
                </c:pt>
                <c:pt idx="4">
                  <c:v>Alternative 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9.4298999999999999</c:v>
                </c:pt>
                <c:pt idx="1">
                  <c:v>6.7596999999999996</c:v>
                </c:pt>
                <c:pt idx="2" formatCode="0.0000">
                  <c:v>3.6854</c:v>
                </c:pt>
                <c:pt idx="3" formatCode="0.0000">
                  <c:v>1.3754999999999999</c:v>
                </c:pt>
                <c:pt idx="4" formatCode="0.0000">
                  <c:v>5.0801999999999996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B-4090-839A-52A3632D9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0200943"/>
        <c:axId val="493226223"/>
      </c:barChart>
      <c:catAx>
        <c:axId val="10302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26223"/>
        <c:crosses val="autoZero"/>
        <c:auto val="1"/>
        <c:lblAlgn val="ctr"/>
        <c:lblOffset val="100"/>
        <c:noMultiLvlLbl val="0"/>
      </c:catAx>
      <c:valAx>
        <c:axId val="493226223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Precision</a:t>
            </a:r>
            <a:r>
              <a:rPr lang="en-US" sz="1800" b="0" i="0" baseline="0">
                <a:effectLst/>
              </a:rPr>
              <a:t> on Different Condition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Sheet1!$B$7:$F$7</c:f>
              <c:strCache>
                <c:ptCount val="5"/>
                <c:pt idx="0">
                  <c:v>General</c:v>
                </c:pt>
                <c:pt idx="1">
                  <c:v>Differently Compressed</c:v>
                </c:pt>
                <c:pt idx="2">
                  <c:v>Highly Croped</c:v>
                </c:pt>
                <c:pt idx="3">
                  <c:v>Color Modified</c:v>
                </c:pt>
                <c:pt idx="4">
                  <c:v>Alternative </c:v>
                </c:pt>
              </c:strCache>
            </c:strRef>
          </c:cat>
          <c:val>
            <c:numRef>
              <c:f>Sheet1!$B$8:$F$8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9-41CF-8A36-8E7708C66BC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LSHash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Sheet1!$B$7:$F$7</c:f>
              <c:strCache>
                <c:ptCount val="5"/>
                <c:pt idx="0">
                  <c:v>General</c:v>
                </c:pt>
                <c:pt idx="1">
                  <c:v>Differently Compressed</c:v>
                </c:pt>
                <c:pt idx="2">
                  <c:v>Highly Croped</c:v>
                </c:pt>
                <c:pt idx="3">
                  <c:v>Color Modified</c:v>
                </c:pt>
                <c:pt idx="4">
                  <c:v>Alternative </c:v>
                </c:pt>
              </c:strCache>
            </c:strRef>
          </c:cat>
          <c:val>
            <c:numRef>
              <c:f>Sheet1!$B$9:$F$9</c:f>
              <c:numCache>
                <c:formatCode>0.00%</c:formatCode>
                <c:ptCount val="5"/>
                <c:pt idx="0">
                  <c:v>0.98013245033112584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9-41CF-8A36-8E7708C66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700224"/>
        <c:axId val="1426188416"/>
      </c:barChart>
      <c:catAx>
        <c:axId val="14187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88416"/>
        <c:crosses val="autoZero"/>
        <c:auto val="1"/>
        <c:lblAlgn val="ctr"/>
        <c:lblOffset val="100"/>
        <c:noMultiLvlLbl val="0"/>
      </c:catAx>
      <c:valAx>
        <c:axId val="1426188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7</xdr:row>
      <xdr:rowOff>152400</xdr:rowOff>
    </xdr:from>
    <xdr:to>
      <xdr:col>18</xdr:col>
      <xdr:colOff>166687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B5B0AF-DB48-4269-9165-FB037D1F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33</xdr:row>
      <xdr:rowOff>152400</xdr:rowOff>
    </xdr:from>
    <xdr:to>
      <xdr:col>5</xdr:col>
      <xdr:colOff>233362</xdr:colOff>
      <xdr:row>46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823A85-94D8-4352-B73C-FD3920CC3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33</xdr:row>
      <xdr:rowOff>76200</xdr:rowOff>
    </xdr:from>
    <xdr:to>
      <xdr:col>12</xdr:col>
      <xdr:colOff>295275</xdr:colOff>
      <xdr:row>47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F0CB46-F2B5-495D-81E8-6C0DCB8F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3"/>
  <sheetViews>
    <sheetView tabSelected="1" workbookViewId="0">
      <selection activeCell="A15" sqref="A15:J33"/>
    </sheetView>
  </sheetViews>
  <sheetFormatPr defaultRowHeight="15" x14ac:dyDescent="0.25"/>
  <cols>
    <col min="1" max="1" width="15.5703125" bestFit="1" customWidth="1"/>
    <col min="3" max="3" width="22.140625" bestFit="1" customWidth="1"/>
    <col min="4" max="4" width="13.5703125" bestFit="1" customWidth="1"/>
    <col min="5" max="5" width="14.140625" bestFit="1" customWidth="1"/>
    <col min="6" max="6" width="15" bestFit="1" customWidth="1"/>
  </cols>
  <sheetData>
    <row r="3" spans="1:10" x14ac:dyDescent="0.25">
      <c r="A3" t="s">
        <v>11</v>
      </c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10" x14ac:dyDescent="0.25">
      <c r="A4" t="s">
        <v>0</v>
      </c>
      <c r="B4" s="1">
        <f>E16</f>
        <v>0.97761194029850751</v>
      </c>
      <c r="C4" s="1">
        <f>E20</f>
        <v>1</v>
      </c>
      <c r="D4" s="1">
        <f>E24</f>
        <v>0</v>
      </c>
      <c r="E4" s="1">
        <f>E28</f>
        <v>0.6333333333333333</v>
      </c>
      <c r="F4" s="1">
        <f>E32</f>
        <v>0.72307692307692306</v>
      </c>
    </row>
    <row r="5" spans="1:10" x14ac:dyDescent="0.25">
      <c r="A5" t="s">
        <v>3</v>
      </c>
      <c r="B5" s="1">
        <f>J16</f>
        <v>0.87032418952618451</v>
      </c>
      <c r="C5" s="1">
        <f>J20</f>
        <v>0.97872340425531912</v>
      </c>
      <c r="D5" s="1">
        <f>J24</f>
        <v>0.4</v>
      </c>
      <c r="E5" s="1">
        <f>J28</f>
        <v>0.66666666666666663</v>
      </c>
      <c r="F5" s="1">
        <f>J32</f>
        <v>0.33846153846153848</v>
      </c>
    </row>
    <row r="7" spans="1:10" x14ac:dyDescent="0.25">
      <c r="A7" t="s">
        <v>1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10" x14ac:dyDescent="0.25">
      <c r="A8" t="s">
        <v>0</v>
      </c>
      <c r="B8" s="1">
        <f>E17</f>
        <v>1</v>
      </c>
      <c r="C8" s="1">
        <f>E21</f>
        <v>1</v>
      </c>
      <c r="D8" s="1">
        <v>0</v>
      </c>
      <c r="E8" s="1">
        <f>E29</f>
        <v>1</v>
      </c>
      <c r="F8" s="1">
        <f>E33</f>
        <v>1</v>
      </c>
    </row>
    <row r="9" spans="1:10" x14ac:dyDescent="0.25">
      <c r="A9" t="s">
        <v>3</v>
      </c>
      <c r="B9" s="1">
        <f>J17</f>
        <v>0.98013245033112584</v>
      </c>
      <c r="C9" s="1">
        <f>J21</f>
        <v>1</v>
      </c>
      <c r="D9" s="1">
        <f>J25</f>
        <v>1</v>
      </c>
      <c r="E9" s="1">
        <f>J29</f>
        <v>1</v>
      </c>
      <c r="F9" s="1">
        <f>J33</f>
        <v>1</v>
      </c>
    </row>
    <row r="11" spans="1:10" x14ac:dyDescent="0.25">
      <c r="A11" t="s">
        <v>2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</row>
    <row r="12" spans="1:10" x14ac:dyDescent="0.25">
      <c r="A12" t="s">
        <v>0</v>
      </c>
      <c r="B12">
        <v>62.846899999999998</v>
      </c>
      <c r="C12">
        <v>33.411900000000003</v>
      </c>
      <c r="D12" s="3">
        <v>6.9635999999999996</v>
      </c>
      <c r="E12" s="3">
        <v>5.1954000000000002</v>
      </c>
      <c r="F12" s="3">
        <v>11.7219</v>
      </c>
    </row>
    <row r="13" spans="1:10" x14ac:dyDescent="0.25">
      <c r="A13" t="s">
        <v>3</v>
      </c>
      <c r="B13">
        <v>9.4298999999999999</v>
      </c>
      <c r="C13">
        <v>6.7596999999999996</v>
      </c>
      <c r="D13" s="3">
        <v>3.6854</v>
      </c>
      <c r="E13" s="3">
        <v>1.3754999999999999</v>
      </c>
      <c r="F13" s="3">
        <v>5.0801999999999996</v>
      </c>
    </row>
    <row r="15" spans="1:10" x14ac:dyDescent="0.25">
      <c r="A15" s="2" t="s">
        <v>12</v>
      </c>
      <c r="B15" s="2" t="s">
        <v>9</v>
      </c>
      <c r="C15" s="2" t="s">
        <v>10</v>
      </c>
      <c r="F15" s="2" t="s">
        <v>13</v>
      </c>
      <c r="G15" s="2" t="s">
        <v>9</v>
      </c>
      <c r="H15" s="2" t="s">
        <v>10</v>
      </c>
      <c r="J15" s="1"/>
    </row>
    <row r="16" spans="1:10" x14ac:dyDescent="0.25">
      <c r="A16" s="2" t="b">
        <v>1</v>
      </c>
      <c r="B16" s="2">
        <v>189</v>
      </c>
      <c r="C16" s="2">
        <v>204</v>
      </c>
      <c r="D16" t="s">
        <v>11</v>
      </c>
      <c r="E16" s="1">
        <f>(B16+C16)/(B16+B17+C16+C17)</f>
        <v>0.97761194029850751</v>
      </c>
      <c r="F16" s="2" t="b">
        <v>1</v>
      </c>
      <c r="G16" s="2">
        <v>148</v>
      </c>
      <c r="H16" s="2">
        <v>201</v>
      </c>
      <c r="I16" t="s">
        <v>11</v>
      </c>
      <c r="J16" s="1">
        <f>(G16+H16)/(G16+G17+H16+H17)</f>
        <v>0.87032418952618451</v>
      </c>
    </row>
    <row r="17" spans="1:10" x14ac:dyDescent="0.25">
      <c r="A17" s="2" t="b">
        <v>0</v>
      </c>
      <c r="B17" s="2">
        <v>0</v>
      </c>
      <c r="C17" s="2">
        <v>9</v>
      </c>
      <c r="D17" t="s">
        <v>1</v>
      </c>
      <c r="E17" s="1">
        <f>B16/(B16+B17)</f>
        <v>1</v>
      </c>
      <c r="F17" s="2" t="b">
        <v>0</v>
      </c>
      <c r="G17" s="2">
        <v>3</v>
      </c>
      <c r="H17" s="2">
        <v>49</v>
      </c>
      <c r="I17" t="s">
        <v>1</v>
      </c>
      <c r="J17" s="1">
        <f>G16/(G16+G17)</f>
        <v>0.98013245033112584</v>
      </c>
    </row>
    <row r="18" spans="1:10" x14ac:dyDescent="0.25">
      <c r="E18" s="1"/>
    </row>
    <row r="19" spans="1:10" x14ac:dyDescent="0.25">
      <c r="A19" s="2" t="s">
        <v>14</v>
      </c>
      <c r="B19" s="2" t="s">
        <v>9</v>
      </c>
      <c r="C19" s="2" t="s">
        <v>10</v>
      </c>
      <c r="F19" s="2" t="s">
        <v>17</v>
      </c>
      <c r="G19" s="2" t="s">
        <v>9</v>
      </c>
      <c r="H19" s="2" t="s">
        <v>10</v>
      </c>
      <c r="J19" s="1"/>
    </row>
    <row r="20" spans="1:10" x14ac:dyDescent="0.25">
      <c r="A20" s="2" t="b">
        <v>1</v>
      </c>
      <c r="B20" s="2">
        <v>188</v>
      </c>
      <c r="C20" s="2">
        <v>0</v>
      </c>
      <c r="D20" t="s">
        <v>11</v>
      </c>
      <c r="E20" s="1">
        <f>(B20+C20)/(B20+B21+C20+C21)</f>
        <v>1</v>
      </c>
      <c r="F20" s="2" t="b">
        <v>1</v>
      </c>
      <c r="G20" s="2">
        <v>184</v>
      </c>
      <c r="H20" s="2">
        <v>0</v>
      </c>
      <c r="I20" t="s">
        <v>11</v>
      </c>
      <c r="J20" s="1">
        <f>(G20+H20)/(G20+G21+H20+H21)</f>
        <v>0.97872340425531912</v>
      </c>
    </row>
    <row r="21" spans="1:10" x14ac:dyDescent="0.25">
      <c r="A21" s="2" t="b">
        <v>0</v>
      </c>
      <c r="B21" s="2">
        <v>0</v>
      </c>
      <c r="C21" s="2">
        <v>0</v>
      </c>
      <c r="D21" t="s">
        <v>1</v>
      </c>
      <c r="E21" s="1">
        <f>B20/(B20+B21)</f>
        <v>1</v>
      </c>
      <c r="F21" s="2" t="b">
        <v>0</v>
      </c>
      <c r="G21" s="2">
        <v>0</v>
      </c>
      <c r="H21" s="2">
        <v>4</v>
      </c>
      <c r="I21" t="s">
        <v>1</v>
      </c>
      <c r="J21" s="1">
        <f>G20/(G20+G21)</f>
        <v>1</v>
      </c>
    </row>
    <row r="23" spans="1:10" x14ac:dyDescent="0.25">
      <c r="A23" s="2" t="s">
        <v>15</v>
      </c>
      <c r="B23" s="2" t="s">
        <v>9</v>
      </c>
      <c r="C23" s="2" t="s">
        <v>10</v>
      </c>
      <c r="F23" s="2" t="s">
        <v>18</v>
      </c>
      <c r="G23" s="2" t="s">
        <v>9</v>
      </c>
      <c r="H23" s="2" t="s">
        <v>10</v>
      </c>
      <c r="J23" s="1"/>
    </row>
    <row r="24" spans="1:10" x14ac:dyDescent="0.25">
      <c r="A24" s="2" t="b">
        <v>1</v>
      </c>
      <c r="B24" s="2">
        <v>0</v>
      </c>
      <c r="C24" s="2">
        <v>0</v>
      </c>
      <c r="D24" t="s">
        <v>11</v>
      </c>
      <c r="E24" s="1">
        <f>(B24+C24)/(B24+B25+C24+C25)</f>
        <v>0</v>
      </c>
      <c r="F24" s="2" t="b">
        <v>1</v>
      </c>
      <c r="G24" s="2">
        <v>8</v>
      </c>
      <c r="H24" s="2">
        <v>0</v>
      </c>
      <c r="I24" t="s">
        <v>11</v>
      </c>
      <c r="J24" s="1">
        <f>(G24+H24)/(G24+G25+H24+H25)</f>
        <v>0.4</v>
      </c>
    </row>
    <row r="25" spans="1:10" x14ac:dyDescent="0.25">
      <c r="A25" s="2" t="b">
        <v>0</v>
      </c>
      <c r="B25" s="2">
        <v>0</v>
      </c>
      <c r="C25" s="2">
        <v>20</v>
      </c>
      <c r="D25" t="s">
        <v>1</v>
      </c>
      <c r="E25" s="1">
        <v>0</v>
      </c>
      <c r="F25" s="2" t="b">
        <v>0</v>
      </c>
      <c r="G25" s="2">
        <v>0</v>
      </c>
      <c r="H25" s="2">
        <v>12</v>
      </c>
      <c r="I25" t="s">
        <v>1</v>
      </c>
      <c r="J25" s="1">
        <f>G24/(G24+G25)</f>
        <v>1</v>
      </c>
    </row>
    <row r="27" spans="1:10" x14ac:dyDescent="0.25">
      <c r="A27" s="2" t="s">
        <v>16</v>
      </c>
      <c r="B27" s="2" t="s">
        <v>9</v>
      </c>
      <c r="C27" s="2" t="s">
        <v>10</v>
      </c>
      <c r="F27" s="2" t="s">
        <v>19</v>
      </c>
      <c r="G27" s="2" t="s">
        <v>9</v>
      </c>
      <c r="H27" s="2" t="s">
        <v>10</v>
      </c>
      <c r="J27" s="1"/>
    </row>
    <row r="28" spans="1:10" x14ac:dyDescent="0.25">
      <c r="A28" s="2" t="b">
        <v>1</v>
      </c>
      <c r="B28" s="2">
        <v>19</v>
      </c>
      <c r="C28" s="2">
        <v>0</v>
      </c>
      <c r="D28" t="s">
        <v>11</v>
      </c>
      <c r="E28" s="1">
        <f>(B28+C28)/(B28+B29+C28+C29)</f>
        <v>0.6333333333333333</v>
      </c>
      <c r="F28" s="2" t="b">
        <v>1</v>
      </c>
      <c r="G28" s="2">
        <v>20</v>
      </c>
      <c r="H28" s="2">
        <v>0</v>
      </c>
      <c r="I28" t="s">
        <v>11</v>
      </c>
      <c r="J28" s="1">
        <f>(G28+H28)/(G28+G29+H28+H29)</f>
        <v>0.66666666666666663</v>
      </c>
    </row>
    <row r="29" spans="1:10" x14ac:dyDescent="0.25">
      <c r="A29" s="2" t="b">
        <v>0</v>
      </c>
      <c r="B29" s="2">
        <v>0</v>
      </c>
      <c r="C29" s="2">
        <v>11</v>
      </c>
      <c r="D29" t="s">
        <v>1</v>
      </c>
      <c r="E29" s="1">
        <f>B28/(B28+B29)</f>
        <v>1</v>
      </c>
      <c r="F29" s="2" t="b">
        <v>0</v>
      </c>
      <c r="G29" s="2">
        <v>0</v>
      </c>
      <c r="H29" s="2">
        <v>10</v>
      </c>
      <c r="I29" t="s">
        <v>1</v>
      </c>
      <c r="J29" s="1">
        <f>G28/(G28+G29)</f>
        <v>1</v>
      </c>
    </row>
    <row r="31" spans="1:10" x14ac:dyDescent="0.25">
      <c r="A31" s="2" t="s">
        <v>21</v>
      </c>
      <c r="B31" s="2" t="s">
        <v>9</v>
      </c>
      <c r="C31" s="2" t="s">
        <v>10</v>
      </c>
      <c r="F31" s="2" t="s">
        <v>20</v>
      </c>
      <c r="G31" s="2" t="s">
        <v>9</v>
      </c>
      <c r="H31" s="2" t="s">
        <v>10</v>
      </c>
      <c r="J31" s="1"/>
    </row>
    <row r="32" spans="1:10" x14ac:dyDescent="0.25">
      <c r="A32" s="2" t="b">
        <v>1</v>
      </c>
      <c r="B32" s="2">
        <v>47</v>
      </c>
      <c r="C32" s="2">
        <v>0</v>
      </c>
      <c r="D32" t="s">
        <v>11</v>
      </c>
      <c r="E32" s="1">
        <f>(B32+C32)/(B32+B33+C32+C33)</f>
        <v>0.72307692307692306</v>
      </c>
      <c r="F32" s="2" t="b">
        <v>1</v>
      </c>
      <c r="G32" s="2">
        <v>22</v>
      </c>
      <c r="H32" s="2">
        <v>0</v>
      </c>
      <c r="I32" t="s">
        <v>11</v>
      </c>
      <c r="J32" s="1">
        <f>(G32+H32)/(G32+G33+H32+H33)</f>
        <v>0.33846153846153848</v>
      </c>
    </row>
    <row r="33" spans="1:10" x14ac:dyDescent="0.25">
      <c r="A33" s="2" t="b">
        <v>0</v>
      </c>
      <c r="B33" s="2">
        <v>0</v>
      </c>
      <c r="C33" s="2">
        <v>18</v>
      </c>
      <c r="D33" t="s">
        <v>1</v>
      </c>
      <c r="E33" s="1">
        <f>B32/(B32+B33)</f>
        <v>1</v>
      </c>
      <c r="F33" s="2" t="b">
        <v>0</v>
      </c>
      <c r="G33" s="2">
        <v>0</v>
      </c>
      <c r="H33" s="2">
        <v>43</v>
      </c>
      <c r="I33" t="s">
        <v>1</v>
      </c>
      <c r="J33" s="1">
        <f>G32/(G32+G33)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Xanthnuko</dc:creator>
  <cp:lastModifiedBy>Wu,Yiren (Student)</cp:lastModifiedBy>
  <dcterms:created xsi:type="dcterms:W3CDTF">2015-06-05T18:17:20Z</dcterms:created>
  <dcterms:modified xsi:type="dcterms:W3CDTF">2023-12-13T05:33:30Z</dcterms:modified>
</cp:coreProperties>
</file>