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AX\CRM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M8" i="1"/>
  <c r="K8" i="1"/>
  <c r="I8" i="1"/>
  <c r="H8" i="1"/>
  <c r="F8" i="1"/>
  <c r="E8" i="1"/>
</calcChain>
</file>

<file path=xl/comments1.xml><?xml version="1.0" encoding="utf-8"?>
<comments xmlns="http://schemas.openxmlformats.org/spreadsheetml/2006/main">
  <authors>
    <author>Momchilova Elitsa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Momchilova Elitsa:</t>
        </r>
        <r>
          <rPr>
            <sz val="9"/>
            <color indexed="81"/>
            <rFont val="Tahoma"/>
            <charset val="1"/>
          </rPr>
          <t xml:space="preserve">
кг на кв метър</t>
        </r>
      </text>
    </comment>
  </commentList>
</comments>
</file>

<file path=xl/sharedStrings.xml><?xml version="1.0" encoding="utf-8"?>
<sst xmlns="http://schemas.openxmlformats.org/spreadsheetml/2006/main" count="15" uniqueCount="15">
  <si>
    <t>кол</t>
  </si>
  <si>
    <t>мерна ед</t>
  </si>
  <si>
    <t>разх норма</t>
  </si>
  <si>
    <t>ед цена</t>
  </si>
  <si>
    <t>нетна цена</t>
  </si>
  <si>
    <t>ст-ст</t>
  </si>
  <si>
    <t>отстъпка</t>
  </si>
  <si>
    <t>цена на кв м</t>
  </si>
  <si>
    <t>цена ТО</t>
  </si>
  <si>
    <t>цена опк</t>
  </si>
  <si>
    <t>обем</t>
  </si>
  <si>
    <t>тон</t>
  </si>
  <si>
    <t>колич оп</t>
  </si>
  <si>
    <t>количество опаковки</t>
  </si>
  <si>
    <t>ст-ст лв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</si>
</sst>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FF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21</xdr:col>
      <xdr:colOff>531733</xdr:colOff>
      <xdr:row>61</xdr:row>
      <xdr:rowOff>94000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13333333" cy="10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N8"/>
  <sheetViews>
    <sheetView tabSelected="1" workbookViewId="0">
      <selection sqref="A1:A6"/>
    </sheetView>
  </sheetViews>
  <sheetFormatPr defaultRowHeight="15" x14ac:dyDescent="0.25"/>
  <sheetData>
    <row r="7" spans="1:14" s="2" customFormat="1" ht="60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12</v>
      </c>
      <c r="K7" s="2" t="s">
        <v>9</v>
      </c>
      <c r="L7" s="2" t="s">
        <v>10</v>
      </c>
      <c r="M7" s="2" t="s">
        <v>13</v>
      </c>
      <c r="N7" s="2" t="s">
        <v>14</v>
      </c>
    </row>
    <row r="8" spans="1:14" x14ac:dyDescent="0.25">
      <c r="A8">
        <v>1</v>
      </c>
      <c r="B8" t="s">
        <v>11</v>
      </c>
      <c r="C8">
        <v>5</v>
      </c>
      <c r="D8">
        <v>520</v>
      </c>
      <c r="E8">
        <f>D8*(1-G8%)</f>
        <v>390</v>
      </c>
      <c r="F8">
        <f>A8*E8</f>
        <v>390</v>
      </c>
      <c r="G8">
        <v>25</v>
      </c>
      <c r="H8" s="1">
        <f>F8*C8/1000</f>
        <v>1.95</v>
      </c>
      <c r="I8">
        <f>D8*0.7</f>
        <v>364</v>
      </c>
      <c r="J8">
        <v>25</v>
      </c>
      <c r="K8" s="1">
        <f>E8/1000*J8</f>
        <v>9.75</v>
      </c>
      <c r="L8">
        <v>100</v>
      </c>
      <c r="M8" s="1">
        <f>L8*C8/J8</f>
        <v>20</v>
      </c>
      <c r="N8" s="1">
        <f>K8*M8</f>
        <v>195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Momchilova Elitsa</dc:creator>
  <cp:lastModifiedBy>Momchilova Elitsa</cp:lastModifiedBy>
  <dcterms:created xsi:type="dcterms:W3CDTF">2016-10-08T12:27:11Z</dcterms:created>
  <dcterms:modified xsi:type="dcterms:W3CDTF">2016-10-08T12:40:49Z</dcterms:modified>
</cp:coreProperties>
</file>