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vmware-host\Shared Folders\ATTACKdatamap\Final\"/>
    </mc:Choice>
  </mc:AlternateContent>
  <bookViews>
    <workbookView xWindow="0" yWindow="0" windowWidth="14370" windowHeight="11475" activeTab="1"/>
  </bookViews>
  <sheets>
    <sheet name="DataSourceEvents" sheetId="1" r:id="rId1"/>
    <sheet name="TechniqueDataSourceWeights" sheetId="2" r:id="rId2"/>
    <sheet name="RatingLegend" sheetId="3" r:id="rId3"/>
    <sheet name="KnowledgeBase" sheetId="4" r:id="rId4"/>
    <sheet name="REF-DataSources" sheetId="5" r:id="rId5"/>
  </sheets>
  <definedNames>
    <definedName name="_xlnm._FilterDatabase" localSheetId="3" hidden="1">KnowledgeBase!$A$1:$E$1</definedName>
    <definedName name="_xlnm._FilterDatabase" localSheetId="1" hidden="1">TechniqueDataSourceWeights!$A$2:$G$224</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9" i="2" l="1"/>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3" i="2"/>
  <c r="H4" i="2"/>
  <c r="H5" i="2"/>
  <c r="H6" i="2"/>
  <c r="H7" i="2"/>
  <c r="H8" i="2"/>
  <c r="H9" i="2"/>
  <c r="H10" i="2"/>
  <c r="H11" i="2"/>
  <c r="H12" i="2"/>
  <c r="H13" i="2"/>
  <c r="H14" i="2"/>
  <c r="H15" i="2"/>
  <c r="H16" i="2"/>
  <c r="H17" i="2"/>
  <c r="H18" i="2"/>
  <c r="H2" i="2"/>
  <c r="E224" i="2" l="1"/>
  <c r="B224" i="2"/>
  <c r="D224" i="2" s="1"/>
  <c r="E223" i="2"/>
  <c r="B223" i="2"/>
  <c r="D223" i="2" s="1"/>
  <c r="E222" i="2"/>
  <c r="D222" i="2"/>
  <c r="B222" i="2"/>
  <c r="E221" i="2"/>
  <c r="B221" i="2"/>
  <c r="D221" i="2" s="1"/>
  <c r="E220" i="2"/>
  <c r="B220" i="2"/>
  <c r="D220" i="2" s="1"/>
  <c r="E219" i="2"/>
  <c r="B219" i="2"/>
  <c r="D219" i="2" s="1"/>
  <c r="E218" i="2"/>
  <c r="D218" i="2"/>
  <c r="B218" i="2"/>
  <c r="E217" i="2"/>
  <c r="B217" i="2"/>
  <c r="D217" i="2" s="1"/>
  <c r="E216" i="2"/>
  <c r="B216" i="2"/>
  <c r="D216" i="2" s="1"/>
  <c r="E215" i="2"/>
  <c r="B215" i="2"/>
  <c r="D215" i="2" s="1"/>
  <c r="E214" i="2"/>
  <c r="D214" i="2"/>
  <c r="B214" i="2"/>
  <c r="E213" i="2"/>
  <c r="B213" i="2"/>
  <c r="D213" i="2" s="1"/>
  <c r="E212" i="2"/>
  <c r="B212" i="2"/>
  <c r="D212" i="2" s="1"/>
  <c r="E211" i="2"/>
  <c r="D211" i="2"/>
  <c r="B211" i="2"/>
  <c r="E210" i="2"/>
  <c r="D210" i="2"/>
  <c r="B210" i="2"/>
  <c r="E209" i="2"/>
  <c r="B209" i="2"/>
  <c r="D209" i="2" s="1"/>
  <c r="E208" i="2"/>
  <c r="B208" i="2"/>
  <c r="D208" i="2" s="1"/>
  <c r="E207" i="2"/>
  <c r="D207" i="2"/>
  <c r="B207" i="2"/>
  <c r="E206" i="2"/>
  <c r="D206" i="2"/>
  <c r="B206" i="2"/>
  <c r="E205" i="2"/>
  <c r="B205" i="2"/>
  <c r="D205" i="2" s="1"/>
  <c r="E204" i="2"/>
  <c r="B204" i="2"/>
  <c r="D204" i="2" s="1"/>
  <c r="E203" i="2"/>
  <c r="D203" i="2"/>
  <c r="B203" i="2"/>
  <c r="E202" i="2"/>
  <c r="D202" i="2"/>
  <c r="B202" i="2"/>
  <c r="E201" i="2"/>
  <c r="B201" i="2"/>
  <c r="D201" i="2" s="1"/>
  <c r="E200" i="2"/>
  <c r="B200" i="2"/>
  <c r="D200" i="2" s="1"/>
  <c r="E199" i="2"/>
  <c r="D199" i="2"/>
  <c r="B199" i="2"/>
  <c r="E198" i="2"/>
  <c r="D198" i="2"/>
  <c r="B198" i="2"/>
  <c r="E197" i="2"/>
  <c r="B197" i="2"/>
  <c r="D197" i="2" s="1"/>
  <c r="E196" i="2"/>
  <c r="B196" i="2"/>
  <c r="D196" i="2" s="1"/>
  <c r="E195" i="2"/>
  <c r="D195" i="2"/>
  <c r="B195" i="2"/>
  <c r="E194" i="2"/>
  <c r="D194" i="2"/>
  <c r="B194" i="2"/>
  <c r="E193" i="2"/>
  <c r="B193" i="2"/>
  <c r="D193" i="2" s="1"/>
  <c r="E192" i="2"/>
  <c r="B192" i="2"/>
  <c r="D192" i="2" s="1"/>
  <c r="E191" i="2"/>
  <c r="D191" i="2"/>
  <c r="B191" i="2"/>
  <c r="E190" i="2"/>
  <c r="D190" i="2"/>
  <c r="B190" i="2"/>
  <c r="E189" i="2"/>
  <c r="B189" i="2"/>
  <c r="D189" i="2" s="1"/>
  <c r="E188" i="2"/>
  <c r="B188" i="2"/>
  <c r="D188" i="2" s="1"/>
  <c r="E187" i="2"/>
  <c r="D187" i="2"/>
  <c r="B187" i="2"/>
  <c r="E186" i="2"/>
  <c r="D186" i="2"/>
  <c r="B186" i="2"/>
  <c r="E185" i="2"/>
  <c r="B185" i="2"/>
  <c r="D185" i="2" s="1"/>
  <c r="E184" i="2"/>
  <c r="B184" i="2"/>
  <c r="D184" i="2" s="1"/>
  <c r="E183" i="2"/>
  <c r="D183" i="2"/>
  <c r="B183" i="2"/>
  <c r="E182" i="2"/>
  <c r="D182" i="2"/>
  <c r="B182" i="2"/>
  <c r="E181" i="2"/>
  <c r="B181" i="2"/>
  <c r="D181" i="2" s="1"/>
  <c r="E180" i="2"/>
  <c r="B180" i="2"/>
  <c r="D180" i="2" s="1"/>
  <c r="E179" i="2"/>
  <c r="D179" i="2"/>
  <c r="B179" i="2"/>
  <c r="E178" i="2"/>
  <c r="D178" i="2"/>
  <c r="B178" i="2"/>
  <c r="E177" i="2"/>
  <c r="B177" i="2"/>
  <c r="D177" i="2" s="1"/>
  <c r="E176" i="2"/>
  <c r="B176" i="2"/>
  <c r="D176" i="2" s="1"/>
  <c r="E175" i="2"/>
  <c r="D175" i="2"/>
  <c r="B175" i="2"/>
  <c r="E174" i="2"/>
  <c r="D174" i="2"/>
  <c r="B174" i="2"/>
  <c r="E173" i="2"/>
  <c r="B173" i="2"/>
  <c r="D173" i="2" s="1"/>
  <c r="E172" i="2"/>
  <c r="B172" i="2"/>
  <c r="D172" i="2" s="1"/>
  <c r="E171" i="2"/>
  <c r="D171" i="2"/>
  <c r="B171" i="2"/>
  <c r="E170" i="2"/>
  <c r="D170" i="2"/>
  <c r="B170" i="2"/>
  <c r="E169" i="2"/>
  <c r="B169" i="2"/>
  <c r="D169" i="2" s="1"/>
  <c r="E168" i="2"/>
  <c r="B168" i="2"/>
  <c r="D168" i="2" s="1"/>
  <c r="E167" i="2"/>
  <c r="D167" i="2"/>
  <c r="B167" i="2"/>
  <c r="E166" i="2"/>
  <c r="D166" i="2"/>
  <c r="B166" i="2"/>
  <c r="E165" i="2"/>
  <c r="B165" i="2"/>
  <c r="D165" i="2" s="1"/>
  <c r="E164" i="2"/>
  <c r="B164" i="2"/>
  <c r="D164" i="2" s="1"/>
  <c r="E163" i="2"/>
  <c r="D163" i="2"/>
  <c r="B163" i="2"/>
  <c r="E162" i="2"/>
  <c r="D162" i="2"/>
  <c r="B162" i="2"/>
  <c r="E161" i="2"/>
  <c r="B161" i="2"/>
  <c r="D161" i="2" s="1"/>
  <c r="E160" i="2"/>
  <c r="B160" i="2"/>
  <c r="D160" i="2" s="1"/>
  <c r="E159" i="2"/>
  <c r="D159" i="2"/>
  <c r="B159" i="2"/>
  <c r="E158" i="2"/>
  <c r="D158" i="2"/>
  <c r="B158" i="2"/>
  <c r="E157" i="2"/>
  <c r="B157" i="2"/>
  <c r="D157" i="2" s="1"/>
  <c r="E156" i="2"/>
  <c r="B156" i="2"/>
  <c r="D156" i="2" s="1"/>
  <c r="E155" i="2"/>
  <c r="D155" i="2"/>
  <c r="B155" i="2"/>
  <c r="E154" i="2"/>
  <c r="D154" i="2"/>
  <c r="B154" i="2"/>
  <c r="E153" i="2"/>
  <c r="B153" i="2"/>
  <c r="D153" i="2" s="1"/>
  <c r="E152" i="2"/>
  <c r="B152" i="2"/>
  <c r="D152" i="2" s="1"/>
  <c r="E151" i="2"/>
  <c r="D151" i="2"/>
  <c r="B151" i="2"/>
  <c r="E150" i="2"/>
  <c r="D150" i="2"/>
  <c r="B150" i="2"/>
  <c r="E149" i="2"/>
  <c r="B149" i="2"/>
  <c r="D149" i="2" s="1"/>
  <c r="E148" i="2"/>
  <c r="B148" i="2"/>
  <c r="D148" i="2" s="1"/>
  <c r="E147" i="2"/>
  <c r="D147" i="2"/>
  <c r="B147" i="2"/>
  <c r="E146" i="2"/>
  <c r="D146" i="2"/>
  <c r="B146" i="2"/>
  <c r="E145" i="2"/>
  <c r="B145" i="2"/>
  <c r="D145" i="2" s="1"/>
  <c r="E144" i="2"/>
  <c r="B144" i="2"/>
  <c r="D144" i="2" s="1"/>
  <c r="E143" i="2"/>
  <c r="D143" i="2"/>
  <c r="B143" i="2"/>
  <c r="E142" i="2"/>
  <c r="D142" i="2"/>
  <c r="B142" i="2"/>
  <c r="E141" i="2"/>
  <c r="B141" i="2"/>
  <c r="D141" i="2" s="1"/>
  <c r="E140" i="2"/>
  <c r="B140" i="2"/>
  <c r="D140" i="2" s="1"/>
  <c r="E139" i="2"/>
  <c r="D139" i="2"/>
  <c r="B139" i="2"/>
  <c r="E138" i="2"/>
  <c r="D138" i="2"/>
  <c r="B138" i="2"/>
  <c r="E137" i="2"/>
  <c r="B137" i="2"/>
  <c r="D137" i="2" s="1"/>
  <c r="E136" i="2"/>
  <c r="B136" i="2"/>
  <c r="D136" i="2" s="1"/>
  <c r="E135" i="2"/>
  <c r="D135" i="2"/>
  <c r="B135" i="2"/>
  <c r="E134" i="2"/>
  <c r="D134" i="2"/>
  <c r="B134" i="2"/>
  <c r="E133" i="2"/>
  <c r="B133" i="2"/>
  <c r="D133" i="2" s="1"/>
  <c r="E132" i="2"/>
  <c r="B132" i="2"/>
  <c r="D132" i="2" s="1"/>
  <c r="E131" i="2"/>
  <c r="D131" i="2"/>
  <c r="B131" i="2"/>
  <c r="E130" i="2"/>
  <c r="D130" i="2"/>
  <c r="B130" i="2"/>
  <c r="E129" i="2"/>
  <c r="B129" i="2"/>
  <c r="D129" i="2" s="1"/>
  <c r="E128" i="2"/>
  <c r="B128" i="2"/>
  <c r="D128" i="2" s="1"/>
  <c r="E127" i="2"/>
  <c r="D127" i="2"/>
  <c r="B127" i="2"/>
  <c r="E126" i="2"/>
  <c r="D126" i="2"/>
  <c r="B126" i="2"/>
  <c r="E125" i="2"/>
  <c r="B125" i="2"/>
  <c r="D125" i="2" s="1"/>
  <c r="E124" i="2"/>
  <c r="B124" i="2"/>
  <c r="D124" i="2" s="1"/>
  <c r="E123" i="2"/>
  <c r="D123" i="2"/>
  <c r="B123" i="2"/>
  <c r="E122" i="2"/>
  <c r="D122" i="2"/>
  <c r="B122" i="2"/>
  <c r="E121" i="2"/>
  <c r="B121" i="2"/>
  <c r="D121" i="2" s="1"/>
  <c r="E120" i="2"/>
  <c r="B120" i="2"/>
  <c r="D120" i="2" s="1"/>
  <c r="E119" i="2"/>
  <c r="D119" i="2"/>
  <c r="B119" i="2"/>
  <c r="E118" i="2"/>
  <c r="D118" i="2"/>
  <c r="B118" i="2"/>
  <c r="E117" i="2"/>
  <c r="B117" i="2"/>
  <c r="D117" i="2" s="1"/>
  <c r="E116" i="2"/>
  <c r="B116" i="2"/>
  <c r="D116" i="2" s="1"/>
  <c r="E115" i="2"/>
  <c r="D115" i="2"/>
  <c r="B115" i="2"/>
  <c r="E114" i="2"/>
  <c r="D114" i="2"/>
  <c r="B114" i="2"/>
  <c r="E113" i="2"/>
  <c r="B113" i="2"/>
  <c r="D113" i="2" s="1"/>
  <c r="E112" i="2"/>
  <c r="B112" i="2"/>
  <c r="D112" i="2" s="1"/>
  <c r="E111" i="2"/>
  <c r="D111" i="2"/>
  <c r="B111" i="2"/>
  <c r="E110" i="2"/>
  <c r="D110" i="2"/>
  <c r="B110" i="2"/>
  <c r="E109" i="2"/>
  <c r="B109" i="2"/>
  <c r="D109" i="2" s="1"/>
  <c r="E108" i="2"/>
  <c r="B108" i="2"/>
  <c r="D108" i="2" s="1"/>
  <c r="E107" i="2"/>
  <c r="D107" i="2"/>
  <c r="B107" i="2"/>
  <c r="E106" i="2"/>
  <c r="D106" i="2"/>
  <c r="B106" i="2"/>
  <c r="E105" i="2"/>
  <c r="D105" i="2"/>
  <c r="B105" i="2"/>
  <c r="E104" i="2"/>
  <c r="B104" i="2"/>
  <c r="D104" i="2" s="1"/>
  <c r="E103" i="2"/>
  <c r="D103" i="2"/>
  <c r="B103" i="2"/>
  <c r="E102" i="2"/>
  <c r="D102" i="2"/>
  <c r="B102" i="2"/>
  <c r="E101" i="2"/>
  <c r="D101" i="2"/>
  <c r="B101" i="2"/>
  <c r="E100" i="2"/>
  <c r="B100" i="2"/>
  <c r="D100" i="2" s="1"/>
  <c r="E99" i="2"/>
  <c r="D99" i="2"/>
  <c r="B99" i="2"/>
  <c r="E98" i="2"/>
  <c r="D98" i="2"/>
  <c r="B98" i="2"/>
  <c r="E97" i="2"/>
  <c r="B97" i="2"/>
  <c r="D97" i="2" s="1"/>
  <c r="E96" i="2"/>
  <c r="B96" i="2"/>
  <c r="D96" i="2" s="1"/>
  <c r="E95" i="2"/>
  <c r="D95" i="2"/>
  <c r="B95" i="2"/>
  <c r="E94" i="2"/>
  <c r="D94" i="2"/>
  <c r="B94" i="2"/>
  <c r="E93" i="2"/>
  <c r="B93" i="2"/>
  <c r="D93" i="2" s="1"/>
  <c r="E92" i="2"/>
  <c r="B92" i="2"/>
  <c r="D92" i="2" s="1"/>
  <c r="E91" i="2"/>
  <c r="D91" i="2"/>
  <c r="B91" i="2"/>
  <c r="E90" i="2"/>
  <c r="D90" i="2"/>
  <c r="B90" i="2"/>
  <c r="E89" i="2"/>
  <c r="D89" i="2"/>
  <c r="B89" i="2"/>
  <c r="E88" i="2"/>
  <c r="B88" i="2"/>
  <c r="D88" i="2" s="1"/>
  <c r="E87" i="2"/>
  <c r="D87" i="2"/>
  <c r="B87" i="2"/>
  <c r="E86" i="2"/>
  <c r="D86" i="2"/>
  <c r="B86" i="2"/>
  <c r="E85" i="2"/>
  <c r="D85" i="2"/>
  <c r="B85" i="2"/>
  <c r="E84" i="2"/>
  <c r="B84" i="2"/>
  <c r="D84" i="2" s="1"/>
  <c r="E83" i="2"/>
  <c r="D83" i="2"/>
  <c r="B83" i="2"/>
  <c r="E82" i="2"/>
  <c r="D82" i="2"/>
  <c r="B82" i="2"/>
  <c r="E81" i="2"/>
  <c r="B81" i="2"/>
  <c r="D81" i="2" s="1"/>
  <c r="E80" i="2"/>
  <c r="B80" i="2"/>
  <c r="D80" i="2" s="1"/>
  <c r="E79" i="2"/>
  <c r="D79" i="2"/>
  <c r="B79" i="2"/>
  <c r="E78" i="2"/>
  <c r="D78" i="2"/>
  <c r="B78" i="2"/>
  <c r="E77" i="2"/>
  <c r="B77" i="2"/>
  <c r="D77" i="2" s="1"/>
  <c r="E76" i="2"/>
  <c r="B76" i="2"/>
  <c r="D76" i="2" s="1"/>
  <c r="E75" i="2"/>
  <c r="D75" i="2"/>
  <c r="B75" i="2"/>
  <c r="E74" i="2"/>
  <c r="D74" i="2"/>
  <c r="B74" i="2"/>
  <c r="E73" i="2"/>
  <c r="D73" i="2"/>
  <c r="B73" i="2"/>
  <c r="E72" i="2"/>
  <c r="B72" i="2"/>
  <c r="D72" i="2" s="1"/>
  <c r="E71" i="2"/>
  <c r="D71" i="2"/>
  <c r="B71" i="2"/>
  <c r="E70" i="2"/>
  <c r="D70" i="2"/>
  <c r="B70" i="2"/>
  <c r="E69" i="2"/>
  <c r="D69" i="2"/>
  <c r="B69" i="2"/>
  <c r="E68" i="2"/>
  <c r="B68" i="2"/>
  <c r="D68" i="2" s="1"/>
  <c r="E67" i="2"/>
  <c r="D67" i="2"/>
  <c r="B67" i="2"/>
  <c r="E66" i="2"/>
  <c r="D66" i="2"/>
  <c r="B66" i="2"/>
  <c r="E65" i="2"/>
  <c r="B65" i="2"/>
  <c r="D65" i="2" s="1"/>
  <c r="E64" i="2"/>
  <c r="B64" i="2"/>
  <c r="D64" i="2" s="1"/>
  <c r="E63" i="2"/>
  <c r="D63" i="2"/>
  <c r="B63" i="2"/>
  <c r="E62" i="2"/>
  <c r="D62" i="2"/>
  <c r="B62" i="2"/>
  <c r="E61" i="2"/>
  <c r="B61" i="2"/>
  <c r="D61" i="2" s="1"/>
  <c r="E60" i="2"/>
  <c r="B60" i="2"/>
  <c r="D60" i="2" s="1"/>
  <c r="E59" i="2"/>
  <c r="D59" i="2"/>
  <c r="B59" i="2"/>
  <c r="E58" i="2"/>
  <c r="D58" i="2"/>
  <c r="B58" i="2"/>
  <c r="E57" i="2"/>
  <c r="D57" i="2"/>
  <c r="B57" i="2"/>
  <c r="E56" i="2"/>
  <c r="B56" i="2"/>
  <c r="D56" i="2" s="1"/>
  <c r="E55" i="2"/>
  <c r="D55" i="2"/>
  <c r="B55" i="2"/>
  <c r="E54" i="2"/>
  <c r="D54" i="2"/>
  <c r="B54" i="2"/>
  <c r="E53" i="2"/>
  <c r="D53" i="2"/>
  <c r="B53" i="2"/>
  <c r="E52" i="2"/>
  <c r="B52" i="2"/>
  <c r="D52" i="2" s="1"/>
  <c r="E51" i="2"/>
  <c r="D51" i="2"/>
  <c r="B51" i="2"/>
  <c r="E50" i="2"/>
  <c r="D50" i="2"/>
  <c r="B50" i="2"/>
  <c r="E49" i="2"/>
  <c r="B49" i="2"/>
  <c r="D49" i="2" s="1"/>
  <c r="E48" i="2"/>
  <c r="B48" i="2"/>
  <c r="D48" i="2" s="1"/>
  <c r="E47" i="2"/>
  <c r="D47" i="2"/>
  <c r="B47" i="2"/>
  <c r="E46" i="2"/>
  <c r="D46" i="2"/>
  <c r="B46" i="2"/>
  <c r="E45" i="2"/>
  <c r="B45" i="2"/>
  <c r="D45" i="2" s="1"/>
  <c r="E44" i="2"/>
  <c r="B44" i="2"/>
  <c r="D44" i="2" s="1"/>
  <c r="E43" i="2"/>
  <c r="D43" i="2"/>
  <c r="B43" i="2"/>
  <c r="E42" i="2"/>
  <c r="D42" i="2"/>
  <c r="B42" i="2"/>
  <c r="E41" i="2"/>
  <c r="D41" i="2"/>
  <c r="B41" i="2"/>
  <c r="E40" i="2"/>
  <c r="B40" i="2"/>
  <c r="D40" i="2" s="1"/>
  <c r="E39" i="2"/>
  <c r="D39" i="2"/>
  <c r="B39" i="2"/>
  <c r="E38" i="2"/>
  <c r="D38" i="2"/>
  <c r="B38" i="2"/>
  <c r="E37" i="2"/>
  <c r="D37" i="2"/>
  <c r="B37" i="2"/>
  <c r="E36" i="2"/>
  <c r="B36" i="2"/>
  <c r="D36" i="2" s="1"/>
  <c r="E35" i="2"/>
  <c r="D35" i="2"/>
  <c r="B35" i="2"/>
  <c r="E34" i="2"/>
  <c r="D34" i="2"/>
  <c r="B34" i="2"/>
  <c r="E33" i="2"/>
  <c r="B33" i="2"/>
  <c r="D33" i="2" s="1"/>
  <c r="E32" i="2"/>
  <c r="B32" i="2"/>
  <c r="D32" i="2" s="1"/>
  <c r="E31" i="2"/>
  <c r="D31" i="2"/>
  <c r="B31" i="2"/>
  <c r="E30" i="2"/>
  <c r="B30" i="2"/>
  <c r="D30" i="2" s="1"/>
  <c r="E29" i="2"/>
  <c r="B29" i="2"/>
  <c r="D29" i="2" s="1"/>
  <c r="E28" i="2"/>
  <c r="B28" i="2"/>
  <c r="D28" i="2" s="1"/>
  <c r="E27" i="2"/>
  <c r="D27" i="2"/>
  <c r="B27" i="2"/>
  <c r="E26" i="2"/>
  <c r="B26" i="2"/>
  <c r="D26" i="2" s="1"/>
  <c r="E25" i="2"/>
  <c r="D25" i="2"/>
  <c r="B25" i="2"/>
  <c r="E24" i="2"/>
  <c r="B24" i="2"/>
  <c r="D24" i="2" s="1"/>
  <c r="E23" i="2"/>
  <c r="D23" i="2"/>
  <c r="B23" i="2"/>
  <c r="E22" i="2"/>
  <c r="D22" i="2"/>
  <c r="B22" i="2"/>
  <c r="E21" i="2"/>
  <c r="D21" i="2"/>
  <c r="B21" i="2"/>
  <c r="E20" i="2"/>
  <c r="B20" i="2"/>
  <c r="D20" i="2" s="1"/>
  <c r="E19" i="2"/>
  <c r="D19" i="2"/>
  <c r="B19" i="2"/>
  <c r="E18" i="2"/>
  <c r="D18" i="2"/>
  <c r="B18" i="2"/>
  <c r="E17" i="2"/>
  <c r="B17" i="2"/>
  <c r="D17" i="2" s="1"/>
  <c r="E16" i="2"/>
  <c r="B16" i="2"/>
  <c r="D16" i="2" s="1"/>
  <c r="E15" i="2"/>
  <c r="D15" i="2"/>
  <c r="B15" i="2"/>
  <c r="E14" i="2"/>
  <c r="B14" i="2"/>
  <c r="D14" i="2" s="1"/>
  <c r="E13" i="2"/>
  <c r="B13" i="2"/>
  <c r="D13" i="2" s="1"/>
  <c r="E12" i="2"/>
  <c r="B12" i="2"/>
  <c r="D12" i="2" s="1"/>
  <c r="E11" i="2"/>
  <c r="D11" i="2"/>
  <c r="B11" i="2"/>
  <c r="E10" i="2"/>
  <c r="B10" i="2"/>
  <c r="D10" i="2" s="1"/>
  <c r="E9" i="2"/>
  <c r="D9" i="2"/>
  <c r="B9" i="2"/>
  <c r="E8" i="2"/>
  <c r="B8" i="2"/>
  <c r="D8" i="2" s="1"/>
  <c r="E7" i="2"/>
  <c r="D7" i="2"/>
  <c r="B7" i="2"/>
  <c r="E6" i="2"/>
  <c r="D6" i="2"/>
  <c r="B6" i="2"/>
  <c r="E5" i="2"/>
  <c r="D5" i="2"/>
  <c r="B5" i="2"/>
  <c r="E4" i="2"/>
  <c r="B4" i="2"/>
  <c r="D4" i="2" s="1"/>
  <c r="E3" i="2"/>
  <c r="D3" i="2"/>
  <c r="B3" i="2"/>
  <c r="G2" i="2"/>
  <c r="E2" i="2"/>
  <c r="D2" i="2"/>
  <c r="B2" i="2"/>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<sst xmlns="http://schemas.openxmlformats.org/spreadsheetml/2006/main" count="2226" uniqueCount="1312">
  <si>
    <t xml:space="preserve">Category </t>
  </si>
  <si>
    <t>Event</t>
  </si>
  <si>
    <t>Type</t>
  </si>
  <si>
    <t>ID</t>
  </si>
  <si>
    <t>Application whitelisting</t>
  </si>
  <si>
    <t>AppLocker Block</t>
  </si>
  <si>
    <t>AppLocker Warning</t>
  </si>
  <si>
    <t>SRP Block</t>
  </si>
  <si>
    <t>865, 866, 867, 868, 882</t>
  </si>
  <si>
    <t>Application crashes</t>
  </si>
  <si>
    <t>App Hang</t>
  </si>
  <si>
    <t>Appcrash</t>
  </si>
  <si>
    <t>EMET</t>
  </si>
  <si>
    <t>System or Service Failures</t>
  </si>
  <si>
    <t>Windows Service Fails or Crashes</t>
  </si>
  <si>
    <t>7022, 7023, 7024, 7026, 7031, 7032, 7034</t>
  </si>
  <si>
    <t>Windows firewall</t>
  </si>
  <si>
    <t>Firewall Rule Add</t>
  </si>
  <si>
    <t>Firewall Rule Change</t>
  </si>
  <si>
    <t>Firewall Rules Deleted</t>
  </si>
  <si>
    <t>2006, 2033</t>
  </si>
  <si>
    <t>Anti-forensics</t>
  </si>
  <si>
    <t>Event Log was Cleared</t>
  </si>
  <si>
    <t>Audit Log was Cleared</t>
  </si>
  <si>
    <t>Event log service stopped</t>
  </si>
  <si>
    <t>Windows:Security</t>
  </si>
  <si>
    <t>Software and Service Installation</t>
  </si>
  <si>
    <t>New Kernel Filter Driver</t>
  </si>
  <si>
    <t>Sysmon</t>
  </si>
  <si>
    <t>Kernel Driver Signing</t>
  </si>
  <si>
    <t>Detect an invalid image hash of a file</t>
  </si>
  <si>
    <t>Detected an invalid page hash of an image file</t>
  </si>
  <si>
    <t>Code integrity check</t>
  </si>
  <si>
    <t>3001, 3002, 3003, 3004, 3010, 3023</t>
  </si>
  <si>
    <t>Failed Kernel Driver Loading</t>
  </si>
  <si>
    <t>Windows Defender</t>
  </si>
  <si>
    <t>Detected Malware</t>
  </si>
  <si>
    <t>Windows:Defender</t>
  </si>
  <si>
    <t>Action on Malware failed</t>
  </si>
  <si>
    <t>Persistence</t>
  </si>
  <si>
    <t>Scheduled task created</t>
  </si>
  <si>
    <t>Powershell</t>
  </si>
  <si>
    <t>Use of Powershell</t>
  </si>
  <si>
    <t>Windows:PowerShell</t>
  </si>
  <si>
    <t>New Process</t>
  </si>
  <si>
    <t>New process create, include image path, hash, parent process GUID, etc.</t>
  </si>
  <si>
    <t>New Process Create with Command Line Options</t>
  </si>
  <si>
    <t>File Time/Data Change</t>
  </si>
  <si>
    <t>Change of a file create or last modified date</t>
  </si>
  <si>
    <t>Remote Desktop</t>
  </si>
  <si>
    <t>Tracking use of RDP</t>
  </si>
  <si>
    <t>Windows:RDP</t>
  </si>
  <si>
    <t>Network Connection</t>
  </si>
  <si>
    <t>Network connection src &amp; dst, requesting process</t>
  </si>
  <si>
    <t>7045, 10000, 10001, 10100, 20001, 20002, 20003, 24576, 24577, 24579</t>
  </si>
  <si>
    <t>4724, 4738</t>
  </si>
  <si>
    <t>Data Source</t>
  </si>
  <si>
    <t>Weight</t>
  </si>
  <si>
    <t>Datasources</t>
  </si>
  <si>
    <t>Weights</t>
  </si>
  <si>
    <t>T1001</t>
  </si>
  <si>
    <t>T1002</t>
  </si>
  <si>
    <t>T1003</t>
  </si>
  <si>
    <t>T1004</t>
  </si>
  <si>
    <t>T1005</t>
  </si>
  <si>
    <t>T1006</t>
  </si>
  <si>
    <t>T1007</t>
  </si>
  <si>
    <t>49;51</t>
  </si>
  <si>
    <t>T1008</t>
  </si>
  <si>
    <t>T1009</t>
  </si>
  <si>
    <t>T1010</t>
  </si>
  <si>
    <t>T1011</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</si>
  <si>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</si>
  <si>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</si>
  <si>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</si>
  <si>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</si>
  <si>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</si>
  <si>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</si>
  <si>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</si>
  <si>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</si>
  <si>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</si>
  <si>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</si>
  <si>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</si>
  <si>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</si>
  <si>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</si>
  <si>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</si>
  <si>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</si>
  <si>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</si>
  <si>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</si>
  <si>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</si>
  <si>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</si>
  <si>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</si>
  <si>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T1032</t>
  </si>
  <si>
    <t>T1033</t>
  </si>
  <si>
    <t>T1034</t>
  </si>
  <si>
    <t>T1035</t>
  </si>
  <si>
    <t>T1036</t>
  </si>
  <si>
    <t>T1037</t>
  </si>
  <si>
    <t>T1038</t>
  </si>
  <si>
    <t>T1039</t>
  </si>
  <si>
    <t>T1040</t>
  </si>
  <si>
    <t>T1041</t>
  </si>
  <si>
    <t>T1042</t>
  </si>
  <si>
    <t>T1043</t>
  </si>
  <si>
    <t>T1044</t>
  </si>
  <si>
    <t>T1045</t>
  </si>
  <si>
    <t>T1046</t>
  </si>
  <si>
    <t>T1047</t>
  </si>
  <si>
    <t>T1048</t>
  </si>
  <si>
    <t>T1049</t>
  </si>
  <si>
    <t>T1050</t>
  </si>
  <si>
    <t>T1051</t>
  </si>
  <si>
    <t>T1052</t>
  </si>
  <si>
    <t>T1053</t>
  </si>
  <si>
    <t>T1054</t>
  </si>
  <si>
    <t>T1055</t>
  </si>
  <si>
    <t>T1056</t>
  </si>
  <si>
    <t>T1057</t>
  </si>
  <si>
    <t>T1058</t>
  </si>
  <si>
    <t>T1059</t>
  </si>
  <si>
    <t>T1060</t>
  </si>
  <si>
    <t>T1061</t>
  </si>
  <si>
    <t>T1062</t>
  </si>
  <si>
    <t>T1063</t>
  </si>
  <si>
    <t>T1064</t>
  </si>
  <si>
    <t>T1065</t>
  </si>
  <si>
    <t>T1066</t>
  </si>
  <si>
    <t>T1067</t>
  </si>
  <si>
    <t>T1068</t>
  </si>
  <si>
    <t>T1069</t>
  </si>
  <si>
    <t>T1070</t>
  </si>
  <si>
    <t>T1071</t>
  </si>
  <si>
    <t>T1072</t>
  </si>
  <si>
    <t>T1073</t>
  </si>
  <si>
    <t>T1074</t>
  </si>
  <si>
    <t>T1075</t>
  </si>
  <si>
    <t>T1076</t>
  </si>
  <si>
    <t>T1077</t>
  </si>
  <si>
    <t>T1078</t>
  </si>
  <si>
    <t>T1079</t>
  </si>
  <si>
    <t>T1080</t>
  </si>
  <si>
    <t>T1081</t>
  </si>
  <si>
    <t>T1082</t>
  </si>
  <si>
    <t>T1083</t>
  </si>
  <si>
    <t>T1084</t>
  </si>
  <si>
    <t>T1085</t>
  </si>
  <si>
    <t>T1086</t>
  </si>
  <si>
    <t>T1087</t>
  </si>
  <si>
    <t>T1088</t>
  </si>
  <si>
    <t>T1089</t>
  </si>
  <si>
    <t>T1090</t>
  </si>
  <si>
    <t>T1091</t>
  </si>
  <si>
    <t>T1092</t>
  </si>
  <si>
    <t>T1093</t>
  </si>
  <si>
    <t>T1094</t>
  </si>
  <si>
    <t>T1095</t>
  </si>
  <si>
    <t>T1096</t>
  </si>
  <si>
    <t>T1097</t>
  </si>
  <si>
    <t>T1098</t>
  </si>
  <si>
    <t>T1099</t>
  </si>
  <si>
    <t>T1100</t>
  </si>
  <si>
    <t>T1101</t>
  </si>
  <si>
    <t>T1102</t>
  </si>
  <si>
    <t>T1103</t>
  </si>
  <si>
    <t>T1104</t>
  </si>
  <si>
    <t>T1105</t>
  </si>
  <si>
    <t>T1106</t>
  </si>
  <si>
    <t>T1107</t>
  </si>
  <si>
    <t>T1108</t>
  </si>
  <si>
    <t>T1109</t>
  </si>
  <si>
    <t>T1110</t>
  </si>
  <si>
    <t>T1111</t>
  </si>
  <si>
    <t>T1112</t>
  </si>
  <si>
    <t>T1113</t>
  </si>
  <si>
    <t>T1114</t>
  </si>
  <si>
    <t>T1115</t>
  </si>
  <si>
    <t>T1116</t>
  </si>
  <si>
    <t>T1117</t>
  </si>
  <si>
    <t>T1118</t>
  </si>
  <si>
    <t>T1119</t>
  </si>
  <si>
    <t>T1120</t>
  </si>
  <si>
    <t>T1121</t>
  </si>
  <si>
    <t>T1122</t>
  </si>
  <si>
    <t>T1123</t>
  </si>
  <si>
    <t>T1124</t>
  </si>
  <si>
    <t xml:space="preserve">T1125 </t>
  </si>
  <si>
    <t>T1126</t>
  </si>
  <si>
    <t>T1127</t>
  </si>
  <si>
    <t>T1128</t>
  </si>
  <si>
    <t>T1129</t>
  </si>
  <si>
    <t>T1130</t>
  </si>
  <si>
    <t>T1131</t>
  </si>
  <si>
    <t>T1132</t>
  </si>
  <si>
    <t>T1133</t>
  </si>
  <si>
    <t>T1134</t>
  </si>
  <si>
    <t>T1135</t>
  </si>
  <si>
    <t>T1136</t>
  </si>
  <si>
    <t>T1137</t>
  </si>
  <si>
    <t>T1138</t>
  </si>
  <si>
    <t>T1139</t>
  </si>
  <si>
    <t>T1140</t>
  </si>
  <si>
    <t>T1141</t>
  </si>
  <si>
    <t>T1142</t>
  </si>
  <si>
    <t>T1143</t>
  </si>
  <si>
    <t>T1144</t>
  </si>
  <si>
    <t>T1145</t>
  </si>
  <si>
    <t>T1146</t>
  </si>
  <si>
    <t>T1147</t>
  </si>
  <si>
    <t>T1148</t>
  </si>
  <si>
    <t>T1149</t>
  </si>
  <si>
    <t>T1150</t>
  </si>
  <si>
    <t>T1151</t>
  </si>
  <si>
    <t>T1152</t>
  </si>
  <si>
    <t>T1153</t>
  </si>
  <si>
    <t>T1154</t>
  </si>
  <si>
    <t>T1155</t>
  </si>
  <si>
    <t>T1156</t>
  </si>
  <si>
    <t>T1157</t>
  </si>
  <si>
    <t>T1158</t>
  </si>
  <si>
    <t>T1159</t>
  </si>
  <si>
    <t>T1160</t>
  </si>
  <si>
    <t>T1161</t>
  </si>
  <si>
    <t>T1162</t>
  </si>
  <si>
    <t>T1163</t>
  </si>
  <si>
    <t>T1164</t>
  </si>
  <si>
    <t>T1165</t>
  </si>
  <si>
    <t>T1166</t>
  </si>
  <si>
    <t>T1167</t>
  </si>
  <si>
    <t>T1168</t>
  </si>
  <si>
    <t>T1169</t>
  </si>
  <si>
    <t>T1170</t>
  </si>
  <si>
    <t>T1171</t>
  </si>
  <si>
    <t>T1172</t>
  </si>
  <si>
    <t>T1173</t>
  </si>
  <si>
    <t>T1174</t>
  </si>
  <si>
    <t>T1175</t>
  </si>
  <si>
    <t>T1176</t>
  </si>
  <si>
    <t>T1177</t>
  </si>
  <si>
    <t>T1178</t>
  </si>
  <si>
    <t>T1179</t>
  </si>
  <si>
    <t>T1180</t>
  </si>
  <si>
    <t>T1181</t>
  </si>
  <si>
    <t>T1182</t>
  </si>
  <si>
    <t>T1183</t>
  </si>
  <si>
    <t>T1184</t>
  </si>
  <si>
    <t>T1185</t>
  </si>
  <si>
    <t>T1186</t>
  </si>
  <si>
    <t>T1187</t>
  </si>
  <si>
    <t>T1188</t>
  </si>
  <si>
    <t>T1189</t>
  </si>
  <si>
    <t>T1190</t>
  </si>
  <si>
    <t>T1191</t>
  </si>
  <si>
    <t>T1192</t>
  </si>
  <si>
    <t>T1193</t>
  </si>
  <si>
    <t>T1194</t>
  </si>
  <si>
    <t>T1195</t>
  </si>
  <si>
    <t>T1196</t>
  </si>
  <si>
    <t>T1197</t>
  </si>
  <si>
    <t>T1198</t>
  </si>
  <si>
    <t>T1199</t>
  </si>
  <si>
    <t>T1200</t>
  </si>
  <si>
    <t>T1201</t>
  </si>
  <si>
    <t>T1202</t>
  </si>
  <si>
    <t>T1203</t>
  </si>
  <si>
    <t>T1204</t>
  </si>
  <si>
    <t>T1205</t>
  </si>
  <si>
    <t>T1206</t>
  </si>
  <si>
    <t>T1207</t>
  </si>
  <si>
    <t>T1208</t>
  </si>
  <si>
    <t>T1209</t>
  </si>
  <si>
    <t>T1210</t>
  </si>
  <si>
    <t>T1211</t>
  </si>
  <si>
    <t>T1212</t>
  </si>
  <si>
    <t>T1213</t>
  </si>
  <si>
    <t>T1214</t>
  </si>
  <si>
    <t>T1215</t>
  </si>
  <si>
    <t>T1216</t>
  </si>
  <si>
    <t>T1217</t>
  </si>
  <si>
    <t>T1218</t>
  </si>
  <si>
    <t>T1219</t>
  </si>
  <si>
    <t>T1220</t>
  </si>
  <si>
    <t>T1221</t>
  </si>
  <si>
    <t>T1222</t>
  </si>
  <si>
    <t>T1223</t>
  </si>
  <si>
    <t>Completeness</t>
  </si>
  <si>
    <t>number, min 0 max 5</t>
  </si>
  <si>
    <t>The amount of systems that have this event type available</t>
  </si>
  <si>
    <t>Timeliness</t>
  </si>
  <si>
    <t>Availability</t>
  </si>
  <si>
    <t>Not available =  0,   Local = 2  ,  Central = 5</t>
  </si>
  <si>
    <t>0 - 1</t>
  </si>
  <si>
    <r>
      <t xml:space="preserve">It should add up to 1 per </t>
    </r>
    <r>
      <rPr>
        <b/>
        <sz val="11"/>
        <color theme="1"/>
        <rFont val="Calibri"/>
        <family val="2"/>
        <scheme val="minor"/>
      </rPr>
      <t>DataSource</t>
    </r>
  </si>
  <si>
    <t>https://raw.githubusercontent.com/mitre/cti/master/enterprise-attack/enterprise-attack.json</t>
  </si>
  <si>
    <t>DataSource</t>
  </si>
  <si>
    <t>Score</t>
  </si>
  <si>
    <t>Anti-virus</t>
  </si>
  <si>
    <t>TrendMicro</t>
  </si>
  <si>
    <t>Symantec</t>
  </si>
  <si>
    <t>Kaspersky</t>
  </si>
  <si>
    <t>Windows Defender:1116,1117</t>
  </si>
  <si>
    <t>API monitoring</t>
  </si>
  <si>
    <t>Authentication logs</t>
  </si>
  <si>
    <t>Windows:4624</t>
  </si>
  <si>
    <t>Windows:4625</t>
  </si>
  <si>
    <t>Windows:4769</t>
  </si>
  <si>
    <t>Binary file metadata</t>
  </si>
  <si>
    <t>BIOS</t>
  </si>
  <si>
    <t>Data loss prevention</t>
  </si>
  <si>
    <t>Windows:4657</t>
  </si>
  <si>
    <t>Digital Certificate Logs</t>
  </si>
  <si>
    <t>DLL monitoring</t>
  </si>
  <si>
    <t>Sysmon:7</t>
  </si>
  <si>
    <t>EFI</t>
  </si>
  <si>
    <t>Environment variable</t>
  </si>
  <si>
    <t>Email gateway</t>
  </si>
  <si>
    <t>File monitoring</t>
  </si>
  <si>
    <t>Windows:4663</t>
  </si>
  <si>
    <t>Sysmon:2</t>
  </si>
  <si>
    <t>Sysmon:11</t>
  </si>
  <si>
    <t>Sysmon:15</t>
  </si>
  <si>
    <t>Windows:5140,5145</t>
  </si>
  <si>
    <t>Host network interface</t>
  </si>
  <si>
    <t>Kernel drivers</t>
  </si>
  <si>
    <t>Sysmon:6</t>
  </si>
  <si>
    <t>Windows:5038,6281</t>
  </si>
  <si>
    <t>Loaded DLLs</t>
  </si>
  <si>
    <t>Malware reverse engineering</t>
  </si>
  <si>
    <t>Cuckoo sandbox</t>
  </si>
  <si>
    <t>PaloAlto:WildFire</t>
  </si>
  <si>
    <t>MBR</t>
  </si>
  <si>
    <t>Netflow/Enclave netflow</t>
  </si>
  <si>
    <t>Network device logs</t>
  </si>
  <si>
    <t>PaloAlto:DeviceLog</t>
  </si>
  <si>
    <t>Network protocol analysis</t>
  </si>
  <si>
    <t>Bro logging</t>
  </si>
  <si>
    <t>PaloAlto:TrafficLog</t>
  </si>
  <si>
    <t>Packet capture</t>
  </si>
  <si>
    <t>Moloch</t>
  </si>
  <si>
    <t>PowerShell logs</t>
  </si>
  <si>
    <t>PowerShell:200-500</t>
  </si>
  <si>
    <t>PowerShell:4100-4104</t>
  </si>
  <si>
    <t>Process command-line parameters</t>
  </si>
  <si>
    <t>Windows:4688</t>
  </si>
  <si>
    <t>Sysmon:1</t>
  </si>
  <si>
    <t>Process monitoring</t>
  </si>
  <si>
    <t>Windows:4689</t>
  </si>
  <si>
    <t>Sysmon:5</t>
  </si>
  <si>
    <t>Sysmon:8</t>
  </si>
  <si>
    <t>Windows Scheduled Tasks:100-200</t>
  </si>
  <si>
    <t>Windows Whitelist:8000-8027</t>
  </si>
  <si>
    <t>Process use of network</t>
  </si>
  <si>
    <t>Windows:5156</t>
  </si>
  <si>
    <t>Sysmon:3</t>
  </si>
  <si>
    <t>Sysmon:17</t>
  </si>
  <si>
    <t>Sysmon:18</t>
  </si>
  <si>
    <t>Sensor health and status</t>
  </si>
  <si>
    <t>Sysmon:4</t>
  </si>
  <si>
    <t>Sysmon:16</t>
  </si>
  <si>
    <t>Windows:6005</t>
  </si>
  <si>
    <t>Windows Defender:1005,1006,1008,1010,2001,2003,2004,3002,5008</t>
  </si>
  <si>
    <t>Services</t>
  </si>
  <si>
    <t>Windows Firewall:2003</t>
  </si>
  <si>
    <t>Windows:7040</t>
  </si>
  <si>
    <t>Windows:7045</t>
  </si>
  <si>
    <t>SSL/TLS inspection</t>
  </si>
  <si>
    <t>System calls</t>
  </si>
  <si>
    <t>Third-party application logs</t>
  </si>
  <si>
    <t>User interface</t>
  </si>
  <si>
    <t>VBR</t>
  </si>
  <si>
    <t>Windows Error Reporting</t>
  </si>
  <si>
    <t>Windows:1000,1001</t>
  </si>
  <si>
    <t>Windows event logs</t>
  </si>
  <si>
    <t>Windows:4724, 4738,4728,4732</t>
  </si>
  <si>
    <t>Windows:1102</t>
  </si>
  <si>
    <t>Windows Registry</t>
  </si>
  <si>
    <t>Sysmon:12</t>
  </si>
  <si>
    <t>Sysmon:13</t>
  </si>
  <si>
    <t>Sysmon:14</t>
  </si>
  <si>
    <t>WMI Objects</t>
  </si>
  <si>
    <t>Windows WMI:5861</t>
  </si>
  <si>
    <t>Sysmon:19</t>
  </si>
  <si>
    <t>Sysmon:20</t>
  </si>
  <si>
    <t>Sysmon:21</t>
  </si>
  <si>
    <t>Name</t>
  </si>
  <si>
    <t>Platforms</t>
  </si>
  <si>
    <t>Detection</t>
  </si>
  <si>
    <t>Description</t>
  </si>
  <si>
    <t>Tactic</t>
  </si>
  <si>
    <t>Data Obfuscation</t>
  </si>
  <si>
    <t>Packet capture,Process use of network,Process monitoring,Network protocol analysis</t>
  </si>
  <si>
    <t>Linux,macOS,Windows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</si>
  <si>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</si>
  <si>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</si>
  <si>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command-and-control</t>
  </si>
  <si>
    <t>Data Compressed</t>
  </si>
  <si>
    <t>Binary file metadata,File monitoring,Process command-line parameters,Process monitoring</t>
  </si>
  <si>
    <t>Linux,Windows,macOS</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</si>
  <si>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 (Citation: Wikipedia File Header Signatures)</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</si>
  <si>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</si>
  <si>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exfiltration</t>
  </si>
  <si>
    <t>Credential Dumping</t>
  </si>
  <si>
    <t>API monitoring,Process monitoring,PowerShell logs,Process command-line parameters</t>
  </si>
  <si>
    <t>Windows,Linux,macOS</t>
  </si>
  <si>
    <t>### Windows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[PowerShell](https://attack.mitre.org/techniques/T1086)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</si>
  <si>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Credential dumping is the process of obtaining account login and password information, normally in the form of a hash or a clear text password, from the operating system and software. Credentials can then be used to perform Lateral Movement and access restricted information.
Several of the tools mentioned in this technique may be used by both adversaries and professional security testers. Additional custom tools likely exist as well.
### Windows
#### SAM (Security Accounts Manager)
The SAM is a database file that contains local accounts for the host, typically those found with the ‘net user’ command. To enumerate the SAM database, system level access is required.
A number of tools can be used to retrieve the SAM file through in-memory techniques:
* pwdumpx.exe 
* [gsecdump](https://attack.mitre.org/software/S0008)
* [Mimikatz](https://attack.mitre.org/software/S0002)
* secretsdump.py
Alternatively, the SAM can be extracted from the Registry with [Reg](https://attack.mitre.org/software/S0075):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A number of tools can be used to retrieve the SAM file through in-memory techniques.
* pwdumpx.exe 
* [gsecdump](https://attack.mitre.org/software/S0008)
* [Mimikatz](https://attack.mitre.org/software/S0002)
Alternatively, reg.exe can be used to extract from the Registry and Creddump7 used to gather the credentials.
Notes:
Cached credentials for Windows Vista are derived using PBKDF2.
#### Local Security Authority (LSA) Secrets
With SYSTEM access to a host, the LSA secrets often allows trivial access from a local account to domain-based account credentials. The Registry is used to store the LSA secrets.
When services are run under the context of local or domain users, their passwords are stored in the Registry. If auto-logon is enabled, this information will be stored in the Registry as well.
A number of tools can be used to retrieve the SAM file through in-memory techniques.
* pwdumpx.exe 
* [gsecdump](https://attack.mitre.org/software/S0008)
* [Mimikatz](https://attack.mitre.org/software/S0002)
* secretsdump.py
Alternatively, reg.exe can be used to extract from the Registry and Creddump7 used to gather the credentials.
Notes:
The passwords extracted by his mechanism are UTF-16 encoded, which means that they are returned in plaintext.
Windows 10 adds protections for LSA Secrets described in Mitigation.
####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Volume Shadow Copy
* secretsdump.py
* Using the in-built Windows tool, ntdsutil.exe
* Invoke-NinjaCopy
#### Group Policy Preference (GPP) Files
Group Policy Preferences (GPP) are tools that allowed administrators to create domain policies with embedded credentials. These policies, amongst other things, allow administrators to set local accounts.
These group policies are stored in SYSVOL on a domain controller, this means that any domain user can view the SYSVOL share and decrypt the password (the AES private key was leaked on-line. (Citation: Microsoft GPP Key) (Citation: SRD GPP)
The following tools and scripts can be used to gather and decrypt the password file from Group Policy Preference XML files:
* Metasploit’s post exploitation module: "post/windows/gather/credentials/gpp"
* Get-GPPPassword (Citation: Obscuresecurity Get-GPPPassword)
* gpprefdecrypt.py
Notes:
On the SYSVOL share, the following can be used to enumerate potential XML files.
dir /s * .xml
#### Service Principal Names (SPNs)
See [Kerberoasting](https://attack.mitre.org/techniques/T1208).
#### Plaintext Credentials
After a user logs on to a system, a variety of credentials are generated and stored in the Local Security Authority Subsystem Service (LSASS) process in memory. These credentials can be harvested by a administrative user or SYSTEM.
SSPI (Security Support Provider Interface) functions as a common interface to several Security Support Providers (SSPs): A Security Support Provider is a dynamic-link library (DLL) that makes one or more security packages available to applications.
The following SSPs can be used to access credentials: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 Network Level Authentication for Remote Desktop Services. (Citation: Microsoft CredSSP)
The following tools can be used to enumerate credentials:
* [Windows Credential Editor](https://attack.mitre.org/software/S0005)
* [Mimikatz](https://attack.mitre.org/software/S0002)
As well as in-memory techniques, the LSASS process memory can be dumped from the target host and analyzed on a local system.
For example, on the target host use procdump:
* &lt;code&gt;procdump -ma lsass.exe lsass_dump&lt;/code&gt;
Locally, mimikatz can be run:
* &lt;code&gt;sekurlsa::Minidump lsassdump.dmp&lt;/code&gt;
* &lt;code&gt;sekurlsa::logonPasswords&lt;/code&gt;
####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Ticket](https://attack.mitre.org/techniques/T1097) (Citation: Harmj0y Mimikatz and DCSync) or change an account's password as noted in [Account Manipulation](https://attack.mitre.org/techniques/T1098). (Citation: InsiderThreat ChangeNTLM July 2017) DCSync functionality has been included in the "lsadump" module in Mimikatz. (Citation: GitHub Mimikatz lsadump Module) Lsadump also includes NetSync, which performs DCSync over a legacy replication protocol. (Citation: Microsoft NRPC Dec 2017)
### Linux
#### Proc filesystem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[MimiPenguin](https://attack.mitre.org/software/S0179), an open source tool inspired by [Mimikatz](https://attack.mitre.org/software/S0002). The tool dumps process memory, then harvests passwords and hashes by looking for text strings and regex patterns for how given applications such as Gnome Keyring, sshd, and Apache use memory to store such authentication artifacts.</t>
  </si>
  <si>
    <t>credential-access</t>
  </si>
  <si>
    <t>Winlogon Helper DLL</t>
  </si>
  <si>
    <t>Windows Registry,File monitoring,Process monitoring</t>
  </si>
  <si>
    <t>Windows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</si>
  <si>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</si>
  <si>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</si>
  <si>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persistence</t>
  </si>
  <si>
    <t>Data from Local System</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</si>
  <si>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</si>
  <si>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[PowerShell](https://attack.mitre.org/techniques/T1086).</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</si>
  <si>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Interface](https://attack.mitre.org/techniques/T1059), such as [cmd](https://attack.mitre.org/software/S0106), which has functionality to interact with the file system to gather information. Some adversaries may also use [Automated Collection](https://attack.mitre.org/techniques/T1119) on the local system.</t>
  </si>
  <si>
    <t>collection</t>
  </si>
  <si>
    <t>File System Logical Offsets</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</si>
  <si>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[PowerShell](https://attack.mitre.org/techniques/T1086), additional logging of PowerShell scripts is recommended.</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</si>
  <si>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</si>
  <si>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defense-evasion</t>
  </si>
  <si>
    <t>System Service Discovery</t>
  </si>
  <si>
    <t>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</si>
  <si>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</si>
  <si>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t>
  </si>
  <si>
    <t>discovery</t>
  </si>
  <si>
    <t>Fallback Channels</t>
  </si>
  <si>
    <t>Malware reverse engineering,Netflow/Enclave netflow,Packet capture,Process monitoring,Process use of network</t>
  </si>
  <si>
    <t>Adversaries may use fallback or alternate communication channels if the primary channel is compromised or inaccessible in order to maintain reliable command and control and to avoid data transfer thresholds.</t>
  </si>
  <si>
    <t>Binary Padding</t>
  </si>
  <si>
    <t>Binary file metadata,File monitoring,Malware reverse engineering</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</si>
  <si>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t>
  </si>
  <si>
    <t>Some security tools inspect files with static signatures to determine if they are known malicious. Adversaries may add data to files to increase the size beyond what security tools are capable of handling or to change the file hash to avoid hash-based blacklists.</t>
  </si>
  <si>
    <t>Application Window Discovery</t>
  </si>
  <si>
    <t>API monitoring,Process monitoring,Process command-line parameters</t>
  </si>
  <si>
    <t>macOS,Windows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</si>
  <si>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</si>
  <si>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attempt to get a listing of open application windows. Window listings could convey information about how the system is used or give context to information collected by a keylogger.
In Mac, this can be done natively with a small [AppleScript](https://attack.mitre.org/techniques/T1155) script.</t>
  </si>
  <si>
    <t>Exfiltration Over Other Network Medium</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</si>
  <si>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</si>
  <si>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
Monitor for and investigate changes to host adapter settings, such as addition and/or replication of communication interfaces.</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</si>
  <si>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</si>
  <si>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Query Registry</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</si>
  <si>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</si>
  <si>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</si>
  <si>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t>
  </si>
  <si>
    <t>Port Monitors</t>
  </si>
  <si>
    <t>File monitoring,API monitoring,DLL monitoring,Windows Registry,Process monitoring</t>
  </si>
  <si>
    <t>* Monitor process API calls to  (Citation: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 (Citation: TechNet Autoruns)</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</si>
  <si>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</si>
  <si>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persistence,privilege-escalation</t>
  </si>
  <si>
    <t>Rootkit</t>
  </si>
  <si>
    <t>BIOS,MBR,System calls</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</si>
  <si>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</si>
  <si>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Rootkits are programs that hide the existence of malware by intercepting (i.e., [Hooking](https://attack.mitre.org/techniques/T1179)) and modifying operating system API calls that supply system information. (Citation: Symantec Windows Rootkits) Rootkits or rootkit enabling functionality may reside at the user or kernel level in the operating system or lower, to include a [Hypervisor](https://attack.mitre.org/techniques/T1062), Master Boot Record, or the [System Firmware](https://attack.mitre.org/techniques/T1019).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t>
  </si>
  <si>
    <t>Accessibility Features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</si>
  <si>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</si>
  <si>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</si>
  <si>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System Network Configuration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</si>
  <si>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</si>
  <si>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t>
  </si>
  <si>
    <t>Application Deployment Software</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</si>
  <si>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</si>
  <si>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</si>
  <si>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</si>
  <si>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lateral-movement</t>
  </si>
  <si>
    <t>Remote System Discovery</t>
  </si>
  <si>
    <t>Network protocol analysis,Process monitoring,Process use of network,Process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</si>
  <si>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</si>
  <si>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 Windows
Examples of tools and commands that acquire this information include "ping" or "net view" using [Net](https://attack.mitre.org/software/S0039).
### Mac
Specific to Mac, the &lt;code&gt;bonjour&lt;/code&gt; protocol to discover additional Mac-based systems within the same broadcast domain. Utilities such as "ping" and others can be used to gather information about remote systems.
### Linux
Utilities such as "ping" and others can be used to gather information about remote systems.</t>
  </si>
  <si>
    <t>System Firmware</t>
  </si>
  <si>
    <t>API monitoring,BIOS,EFI</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</si>
  <si>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</si>
  <si>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</si>
  <si>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Automated Exfiltration</t>
  </si>
  <si>
    <t>File monitoring,Process monitoring,Process use of network</t>
  </si>
  <si>
    <t>Monitor process file access patterns and network behavior. Unrecognized processes or scripts that appear to be traversing file systems and sending network traffic may be suspicious.</t>
  </si>
  <si>
    <t>Data, such as sensitive documents, may be exfiltrated through the use of automated processing or [Scripting](https://attack.mitre.org/techniques/T1064) after being gathered during Collection. 
When automated exfiltration is used, other exfiltration techniques likely apply as well to transfer the information out of the network, such as [Exfiltration Over Command and Control Channel](https://attack.mitre.org/techniques/T1041) and [Exfiltration Over Alternative Protocol](https://attack.mitre.org/techniques/T1048).</t>
  </si>
  <si>
    <t>Remote Services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</si>
  <si>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t>
  </si>
  <si>
    <t>An adversary may use [Valid Accounts](https://attack.mitre.org/techniques/T1078) to log into a service specifically designed to accept remote connections, such as telnet, SSH, and VNC. The adversary may then perform actions as the logged-on user.</t>
  </si>
  <si>
    <t>Data Encrypted</t>
  </si>
  <si>
    <t>File monitoring,Process monitoring,Process command-line parameters,Binary file metadata</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</si>
  <si>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 (Citation: Zhang 2013) If the communications channel is unencrypted, encrypted files of known file types can be detected in transit during exfiltration with a network intrusion detection or data loss prevention system analyzing file headers. (Citation: Wikipedia File Header Signatures)</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</si>
  <si>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Channel](https://attack.mitre.org/techniques/T1041) and [Exfiltration Over Alternative Protocol](https://attack.mitre.org/techniques/T1048)</t>
  </si>
  <si>
    <t>Shortcut Modification</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</si>
  <si>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</si>
  <si>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</si>
  <si>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Custom Cryptographic Protocol</t>
  </si>
  <si>
    <t>Packet capture,Netflow/Enclave netflow,Process use of network,Malware reverse engineering,Process monitoring</t>
  </si>
  <si>
    <t>If malware uses custom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 (Citation: University of Birmingham C2)</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</si>
  <si>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</si>
  <si>
    <t>Data from Removable Media</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</si>
  <si>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[PowerShell](https://attack.mitre.org/techniques/T1086).</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</si>
  <si>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[cmd](https://attack.mitre.org/software/S0106) may be used to gather information. Some adversaries may also use [Automated Collection](https://attack.mitre.org/techniques/T1119) on removable media.</t>
  </si>
  <si>
    <t>Multiband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</si>
  <si>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Correlating alerts between multiple communication channels can further help identify command-and-control behavior.</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</si>
  <si>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</si>
  <si>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Obfuscated Files or Information</t>
  </si>
  <si>
    <t>Network protocol analysis,Process use of network,File monitoring,Malware reverse engineering,Binary file metadata,Process command-line parameters,Environment variable,Process monitoring,Windows event logs,Network intrusion detection system,Email gateway,SSL/TLS inspection</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</si>
  <si>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</si>
  <si>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Interface](https://attack.mitre.org/techniques/T1059).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[Invoke-PSImage](https://attack.mitre.org/software/S0231). The Duqu malware encrypted the gathered information from a victim's system and hid it into an image followed by exfiltrating the image to a C2 server. (Citation: Wikipedia Duqu) By the end of 2017, an adversary group used [Invoke-PSImage](https://attack.mitre.org/software/S0231)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t>
  </si>
  <si>
    <t>Windows Remote Management</t>
  </si>
  <si>
    <t>File monitoring,Authentication logs,Netflow/Enclave netflow,Process monitoring,Process command-line parameters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</si>
  <si>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</si>
  <si>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</si>
  <si>
    <t>execution,lateral-movement</t>
  </si>
  <si>
    <t>Scheduled Transfer</t>
  </si>
  <si>
    <t>Netflow/Enclave netflow,Process use of network,Process monitoring</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</si>
  <si>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</si>
  <si>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</si>
  <si>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Data Transfer Size Limits</t>
  </si>
  <si>
    <t>Packet capture,Netflow/Enclave netflow,Process use of network,Process monitoring</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</si>
  <si>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</si>
  <si>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 adversary may exfiltrate data in fixed size chunks instead of whole files or limit packet sizes below certain thresholds. This approach may be used to avoid triggering network data transfer threshold alerts.</t>
  </si>
  <si>
    <t>Modify Existing Service</t>
  </si>
  <si>
    <t>Windows Registry,File monitoring,Process monitoring,Process command-line parameters</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</si>
  <si>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 (Citation: TechNet Autoruns) 
Service information is stored in the Registry at &lt;code&gt;HKLM\SYSTEM\CurrentControlSet\Services&lt;/code&gt;.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[cmd](https://attack.mitre.org/software/S0106) commands or scripts.
Look for abnormal process call trees from known services and for execution of other commands that could relate to Discovery or other adversary techniques. Services may also be modified through Windows system management tools such as [Windows Management Instrumentation](https://attack.mitre.org/techniques/T1047) and [PowerShell](https://attack.mitre.org/techniques/T1086), so additional logging may need to be configured to gather the appropriate data.</t>
  </si>
  <si>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</si>
  <si>
    <t>Standard Cryptographic Protocol</t>
  </si>
  <si>
    <t>Packet capture,Netflow/Enclave netflow,Malware reverse engineering,Process use of network,Process monitoring,SSL/TLS inspection</t>
  </si>
  <si>
    <t>SSL/TLS inspection is one way of detecting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</si>
  <si>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</si>
  <si>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System Owner/User Discovery</t>
  </si>
  <si>
    <t>### Windows
Adversaries may attempt to identify the primary user, currently logged in user, set of users that commonly uses a system, or whether a user is actively using the system. They may do this, for example, by retrieving account usernames or by using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 Mac
On Mac, the currently logged in user can be identified with &lt;code&gt;users&lt;/code&gt;,&lt;code&gt;w&lt;/code&gt;, and &lt;code&gt;who&lt;/code&gt;.
### Linux
On Linux, the currently logged in user can be identified with &lt;code&gt;w&lt;/code&gt; and &lt;code&gt;who&lt;/code&gt;.</t>
  </si>
  <si>
    <t>Path Interception</t>
  </si>
  <si>
    <t>File monitoring,Process monitoring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</si>
  <si>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</si>
  <si>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</si>
  <si>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Service Execution</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</si>
  <si>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</si>
  <si>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</si>
  <si>
    <t>execution</t>
  </si>
  <si>
    <t>Masquerading</t>
  </si>
  <si>
    <t>File monitoring,Process monitoring,Binary file metadata</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</si>
  <si>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 (Citation: Endgame Masquerade Ball)</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</si>
  <si>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This is done to bypass tools that trust executables by relying on file name or path, as well as to deceive defenders and system administrators into thinking a file is benign by associating the name with something that is thought to be legitimate.
###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binares include "rsyncd" and "dbus-inotifier". (Citation: Fysbis Palo Alto Analysis)  (Citation: Fysbis Dr Web Analysis)</t>
  </si>
  <si>
    <t>Logon Scripts</t>
  </si>
  <si>
    <t>Monitor logon scripts for unusual access by abnormal users or at abnormal times. Look for files added or modified by unusual accounts outside of normal administration duties.</t>
  </si>
  <si>
    <t>### Windows
Windows allows logon scripts to be run whenever a specific user or group of users log into a system. (Citation: TechNet Logon Scripts) The scripts can be used to perform administrative functions, which may often execute other programs or send information to an internal logging server.
If adversaries can access these scripts, they may insert additional code into the logon script to execute their tools when a user logs in. This code can allow them to maintain persistence on a single system, if it is a local script, or to move laterally within a network, if the script is stored on a central server and pushed to many systems. Depending on the access configuration of the logon scripts, either local credentials or an administrator account may be necessary.
### Mac
Mac allows login and logoff hooks to be run as root whenever a specific user logs into or out of a system. A login hook tells Mac OS X to execute a certain script when a user logs in, but unlike startup items, a login hook executes as root (Citation: creating login hook). There can only be one login hook at a time though. If adversaries can access these scripts, they can insert additional code to the script to execute their tools when a user logs in.</t>
  </si>
  <si>
    <t>lateral-movement,persistence</t>
  </si>
  <si>
    <t>DLL Search Order Hijacking</t>
  </si>
  <si>
    <t>File monitoring,DLL monitoring,Process monitoring,Process command-line parameters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</si>
  <si>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</si>
  <si>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</si>
  <si>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persistence,privilege-escalation,defense-evasion</t>
  </si>
  <si>
    <t>Data from Network Shared Drive</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</si>
  <si>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[PowerShell](https://attack.mitre.org/techniques/T1086).</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</si>
  <si>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[cmd](https://attack.mitre.org/software/S0106) may be used to gather information.</t>
  </si>
  <si>
    <t>Network Sniffing</t>
  </si>
  <si>
    <t>Network device logs,Host network interface,Netflow/Enclave netflow,Process monitoring</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</si>
  <si>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</si>
  <si>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Poisoning](https://attack.mitre.org/techniques/T1171), can also be used to capture credentials to websites, proxies, and internal systems by redirecting traffic to an adversary.
Network sniffing may also reveal configuration details, such as running services, version numbers, and other network characteristics (ex: IP addressing, hostnames, VLAN IDs) necessary for follow-on Lateral Movement and/or Defense Evasion activities.</t>
  </si>
  <si>
    <t>credential-access,discovery</t>
  </si>
  <si>
    <t>Exfiltration Over Command and Control Channel</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</si>
  <si>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</si>
  <si>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Data exfiltration is performed over the Command and Control channel. Data is encoded into the normal communications channel using the same protocol as command and control communications.</t>
  </si>
  <si>
    <t>Change Default File Association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</si>
  <si>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</si>
  <si>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</si>
  <si>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Commonly Used Port</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</si>
  <si>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</si>
  <si>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File System Permissions Weakness</t>
  </si>
  <si>
    <t>File monitoring,Services,Process command-line parameters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</si>
  <si>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</si>
  <si>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</si>
  <si>
    <t>Software Packing</t>
  </si>
  <si>
    <t>Use file scanning to look for known software packers or artifacts of packing techniques. Packing is not a definitive indicator of malicious activity, because legitimate software may use packing techniques to reduce binary size or to protect proprietary code.</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</si>
  <si>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t>
  </si>
  <si>
    <t>Network Service Scanning</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</si>
  <si>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</si>
  <si>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</si>
  <si>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</si>
  <si>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Windows Management Instrumentation</t>
  </si>
  <si>
    <t>Authentication logs,Netflow/Enclave netflow,Process monitoring,Process command-line parameters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</si>
  <si>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</si>
  <si>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t>
  </si>
  <si>
    <t>Exfiltration Over Alternative Protocol</t>
  </si>
  <si>
    <t>User interface,Process monitoring,Process use of network,Packet capture,Netflow/Enclave netflow,Network protocol analysis</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</si>
  <si>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</si>
  <si>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System Network Connections Discovery</t>
  </si>
  <si>
    <t>Adversaries may attempt to get a listing of network connections to or from the compromised system they are currently accessing or from remote systems by querying for information over the network. 
### Windows
Utilities and commands that acquire this information include [netstat](https://attack.mitre.org/software/S0104), "net use," and "net session" with [Net](https://attack.mitre.org/software/S0039).
### Mac and Linux 
In Mac and Linux, &lt;code&gt;netstat&lt;/code&gt; and &lt;code&gt;lsof&lt;/code&gt; can be used to list current connections. &lt;code&gt;who -a&lt;/code&gt; and &lt;code&gt;w&lt;/code&gt; can be used to show which users are currently logged in, similar to "net session".</t>
  </si>
  <si>
    <t>New Service</t>
  </si>
  <si>
    <t>Windows Registry,Process monitoring,Process command-line parameters,Windows event logs</t>
  </si>
  <si>
    <t>Monitor service creation through changes in the Registry and common utilities using command-line invocation. Creation of new services may generate an alterable event (ex: Event ID 4697 and/or 7045 (Citation: Microsoft 4697 APR 2017) (Citation: Microsoft Windows Event Forwarding FEB 2018)).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[Windows Management Instrumentation](https://attack.mitre.org/techniques/T1047) and [PowerShell](https://attack.mitre.org/techniques/T1086), so additional logging may need to be configured to gather the appropriate data.</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</si>
  <si>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</si>
  <si>
    <t>Shared Webroot</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</si>
  <si>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t>
  </si>
  <si>
    <t>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</si>
  <si>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Exfiltration Over Physical Medium</t>
  </si>
  <si>
    <t>Data loss prevention,File monitoring</t>
  </si>
  <si>
    <t>Monitor file access on removable media. Detect processes that execute when removable media are mounted.</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</si>
  <si>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</si>
  <si>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Scheduled Task</t>
  </si>
  <si>
    <t>File monitoring,Process monitoring,Process command-line parameters,Windows event logs</t>
  </si>
  <si>
    <t>Monitor scheduled task creation from common utilities using command-line invocation. Legitimate scheduled tasks may be created during installation of new software or through system administration functions. 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
* Event ID 106 - Scheduled task registered
* Event ID 140 - Scheduled task updated
* Event ID 141 - Scheduled task removed
Tools such as Sysinternals Autoruns may also be used to detect system changes that could be attempts at persistence, including listing current scheduled tasks. (Citation: 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[PowerShell](https://attack.mitre.org/techniques/T1086), so additional logging may need to be configured to gather the appropriate data.</t>
  </si>
  <si>
    <t>Utilities such as [at](https://attack.mitre.org/software/S0110) and [schtasks](https://attack.mitre.org/software/S0111),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</si>
  <si>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execution,persistence,privilege-escalation</t>
  </si>
  <si>
    <t>Indicator Blocking</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</si>
  <si>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</si>
  <si>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t>
  </si>
  <si>
    <t>An adversary may attempt to block indicators or events typically captured by sensors from being gathered and analyzed. This could include modifying sensor settings stored in configuration files and/or Registry keys to disable or maliciously redirect event telemetry. (Citation: Microsoft Lamin Sept 2017)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t>
  </si>
  <si>
    <t>Process Injection</t>
  </si>
  <si>
    <t>API monitoring,Windows Registry,File monitoring,DLL monitoring,Process monitoring,Named Pipes</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</si>
  <si>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SuspendThread/SetThreadContext/ResumeThread, QueueUserAPC/NtQueueApcThread, and those that can be used to modify memory within another process, such as WriteProcessMemory, may be used for this technique. (Citation: Endgame Process Injection July 2017)
Monitoring for Linux specific calls such as the ptrace system call, the use of LD_PRELOAD environment variable, or dlfcn dynamic linking API calls, should not generate large amounts of data due to their specialized nature, and can be a very effective method to detect some of the common process injection methods. (Citation: ArtOfMemoryForensics)  (Citation: GNU Acct)  (Citation: RHEL auditd)  (Citation: Chokepoint preload rootkits)
Monitor for named pipe creation and connection events (Event IDs 17 and 18) for possible indicators of infected processes with external modules. (Citation: Microsoft Sysmon v6 May 2017)
Monitor processes and command-line arguments for actions that could be done before or after code injection has occurred and correlate the information with related event information. Code injection may also be performed using [PowerShell](https://attack.mitre.org/techniques/T1086) with tools such as PowerSploit, (Citation: Powersploit) so additional PowerShell monitoring may be required to cover known implementations of this behavior.</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</si>
  <si>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 Windows
There are multiple approaches to injecting code into a live process. Windows implementations include: (Citation: Endgame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Hollowing](https://attack.mitre.org/techniques/T1093), the thread must first be suspended.
* **Asynchronous Procedure Call** (APC) injection involves attaching malicious code to the APC Queue (Citation: Microsoft APC) of a process's thread. Queued APC functions are executed when the thread enters an alterable state.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 Mac and Linux
Implementations for Linux and OS X/macOS systems include: (Citation: Datawire Code Injection) (Citation: Uninformed Needle)
*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 **Ptrace system calls** can be used to attach to a running process and modify it in runtime. (Citation: Uninformed Needle)
* **/proc/[pid]/mem** provides access to the memory of the process and can be used to read/write arbitrary data to it. This technique is very rare due to its complexity. (Citation: Uninformed Needle)
*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</si>
  <si>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defense-evasion,privilege-escalation</t>
  </si>
  <si>
    <t>Input Capture</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</si>
  <si>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</si>
  <si>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GetAsyncKeyState. (Citation: 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 (Citation: Wrightson 2012) Detection of compromised [Valid Accounts](https://attack.mitre.org/techniques/T1078) in use by adversaries may help to catch the result of user input interception if new techniques are used.</t>
  </si>
  <si>
    <t>Adversaries can use methods of capturing user input for obtaining credentials for [Valid Accounts](https://attack.mitre.org/techniques/T1078)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Dumping](https://attack.mitre.org/techniques/T1003)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 (Citation: Volexity Virtual Private Keylogging)</t>
  </si>
  <si>
    <t>collection,credential-access</t>
  </si>
  <si>
    <t>Process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</si>
  <si>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</si>
  <si>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attempt to get information about running processes on a system. Information obtained could be used to gain an understanding of common software running on systems within the network.
### Windows
An example command that would obtain details on processes is "tasklist" using the [Tasklist](https://attack.mitre.org/software/S0057) utility.
### Mac and Linux
In Mac and Linux, this is accomplished with the &lt;code&gt;ps&lt;/code&gt; command.</t>
  </si>
  <si>
    <t>Service Registry Permissions Weakness</t>
  </si>
  <si>
    <t>Process command-line parameters,Services,Windows Registry</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</si>
  <si>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[PowerShell](https://attack.mitre.org/techniques/T1086), so additional logging may need to be configured to gather the appropriate data.</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</si>
  <si>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 (Citation: Twitter Service Recovery Nov 2017)</t>
  </si>
  <si>
    <t>Command-Line Interface</t>
  </si>
  <si>
    <t>Command-line interface activities can be captured through proper logging of process execution with command-line arguments. This information can be useful in gaining additional insight to adversaries' actions through how they use native processes or custom tools.</t>
  </si>
  <si>
    <t>Command-line interfaces provide a way of interacting with computer systems and is a common feature across many types of operating system platforms. (Citation: Wikipedia Command-Line Interface) One example command-line interface on Windows systems is [cmd](https://attack.mitre.org/software/S0106),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Task](https://attack.mitre.org/techniques/T1053)).
Adversaries may use command-line interfaces to interact with systems and execute other software during the course of an operation.</t>
  </si>
  <si>
    <t>Registry Run Keys / Startup Folder</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</si>
  <si>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</si>
  <si>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</si>
  <si>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</si>
  <si>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Graphical User Interface</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</si>
  <si>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t>
  </si>
  <si>
    <t>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[Command-Line Interface](https://attack.mitre.org/techniques/T1059), to search for information and execute files via mouse double-click events, the Windows Run command (Citation: Wikipedia Run Command), or other potentially difficult to monitor interactions.</t>
  </si>
  <si>
    <t>Hypervisor</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</si>
  <si>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 (Citation: virtualization.info 2006)</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</si>
  <si>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</si>
  <si>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Security Software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</si>
  <si>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</si>
  <si>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</si>
  <si>
    <t>Scripting</t>
  </si>
  <si>
    <t>Process monitoring,File monitoring,Process command-line parameters</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</si>
  <si>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winword.exe, spawning instances of cmd.exe, script application like wscript.exe or powershell.exe, or other suspicious processes may indicate malicious activity. (Citation: Uperesia Malicious Office Documents)</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</si>
  <si>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macos being allowed or that the user will accept to activate them.
Many popular offensive frameworks exist which use forms of scripting for security testers and adversaries alike. (Citation: Metasploit) (Citation: Metasploit),  (Citation: Veil) (Citation: Veil), and PowerSploit (Citation: Powersploit) are three examples that are popular among penetration testers for exploit and post-compromise operations and include many features for evading defenses. Some adversaries are known to use PowerShell. (Citation: Alperovitch 2014)</t>
  </si>
  <si>
    <t>defense-evasion,execution</t>
  </si>
  <si>
    <t>Uncommonly Used Port</t>
  </si>
  <si>
    <t>Adversaries may conduct C2 communications over a non-standard port to bypass proxies and firewalls that have been improperly configured.</t>
  </si>
  <si>
    <t>Indicator Removal from Tools</t>
  </si>
  <si>
    <t>Process use of network,Process monitoring,Process command-line parameters,Anti-virus,Binary file metadata</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</si>
  <si>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</si>
  <si>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</si>
  <si>
    <t>Bootkit</t>
  </si>
  <si>
    <t>API monitoring,MBR,VBR</t>
  </si>
  <si>
    <t>Linux,Windows</t>
  </si>
  <si>
    <t>Perform integrity checking on MBR and VBR. Take snapshots of MBR and VBR and compare against known good samples. Report changes to MBR and VBR as they occur for indicators of suspicious activity and further analysis.</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</si>
  <si>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</si>
  <si>
    <t>Exploitation for Privilege Escalation</t>
  </si>
  <si>
    <t>Windows Error Reporting,Process monitoring,Application logs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</si>
  <si>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Higher privileges are often necessary to perform additional actions such as some methods of [Credential Dumping](https://attack.mitre.org/techniques/T1003). Look for additional activity that may indicate an adversary has gained higher privileges.</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</si>
  <si>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</si>
  <si>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privilege-escalation</t>
  </si>
  <si>
    <t>Permission Groups Discovery</t>
  </si>
  <si>
    <t>Adversaries may attempt to find local system or domain-level groups and permissions settings. 
### Windows
Examples of commands that can list groups are &lt;code&gt;net group /domain&lt;/code&gt; and &lt;code&gt;net localgroup&lt;/code&gt; using the [Net](https://attack.mitre.org/software/S0039) utility.
### Mac
On Mac, this same thing can be accomplished with the &lt;code&gt;dscacheutil -q group&lt;/code&gt; for the domain, or &lt;code&gt;dscl . -list /Groups&lt;/code&gt; for local groups.
### Linux
On Linux, local groups can be enumerated with the &lt;code&gt;groups&lt;/code&gt; command and domain groups via the &lt;code&gt;ldapsearch&lt;/code&gt; command.</t>
  </si>
  <si>
    <t>Indicator Removal on Host</t>
  </si>
  <si>
    <t>File monitoring,Process monitoring,Process command-line parameters,API monitoring,Windows event logs</t>
  </si>
  <si>
    <t>File system monitoring may be used to detect improper deletion or modification of indicator files. For example, deleting Windows event logs (via native binaries (Citation: Microsoft wevtutil Oct 2017), API functions (Citation: Microsoft EventLog.Clear), or [PowerShell](https://attack.mitre.org/techniques/T1086) (Citation: Microsoft Clear-EventLog)) may generate an alterable event (Event ID 1102: "The audit log was cleared"). Events not stored on the file system may require different detection mechanisms.</t>
  </si>
  <si>
    <t>Adversaries may delete or alter generated artifacts on a host system, including logs and potentially captured files such as quarantined malware. Locations and format of logs will vary, but typical organic system logs are captured as Windows events or Linux/macOS files such as [Bash History](https://attack.mitre.org/techniques/T1139) and /var/log/* .
Actions that interfere with eventing and other notifications that can be used to detect intrusion activity may compromise the integrity of security solutions, causing events to go unreported. They may also make forensic analysis and incident response more difficult due to lack of sufficient data to determine what occurred.
### Clear Windows Event Logs
Windows event logs are a record of a computer's alerts and notifications. Microsoft defines an event as "any significant occurrence in the system or in a program that requires users to be notified or an entry added to a log." There are three system-defined sources of Events: System, Application, and Security.
Adversaries performing actions related to account management, account logon and directory service access, etc. may choose to clear the events in order to hide their activities.
The event logs can be cleared with the following utility commands:
* &lt;code&gt;wevtutil cl system&lt;/code&gt;
* &lt;code&gt;wevtutil cl application&lt;/code&gt;
* &lt;code&gt;wevtutil cl security&lt;/code&gt;
Logs may also be cleared through other mechanisms, such as [PowerShell](https://attack.mitre.org/techniques/T1086).</t>
  </si>
  <si>
    <t>Standard Application Layer Protocol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</si>
  <si>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(Citation: University of Birmingham C2)</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</si>
  <si>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</si>
  <si>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Third-party Software</t>
  </si>
  <si>
    <t>File monitoring,Third-party application logs,Windows Registry,Process monitoring,Process use of network,Binary file metadata</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</si>
  <si>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</si>
  <si>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</si>
  <si>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DLL Side-Loading</t>
  </si>
  <si>
    <t>Process use of network,Process monitoring,Loaded DLLs</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</si>
  <si>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</si>
  <si>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</si>
  <si>
    <t>Data Staged</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</si>
  <si>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[PowerShell](https://attack.mitre.org/techniques/T1086).</t>
  </si>
  <si>
    <t>Collected data is staged in a central location or directory prior to Exfiltration. Data may be kept in separate files or combined into one file through techniques such as [Data Compressed](https://attack.mitre.org/techniques/T1002) or [Data Encrypted](https://attack.mitre.org/techniques/T1022).
Interactive command shells may be used, and common functionality within [cmd](https://attack.mitre.org/software/S0106) and bash may be used to copy data into a staging location.</t>
  </si>
  <si>
    <t>Pass the Hash</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</si>
  <si>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</si>
  <si>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</si>
  <si>
    <t>Remote Desktop Protocol</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</si>
  <si>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</si>
  <si>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
Also, set up process monitoring for &lt;code&gt;tscon.exe&lt;/code&gt; usage and monitor service creation that uses &lt;code&gt;cmd.exe /k&lt;/code&gt; or &lt;code&gt;cmd.exe /c&lt;/code&gt; in its arguments to prevent RDP session hijacking.</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</si>
  <si>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</si>
  <si>
    <t>Windows Admin Shares</t>
  </si>
  <si>
    <t>Process use of network,Authentication logs,Process monitoring,Process command-line parameters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</si>
  <si>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 (Citation: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</si>
  <si>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</si>
  <si>
    <t>Valid Accounts</t>
  </si>
  <si>
    <t>Authentication logs,Process monitoring</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</si>
  <si>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t>
  </si>
  <si>
    <t>Adversaries may steal the credentials of a specific user or service account using Credential Access techniques or capture credentials earlier in their reconnaissance process through social engineering for means of gaining Initial Access.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t>
  </si>
  <si>
    <t>defense-evasion,persistence,privilege-escalation,initial-access</t>
  </si>
  <si>
    <t>Multilayer Encryption</t>
  </si>
  <si>
    <t>Packet capture,Process use of network,Malware reverse engineering,Process monitoring</t>
  </si>
  <si>
    <t>If malware uses [Standard Cryptographic Protocol](https://attack.mitre.org/techniques/T1032), SSL/TLS inspection can be used to detect command and control traffic within some encrypted communication channels. (Citation: SANS Decrypting SSL) SSL/TLS inspection does come with certain risks that should be considered before implementing to avoid potential security issues such as incomplete certificate validation. (Citation: SEI SSL Inspection Risks) After SSL/TLS inspection, additional cryptographic analysis may be needed to analyze the second layer of encryption.
With [Custom Cryptographic Protocol](https://attack.mitre.org/techniques/T1024), if malware uses encryption with symmetric keys, it may be possible to obtain the algorithm and key from samples and use them to decode network traffic to detect malware communications signatures. (Citation: 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</si>
  <si>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 adversary performs C2 communications using multiple layers of encryption, typically (but not exclusively) tunneling a custom encryption scheme within a protocol encryption scheme such as HTTPS or SMTPS.</t>
  </si>
  <si>
    <t>Taint Shared Content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</si>
  <si>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</si>
  <si>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Modification](https://attack.mitre.org/techniques/T1023) of directory .LNK files that use [Masquerading](https://attack.mitre.org/techniques/T1036) to look like the real directories, which are hidden through [Hidden Files and Directories](https://attack.mitre.org/techniques/T1158).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t>
  </si>
  <si>
    <t>Credentials in Files</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</si>
  <si>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</si>
  <si>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</si>
  <si>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Dumping](https://attack.mitre.org/techniques/T1003). (Citation: CG 2014) Passwords may also be obtained from Group Policy Preferences stored on the Windows Domain Controller. (Citation: SRD GPP)</t>
  </si>
  <si>
    <t>System Information Discovery</t>
  </si>
  <si>
    <t>An adversary may attempt to get detailed information about the operating system and hardware, including version, patches, hotfixes, service packs, and architecture.
### Windows
Example commands and utilities that obtain this information include &lt;code&gt;ver&lt;/code&gt;, [Systeminfo](https://attack.mitre.org/software/S0096), and &lt;code&gt;dir&lt;/code&gt; within [cmd](https://attack.mitre.org/software/S0106) for identifying information based on present files and directories.
###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</si>
  <si>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File and Directory Discovery</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</si>
  <si>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</si>
  <si>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enumerate files and directories or may search in specific locations of a host or network share for certain information within a file system. 
### Windows
Example utilities used to obtain this information are &lt;code&gt;dir&lt;/code&gt; and &lt;code&gt;tree&lt;/code&gt;. (Citation: Windows Commands JPCERT) Custom tools may also be used to gather file and directory information and interact with the Windows API.
### Mac and Linux
In Mac and Linux, this kind of discovery is accomplished with the &lt;code&gt;ls&lt;/code&gt;, &lt;code&gt;find&lt;/code&gt;, and &lt;code&gt;locate&lt;/code&gt; commands.</t>
  </si>
  <si>
    <t>Windows Management Instrumentation Event Subscription</t>
  </si>
  <si>
    <t>Monitor WMI event subscription entries, comparing current WMI event subscriptions to known good subscriptions for each host. Tools such as Sysinternals Autoruns may also be used to detect WMI changes that could be attempts at persistence. (Citation: TechNet Autoruns)</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</si>
  <si>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(Citation: Dell WMI Persistence) Examples of events that may be subscribed to are the wall clock time or the computer's uptime. (Citation: Kazanciyan 2014) Several threat groups have reportedly used this technique to maintain persistence. (Citation: Mandiant M-Trends 2015)</t>
  </si>
  <si>
    <t>Rundll32</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</si>
  <si>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</si>
  <si>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</si>
  <si>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PowerShell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</si>
  <si>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 (Citation: Malware Archaeology PowerShell Cheat Sheet) PowerShell 5.0 introduced enhanced logging capabilities, and some of those features have since been added to PowerShell 4.0. Earlier versions of PowerShell do not have many logging features. (Citation: FireEye PowerShell Logging 2016) An organization can gather PowerShell execution details in a data analytic platform to supplement it with other data.</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</si>
  <si>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 (Citation: Github PowerShell Empire) PowerSploit, (Citation: Powersploit) and PSAttack. (Citation: Github PSAttack)</t>
  </si>
  <si>
    <t>Account Discovery</t>
  </si>
  <si>
    <t>Adversaries may attempt to get a listing of local system or domain accounts. 
### Windows
Example commands that can acquire this information are &lt;code&gt;net user&lt;/code&gt;, &lt;code&gt;net group &lt;groupname&gt;&lt;/code&gt;, and &lt;code&gt;net localgroup &lt;groupname&gt;&lt;/code&gt; using the [Net](https://attack.mitre.org/software/S0039) utility or through use of [dsquery](https://attack.mitre.org/software/S0105). If adversaries attempt to identify the primary user, currently logged in user, or set of users that commonly uses a system, [System Owner/User Discovery](https://attack.mitre.org/techniques/T1033) may apply.
### Mac
On Mac, groups can be enumerated through the &lt;code&gt;groups&lt;/code&gt; and &lt;code&gt;id&lt;/code&gt; commands. In mac specifically, &lt;code&gt;dscl . list /Groups&lt;/code&gt; and &lt;code&gt;dscacheutil -q group&lt;/code&gt; can also be used to enumerate groups and users.
###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t>
  </si>
  <si>
    <t>Bypass User Account Control</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</si>
  <si>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</si>
  <si>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Hijacking](https://attack.mitre.org/techniques/T1038),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 (Citation: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 (Citation: enigma0x3 sdclt app paths) (Citation: enigma0x3 sdclt bypass)
Analysts should monitor these Registry settings for unauthorized changes.</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</si>
  <si>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</si>
  <si>
    <t>Disabling Security Tools</t>
  </si>
  <si>
    <t>API monitoring,File monitoring,Services,Windows Registry,Process command-line parameters,Anti-virus</t>
  </si>
  <si>
    <t>Monitor processes and command-line arguments to see if security tools are killed or stop running. Monitor Registry edits for modifications to services and startup programs that correspond to security tools. Lack of log or event file reporting may be suspicious.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</si>
  <si>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</si>
  <si>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Connection Proxy</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</si>
  <si>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</si>
  <si>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</si>
  <si>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 connection proxy is used to direct network traffic between systems or act as an intermediary for network communications. Many tools exist that enable traffic redirection through proxies or port redirection, including [HTRAN](https://attack.mitre.org/software/S0040), ZXProxy, and ZXPortMap. (Citation: 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</si>
  <si>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Replication Through Removable Media</t>
  </si>
  <si>
    <t>File monitoring,Data loss prevention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</si>
  <si>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</si>
  <si>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</si>
  <si>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lateral-movement,initial-access</t>
  </si>
  <si>
    <t>Communication Through Removable Media</t>
  </si>
  <si>
    <t>Monitor file access on removable media. Detect processes that execute when removable media is mounted.</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</si>
  <si>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</si>
  <si>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Process Hollowing</t>
  </si>
  <si>
    <t>Process monitoring,API monitoring</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</si>
  <si>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API calls that unmap process memory, such as ZwUnmapViewOfSection or NtUnmapViewOfSection, and those that can be used to modify memory within another process, such as WriteProcessMemory, may be used for this technique. (Citation: Endgame Process Injection July 2017)
Analyze process behavior to determine if a process is performing actions it usually does not, such as opening network connections, reading files, or other suspicious actions that could relate to post-compromise behavior.</t>
  </si>
  <si>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Endgame Process Injection July 2017)</t>
  </si>
  <si>
    <t>Custom Command and Control Protocol</t>
  </si>
  <si>
    <t>Packet capture,Netflow/Enclave netflow,Process use of network,Process monitoring,Host network interface,Network intrusion detection system,Network protocol analysis</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</si>
  <si>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Monitor and investigate API calls to functions associated with enabling and/or utilizing alternative communication channels.</t>
  </si>
  <si>
    <t>Adversaries may communicate using a custom command and control protocol instead of encapsulating commands/data in an existing [Standard Application Layer Protocol](https://attack.mitre.org/techniques/T1071). Implementations include mimicking well-known protocols or developing custom protocols (including raw sockets) on top of fundamental protocols provided by TCP/IP/another standard network stack.</t>
  </si>
  <si>
    <t>Standard Non-Application Layer Protocol</t>
  </si>
  <si>
    <t>Host network interface,Netflow/Enclave netflow,Network intrusion detection system,Network protocol analysis,Packet capture,Process use of network</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</si>
  <si>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</si>
  <si>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NTFS File Attributes</t>
  </si>
  <si>
    <t>File monitoring,Kernel drivers,API monitoring,Process command-line parameters</t>
  </si>
  <si>
    <t>Forensic techniques exist to identify information stored in NTFS EA. (Citation: Journey into IR ZeroAccess NTFS EA) Monitor calls to the ZwSetEaFile and ZwQueryEaFile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</si>
  <si>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</si>
  <si>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Pass the Ticket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</si>
  <si>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 (Citation: CERT-EU Golden Ticket Protection)</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</si>
  <si>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</si>
  <si>
    <t>Account Manipulation</t>
  </si>
  <si>
    <t>Authentication logs,API monitoring,Windows event logs,Packet capture</t>
  </si>
  <si>
    <t>Collect events that correlate with changes to account objects on systems and the domain, such as event ID 4738. (Citation: Microsoft User Modified Event) Monitor for modification of accounts in correlation with other suspicious activity. Changes may occur at unusual times or from unusual systems. Especially flag events where the subject and target accounts differ (Citation: InsiderThreat ChangeNTLM July 2017) or that include additional flags such as changing a password without knowledge of the old password. (Citation: GitHub Mimikatz Issue 92 June 2017)
Use of credentials may also occur at unusual times or to unusual systems or services and may correlate with other suspicious activity.</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</si>
  <si>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These actions could also include account activity designed to subvert security policies, such as performing iterative password updates to subvert password duration policies and preserve the life of compromised credentials. In order to create or manipulate accounts, the adversary must already have sufficient permissions on systems or the domain.</t>
  </si>
  <si>
    <t>credential-access,persistence</t>
  </si>
  <si>
    <t>Timestomp</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</si>
  <si>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</si>
  <si>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</si>
  <si>
    <t>Web Shell</t>
  </si>
  <si>
    <t>Anti-virus,Authentication logs,File monitoring,Netflow/Enclave netflow,Process monitoring</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</si>
  <si>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&lt;code&gt;&lt;?php @eval($_POST['password']);&gt;&lt;/code&gt;
Nevertheless, detection mechanisms exist. Process monitoring may be used to detect Web servers that perform suspicious actions such as running [cmd](https://attack.mitre.org/software/S0106)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(Citation: US-CERT Alert TA15-314A Web Shells)</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</si>
  <si>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</si>
  <si>
    <t>Security Support Provider</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</si>
  <si>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</si>
  <si>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</si>
  <si>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</si>
  <si>
    <t>Web Service</t>
  </si>
  <si>
    <t>Host network interface,Netflow/Enclave netflow,Network protocol analysis,Packet capture,SSL/TLS inspection</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</si>
  <si>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 Analyze packet contents to detect communications that do not follow the expected protocol behavior for the port that is being used. (Citation: University of Birmingham C2)</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</si>
  <si>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</si>
  <si>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command-and-control,defense-evasion</t>
  </si>
  <si>
    <t>AppInit DLLs</t>
  </si>
  <si>
    <t>Loaded DLLs,Process monitoring,Windows Registry</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</si>
  <si>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RegCreateKeyEx and RegSetValueEx. (Citation: Endgame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</si>
  <si>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Endgame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</si>
  <si>
    <t>Multi-Stage Channels</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</si>
  <si>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</si>
  <si>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</si>
  <si>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</si>
  <si>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Remote File Copy</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</si>
  <si>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</si>
  <si>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</si>
  <si>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[FTP](https://attack.mitre.org/software/S0095).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Shares](https://attack.mitre.org/techniques/T1077) or [Remote Desktop Protocol](https://attack.mitre.org/techniques/T1076).</t>
  </si>
  <si>
    <t>command-and-control,lateral-movement</t>
  </si>
  <si>
    <t>Execution through API</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</si>
  <si>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</si>
  <si>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</si>
  <si>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 CreateProcessA() and CreateProcessW(),
* CreateProcessAsUserA() and CreateProcessAsUserW(),
* CreateProcessInternalA() and CreateProcessInternalW(),
* CreateProcessWithLogonW(), CreateProcessWithTokenW(),
* LoadLibraryA() and LoadLibraryW(),
* LoadLibraryExA() and LoadLibraryExW(),
* LoadModule(),
* LoadPackagedLibrary(),
* WinExec(),
* ShellExecuteA() and ShellExecuteW(),
* ShellExecuteExA() and ShellExecuteExW()</t>
  </si>
  <si>
    <t>File Deletion</t>
  </si>
  <si>
    <t>File monitoring,Process command-line parameters,Binary file metadata</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</si>
  <si>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</si>
  <si>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</si>
  <si>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Redundant Access</t>
  </si>
  <si>
    <t>Process monitoring,Process use of network,Packet capture,Network protocol analysis,File monitoring,Authentication logs,Binary file metadata</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</si>
  <si>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[Valid Accounts](https://attack.mitre.org/techniques/T1078) and [External Remote Services](https://attack.mitre.org/techniques/T1133) to collect account use information.</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</si>
  <si>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 (Citation: Mandiant APT1)
Use of a [Web Shell](https://attack.mitre.org/techniques/T1100) is one such way to maintain access to a network through an externally accessible Web server.</t>
  </si>
  <si>
    <t>defense-evasion,persistence</t>
  </si>
  <si>
    <t>Component Firmware</t>
  </si>
  <si>
    <t>Disk forensics,API monitoring,Process monitoring,Component firmware</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</si>
  <si>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</si>
  <si>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</si>
  <si>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Brute Force</t>
  </si>
  <si>
    <t>It is difficult to detect when hashes are cracked, since this is generally done outside the scope of the target network. 
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t>
  </si>
  <si>
    <t>Adversaries may use brute force techniques to attempt access to accounts when passwords are unknown or when password hashes are obtained.
[Credential Dumping](https://attack.mitre.org/techniques/T1003) to obtain password hashes may only get an adversary so far when [Pass the Hash](https://attack.mitre.org/techniques/T1075) is not an option. Techniques to systematically guess the passwords used to compute hashes are available, or the adversary may use a pre-computed rainbow table.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t>
  </si>
  <si>
    <t>Two-Factor Authentication Interception</t>
  </si>
  <si>
    <t>API monitoring,Process monitoring,Kernel drivers</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</si>
  <si>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</si>
  <si>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</si>
  <si>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Modify Registry</t>
  </si>
  <si>
    <t>Windows Registry,File monitoring,Process monitoring,Process command-line parameters,Windows event logs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</si>
  <si>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</si>
  <si>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(see examples).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establish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[Windows Admin Shares](https://attack.mitre.org/techniques/T1077) for RPC communication.</t>
  </si>
  <si>
    <t>Screen Capture</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</si>
  <si>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</si>
  <si>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</si>
  <si>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Adversaries may attempt to take screen captures of the desktop to gather information over the course of an operation. Screen capturing functionality may be included as a feature of a remote access tool used in post-compromise operations.
### Mac
On OSX, the native command &lt;code&gt;screencapture&lt;/code&gt; is used to capture screenshots.
### Linux
On Linux, there is the native command &lt;code&gt;xwd&lt;/code&gt;. (Citation: Antiquated Mac Malware)</t>
  </si>
  <si>
    <t>Email Collection</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</si>
  <si>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</si>
  <si>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[PowerShell](https://attack.mitre.org/techniques/T1086).</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</si>
  <si>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</si>
  <si>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Clipboard Data</t>
  </si>
  <si>
    <t>Access to the clipboard is a legitimate function of many applications on a Windows system. If an organization chooses to monitor for this behavior, then the data will likely need to be correlated against other suspicious or non-user-driven activity.</t>
  </si>
  <si>
    <t>Adversaries may collect data stored in the Windows clipboard from users copying information within or between applications. 
### Windows
Applications can access clipboard data by using the Windows API. (Citation: MSDN Clipboard) 
### Mac
OSX provides a native command, &lt;code&gt;pbpaste&lt;/code&gt;, to grab clipboard contents  (Citation: Operating with EmPyre).</t>
  </si>
  <si>
    <t>Code Signing</t>
  </si>
  <si>
    <t>Collect and analyze signing certificate metadata on software that executes within the environment to look for unusual certificate characteristics and outliers.</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</si>
  <si>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</si>
  <si>
    <t>Regsvr32</t>
  </si>
  <si>
    <t>Loaded DLLs,Process monitoring,Windows Registry,Process command-line parameters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</si>
  <si>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</si>
  <si>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SubTee Regsvr32 Whitelisting Bypass)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</si>
  <si>
    <t>InstallUtil</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</si>
  <si>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</si>
  <si>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SubTee GitHub All The Things Application Whitelisting Bypass)</t>
  </si>
  <si>
    <t>Automated Collection</t>
  </si>
  <si>
    <t>File monitoring,Data loss prevention,Process command-line parameters</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</si>
  <si>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[PowerShell](https://attack.mitre.org/techniques/T1086).</t>
  </si>
  <si>
    <t>Once established within a system or network, an adversary may use automated techniques for collecting internal data. Methods for performing this technique could include use of [Scripting](https://attack.mitre.org/techniques/T1064)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[Remote File Copy](https://attack.mitre.org/techniques/T1105) to identify and move files.</t>
  </si>
  <si>
    <t>Peripheral Device Discovery</t>
  </si>
  <si>
    <t/>
  </si>
  <si>
    <t>Adversaries may attempt to gather information about attached peripheral devices and components connected to a computer system. The information may be used to enhance their awareness of the system and network environment or may be used for further actions.</t>
  </si>
  <si>
    <t>Regsvcs/Regasm</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</si>
  <si>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</si>
  <si>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SubTee GitHub All The Things Application Whitelisting Bypass)</t>
  </si>
  <si>
    <t>Component Object Model Hijacking</t>
  </si>
  <si>
    <t>Windows Registry,DLL monitoring,Loaded DLLs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</si>
  <si>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 (Citation: 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t>
  </si>
  <si>
    <t>The  (Citation: Microsoft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</si>
  <si>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Audio Capture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</si>
  <si>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</si>
  <si>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</si>
  <si>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System Time Discovery</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</si>
  <si>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</si>
  <si>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</si>
  <si>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Task](https://attack.mitre.org/techniques/T1053) (Citation: RSA EU12 They're Inside), or to discover locality information based on time zone to assist in victim targeting.</t>
  </si>
  <si>
    <t>T1125</t>
  </si>
  <si>
    <t>Video Capture</t>
  </si>
  <si>
    <t>Process monitoring,File monitoring,API monitoring</t>
  </si>
  <si>
    <t>Windows,macOS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</si>
  <si>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</si>
  <si>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</si>
  <si>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Network Share Connection Removal</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</si>
  <si>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</si>
  <si>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</si>
  <si>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Adversaries may remove share connections that are no longer useful in order to clean up traces of their operation.</t>
  </si>
  <si>
    <t>Trusted Developer Utilities</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</si>
  <si>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cdb.exe, and tracker.exe.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</si>
  <si>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SubTee GitHub All The Things Application Whitelisting Bypass)
###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Twitter SubTee Tracker.exe)</t>
  </si>
  <si>
    <t>Netsh Helper DLL</t>
  </si>
  <si>
    <t>DLL monitoring,Windows Registry,Process monitoring</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</si>
  <si>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</si>
  <si>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</si>
  <si>
    <t>Execution through Module Load</t>
  </si>
  <si>
    <t>API monitoring,DLL monitoring,File monitoring,Process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</si>
  <si>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</si>
  <si>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</si>
  <si>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Install Root Certificate</t>
  </si>
  <si>
    <t>SSL/TLS inspection,Digital certificate logs</t>
  </si>
  <si>
    <t>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authroot.stl.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</si>
  <si>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</si>
  <si>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Authentication Package</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</si>
  <si>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</si>
  <si>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</si>
  <si>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</si>
  <si>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t>
  </si>
  <si>
    <t>External Remote Services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</si>
  <si>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</si>
  <si>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Management](https://attack.mitre.org/techniques/T1028) can also be used externally.
Adversaries may use remote services to access and persist within a network. (Citation: Volexity Virtual Private Keylogging) Access to [Valid Accounts](https://attack.mitre.org/techniques/T1078) to use the service is often a requirement, which could be obtained through credential pharming or by obtaining the credentials from users after compromising the enterprise network. Access to remote services may be used as part of [Redundant Access](https://attack.mitre.org/techniques/T1108) during an operation.</t>
  </si>
  <si>
    <t>Access Token Manipulation</t>
  </si>
  <si>
    <t>API monitoring,Access tokens,Process monitoring,Process command-line parameters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</si>
  <si>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 (Citation: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 (Citation: Microsoft DuplicateTokenEx), and &lt;code&gt;ImpersonateLoggedOnUser&lt;/code&gt; (Citation: Microsoft ImpersonateLoggedOnUser)). Please see the referenced Windows API pages for more information.
Query systems for process and thread token information and look for inconsistencies such as user owns processes impersonating the local SYSTEM account. (Citation: BlackHat Atkinson Winchester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</si>
  <si>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 (Citation: Pentestlab Token Manipulation)
Access tokens can be leveraged by adversaries through three methods: (Citation: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 (Citation: Metasploit access token)  The Cobalt Strike beacon payload allows arbitrary token impersonation and can also create tokens. (Citation: Cobalt Strike Access Token)</t>
  </si>
  <si>
    <t>Network Share Discovery</t>
  </si>
  <si>
    <t>Process monitoring,Process command-line parameters,Network protocol analysis,Process use of network</t>
  </si>
  <si>
    <t>Networks often contain shared network drives and folders that enable users to access file directories on various systems across a network. 
### Windows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 Mac
On Mac, locally mounted shares can be viewed with the &lt;code&gt;df -aH&lt;/code&gt; command.</t>
  </si>
  <si>
    <t>Create Account</t>
  </si>
  <si>
    <t>Process monitoring,Process command-line parameters,Authentication logs,Windows event logs</t>
  </si>
  <si>
    <t>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</si>
  <si>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</si>
  <si>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Office Application Startup</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</si>
  <si>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</si>
  <si>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 (Citation: 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t>
  </si>
  <si>
    <t>Microsoft Office is a fairly common application suite on Windows-based operating systems within an enterprise network. There are multiple mechanisms that can be used with Office for persistence when an Office-based application is started.
###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 (Citation: enigma0x3 normal.dotm) (Citation: 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 (Citation: MRWLabs Office Persistence Add-ins)</t>
  </si>
  <si>
    <t>Application Shimming</t>
  </si>
  <si>
    <t>Loaded DLLs,System calls,Windows Registry,Process monitoring,Process command-line parameters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</si>
  <si>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</si>
  <si>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Endgame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</si>
  <si>
    <t>Bash History</t>
  </si>
  <si>
    <t>Linux,macOS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</si>
  <si>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</si>
  <si>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</si>
  <si>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Deobfuscate/Decode Files or Information</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</si>
  <si>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</si>
  <si>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[Scripting](https://attack.mitre.org/techniques/T1064), [PowerShell](https://attack.mitre.org/techniques/T1086),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Information](https://attack.mitre.org/techniques/T1027) during Initial Access or later to mitigate detection.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t>
  </si>
  <si>
    <t>Input Prompt</t>
  </si>
  <si>
    <t>macOS</t>
  </si>
  <si>
    <t>This technique exploits users' tendencies to always supply credentials when prompted, which makes it very difficult to detect. Monitor process execution for unusual programs as well as AppleScript that could be used to prompt users for credentials.</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</si>
  <si>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(Citation: OSX Keydnap malware)
Adversaries can prompt a user for a number of reasons that mimic normal usage, such as a fake installer requiring additional access or a fake malware removal suite. (Citation: OSX Malware Exploits MacKeeper)</t>
  </si>
  <si>
    <t>Keychain</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</si>
  <si>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</si>
  <si>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</si>
  <si>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</si>
  <si>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Hidden Window</t>
  </si>
  <si>
    <t>Plist files are ASCII text files with a specific format, so they're relatively easy to parse. File monitoring can check for the &lt;code&gt;apple.awt.UIElement&lt;/code&gt; or any other suspicious plist tag in plist files and flag them.</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</si>
  <si>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(Citation: Antiquated Mac Malware).</t>
  </si>
  <si>
    <t>Gatekeeper Bypass</t>
  </si>
  <si>
    <t>Monitoring for the removal of the &lt;code&gt;com.apple.quarantine&lt;/code&gt; flag by a user instead of the operating system is a suspicious action and should be examined further.</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</si>
  <si>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</si>
  <si>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Private Keys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</si>
  <si>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</si>
  <si>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</si>
  <si>
    <t>Clear Command History</t>
  </si>
  <si>
    <t>Authentication logs,File monitoring</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</si>
  <si>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</si>
  <si>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</si>
  <si>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Hidden Users</t>
  </si>
  <si>
    <t>This technique prevents the new user from showing up at the log in screen, but all of the other signs of a new user still exist. The user still gets a home directory and will appear in the authentication logs.</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</si>
  <si>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</si>
  <si>
    <t>HISTCONTROL</t>
  </si>
  <si>
    <t>Process monitoring,Authentication logs,File monitoring,Environment variable</t>
  </si>
  <si>
    <t>Correlating a user session with a distinct lack of new commands in their &lt;code&gt;.bash_history&lt;/code&gt; can be a clue to suspicious behavior. Additionally, users checking or changing their &lt;code&gt;HISTCONTROL&lt;/code&gt; environment variable is also suspicious.</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</si>
  <si>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</si>
  <si>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LC_MAIN Hijacking</t>
  </si>
  <si>
    <t>Binary file metadata,Malware reverse engineering,Process monitoring</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</si>
  <si>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t>
  </si>
  <si>
    <t>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</si>
  <si>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Plist Modification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</si>
  <si>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</si>
  <si>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</si>
  <si>
    <t>defense-evasion,persistence,privilege-escalation</t>
  </si>
  <si>
    <t>Space after Filename</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</si>
  <si>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</si>
  <si>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</si>
  <si>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Launchctl</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</si>
  <si>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</si>
  <si>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</si>
  <si>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defense-evasion,execution,persistence</t>
  </si>
  <si>
    <t>Source</t>
  </si>
  <si>
    <t>Monitor for command shell execution of source and subsequent processes that are started as a result of being executed by a source command. Adversaries must also drop a file to disk in order to execute it with source, and these files can also detected by file monitoring.</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</si>
  <si>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</si>
  <si>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Trap</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</si>
  <si>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</si>
  <si>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</si>
  <si>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execution,persistence</t>
  </si>
  <si>
    <t>AppleScript</t>
  </si>
  <si>
    <t>API monitoring,System calls,Process monitoring,Process command-line parameters</t>
  </si>
  <si>
    <t>Monitor for execution of AppleScript through osascript that may be related to other suspicious behavior occurring on the system.</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</si>
  <si>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 lie via &lt;code&gt;osascript /path/to/script&lt;/code&gt; or &lt;code&gt;osascript -e "script here"&lt;/code&gt;.</t>
  </si>
  <si>
    <t>.bash_profile and .bashrc</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</si>
  <si>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</si>
  <si>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</si>
  <si>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  (Citation: amnesia malware).</t>
  </si>
  <si>
    <t>Dylib Hijacking</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</si>
  <si>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</si>
  <si>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</si>
  <si>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Hidden Files and Directories</t>
  </si>
  <si>
    <t>Monitor the file system and shell commands for files being created with a leading "." and the Windows command-line use of attrib.exe to add the hidden attribute.</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</si>
  <si>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</si>
  <si>
    <t>Launch Agent</t>
  </si>
  <si>
    <t>Monitor Launch Agent creation through additional plist files and utilities such as Objective-See’s  KnockKnock application. Launch Agents also require files on disk for persistence which can also be monitored via other file monitoring applications.</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</si>
  <si>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</si>
  <si>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Launch Daemon</t>
  </si>
  <si>
    <t>Process monitoring,File monitoring</t>
  </si>
  <si>
    <t>Monitor Launch Daemon creation through additional plist files and utilities such as Objective-See's Knock Knock application.</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</si>
  <si>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</si>
  <si>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LC_LOAD_DYLIB Addition</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</si>
  <si>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</si>
  <si>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</si>
  <si>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</si>
  <si>
    <t>Login Item</t>
  </si>
  <si>
    <t>File monitoring,API monitoring</t>
  </si>
  <si>
    <t>All the login items created via shared file lists are viewable by going to the Apple menu -&gt; System Preferences -&gt; Users &amp; Groups -&gt; Login items. This area (and the corresponding file locations) should be monitored and whitelisted for known good applications. Otherwise, Login Items are located in &lt;code&gt; Contents/Library/LoginItems &lt;/code&gt; within an application bundle, so these paths should be monitored as well  (Citation: Adding Login Items). Monitor process execution resulting from login actions for unusual or unknown applications.</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</si>
  <si>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</si>
  <si>
    <t>Rc.common</t>
  </si>
  <si>
    <t>The &lt;code&gt;/etc/rc.common&lt;/code&gt; file can be monitored to detect changes from the company policy. Monitor process execution resulting from the rc.common script for unusual or unknown applications or behavior.</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</si>
  <si>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</si>
  <si>
    <t>Re-opened Applications</t>
  </si>
  <si>
    <t>Monitoring the specific plist files associated with reopening applications can indicate when an application has registered itself to be reopened.</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</si>
  <si>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</si>
  <si>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Startup Items</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</si>
  <si>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</si>
  <si>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</si>
  <si>
    <t>Setuid and Setgid</t>
  </si>
  <si>
    <t>Monitor the file system for files that have the setuid or setgid bits set. Monitor for execution of utilities, like chmod, and their command-line arguments to look for setuid or setguid bits being set.</t>
  </si>
  <si>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</si>
  <si>
    <t>privilege-escalation,persistence</t>
  </si>
  <si>
    <t>Securityd Memory</t>
  </si>
  <si>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</si>
  <si>
    <t>Local Job Scheduling</t>
  </si>
  <si>
    <t>Legitimate scheduled jobs may be created during installation of new software or through administration functions. Jobs scheduled with launchd and cron can be monitored from their respective utilities to list out detailed information about the jobs. Monitor process execution resulting from launchd and cron tasks to look for unusual or unknown applications and behavior.</t>
  </si>
  <si>
    <t>On Linux and macOS systems, multiple methods are supported for creating pre-scheduled and periodic background jobs: cron, (Citation: Die.net Linux crontab Man Page) at, (Citation: Die.net Linux at Man Page) and launchd. (Citation: AppleDocs Scheduling Timed Jobs) Unlike [Scheduled Task](https://attack.mitre.org/techniques/T1053)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</si>
  <si>
    <t>persistence,execution</t>
  </si>
  <si>
    <t>Sudo</t>
  </si>
  <si>
    <t>On Linux, auditd can alert every time a user's actual ID and effective ID are different (this is what happens when you 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</si>
  <si>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</si>
  <si>
    <t>Mshta</t>
  </si>
  <si>
    <t>Use process monitoring to monitor the execution and arguments of mshta.exe. Look for mshta.exe executing raw or obfuscated script within the command-line. Compare recent invocations of mshta.exe with prior history of known good arguments and executed binaries to determine anomalous and potentially adversarial activity. Command arguments used before and after the mshta.exe invocation may also be useful in determining the origin and purpose of the binary being executed.
Monitor use of HTA files. If they are not typically used within an environment then execution of them may be suspicious.</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</si>
  <si>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GitHub SubTee The List)</t>
  </si>
  <si>
    <t>LLMNR/NBT-NS Poisoning</t>
  </si>
  <si>
    <t>Windows Registry,Packet capture,Netflow/Enclave netflow</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</si>
  <si>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 (Citation: GitHub Conveigh)</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</si>
  <si>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Several tools exist that can be used to poison name services within local networks such as NBNSpoof, Metasploit, and [Responder](https://attack.mitre.org/software/S0174). (Citation: GitHub NBNSpoof) (Citation: Rapid7 LLMNR Spoofer) (Citation: GitHub Responder)</t>
  </si>
  <si>
    <t>Domain Fronting</t>
  </si>
  <si>
    <t>SSL/TLS inspection,Packet capture</t>
  </si>
  <si>
    <t>If SSL inspection is in place or the traffic is not encrypted, the Host field of the HTTP header can be checked if it matches the HTTPS SNI or against a blacklist or whitelist of domain names. (Citation: Fifield Blocking Resistent Communication through domain fronting 2015)</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</si>
  <si>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</si>
  <si>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Dynamic Data Exchange</t>
  </si>
  <si>
    <t>API monitoring,DLL monitoring,Process monitoring,Windows Registry,Windows event logs</t>
  </si>
  <si>
    <t>OLE and Office Open XML files can be scanned for ‘DDEAUTO', ‘DDE’, and other strings indicative of DDE execution. (Citation: NVisio Labs DDE Detection Oct 2017)
Monitor for Microsoft Office applications loading DLLs and other modules not typically associated with the application.
Monitor for spawning of unusual processes (such as cmd.exe) from Microsoft Office applications.</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</si>
  <si>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</si>
  <si>
    <t>Password Filter DLL</t>
  </si>
  <si>
    <t>DLL monitoring,Process monitoring,Windows Registry</t>
  </si>
  <si>
    <t>Monitor for change notifications to and from unfamiliar password filters.
Newly installed password filters will not take effect until after a system reboot.
Password filters will show up as an autorun and loaded DLL in lsass.exe. (Citation: Clymb3r Function Hook Passwords Sept 2013)</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</si>
  <si>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</si>
  <si>
    <t>Distributed Component Object Model</t>
  </si>
  <si>
    <t>API monitoring,Authentication logs,DLL monitoring,Packet capture,Process monitoring,Windows Registry,Windows event logs</t>
  </si>
  <si>
    <t>Monitor for COM objects loading DLLs and other modules not typically associated with the application. (Citation: Enigma Outlook DCOM Lateral Movement Nov 2017)
Monitor for spawning of processes associated with COM objects, especially those invoked by a user different than the one currently logged on.
Monitor for influx of Distributed Computing Environment/Remote Procedure Call (DCE/RPC) traffic.</t>
  </si>
  <si>
    <t>Windows Distributed Component Object Model (DCOM) is transparent middleware that extends the functionality of Component Object Model (COM) (Citation: Microsoft COM) beyond a local computer using remote procedure call (RPC) technology. COM is a component of the Windows application programming interface (API) that enables interaction between software objects. Through COM, a client object can call methods of server objects, which are typically Dynamic Link Libraries (DLL) or executables (EXE).
Permissions to interact with local and remote server COM objects are specified by access control lists (ACL) in the Registry. (Citation: Microsoft COM ACL) (Citation: Microsoft Process Wide Com Keys) (Citation: Microsoft System Wide Com Keys) By default, only Administrators may remotely activate and launch COM objects through DCOM.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 (Citation: Enigma MMC20 COM Jan 2017) (Citation: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
DCOM may also expose functionalities that can be leveraged during other areas of the adversary chain of activity such as Privilege Escalation and Persistence. (Citation: ProjectZero File Write EoP Apr 2018)</t>
  </si>
  <si>
    <t>Browser Extensions</t>
  </si>
  <si>
    <t>Network protocol analysis,Packet capture,System calls,Process use of network,Process monitoring,Browser extensions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</si>
  <si>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</si>
  <si>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t>
  </si>
  <si>
    <t>LSASS Driver</t>
  </si>
  <si>
    <t>API monitoring,DLL monitoring,File monitoring,Kernel drivers,Loaded DLLs,Process monitoring</t>
  </si>
  <si>
    <t>With LSA Protection enabled, monitor the event logs (Events 3033 and 3063) for failed attempts to load LSA plug-ins and drivers. (Citation: Microsoft LSA Protection Mar 2014)
Utilize the Sysinternals Autoruns/Autorunsc utility (Citation: TechNet Autoruns) to examine loaded drivers associated with the LSA.
Utilize the Sysinternals Process Monitor utility to monitor DLL load operations in lsass.exe. (Citation: Microsoft DLL Security)</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</si>
  <si>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</si>
  <si>
    <t>SID-History Injection</t>
  </si>
  <si>
    <t>API monitoring,Authentication logs,Windows event logs</t>
  </si>
  <si>
    <t>Examine data in user’s SID-History attributes using the PowerShell Get-ADUser Cmdlet (Citation: Microsoft Get-ADUser), especially users who have SID-History values from the same domain. (Citation: AdSecurity SID History Sept 2015)
Monitor Account Management events on Domain Controllers for successful and failed changes to SID-History. (Citation: AdSecurity SID History Sept 2015)  (Citation: Microsoft DsAddSidHistory)
Monitor Windows API calls to the &lt;code&gt;DsAddSidHistory&lt;/code&gt; function. (Citation: Microsoft DsAddSidHistory)</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</si>
  <si>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</si>
  <si>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Hooking</t>
  </si>
  <si>
    <t>API monitoring,Binary file metadata,DLL monitoring,Loaded DLLs,Process monitoring,Windows event logs</t>
  </si>
  <si>
    <t>Monitor for calls to the SetWindowsHookEx and SetWinEventHook functions, which install a hook procedure. (Citation: Microsoft Hook Overview) (Citation: Volatility Detecting Hooks Sept 2012) Also consider analyzing hook chains (which hold pointers to hook procedures for each type of hook) using tools  (Citation: Volatility Detecting Hooks Sept 2012) (Citation: PreKageo Winhook Jul 2011) (Citation: Jay GetHooks Sept 2011) or by programmatically examining internal kernel structures. (Citation: Zairon Hooking Dec 2006) (Citation: EyeofRa Detecting Hooking June 2017)
Rootkits detectors  (Citation: GMER Rootkits) can also be used to monitor for various flavors of hooking activity.
Verify integrity of live processes by comparing code in memory to that of corresponding static binaries, specifically checking for jumps and other instructions that redirect code flow. Also consider taking snapshots of newly started processes  (Citation: Microsoft Process Snapshot) to compare the in-memory IAT to the real addresses of the referenced functions. (Citation: StackExchange Hooks Jul 2012) (Citation: Adlice Software IAT Hooks Oct 2014)
Analyze process behavior to determine if a process is performing actions it usually does not, such as opening network connections, reading files, or other suspicious actions that could relate to post-compromise behavior.</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</si>
  <si>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Endgame Process Injection July 2017)
* **Import address table (IAT) hooking**, which use modifications to a process’s IAT, where pointers to imported API functions are stored. (Citation: Endgame Process Injection July 2017) (Citation: Adlice Software IAT Hooks Oct 2014) (Citation: MWRInfoSecurity Dynamic Hooking 2015)
* **Inline hooking**, which overwrites the first bytes in an API function to redirect code flow. (Citation: Endgame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</si>
  <si>
    <t>persistence,privilege-escalation,credential-access</t>
  </si>
  <si>
    <t>Screensaver</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</si>
  <si>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</si>
  <si>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Screensavers are programs that execute after a configurable time of user inactivity and consist of Portable Executable (PE) files with a .scr file extension. (Citation: Wikipedia Screensaver) The Windows screensaver application scrnsave.exe is located in &lt;code&gt;C:\Windows\System32\&lt;/code&gt;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&lt;code&gt;ScreenSaverTimeout&lt;/code&gt; - sets user inactivity timeout before screensaver is executed
Adversaries can use screensaver settings to maintain persistence by setting the screensaver to run malware after a certain timeframe of user inactivity. (Citation: ESET Gazer Aug 2017)</t>
  </si>
  <si>
    <t>Extra Window Memory Injection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</si>
  <si>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Endgame Process Injection July 2017)</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</si>
  <si>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Endgame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</si>
  <si>
    <t>AppCert DLLs</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</si>
  <si>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Endgame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</si>
  <si>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Dynamic-link libraries (DLLs) that are specified in the AppCertDLLs value in the Registry key &lt;code&gt;HKEY_LOCAL_MACHINE\System\CurrentControlSet\Control\Session Manager&lt;/code&gt; are loaded into every process that calls the ubiquitously used application programming interface (API) functions: (Citation: Endgame Process Injection July 2017)
* CreateProcess
* CreateProcessAsUser
* CreateProcessWithLoginW
* CreateProcessWithTokenW
* WinExec
Similar to [Process Injection](https://attack.mitre.org/techniques/T1055), this value can be abused to obtain persistence and privilege escalation by causing a malicious DLL to be loaded and run in the context of separate processes on the computer.</t>
  </si>
  <si>
    <t>Image File Execution Options Injection</t>
  </si>
  <si>
    <t>Process monitoring,Windows Registry,Windows event logs</t>
  </si>
  <si>
    <t>Monitor for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(Citation: Endgame Process Injection July 2017)</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</si>
  <si>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Endgame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</si>
  <si>
    <t>privilege-escalation,persistence,defense-evasion</t>
  </si>
  <si>
    <t>SSH Hijacking</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</si>
  <si>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</si>
  <si>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</si>
  <si>
    <t>Man in the Browser</t>
  </si>
  <si>
    <t>Authentication logs,Packet capture,Process monitoring,API monitoring</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</si>
  <si>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</si>
  <si>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</si>
  <si>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Process Doppelgänging</t>
  </si>
  <si>
    <t>Monitor and analyze calls to CreateTranscation, CreateFileTransacted, RollbackTransaction, and other rarely used functions indicative of TxF activity. Process Doppelgänging also invokes an outdated and undocumented implementation of the Windows process loader via calls to NtCreateProcessEx and NtCreateThreadEx as well as API calls used to modify memory within another process, such as WriteProcessMemory.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</si>
  <si>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</si>
  <si>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Forced Authentication</t>
  </si>
  <si>
    <t>File monitoring,Network protocol analysis,Network device logs,Process use of network</t>
  </si>
  <si>
    <t>Monitor for SMB traffic on TCP ports 139, 445 and UDP port 137 and WebDAV traffic attempting to exit the network to unknown external systems. If attempts are detected, then investigate endpoint data sources to find the root cause.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</si>
  <si>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or reuse it for [Pass the Hash](https://attack.mitre.org/techniques/T1075).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</si>
  <si>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Multi-hop Proxy</t>
  </si>
  <si>
    <t>Network protocol analysis,Netflow/Enclave netflow</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</si>
  <si>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</si>
  <si>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</si>
  <si>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Drive-by Compromise</t>
  </si>
  <si>
    <t>Packet capture,Network device logs,Process use of network,Web proxy,Network intrusion detection system,SSL/TLS inspection</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</si>
  <si>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</si>
  <si>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A drive-by compromise is when an adversary gains access to a system through a user visiting a website over the normal course of browsing. With this technique, the user's web browser is targeted for exploitation. This can happen in several ways, but there are a few main components: 
Multiple ways of delivering exploit code to a browser exist, including:
* A legitimate website is compromised where adversaries have injected some form of malicious code such as JavaScript, iFrames,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t>
  </si>
  <si>
    <t>initial-access</t>
  </si>
  <si>
    <t>Exploit Public-Facing Application</t>
  </si>
  <si>
    <t>Packet capture,Web logs,Web application firewall logs,Application logs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</si>
  <si>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</si>
  <si>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 (Citation: NVD CVE-2016-6662), standard services (like SMB (Citation: CIS Multiple SMB Vulnerabilities) or SSH), and any other applications with Internet accessible open sockets, such as web servers and related services. (Citation: NVD CVE-2014-7169) Depending on the flaw being exploited this may include [Exploitation for Defense Evasion](https://attack.mitre.org/techniques/T1211).
For websites and databases, the OWASP top 10 gives a good list of the top 10 most common web-based vulnerabilities. (Citation: OWASP Top 10)</t>
  </si>
  <si>
    <t>CMSTP</t>
  </si>
  <si>
    <t>Process monitoring,Process command-line parameters,Process use of network,Windows event logs</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</si>
  <si>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Control](https://attack.mitre.org/techniques/T1088)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</si>
  <si>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</si>
  <si>
    <t>Spearphishing Link</t>
  </si>
  <si>
    <t>Packet capture,Web proxy,Email gateway,Detonation chamber,SSL/TLS inspection,DNS records,Mail server</t>
  </si>
  <si>
    <t>Windows,macOS,Linux</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</si>
  <si>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for Spearphishing Link take place once [User Execution](https://attack.mitre.org/techniques/T1204) occurs.</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</si>
  <si>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t>
  </si>
  <si>
    <t>Spearphishing Attachment</t>
  </si>
  <si>
    <t>File monitoring,Packet capture,Network intrusion detection system,Detonation chamber,Email gateway,Mail server</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</si>
  <si>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and [Scripting](https://attack.mitre.org/techniques/T1064).</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</si>
  <si>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</si>
  <si>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Spearphishing via Service</t>
  </si>
  <si>
    <t>SSL/TLS inspection,Anti-virus,Web proxy</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</si>
  <si>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and [Scripting](https://attack.mitre.org/techniques/T1064).</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</si>
  <si>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</si>
  <si>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Supply Chain Compromise</t>
  </si>
  <si>
    <t>Web proxy,File monitoring</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</si>
  <si>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</si>
  <si>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software update/distribution mechanisms
* Compromised/infected system images (multiple cases of removable media infected at the factory)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t>
  </si>
  <si>
    <t>Control Panel Items</t>
  </si>
  <si>
    <t>API monitoring,Binary file metadata,DLL monitoring,Windows Registry,Windows event logs,Process command-line parameters,Process monitoring</t>
  </si>
  <si>
    <t>Monitor and analyze activity related to items associated with CPL files, such as the Windows Control Panel process binary (control.exe) and the Control_RunDLL and ControlRunDLLAsUser API functions in shell32.dll. When executed from the command line or clicked, control.exe will execute the CPL file (ex: &lt;code&gt;control.exe file.cpl&lt;/code&gt;) before [Rundll32](https://attack.mitre.org/techniques/T1085) is used to call the CPL's API functions (ex: &lt;code&gt;rundll32.exe shell32.dll,Control_RunDLL file.cpl&lt;/code&gt;). CPL files can be executed directly via the CPL API function with just the latter [Rundll32](https://attack.mitre.org/techniques/T1085) command, which may bypass detections and/or execution filters for control.exe. (Citation: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 (Citation: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 (Citation: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 (Citation: TrendMicro CPL Malware Jan 2014)</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</si>
  <si>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</si>
  <si>
    <t>BITS Jobs</t>
  </si>
  <si>
    <t>API monitoring,Packet capture,Windows event logs</t>
  </si>
  <si>
    <t>BITS runs as a service and its status can be checked with the Sc query utility (&lt;code&gt;sc query bits&lt;/code&gt;). (Citation: Microsoft Issues with BITS July 2011) Active BITS tasks can be enumerated using the [BITSAdmin](https://attack.mitre.org/software/S0190) tool (&lt;code&gt;bitsadmin /list /allusers /verbose&lt;/code&gt;). (Citation: Microsoft BITS)
Monitor usage of the [BITSAdmin](https://attack.mitre.org/software/S0190) tool (especially the ‘Transfer’, 'Create', 'AddFile', 'SetNotifyFlags', 'SetNotifyCmdLine', 'SetMinRetryDelay', 'SetCustomHeaders', and 'Resume' command options)  (Citation: Microsoft BITS)Admin and the Windows Event log for BITS activity. Also consider investigating more detailed information about jobs by parsing the BITS job database. (Citation: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 (Citation: Microsoft BITS)</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</si>
  <si>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[PowerShell](https://attack.mitre.org/techniques/T1086)  (Citation: Microsoft BITS) and the [BITSAdmin](https://attack.mitre.org/software/S0190) tool. (Citation: Microsoft BITSAdmin)
Adversaries may abuse BITS to download, execute, and even clean up after running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Protocol](https://attack.mitre.org/techniques/T1048). (Citation: CTU BITS Malware June 2016)</t>
  </si>
  <si>
    <t>SIP and Trust Provider Hijacking</t>
  </si>
  <si>
    <t>API monitoring,Application logs,DLL monitoring,Loaded DLLs,Process monitoring,Windows Registry,Windows event logs</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</si>
  <si>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[Regsvr32](https://attack.mitre.org/techniques/T1117).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</si>
  <si>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</si>
  <si>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Trusted Relationship</t>
  </si>
  <si>
    <t>Application logs,Authentication logs,Third-party application logs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</si>
  <si>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</si>
  <si>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t>
  </si>
  <si>
    <t>Hardware Additions</t>
  </si>
  <si>
    <t>Asset management,Data loss prevention</t>
  </si>
  <si>
    <t>Asset management systems may help with the detection of computer systems or network devices that should not exist on a network. 
Endpoint sensors may be able to detect the addition of hardware via USB, Thunderbolt, and other external device communication ports.</t>
  </si>
  <si>
    <t>Computer accessories, computers, or networking hardware may be introduced into a system as a vector to gain execution.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</si>
  <si>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Password Policy Discovery</t>
  </si>
  <si>
    <t>Process command-line parameters,Process monitoring</t>
  </si>
  <si>
    <t>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</si>
  <si>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Password policies for networks are a way to enforce complex passwords that are difficult to guess or crack through [Brute Force](https://attack.mitre.org/techniques/T1110).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 Windows
* &lt;code&gt;net accounts&lt;/code&gt;
* &lt;code&gt;net accounts /domain&lt;/code&gt;
### Linux
* &lt;code&gt;chage -l &lt;username&gt;&lt;/code&gt;
* &lt;code&gt;cat /etc/pam.d/common-password&lt;/code&gt;
### macOS
* &lt;code&gt;pwpolicy getaccountpolicies&lt;/code&gt;</t>
  </si>
  <si>
    <t>Indirect Command Execution</t>
  </si>
  <si>
    <t>Process monitoring,Process command-line parameters,Windows event logs</t>
  </si>
  <si>
    <t>Monitor and analyze logs from host-based detection mechanisms, such as Sysmon, for events such as process creations that include or are resulting from parameters associated with invoking programs/commands and/or spawning child processes. (Citation: RSA Forfiles Aug 2017)</t>
  </si>
  <si>
    <t>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[Command-Line Interface](https://attack.mitre.org/techniques/T1059), Run window, or via scripts. (Citation: VectorSec ForFiles Aug 2017) (Citation: Evi1cg Forfiles Nov 2017)
Adversaries may abuse these utilities for Defense Evasion, specifically to perform arbitrary execution while subverting detections and/or mitigation controls (such as Group Policy) that limit/prevent the usage of [cmd](https://attack.mitre.org/software/S0106).</t>
  </si>
  <si>
    <t>Exploitation for Client Execution</t>
  </si>
  <si>
    <t>Anti-virus,System calls,Process monitoring</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</si>
  <si>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</si>
  <si>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Link](https://attack.mitre.org/techniques/T1192).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[Spearphishing Attachment](https://attack.mitre.org/techniques/T1193), [Spearphishing Link](https://attack.mitre.org/techniques/T1192), and [Spearphishing via Service](https://attack.mitre.org/techniques/T1194).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</si>
  <si>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User Execution</t>
  </si>
  <si>
    <t>Anti-virus,Process command-line parameters,Process monitoring</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</si>
  <si>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execuited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and [Scripting](https://attack.mitre.org/techniques/T1064).</t>
  </si>
  <si>
    <t>An adversary may rely upon specific actions by a user in order to gain execution. This may be direct code execution, such as when a user opens a malicious executable delivered via [Spearphishing Attachment](https://attack.mitre.org/techniques/T1193) with the icon and apparent extension of a document file. It also may lead to other execution techniques, such as when a user clicks on a link delivered via [Spearphishing Link](https://attack.mitre.org/techniques/T1192) that leads to exploitation of a browser or application vulnerability via [Exploitation for Client Execution](https://attack.mitre.org/techniques/T1203). While User Execution frequently occurs shortly after Initial Access it may occur at other phases of an intrusion, such as when an adversary places a file in a shared directory or on a user's desktop hoping that a user will click on it.</t>
  </si>
  <si>
    <t>Port Knocking</t>
  </si>
  <si>
    <t>Record network packets sent to and from the system, looking for extraneous packets that do not belong to established flows.</t>
  </si>
  <si>
    <t>Port Knocking is a well-established method used by both defenders and adversaries to hide open ports from access. To enable a port, an adversary sends a series of packets with certain characteristics before the port will be opened. Usually this series of packets consists of attempted connections to a predefined sequence of closed ports, but can involve unusual flags, specific strings or other unique characteristics.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</si>
  <si>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defense-evasion,persistence,command-and-control</t>
  </si>
  <si>
    <t>Sudo Caching</t>
  </si>
  <si>
    <t>This technique is abusing normal functionality in macOS and Linux systems, but sudo has the ability to log all input and output based on the &lt;code&gt;LOG_INPUT&lt;/code&gt; and &lt;code&gt;LOG_OUTPUT&lt;/code&gt; directives in the &lt;code&gt;/etc/sudoers&lt;/code&gt; file.</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</si>
  <si>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</si>
  <si>
    <t>DCShadow</t>
  </si>
  <si>
    <t>API monitoring,Authentication logs,Network protocol analysis,Packet capture</t>
  </si>
  <si>
    <t>Monitor and analyze network traffic associated with data replication (such as calls to DrsAddEntry, DrsReplicaAdd, and especially GetNCChanges) between DCs as well as to/from non DC hosts. (Citation: GitHub DCSYNCMonitor) (Citation: DCShadow Blog) (Citation: BlueHat DCShadow Jan 2018) DC replication will naturally take place every 15 minutes but can be triggered by an attacker or by legitimate urgent changes (ex: passwords). (Citation: BlueHat DCShadow Jan 2018)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BlueHat DCShadow Jan 2018)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</si>
  <si>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Injection](https://attack.mitre.org/techniques/T1178) and/or manipulate AD objects (such as accounts, access control lists, schemas) to establish backdoors for Persistence. (Citation: DCShadow Blog) (Citation: BlueHat DCShadow Jan 2018)</t>
  </si>
  <si>
    <t>Kerberoasting</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</si>
  <si>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 (Citation: Microsoft Detecting Kerberoasting Feb 2018) (Citation: AdSecurity Cracking Kerberos Dec 2015)</t>
  </si>
  <si>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</si>
  <si>
    <t>Time Providers</t>
  </si>
  <si>
    <t>API monitoring,Binary file metadata,DLL monitoring,File monitoring,Loaded DLLs,Process monitoring</t>
  </si>
  <si>
    <t>Baseline values and monitor/analyze activity related to modifying W32Time information in the Registry, including application programming interface (API) calls such as RegCreateKeyEx and RegSetValueEx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</si>
  <si>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</si>
  <si>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Exploitation of Remote Services</t>
  </si>
  <si>
    <t>Windows Error Reporting,Process monitoring,File monitoring</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</si>
  <si>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</si>
  <si>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</si>
  <si>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Exploitation for Defense Evasion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</si>
  <si>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</si>
  <si>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Discovery](https://attack.mitre.org/techniques/T1063). The security software will likely be targeted directly for exploitation. There are examples of antivirus software being targeted by persistent threat groups to avoid detection.</t>
  </si>
  <si>
    <t>Exploitation for Credential Access</t>
  </si>
  <si>
    <t>Authentication logs,Windows Error Reporting,Process monitoring</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</si>
  <si>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</si>
  <si>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t>
  </si>
  <si>
    <t>Data from Information Repositories</t>
  </si>
  <si>
    <t>Application logs,Authentication logs,Data loss prevention,Third-party application logs</t>
  </si>
  <si>
    <t>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The user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</si>
  <si>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Specific common information repositories include:
### Microsoft SharePoint
Found in many enterprise networks and often used to store and share significant amounts of documentation.
### Atlassian Confluence
Often found in development environments alongside Atlassian JIRA, Confluence is generally used to store development-related documentation.</t>
  </si>
  <si>
    <t>Credentials in Registry</t>
  </si>
  <si>
    <t>Windows Registry,Process command-line parameters,Process monitoring</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</si>
  <si>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</si>
  <si>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</si>
  <si>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Kernel Modules and Extensions</t>
  </si>
  <si>
    <t>System calls,Process monitoring,Process command-line parameters</t>
  </si>
  <si>
    <t>LKMs are typically loaded into &lt;code&gt;/lib/modules&lt;/code&gt; and have had the extension .ko ("kernel object") since version 2.6 of the Linux kernel. (Citation: Wikipedia Loadable Kernel Module)
Many LKMs require Linux headers (specific to the target kernel) in order to compile properly. 
These are typically obtained through the operating systems package manager and installed like a normal package.
Adversaries will likely run these commands on the target system before loading a malicious module in order to ensure that it is properly compiled. (Citation: iDefense Rootkit Overview)
On Ubuntu and Debian based systems this can be accomplished by running: &lt;code&gt;apt-get install linux-headers-$(uname -r)&lt;/code&gt;
On RHEL and CentOS based systems this can be accomplished by running: &lt;code&gt;yum install kernel-devel-$(uname -r)&lt;/code&gt;
Loading, unloading, and manipulating modules on Linux systems can be detected by monitoring for the following commands:&lt;code&gt;modprobe insmod lsmod rmmod modinfo&lt;/code&gt; (Citation: Linux Loadable Kernel Module Insert and Remove LKMs)
For macOS, monitor for execution of &lt;code&gt;kextload&lt;/code&gt; commands and correlate with other unknown or suspicious activity.</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</si>
  <si>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</si>
  <si>
    <t>Signed Script Proxy Execution</t>
  </si>
  <si>
    <t>Monitor script processes, such as cscript, and command-line parameters for scripts like PubPrn.vbs that may be used to proxy execution of malicious files.</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</si>
  <si>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t>
  </si>
  <si>
    <t>Browser Bookmark Discovery</t>
  </si>
  <si>
    <t>API monitoring,File monitoring,Process command-line parameters,Process monitoring</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</si>
  <si>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[PowerShell](https://attack.mitre.org/techniques/T1086).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</si>
  <si>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Files](https://attack.mitre.org/techniques/T1081) associated with logins cached by a browser.
Specific storage locations vary based on platform and/or application, but browser bookmarks are typically stored in local files/databases.</t>
  </si>
  <si>
    <t>Signed Binary Proxy Execution</t>
  </si>
  <si>
    <t>Monitor processes and command-line parameters for signed binaries that may be used to proxy execution of malicious files. Correlate activity with other suspicious behavior to reduce false positives that may be due to normal benign use by users and administrators.</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</si>
  <si>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 Mavinject.exe
Mavinject.exe is a Windows utility that allows for code execution. Mavinject can be used to input a DLL into a running process. (Citation: Twitter gN3mes1s Status Update MavInject32)
&lt;code&gt;"C:\Program Files\Common Files\microsoft shared\ClickToRun\MavInject32.exe" &lt;PID&gt; /INJECTRUNNING &lt;PATH DLL&gt;&lt;/code&gt;
&lt;code&gt;C:\Windows\system32\mavinject.exe &lt;PID&gt; /INJECTRUNNING &lt;PATH DLL&gt;&lt;/code&gt;
### SyncAppvPublishingServer.exe
SyncAppvPublishingServer.exe can be used to run powershell scripts without executing powershell.exe. (Citation: Twitter monoxgas Status Update SyncAppvPublishingServer)
Several others binaries exist that may be used to perform similar behavior. (Citation: GitHub Ultimate AppLocker Bypass List)</t>
  </si>
  <si>
    <t>Remote Access Tools</t>
  </si>
  <si>
    <t>Network intrusion detection system,Network protocol analysis,Process use of network,Process monitoring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</si>
  <si>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Fronting](https://attack.mitre.org/techniques/T1172) may be used in conjunction to avoid defenses. Adversaries will likely need to deploy and/or install these remote tools to compromised systems. It may be possible to detect or prevent the installation of these tools with host-based solutions.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</si>
  <si>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Access](https://attack.mitre.org/techniques/T1108)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</si>
  <si>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XSL Script Processing</t>
  </si>
  <si>
    <t>Process monitoring,Process command-line parameters,Process use of network,DLL monitoring</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</si>
  <si>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subTee WMIC XSL APR 2018)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</si>
  <si>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whitelisting defenses. Similar to [Trusted Developer Utilities](https://attack.mitre.org/techniques/T1127),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Command-line example: (Citation: Penetration Testing Lab MSXSL July 2017)
* &lt;code&gt;msxsl.exe customers[.]xml script[.]xsl&lt;/code&gt;
Another variation of this technique, dubbed “Squiblytwo”, involves using [Windows Management Instrumentation](https://attack.mitre.org/techniques/T1047) to invoke JScript or VBScript within an XSL file. (Citation: subTee WMIC XSL APR 2018) This technique can also execute local/remote scripts and, similar to its [Regsvr32](https://attack.mitre.org/techniques/T1117)/ "Squiblydoo" counterpart, leverages a trusted, built-in Windows tool.
Command-line examples: (Citation: subTee WMIC XSL APR 2018)
* Local File: &lt;code&gt;wmic process list /FORMAT:evil[.]xsl&lt;/code&gt;
* Remote File: &lt;code&gt;wmic os get /FORMAT:”https[:]//example[.]com/evil[.]xsl”&lt;/code&gt;</t>
  </si>
  <si>
    <t>Template Injection</t>
  </si>
  <si>
    <t>Anti-virus,Email gateway,Network intrusion detection system,Web logs</t>
  </si>
  <si>
    <t>Analyze process behavior to determine if an Office application is performing actions, such as opening network connections, reading files, spawning abnormal child processes (ex: [PowerShell](https://attack.mitre.org/techniques/T1086)), or other suspicious actions that could relate to post-compromise behavior.</t>
  </si>
  <si>
    <t>Microsoft’s Open Office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(i.e. [Scripting](https://attack.mitre.org/techniques/T1064)). Template references injected into a document may enable malicious payloads to be fetched and executed when the document is loaded. These documents can be delivered via other techniques such as [Spearphishing Attachment](https://attack.mitre.org/techniques/T1193)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</si>
  <si>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File Permissions Modification</t>
  </si>
  <si>
    <t>Monitor and investigate attempts to modify DACLs and file ownership, such as use of icacls (Citation: Microsoft icacls OCT 2017), takeown (Citation: Microsoft takeown OCT 2017), attrib (Citation: Microsoft attrib OCT 2017), and [PowerShell](https://attack.mitre.org/techniques/T1086) Set-Acl (Citation: Microsoft SetAcl) in Windows and chmod (Citation: Linux chmod)/chown (Citation: Linux chown) in macOS/Linux. Many of these are built-in system utilities and may generate high false positive alerts, so compare against baseline knowledge for how systems are typically used and correlate modification events with other indications of malicious activity where possible.
Consider enabling file permission change auditing on folders containing key binary/configuration files. Windows Security Log events (Event ID 4670) are used when DACLs are modified. (Citation: EventTracker File Permissions Feb 2014)</t>
  </si>
  <si>
    <t>File permissions are commonly managed by discretionary access control lists (DACLs) specified by the file owner. File DACL implementation may vary by platform, but generally explicitly designate which users/groups can perform which actions (ex: read, write, execute, etc.). (Citation: Microsoft DACL May 2018) (Citation: Microsoft File Rights May 2018) (Citation: Unix File Permissions)
Adversaries may modify file permissions/attributes to evade intended DACLs. (Citation: Hybrid Analysis Icacls1 June 2018) (Citation: Hybrid Analysis Icacls2 May 2018) Modifications may include changing specific access rights, which may require taking ownership of a file and/or elevated permissions such as Administrator/root depending on the file's existing permissions to enable malicious activity such as modifying, replacing, or deleting specific files. Specific file modifications may be a required step for many techniques, such as establishing Persistence via [Accessibility Features](https://attack.mitre.org/techniques/T1015), [Logon Scripts](https://attack.mitre.org/techniques/T1037), or tainting/hijacking other instrumental binary/configuration files.</t>
  </si>
  <si>
    <t>Compiled HTML File</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</si>
  <si>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</si>
  <si>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</si>
  <si>
    <t>Process Monitoring</t>
  </si>
  <si>
    <t>25;25;25;25</t>
  </si>
  <si>
    <t>20;20;30;30</t>
  </si>
  <si>
    <t>50;20;30</t>
  </si>
  <si>
    <t>35;30;35</t>
  </si>
  <si>
    <t>40;60</t>
  </si>
  <si>
    <t>15;23;22;15;25</t>
  </si>
  <si>
    <t>33;34;33</t>
  </si>
  <si>
    <t>35;25;40</t>
  </si>
  <si>
    <t>30;20;50</t>
  </si>
  <si>
    <t>20;20;20;20;20</t>
  </si>
  <si>
    <t>20;40;40</t>
  </si>
  <si>
    <t>40;30;30</t>
  </si>
  <si>
    <t>35;35;30</t>
  </si>
  <si>
    <t>30;20;25;25</t>
  </si>
  <si>
    <t>33;33;34</t>
  </si>
  <si>
    <t>8;8;8;8;8;9;10;8;9;8;8;8</t>
  </si>
  <si>
    <t>15;20;20;20;25</t>
  </si>
  <si>
    <t>30;30;20;20</t>
  </si>
  <si>
    <t>30;20;20;30</t>
  </si>
  <si>
    <t>20;15;15;15;15;20</t>
  </si>
  <si>
    <t>25;25;50</t>
  </si>
  <si>
    <t>45;55</t>
  </si>
  <si>
    <t>40;20;40</t>
  </si>
  <si>
    <t>30;30;15;25</t>
  </si>
  <si>
    <t>30;70</t>
  </si>
  <si>
    <t>30;30;30;10</t>
  </si>
  <si>
    <t>10;15;20;15;20;20</t>
  </si>
  <si>
    <t>35;65</t>
  </si>
  <si>
    <t>60;40</t>
  </si>
  <si>
    <t>10;20;35;35</t>
  </si>
  <si>
    <t>40;35;25</t>
  </si>
  <si>
    <t>16;16;16;17;18;17</t>
  </si>
  <si>
    <t>20;30;30;20</t>
  </si>
  <si>
    <t>30;30;40</t>
  </si>
  <si>
    <t>70;30</t>
  </si>
  <si>
    <t>Missing Techniques</t>
  </si>
  <si>
    <t>25;35;40</t>
  </si>
  <si>
    <t>33;30;37</t>
  </si>
  <si>
    <t>45;35;20</t>
  </si>
  <si>
    <t>30;40;30</t>
  </si>
  <si>
    <t>15;30;25;15;15</t>
  </si>
  <si>
    <t>10;15;20;20;15;10</t>
  </si>
  <si>
    <t>25;35;15;25</t>
  </si>
  <si>
    <t>65;35</t>
  </si>
  <si>
    <t>35;35;15;15</t>
  </si>
  <si>
    <t>15;25;40;20</t>
  </si>
  <si>
    <t>20;15;30;35</t>
  </si>
  <si>
    <t>25;20;35;20</t>
  </si>
  <si>
    <t>20;10;20;15;20;15</t>
  </si>
  <si>
    <t>30;20;30;20</t>
  </si>
  <si>
    <t>15;20;20;10;10;15;10</t>
  </si>
  <si>
    <t>15;20;20;15;10;20</t>
  </si>
  <si>
    <t>30;10;30;30</t>
  </si>
  <si>
    <t>40;25;35</t>
  </si>
  <si>
    <t>10;25;20;20;25</t>
  </si>
  <si>
    <t>25;15;20;15;25</t>
  </si>
  <si>
    <t>20;10;20;20;15;15</t>
  </si>
  <si>
    <t>40;40;20</t>
  </si>
  <si>
    <t>10;20;10;10;20;20;10</t>
  </si>
  <si>
    <t>10;30;30;30</t>
  </si>
  <si>
    <t>30;15;15;30;30</t>
  </si>
  <si>
    <t>45;30;25</t>
  </si>
  <si>
    <t>35;25;15;25</t>
  </si>
  <si>
    <t>30;35;35</t>
  </si>
  <si>
    <t>25;35;20;30</t>
  </si>
  <si>
    <t>25;30;20;25</t>
  </si>
  <si>
    <t>15;25;30;30</t>
  </si>
  <si>
    <t>20;30;50</t>
  </si>
  <si>
    <t>50;50</t>
  </si>
  <si>
    <t>15;10;20;5;20;15;15</t>
  </si>
  <si>
    <t>10;10;20;20;10;30</t>
  </si>
  <si>
    <t>20;20;10;20;15;15</t>
  </si>
  <si>
    <t>15;10;20;20;20;15</t>
  </si>
  <si>
    <t>30;15;30;25</t>
  </si>
  <si>
    <t>20;25;20;35</t>
  </si>
  <si>
    <t>15;15;15;20;20;15</t>
  </si>
  <si>
    <t>20;30;25;25</t>
  </si>
  <si>
    <t>10;20;20;10;10;15;15</t>
  </si>
  <si>
    <t>10;10;20;20;20;20</t>
  </si>
  <si>
    <t>25;35;20;20</t>
  </si>
  <si>
    <t>15;10;15;15;15;15;15</t>
  </si>
  <si>
    <t>20;10;20;10;20;20</t>
  </si>
  <si>
    <t>40;15;25;20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</si>
</sst>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0"/>
      <color rgb="FF333333"/>
      <name val="Verdana"/>
      <family val="2"/>
    </font>
    <font>
      <sz val="11"/>
      <color rgb="FF006100"/>
      <name val="Calibri"/>
      <family val="2"/>
      <scheme val="minor"/>
    </font>
  </fonts>
  <fills count="4">
    <fill>
      <patternFill patternType="none"/>
    </fill>
    <fill>
      <patternFill patternType="gray125"/>
    </fill>
    <fill>
      <patternFill patternType="solid">
        <fgColor theme="8"/>
        <bgColor indexed="64"/>
      </patternFill>
    </fill>
    <fill>
      <patternFill patternType="solid">
        <fgColor rgb="FFC6EFCE"/>
      </patternFill>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2">
    <xf numFmtId="0" fontId="0" fillId="0" borderId="0"/>
    <xf numFmtId="0" fontId="4" fillId="3" borderId="0" applyNumberFormat="0" applyBorder="0" applyAlignment="0" applyProtection="0"/>
  </cellStyleXfs>
  <cellXfs count="12">
    <xf numFmtId="0" fontId="0" fillId="0" borderId="0" xfId="0" applyNumberFormat="1" applyFont="1" applyFill="1" applyBorder="1"/>
    <xf numFmtId="0" fontId="1" fillId="2" borderId="0" xfId="0" applyNumberFormat="1" applyFont="1" applyFill="1" applyBorder="1"/>
    <xf numFmtId="0" fontId="2" fillId="0" borderId="0" xfId="0" applyNumberFormat="1" applyFont="1" applyFill="1" applyBorder="1"/>
    <xf numFmtId="0" fontId="1" fillId="2" borderId="0" xfId="0" applyNumberFormat="1" applyFont="1" applyFill="1" applyBorder="1" applyAlignment="1">
      <alignment horizontal="center"/>
    </xf>
    <xf numFmtId="0" fontId="0" fillId="0" borderId="0" xfId="0" applyNumberFormat="1" applyFont="1" applyFill="1" applyBorder="1" applyAlignment="1">
      <alignment horizontal="center"/>
    </xf>
    <xf numFmtId="1" fontId="1" fillId="2" borderId="0" xfId="0" applyNumberFormat="1" applyFont="1" applyFill="1" applyBorder="1" applyAlignment="1">
      <alignment horizontal="center"/>
    </xf>
    <xf numFmtId="1" fontId="0" fillId="0" borderId="0" xfId="0" applyNumberFormat="1" applyFont="1" applyFill="1" applyBorder="1" applyAlignment="1">
      <alignment horizontal="center"/>
    </xf>
    <xf numFmtId="0" fontId="0" fillId="0" borderId="1" xfId="0" applyNumberFormat="1" applyFont="1" applyFill="1" applyBorder="1" applyAlignment="1">
      <alignment vertical="center" wrapText="1"/>
    </xf>
    <xf numFmtId="0" fontId="0" fillId="0" borderId="0" xfId="0" applyNumberFormat="1" applyFont="1" applyFill="1" applyBorder="1" applyAlignment="1">
      <alignment horizontal="left"/>
    </xf>
    <xf numFmtId="0" fontId="1" fillId="2" borderId="0" xfId="0" applyNumberFormat="1" applyFont="1" applyFill="1" applyBorder="1" applyAlignment="1">
      <alignment horizontal="left"/>
    </xf>
    <xf numFmtId="0" fontId="3" fillId="0" borderId="0" xfId="0" applyNumberFormat="1" applyFont="1" applyFill="1" applyBorder="1"/>
    <xf numFmtId="0" fontId="4" fillId="3" borderId="0" xfId="1" applyNumberFormat="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73"/>
  <sheetViews>
    <sheetView workbookViewId="0">
      <pane ySplit="1" topLeftCell="A2" activePane="bottomLeft" state="frozen"/>
      <selection pane="bottomLeft" activeCell="B19" sqref="B19"/>
    </sheetView>
  </sheetViews>
  <sheetFormatPr defaultRowHeight="15" x14ac:dyDescent="0.25"/>
  <cols>
    <col min="1" max="1" width="34.85546875" customWidth="1"/>
    <col min="2" max="2" width="86.140625" customWidth="1"/>
    <col min="3" max="3" width="14.5703125" style="6" customWidth="1"/>
    <col min="4" max="4" width="11.5703125" style="6" customWidth="1"/>
    <col min="5" max="5" width="13.28515625" style="6" customWidth="1"/>
    <col min="6" max="6" width="10.7109375" style="4" customWidth="1"/>
  </cols>
  <sheetData>
    <row r="1" spans="1:6" x14ac:dyDescent="0.25">
      <c r="A1" s="1" t="s">
        <v>293</v>
      </c>
      <c r="B1" s="1" t="s">
        <v>1</v>
      </c>
      <c r="C1" s="5" t="s">
        <v>284</v>
      </c>
      <c r="D1" s="5" t="s">
        <v>287</v>
      </c>
      <c r="E1" s="5" t="s">
        <v>288</v>
      </c>
      <c r="F1" s="3" t="s">
        <v>294</v>
      </c>
    </row>
    <row r="2" spans="1:6" x14ac:dyDescent="0.25">
      <c r="A2" t="s">
        <v>295</v>
      </c>
      <c r="B2" t="s">
        <v>296</v>
      </c>
      <c r="C2" s="6">
        <v>0</v>
      </c>
      <c r="D2" s="6">
        <v>0</v>
      </c>
      <c r="E2" s="6">
        <v>0</v>
      </c>
      <c r="F2" s="4">
        <f t="shared" ref="F2:F6" si="0">((C2*2)+D2+(E2*2))/5</f>
        <v>0</v>
      </c>
    </row>
    <row r="3" spans="1:6" x14ac:dyDescent="0.25">
      <c r="A3" t="s">
        <v>295</v>
      </c>
      <c r="B3" t="s">
        <v>297</v>
      </c>
      <c r="C3" s="6">
        <v>0</v>
      </c>
      <c r="D3" s="6">
        <v>0</v>
      </c>
      <c r="E3" s="6">
        <v>0</v>
      </c>
      <c r="F3" s="4">
        <f t="shared" si="0"/>
        <v>0</v>
      </c>
    </row>
    <row r="4" spans="1:6" x14ac:dyDescent="0.25">
      <c r="A4" t="s">
        <v>295</v>
      </c>
      <c r="B4" t="s">
        <v>298</v>
      </c>
      <c r="C4" s="6">
        <v>0</v>
      </c>
      <c r="D4" s="6">
        <v>0</v>
      </c>
      <c r="E4" s="6">
        <v>0</v>
      </c>
      <c r="F4" s="4">
        <f t="shared" si="0"/>
        <v>0</v>
      </c>
    </row>
    <row r="5" spans="1:6" x14ac:dyDescent="0.25">
      <c r="A5" t="s">
        <v>295</v>
      </c>
      <c r="B5" t="s">
        <v>299</v>
      </c>
      <c r="C5" s="6">
        <v>0</v>
      </c>
      <c r="D5" s="6">
        <v>0</v>
      </c>
      <c r="E5" s="6">
        <v>0</v>
      </c>
      <c r="F5" s="4">
        <f>((C5*2)+D5+(E5*2))/5</f>
        <v>0</v>
      </c>
    </row>
    <row r="6" spans="1:6" x14ac:dyDescent="0.25">
      <c r="A6" t="s">
        <v>300</v>
      </c>
      <c r="C6" s="6">
        <v>0</v>
      </c>
      <c r="D6" s="6">
        <v>0</v>
      </c>
      <c r="E6" s="6">
        <v>0</v>
      </c>
      <c r="F6" s="4">
        <f t="shared" si="0"/>
        <v>0</v>
      </c>
    </row>
    <row r="7" spans="1:6" x14ac:dyDescent="0.25">
      <c r="A7" t="s">
        <v>301</v>
      </c>
      <c r="B7" t="s">
        <v>302</v>
      </c>
      <c r="C7" s="6">
        <v>0</v>
      </c>
      <c r="D7" s="6">
        <v>0</v>
      </c>
      <c r="E7" s="6">
        <v>0</v>
      </c>
      <c r="F7" s="4">
        <f>((C7*2)+D7+(E7*2))/5</f>
        <v>0</v>
      </c>
    </row>
    <row r="8" spans="1:6" x14ac:dyDescent="0.25">
      <c r="A8" t="s">
        <v>301</v>
      </c>
      <c r="B8" t="s">
        <v>303</v>
      </c>
      <c r="C8" s="6">
        <v>0</v>
      </c>
      <c r="D8" s="6">
        <v>0</v>
      </c>
      <c r="E8" s="6">
        <v>0</v>
      </c>
      <c r="F8" s="4">
        <f t="shared" ref="F8:F70" si="1">((C8*2)+D8+(E8*2))/5</f>
        <v>0</v>
      </c>
    </row>
    <row r="9" spans="1:6" x14ac:dyDescent="0.25">
      <c r="A9" t="s">
        <v>301</v>
      </c>
      <c r="B9" t="s">
        <v>304</v>
      </c>
      <c r="C9" s="6">
        <v>0</v>
      </c>
      <c r="D9" s="6">
        <v>0</v>
      </c>
      <c r="E9" s="6">
        <v>0</v>
      </c>
      <c r="F9" s="4">
        <f t="shared" si="1"/>
        <v>0</v>
      </c>
    </row>
    <row r="10" spans="1:6" x14ac:dyDescent="0.25">
      <c r="A10" t="s">
        <v>305</v>
      </c>
      <c r="C10" s="6">
        <v>0</v>
      </c>
      <c r="D10" s="6">
        <v>0</v>
      </c>
      <c r="E10" s="6">
        <v>0</v>
      </c>
      <c r="F10" s="4">
        <f t="shared" si="1"/>
        <v>0</v>
      </c>
    </row>
    <row r="11" spans="1:6" x14ac:dyDescent="0.25">
      <c r="A11" t="s">
        <v>306</v>
      </c>
      <c r="C11" s="6">
        <v>0</v>
      </c>
      <c r="D11" s="6">
        <v>0</v>
      </c>
      <c r="E11" s="6">
        <v>0</v>
      </c>
      <c r="F11" s="4">
        <f t="shared" si="1"/>
        <v>0</v>
      </c>
    </row>
    <row r="12" spans="1:6" x14ac:dyDescent="0.25">
      <c r="A12" t="s">
        <v>307</v>
      </c>
      <c r="B12" t="s">
        <v>308</v>
      </c>
      <c r="C12" s="6">
        <v>0</v>
      </c>
      <c r="D12" s="6">
        <v>0</v>
      </c>
      <c r="E12" s="6">
        <v>0</v>
      </c>
      <c r="F12" s="4">
        <f t="shared" si="1"/>
        <v>0</v>
      </c>
    </row>
    <row r="13" spans="1:6" x14ac:dyDescent="0.25">
      <c r="A13" t="s">
        <v>309</v>
      </c>
      <c r="B13" t="s">
        <v>334</v>
      </c>
      <c r="C13" s="6">
        <v>0</v>
      </c>
      <c r="D13" s="6">
        <v>0</v>
      </c>
      <c r="E13" s="6">
        <v>0</v>
      </c>
      <c r="F13" s="4">
        <f t="shared" si="1"/>
        <v>0</v>
      </c>
    </row>
    <row r="14" spans="1:6" x14ac:dyDescent="0.25">
      <c r="A14" t="s">
        <v>310</v>
      </c>
      <c r="B14" t="s">
        <v>311</v>
      </c>
      <c r="C14" s="6">
        <v>5</v>
      </c>
      <c r="D14" s="6">
        <v>5</v>
      </c>
      <c r="E14" s="6">
        <v>5</v>
      </c>
      <c r="F14" s="4">
        <f t="shared" si="1"/>
        <v>5</v>
      </c>
    </row>
    <row r="15" spans="1:6" x14ac:dyDescent="0.25">
      <c r="A15" t="s">
        <v>312</v>
      </c>
      <c r="C15" s="6">
        <v>0</v>
      </c>
      <c r="D15" s="6">
        <v>0</v>
      </c>
      <c r="E15" s="6">
        <v>0</v>
      </c>
      <c r="F15" s="4">
        <f t="shared" si="1"/>
        <v>0</v>
      </c>
    </row>
    <row r="16" spans="1:6" x14ac:dyDescent="0.25">
      <c r="A16" t="s">
        <v>313</v>
      </c>
      <c r="C16" s="6">
        <v>0</v>
      </c>
      <c r="D16" s="6">
        <v>0</v>
      </c>
      <c r="E16" s="6">
        <v>0</v>
      </c>
      <c r="F16" s="4">
        <f t="shared" si="1"/>
        <v>0</v>
      </c>
    </row>
    <row r="17" spans="1:6" x14ac:dyDescent="0.25">
      <c r="A17" t="s">
        <v>314</v>
      </c>
      <c r="C17" s="6">
        <v>0</v>
      </c>
      <c r="D17" s="6">
        <v>0</v>
      </c>
      <c r="E17" s="6">
        <v>0</v>
      </c>
      <c r="F17" s="4">
        <f>((C17*2)+D17+(E17*2))/5</f>
        <v>0</v>
      </c>
    </row>
    <row r="18" spans="1:6" x14ac:dyDescent="0.25">
      <c r="A18" t="s">
        <v>315</v>
      </c>
      <c r="B18" t="s">
        <v>316</v>
      </c>
      <c r="C18" s="6">
        <v>0</v>
      </c>
      <c r="D18" s="6">
        <v>0</v>
      </c>
      <c r="E18" s="6">
        <v>0</v>
      </c>
      <c r="F18" s="4">
        <f t="shared" si="1"/>
        <v>0</v>
      </c>
    </row>
    <row r="19" spans="1:6" x14ac:dyDescent="0.25">
      <c r="A19" t="s">
        <v>315</v>
      </c>
      <c r="B19" t="s">
        <v>317</v>
      </c>
      <c r="C19" s="6">
        <v>5</v>
      </c>
      <c r="D19" s="6">
        <v>5</v>
      </c>
      <c r="E19" s="6">
        <v>5</v>
      </c>
      <c r="F19" s="4">
        <f>((C19*2)+D19+(E19*2))/5</f>
        <v>5</v>
      </c>
    </row>
    <row r="20" spans="1:6" x14ac:dyDescent="0.25">
      <c r="A20" t="s">
        <v>315</v>
      </c>
      <c r="B20" t="s">
        <v>318</v>
      </c>
      <c r="C20" s="6">
        <v>5</v>
      </c>
      <c r="D20" s="6">
        <v>5</v>
      </c>
      <c r="E20" s="6">
        <v>5</v>
      </c>
      <c r="F20" s="4">
        <f>((C20*2)+D20+(E20*2))/5</f>
        <v>5</v>
      </c>
    </row>
    <row r="21" spans="1:6" x14ac:dyDescent="0.25">
      <c r="A21" t="s">
        <v>315</v>
      </c>
      <c r="B21" t="s">
        <v>319</v>
      </c>
      <c r="C21" s="6">
        <v>5</v>
      </c>
      <c r="D21" s="6">
        <v>5</v>
      </c>
      <c r="E21" s="6">
        <v>5</v>
      </c>
      <c r="F21" s="4">
        <f>((C21*2)+D21+(E21*2))/5</f>
        <v>5</v>
      </c>
    </row>
    <row r="22" spans="1:6" x14ac:dyDescent="0.25">
      <c r="A22" t="s">
        <v>315</v>
      </c>
      <c r="B22" t="s">
        <v>320</v>
      </c>
      <c r="C22" s="6">
        <v>0</v>
      </c>
      <c r="D22" s="6">
        <v>0</v>
      </c>
      <c r="E22" s="6">
        <v>0</v>
      </c>
      <c r="F22" s="4">
        <f t="shared" si="1"/>
        <v>0</v>
      </c>
    </row>
    <row r="23" spans="1:6" x14ac:dyDescent="0.25">
      <c r="A23" t="s">
        <v>321</v>
      </c>
      <c r="C23" s="6">
        <v>0</v>
      </c>
      <c r="D23" s="6">
        <v>0</v>
      </c>
      <c r="E23" s="6">
        <v>0</v>
      </c>
      <c r="F23" s="4">
        <f t="shared" si="1"/>
        <v>0</v>
      </c>
    </row>
    <row r="24" spans="1:6" x14ac:dyDescent="0.25">
      <c r="A24" t="s">
        <v>322</v>
      </c>
      <c r="B24" t="s">
        <v>323</v>
      </c>
      <c r="C24" s="6">
        <v>5</v>
      </c>
      <c r="D24" s="6">
        <v>5</v>
      </c>
      <c r="E24" s="6">
        <v>5</v>
      </c>
      <c r="F24" s="4">
        <f t="shared" si="1"/>
        <v>5</v>
      </c>
    </row>
    <row r="25" spans="1:6" x14ac:dyDescent="0.25">
      <c r="A25" t="s">
        <v>322</v>
      </c>
      <c r="B25" t="s">
        <v>324</v>
      </c>
      <c r="C25" s="6">
        <v>0</v>
      </c>
      <c r="D25" s="6">
        <v>0</v>
      </c>
      <c r="E25" s="6">
        <v>0</v>
      </c>
      <c r="F25" s="4">
        <f>((C25*2)+D25+(E25*2))/5</f>
        <v>0</v>
      </c>
    </row>
    <row r="26" spans="1:6" x14ac:dyDescent="0.25">
      <c r="A26" t="s">
        <v>325</v>
      </c>
      <c r="B26" t="s">
        <v>311</v>
      </c>
      <c r="C26" s="6">
        <v>5</v>
      </c>
      <c r="D26" s="6">
        <v>5</v>
      </c>
      <c r="E26" s="6">
        <v>5</v>
      </c>
      <c r="F26" s="4">
        <f t="shared" si="1"/>
        <v>5</v>
      </c>
    </row>
    <row r="27" spans="1:6" x14ac:dyDescent="0.25">
      <c r="A27" t="s">
        <v>326</v>
      </c>
      <c r="B27" t="s">
        <v>327</v>
      </c>
      <c r="C27" s="6">
        <v>0</v>
      </c>
      <c r="D27" s="6">
        <v>0</v>
      </c>
      <c r="E27" s="6">
        <v>0</v>
      </c>
      <c r="F27" s="4">
        <f t="shared" si="1"/>
        <v>0</v>
      </c>
    </row>
    <row r="28" spans="1:6" x14ac:dyDescent="0.25">
      <c r="A28" t="s">
        <v>326</v>
      </c>
      <c r="B28" t="s">
        <v>328</v>
      </c>
      <c r="C28" s="6">
        <v>0</v>
      </c>
      <c r="D28" s="6">
        <v>0</v>
      </c>
      <c r="E28" s="6">
        <v>0</v>
      </c>
      <c r="F28" s="4">
        <f>((C28*2)+D28+(E28*2))/5</f>
        <v>0</v>
      </c>
    </row>
    <row r="29" spans="1:6" x14ac:dyDescent="0.25">
      <c r="A29" t="s">
        <v>329</v>
      </c>
      <c r="C29" s="6">
        <v>0</v>
      </c>
      <c r="D29" s="6">
        <v>0</v>
      </c>
      <c r="E29" s="6">
        <v>0</v>
      </c>
      <c r="F29" s="4">
        <f t="shared" si="1"/>
        <v>0</v>
      </c>
    </row>
    <row r="30" spans="1:6" x14ac:dyDescent="0.25">
      <c r="A30" t="s">
        <v>330</v>
      </c>
      <c r="C30" s="6">
        <v>0</v>
      </c>
      <c r="D30" s="6">
        <v>0</v>
      </c>
      <c r="E30" s="6">
        <v>0</v>
      </c>
      <c r="F30" s="4">
        <f t="shared" si="1"/>
        <v>0</v>
      </c>
    </row>
    <row r="31" spans="1:6" x14ac:dyDescent="0.25">
      <c r="A31" t="s">
        <v>331</v>
      </c>
      <c r="B31" t="s">
        <v>332</v>
      </c>
      <c r="C31" s="6">
        <v>0</v>
      </c>
      <c r="D31" s="6">
        <v>0</v>
      </c>
      <c r="E31" s="6">
        <v>0</v>
      </c>
      <c r="F31" s="4">
        <f t="shared" si="1"/>
        <v>0</v>
      </c>
    </row>
    <row r="32" spans="1:6" x14ac:dyDescent="0.25">
      <c r="A32" t="s">
        <v>333</v>
      </c>
      <c r="B32" t="s">
        <v>334</v>
      </c>
      <c r="C32" s="6">
        <v>0</v>
      </c>
      <c r="D32" s="6">
        <v>0</v>
      </c>
      <c r="E32" s="6">
        <v>0</v>
      </c>
      <c r="F32" s="4">
        <f>((C32*2)+D32+(E32*2))/5</f>
        <v>0</v>
      </c>
    </row>
    <row r="33" spans="1:6" x14ac:dyDescent="0.25">
      <c r="A33" t="s">
        <v>333</v>
      </c>
      <c r="B33" t="s">
        <v>335</v>
      </c>
      <c r="C33" s="6">
        <v>0</v>
      </c>
      <c r="D33" s="6">
        <v>0</v>
      </c>
      <c r="E33" s="6">
        <v>0</v>
      </c>
      <c r="F33" s="4">
        <f t="shared" si="1"/>
        <v>0</v>
      </c>
    </row>
    <row r="34" spans="1:6" x14ac:dyDescent="0.25">
      <c r="A34" t="s">
        <v>336</v>
      </c>
      <c r="B34" t="s">
        <v>337</v>
      </c>
      <c r="C34" s="6">
        <v>0</v>
      </c>
      <c r="D34" s="6">
        <v>0</v>
      </c>
      <c r="E34" s="6">
        <v>0</v>
      </c>
      <c r="F34" s="4">
        <f t="shared" si="1"/>
        <v>0</v>
      </c>
    </row>
    <row r="35" spans="1:6" x14ac:dyDescent="0.25">
      <c r="A35" t="s">
        <v>338</v>
      </c>
      <c r="B35" t="s">
        <v>339</v>
      </c>
      <c r="C35" s="6">
        <v>0</v>
      </c>
      <c r="D35" s="6">
        <v>0</v>
      </c>
      <c r="E35" s="6">
        <v>0</v>
      </c>
      <c r="F35" s="4">
        <f t="shared" si="1"/>
        <v>0</v>
      </c>
    </row>
    <row r="36" spans="1:6" x14ac:dyDescent="0.25">
      <c r="A36" t="s">
        <v>338</v>
      </c>
      <c r="B36" t="s">
        <v>340</v>
      </c>
      <c r="C36" s="6">
        <v>0</v>
      </c>
      <c r="D36" s="6">
        <v>0</v>
      </c>
      <c r="E36" s="6">
        <v>0</v>
      </c>
      <c r="F36" s="4">
        <f t="shared" si="1"/>
        <v>0</v>
      </c>
    </row>
    <row r="37" spans="1:6" x14ac:dyDescent="0.25">
      <c r="A37" t="s">
        <v>341</v>
      </c>
      <c r="B37" t="s">
        <v>342</v>
      </c>
      <c r="C37" s="6">
        <v>0</v>
      </c>
      <c r="D37" s="6">
        <v>0</v>
      </c>
      <c r="E37" s="6">
        <v>0</v>
      </c>
      <c r="F37" s="4">
        <f t="shared" si="1"/>
        <v>0</v>
      </c>
    </row>
    <row r="38" spans="1:6" x14ac:dyDescent="0.25">
      <c r="A38" t="s">
        <v>341</v>
      </c>
      <c r="B38" t="s">
        <v>343</v>
      </c>
      <c r="C38" s="6">
        <v>5</v>
      </c>
      <c r="D38" s="6">
        <v>5</v>
      </c>
      <c r="E38" s="6">
        <v>5</v>
      </c>
      <c r="F38" s="4">
        <f t="shared" si="1"/>
        <v>5</v>
      </c>
    </row>
    <row r="39" spans="1:6" x14ac:dyDescent="0.25">
      <c r="A39" t="s">
        <v>341</v>
      </c>
      <c r="B39" t="s">
        <v>342</v>
      </c>
      <c r="C39" s="6">
        <v>0</v>
      </c>
      <c r="D39" s="6">
        <v>0</v>
      </c>
      <c r="E39" s="6">
        <v>0</v>
      </c>
      <c r="F39" s="4">
        <f t="shared" si="1"/>
        <v>0</v>
      </c>
    </row>
    <row r="40" spans="1:6" x14ac:dyDescent="0.25">
      <c r="A40" t="s">
        <v>344</v>
      </c>
      <c r="B40" t="s">
        <v>342</v>
      </c>
      <c r="C40" s="6">
        <v>0</v>
      </c>
      <c r="D40" s="6">
        <v>0</v>
      </c>
      <c r="E40" s="6">
        <v>0</v>
      </c>
      <c r="F40" s="4">
        <f>((C40*2)+D40+(E40*2))/5</f>
        <v>0</v>
      </c>
    </row>
    <row r="41" spans="1:6" x14ac:dyDescent="0.25">
      <c r="A41" t="s">
        <v>344</v>
      </c>
      <c r="B41" t="s">
        <v>345</v>
      </c>
      <c r="C41" s="6">
        <v>0</v>
      </c>
      <c r="D41" s="6">
        <v>0</v>
      </c>
      <c r="E41" s="6">
        <v>0</v>
      </c>
      <c r="F41" s="4">
        <f t="shared" si="1"/>
        <v>0</v>
      </c>
    </row>
    <row r="42" spans="1:6" x14ac:dyDescent="0.25">
      <c r="A42" t="s">
        <v>344</v>
      </c>
      <c r="B42" t="s">
        <v>343</v>
      </c>
      <c r="C42" s="6">
        <v>5</v>
      </c>
      <c r="D42" s="6">
        <v>5</v>
      </c>
      <c r="E42" s="6">
        <v>5</v>
      </c>
      <c r="F42" s="4">
        <f t="shared" si="1"/>
        <v>5</v>
      </c>
    </row>
    <row r="43" spans="1:6" x14ac:dyDescent="0.25">
      <c r="A43" t="s">
        <v>344</v>
      </c>
      <c r="B43" t="s">
        <v>346</v>
      </c>
      <c r="C43" s="6">
        <v>5</v>
      </c>
      <c r="D43" s="6">
        <v>5</v>
      </c>
      <c r="E43" s="6">
        <v>5</v>
      </c>
      <c r="F43" s="4">
        <f t="shared" ref="F43:F48" si="2">((C43*2)+D43+(E43*2))/5</f>
        <v>5</v>
      </c>
    </row>
    <row r="44" spans="1:6" x14ac:dyDescent="0.25">
      <c r="A44" t="s">
        <v>344</v>
      </c>
      <c r="B44" t="s">
        <v>347</v>
      </c>
      <c r="C44" s="6">
        <v>5</v>
      </c>
      <c r="D44" s="6">
        <v>5</v>
      </c>
      <c r="E44" s="6">
        <v>5</v>
      </c>
      <c r="F44" s="4">
        <f t="shared" si="2"/>
        <v>5</v>
      </c>
    </row>
    <row r="45" spans="1:6" x14ac:dyDescent="0.25">
      <c r="A45" t="s">
        <v>344</v>
      </c>
      <c r="B45" t="s">
        <v>348</v>
      </c>
      <c r="C45" s="6">
        <v>0</v>
      </c>
      <c r="D45" s="6">
        <v>0</v>
      </c>
      <c r="E45" s="6">
        <v>0</v>
      </c>
      <c r="F45" s="4">
        <f t="shared" si="2"/>
        <v>0</v>
      </c>
    </row>
    <row r="46" spans="1:6" x14ac:dyDescent="0.25">
      <c r="A46" t="s">
        <v>344</v>
      </c>
      <c r="B46" t="s">
        <v>349</v>
      </c>
      <c r="C46" s="6">
        <v>0</v>
      </c>
      <c r="D46" s="6">
        <v>0</v>
      </c>
      <c r="E46" s="6">
        <v>0</v>
      </c>
      <c r="F46" s="4">
        <f t="shared" si="2"/>
        <v>0</v>
      </c>
    </row>
    <row r="47" spans="1:6" x14ac:dyDescent="0.25">
      <c r="A47" t="s">
        <v>350</v>
      </c>
      <c r="B47" t="s">
        <v>351</v>
      </c>
      <c r="C47" s="6">
        <v>0</v>
      </c>
      <c r="D47" s="6">
        <v>0</v>
      </c>
      <c r="E47" s="6">
        <v>0</v>
      </c>
      <c r="F47" s="4">
        <f t="shared" si="2"/>
        <v>0</v>
      </c>
    </row>
    <row r="48" spans="1:6" x14ac:dyDescent="0.25">
      <c r="A48" t="s">
        <v>350</v>
      </c>
      <c r="B48" t="s">
        <v>352</v>
      </c>
      <c r="C48" s="6">
        <v>5</v>
      </c>
      <c r="D48" s="6">
        <v>5</v>
      </c>
      <c r="E48" s="6">
        <v>5</v>
      </c>
      <c r="F48" s="4">
        <f t="shared" si="2"/>
        <v>5</v>
      </c>
    </row>
    <row r="49" spans="1:6" x14ac:dyDescent="0.25">
      <c r="A49" t="s">
        <v>350</v>
      </c>
      <c r="B49" t="s">
        <v>353</v>
      </c>
      <c r="C49" s="6">
        <v>5</v>
      </c>
      <c r="D49" s="6">
        <v>5</v>
      </c>
      <c r="E49" s="6">
        <v>5</v>
      </c>
      <c r="F49" s="4">
        <f t="shared" ref="F49:F50" si="3">((C49*2)+D49+(E49*2))/5</f>
        <v>5</v>
      </c>
    </row>
    <row r="50" spans="1:6" x14ac:dyDescent="0.25">
      <c r="A50" t="s">
        <v>350</v>
      </c>
      <c r="B50" t="s">
        <v>354</v>
      </c>
      <c r="C50" s="6">
        <v>5</v>
      </c>
      <c r="D50" s="6">
        <v>5</v>
      </c>
      <c r="E50" s="6">
        <v>5</v>
      </c>
      <c r="F50" s="4">
        <f t="shared" si="3"/>
        <v>5</v>
      </c>
    </row>
    <row r="51" spans="1:6" x14ac:dyDescent="0.25">
      <c r="A51" t="s">
        <v>355</v>
      </c>
      <c r="B51" t="s">
        <v>356</v>
      </c>
      <c r="C51" s="6">
        <v>5</v>
      </c>
      <c r="D51" s="6">
        <v>5</v>
      </c>
      <c r="E51" s="6">
        <v>5</v>
      </c>
      <c r="F51" s="4">
        <f t="shared" si="1"/>
        <v>5</v>
      </c>
    </row>
    <row r="52" spans="1:6" x14ac:dyDescent="0.25">
      <c r="A52" t="s">
        <v>355</v>
      </c>
      <c r="B52" t="s">
        <v>357</v>
      </c>
      <c r="C52" s="6">
        <v>5</v>
      </c>
      <c r="D52" s="6">
        <v>5</v>
      </c>
      <c r="E52" s="6">
        <v>5</v>
      </c>
      <c r="F52" s="4">
        <f>((C52*2)+D52+(E52*2))/5</f>
        <v>5</v>
      </c>
    </row>
    <row r="53" spans="1:6" x14ac:dyDescent="0.25">
      <c r="A53" t="s">
        <v>355</v>
      </c>
      <c r="B53" t="s">
        <v>358</v>
      </c>
      <c r="C53" s="6">
        <v>0</v>
      </c>
      <c r="D53" s="6">
        <v>0</v>
      </c>
      <c r="E53" s="6">
        <v>0</v>
      </c>
      <c r="F53" s="4">
        <f>((C53*2)+D53+(E53*2))/5</f>
        <v>0</v>
      </c>
    </row>
    <row r="54" spans="1:6" x14ac:dyDescent="0.25">
      <c r="A54" t="s">
        <v>355</v>
      </c>
      <c r="B54" t="s">
        <v>359</v>
      </c>
      <c r="C54" s="6">
        <v>0</v>
      </c>
      <c r="D54" s="6">
        <v>0</v>
      </c>
      <c r="E54" s="6">
        <v>0</v>
      </c>
      <c r="F54" s="4">
        <f>((C54*2)+D54+(E54*2))/5</f>
        <v>0</v>
      </c>
    </row>
    <row r="55" spans="1:6" x14ac:dyDescent="0.25">
      <c r="A55" t="s">
        <v>360</v>
      </c>
      <c r="B55" t="s">
        <v>361</v>
      </c>
      <c r="C55" s="6">
        <v>0</v>
      </c>
      <c r="D55" s="6">
        <v>0</v>
      </c>
      <c r="E55" s="6">
        <v>0</v>
      </c>
      <c r="F55" s="4">
        <f>((C55*2)+D55+(E55*2))/5</f>
        <v>0</v>
      </c>
    </row>
    <row r="56" spans="1:6" x14ac:dyDescent="0.25">
      <c r="A56" t="s">
        <v>360</v>
      </c>
      <c r="B56" t="s">
        <v>362</v>
      </c>
      <c r="C56" s="6">
        <v>0</v>
      </c>
      <c r="D56" s="6">
        <v>0</v>
      </c>
      <c r="E56" s="6">
        <v>0</v>
      </c>
      <c r="F56" s="4">
        <f t="shared" si="1"/>
        <v>0</v>
      </c>
    </row>
    <row r="57" spans="1:6" x14ac:dyDescent="0.25">
      <c r="A57" t="s">
        <v>360</v>
      </c>
      <c r="B57" t="s">
        <v>363</v>
      </c>
      <c r="C57" s="6">
        <v>0</v>
      </c>
      <c r="D57" s="6">
        <v>0</v>
      </c>
      <c r="E57" s="6">
        <v>0</v>
      </c>
      <c r="F57" s="4">
        <f>((C57*2)+D57+(E57*2))/5</f>
        <v>0</v>
      </c>
    </row>
    <row r="58" spans="1:6" x14ac:dyDescent="0.25">
      <c r="A58" t="s">
        <v>364</v>
      </c>
      <c r="C58" s="6">
        <v>0</v>
      </c>
      <c r="D58" s="6">
        <v>0</v>
      </c>
      <c r="E58" s="6">
        <v>0</v>
      </c>
      <c r="F58" s="4">
        <f t="shared" si="1"/>
        <v>0</v>
      </c>
    </row>
    <row r="59" spans="1:6" x14ac:dyDescent="0.25">
      <c r="A59" t="s">
        <v>365</v>
      </c>
      <c r="C59" s="6">
        <v>0</v>
      </c>
      <c r="D59" s="6">
        <v>0</v>
      </c>
      <c r="E59" s="6">
        <v>0</v>
      </c>
      <c r="F59" s="4">
        <f t="shared" si="1"/>
        <v>0</v>
      </c>
    </row>
    <row r="60" spans="1:6" x14ac:dyDescent="0.25">
      <c r="A60" t="s">
        <v>366</v>
      </c>
      <c r="C60" s="6">
        <v>0</v>
      </c>
      <c r="D60" s="6">
        <v>0</v>
      </c>
      <c r="E60" s="6">
        <v>0</v>
      </c>
      <c r="F60" s="4">
        <f t="shared" si="1"/>
        <v>0</v>
      </c>
    </row>
    <row r="61" spans="1:6" x14ac:dyDescent="0.25">
      <c r="A61" t="s">
        <v>367</v>
      </c>
      <c r="C61" s="6">
        <v>0</v>
      </c>
      <c r="D61" s="6">
        <v>0</v>
      </c>
      <c r="E61" s="6">
        <v>0</v>
      </c>
      <c r="F61" s="4">
        <f t="shared" si="1"/>
        <v>0</v>
      </c>
    </row>
    <row r="62" spans="1:6" x14ac:dyDescent="0.25">
      <c r="A62" t="s">
        <v>368</v>
      </c>
      <c r="C62" s="6">
        <v>0</v>
      </c>
      <c r="D62" s="6">
        <v>0</v>
      </c>
      <c r="E62" s="6">
        <v>0</v>
      </c>
      <c r="F62" s="4">
        <f t="shared" si="1"/>
        <v>0</v>
      </c>
    </row>
    <row r="63" spans="1:6" x14ac:dyDescent="0.25">
      <c r="A63" t="s">
        <v>369</v>
      </c>
      <c r="B63" t="s">
        <v>370</v>
      </c>
      <c r="C63" s="6">
        <v>0</v>
      </c>
      <c r="D63" s="6">
        <v>0</v>
      </c>
      <c r="E63" s="6">
        <v>0</v>
      </c>
      <c r="F63" s="4">
        <f t="shared" si="1"/>
        <v>0</v>
      </c>
    </row>
    <row r="64" spans="1:6" x14ac:dyDescent="0.25">
      <c r="A64" t="s">
        <v>371</v>
      </c>
      <c r="B64" t="s">
        <v>372</v>
      </c>
      <c r="C64" s="6">
        <v>0</v>
      </c>
      <c r="D64" s="6">
        <v>0</v>
      </c>
      <c r="E64" s="6">
        <v>0</v>
      </c>
      <c r="F64" s="4">
        <f t="shared" si="1"/>
        <v>0</v>
      </c>
    </row>
    <row r="65" spans="1:6" x14ac:dyDescent="0.25">
      <c r="A65" t="s">
        <v>371</v>
      </c>
      <c r="B65" t="s">
        <v>373</v>
      </c>
      <c r="C65" s="6">
        <v>0</v>
      </c>
      <c r="D65" s="6">
        <v>0</v>
      </c>
      <c r="E65" s="6">
        <v>0</v>
      </c>
      <c r="F65" s="4">
        <f>((C65*2)+D65+(E65*2))/5</f>
        <v>0</v>
      </c>
    </row>
    <row r="66" spans="1:6" x14ac:dyDescent="0.25">
      <c r="A66" t="s">
        <v>374</v>
      </c>
      <c r="B66" t="s">
        <v>308</v>
      </c>
      <c r="C66" s="6">
        <v>0</v>
      </c>
      <c r="D66" s="6">
        <v>0</v>
      </c>
      <c r="E66" s="6">
        <v>0</v>
      </c>
      <c r="F66" s="4">
        <f t="shared" si="1"/>
        <v>0</v>
      </c>
    </row>
    <row r="67" spans="1:6" x14ac:dyDescent="0.25">
      <c r="A67" t="s">
        <v>374</v>
      </c>
      <c r="B67" t="s">
        <v>375</v>
      </c>
      <c r="C67" s="6">
        <v>5</v>
      </c>
      <c r="D67" s="6">
        <v>5</v>
      </c>
      <c r="E67" s="6">
        <v>5</v>
      </c>
      <c r="F67" s="4">
        <f t="shared" ref="F67:F69" si="4">((C67*2)+D67+(E67*2))/5</f>
        <v>5</v>
      </c>
    </row>
    <row r="68" spans="1:6" x14ac:dyDescent="0.25">
      <c r="A68" t="s">
        <v>374</v>
      </c>
      <c r="B68" t="s">
        <v>376</v>
      </c>
      <c r="C68" s="6">
        <v>5</v>
      </c>
      <c r="D68" s="6">
        <v>5</v>
      </c>
      <c r="E68" s="6">
        <v>5</v>
      </c>
      <c r="F68" s="4">
        <f t="shared" si="4"/>
        <v>5</v>
      </c>
    </row>
    <row r="69" spans="1:6" x14ac:dyDescent="0.25">
      <c r="A69" t="s">
        <v>374</v>
      </c>
      <c r="B69" t="s">
        <v>377</v>
      </c>
      <c r="C69" s="6">
        <v>5</v>
      </c>
      <c r="D69" s="6">
        <v>5</v>
      </c>
      <c r="E69" s="6">
        <v>5</v>
      </c>
      <c r="F69" s="4">
        <f t="shared" si="4"/>
        <v>5</v>
      </c>
    </row>
    <row r="70" spans="1:6" x14ac:dyDescent="0.25">
      <c r="A70" t="s">
        <v>378</v>
      </c>
      <c r="B70" t="s">
        <v>379</v>
      </c>
      <c r="C70" s="6">
        <v>0</v>
      </c>
      <c r="D70" s="6">
        <v>0</v>
      </c>
      <c r="E70" s="6">
        <v>0</v>
      </c>
      <c r="F70" s="4">
        <f t="shared" si="1"/>
        <v>0</v>
      </c>
    </row>
    <row r="71" spans="1:6" x14ac:dyDescent="0.25">
      <c r="A71" t="s">
        <v>378</v>
      </c>
      <c r="B71" t="s">
        <v>380</v>
      </c>
      <c r="C71" s="6">
        <v>5</v>
      </c>
      <c r="D71" s="6">
        <v>5</v>
      </c>
      <c r="E71" s="6">
        <v>5</v>
      </c>
      <c r="F71" s="4">
        <f t="shared" ref="F71:F73" si="5">((C71*2)+D71+(E71*2))/5</f>
        <v>5</v>
      </c>
    </row>
    <row r="72" spans="1:6" x14ac:dyDescent="0.25">
      <c r="A72" t="s">
        <v>378</v>
      </c>
      <c r="B72" t="s">
        <v>381</v>
      </c>
      <c r="C72" s="6">
        <v>5</v>
      </c>
      <c r="D72" s="6">
        <v>5</v>
      </c>
      <c r="E72" s="6">
        <v>5</v>
      </c>
      <c r="F72" s="4">
        <f t="shared" si="5"/>
        <v>5</v>
      </c>
    </row>
    <row r="73" spans="1:6" x14ac:dyDescent="0.25">
      <c r="A73" t="s">
        <v>378</v>
      </c>
      <c r="B73" t="s">
        <v>382</v>
      </c>
      <c r="C73" s="6">
        <v>5</v>
      </c>
      <c r="D73" s="6">
        <v>5</v>
      </c>
      <c r="E73" s="6">
        <v>5</v>
      </c>
      <c r="F73" s="4">
        <f t="shared" si="5"/>
        <v>5</v>
      </c>
    </row>
  </sheetData>
  <conditionalFormatting sqref="C1:E1048576">
    <cfRule type="colorScale" priority="3">
      <colorScale>
        <cfvo type="min"/>
        <cfvo type="percent" val="50"/>
        <cfvo type="max"/>
        <color rgb="FFF8696B"/>
        <color rgb="FFFFEB84"/>
        <color rgb="FF63BE7B"/>
      </colorScale>
    </cfRule>
  </conditionalFormatting>
  <conditionalFormatting sqref="F1:F1048576">
    <cfRule type="colorScale" priority="2">
      <colorScale>
        <cfvo type="min"/>
        <cfvo type="percent" val="50"/>
        <cfvo type="max"/>
        <color rgb="FFF8696B"/>
        <color rgb="FFFFEB84"/>
        <color rgb="FF63BE7B"/>
      </colorScale>
    </cfRule>
  </conditionalFormatting>
  <conditionalFormatting sqref="I8">
    <cfRule type="colorScale" priority="1">
      <colorScale>
        <cfvo type="min"/>
        <cfvo type="percent" val="50"/>
        <cfvo type="max"/>
        <color rgb="FFF8696B"/>
        <color rgb="FFFFEB84"/>
        <color rgb="FF63BE7B"/>
      </colorScale>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24"/>
  <sheetViews>
    <sheetView tabSelected="1" zoomScaleNormal="100" workbookViewId="0">
      <pane ySplit="1" topLeftCell="A2" activePane="bottomLeft" state="frozen"/>
      <selection pane="bottomLeft" activeCell="C27" sqref="C27"/>
    </sheetView>
  </sheetViews>
  <sheetFormatPr defaultRowHeight="15" x14ac:dyDescent="0.25"/>
  <cols>
    <col min="1" max="1" width="20.85546875" customWidth="1"/>
    <col min="2" max="2" width="124.85546875" customWidth="1"/>
    <col min="3" max="3" width="21" style="8" customWidth="1"/>
    <col min="4" max="4" width="11.7109375" bestFit="1" customWidth="1"/>
    <col min="5" max="5" width="8.28515625" bestFit="1" customWidth="1"/>
    <col min="7" max="7" width="17.7109375" customWidth="1"/>
    <col min="8" max="8" width="49.7109375" customWidth="1"/>
  </cols>
  <sheetData>
    <row r="1" spans="1:8" x14ac:dyDescent="0.25">
      <c r="A1" s="1" t="s">
        <v>3</v>
      </c>
      <c r="B1" s="1" t="s">
        <v>56</v>
      </c>
      <c r="C1" s="9" t="s">
        <v>57</v>
      </c>
      <c r="D1" s="9" t="s">
        <v>58</v>
      </c>
      <c r="E1" s="9" t="s">
        <v>59</v>
      </c>
      <c r="F1" s="9"/>
      <c r="G1" s="1" t="s">
        <v>1264</v>
      </c>
      <c r="H1" s="9" t="s">
        <v>383</v>
      </c>
    </row>
    <row r="2" spans="1:8" x14ac:dyDescent="0.25">
      <c r="A2" s="11" t="s">
        <v>60</v>
      </c>
      <c r="B2" t="str">
        <f>LOOKUP(A2,'REF-DataSources'!A:C)</f>
        <v>Packet capture,Process use of network,Process monitoring,Network protocol analysis</v>
      </c>
      <c r="C2" s="8" t="s">
        <v>1229</v>
      </c>
      <c r="D2">
        <f>LEN(TRIM(B2))-LEN(SUBSTITUTE(TRIM(B2),",",""))+1</f>
        <v>4</v>
      </c>
      <c r="E2">
        <f t="shared" ref="E2:E8" si="0">LEN(TRIM(C2))-LEN(SUBSTITUTE(TRIM(C2),";",""))+1</f>
        <v>4</v>
      </c>
      <c r="F2" s="10"/>
      <c r="G2">
        <f>SUM(COUNTA('REF-DataSources'!A:A)-COUNTA(A:A))</f>
        <v>0</v>
      </c>
      <c r="H2" t="str">
        <f>LOOKUP(A2,'REF-DataSources'!A:B)</f>
        <v>Data Obfuscation</v>
      </c>
    </row>
    <row r="3" spans="1:8" x14ac:dyDescent="0.25">
      <c r="A3" s="11" t="s">
        <v>61</v>
      </c>
      <c r="B3" t="str">
        <f>LOOKUP(A3,'REF-DataSources'!A:C)</f>
        <v>Binary file metadata,File monitoring,Process command-line parameters,Process monitoring</v>
      </c>
      <c r="C3" s="8" t="s">
        <v>1230</v>
      </c>
      <c r="D3">
        <f t="shared" ref="D3:D66" si="1">LEN(TRIM(B3))-LEN(SUBSTITUTE(TRIM(B3),",",""))+1</f>
        <v>4</v>
      </c>
      <c r="E3">
        <f t="shared" si="0"/>
        <v>4</v>
      </c>
      <c r="F3" s="10"/>
      <c r="H3" t="str">
        <f>LOOKUP(A3,'REF-DataSources'!A:B)</f>
        <v>Data Compressed</v>
      </c>
    </row>
    <row r="4" spans="1:8" x14ac:dyDescent="0.25">
      <c r="A4" s="11" t="s">
        <v>62</v>
      </c>
      <c r="B4" t="str">
        <f>LOOKUP(A4,'REF-DataSources'!A:C)</f>
        <v>API monitoring,Process monitoring,PowerShell logs,Process command-line parameters</v>
      </c>
      <c r="C4" s="8" t="s">
        <v>1230</v>
      </c>
      <c r="D4">
        <f t="shared" si="1"/>
        <v>4</v>
      </c>
      <c r="E4">
        <f t="shared" si="0"/>
        <v>4</v>
      </c>
      <c r="F4" s="10"/>
      <c r="H4" t="str">
        <f>LOOKUP(A4,'REF-DataSources'!A:B)</f>
        <v>Credential Dumping</v>
      </c>
    </row>
    <row r="5" spans="1:8" x14ac:dyDescent="0.25">
      <c r="A5" s="11" t="s">
        <v>63</v>
      </c>
      <c r="B5" t="str">
        <f>LOOKUP(A5,'REF-DataSources'!A:C)</f>
        <v>Windows Registry,File monitoring,Process monitoring</v>
      </c>
      <c r="C5" s="8" t="s">
        <v>1231</v>
      </c>
      <c r="D5">
        <f t="shared" si="1"/>
        <v>3</v>
      </c>
      <c r="E5">
        <f t="shared" si="0"/>
        <v>3</v>
      </c>
      <c r="F5" s="10"/>
      <c r="H5" t="str">
        <f>LOOKUP(A5,'REF-DataSources'!A:B)</f>
        <v>Winlogon Helper DLL</v>
      </c>
    </row>
    <row r="6" spans="1:8" x14ac:dyDescent="0.25">
      <c r="A6" s="11" t="s">
        <v>64</v>
      </c>
      <c r="B6" t="str">
        <f>LOOKUP(A6,'REF-DataSources'!A:C)</f>
        <v>File monitoring,Process monitoring,Process command-line parameters</v>
      </c>
      <c r="C6" s="8" t="s">
        <v>1232</v>
      </c>
      <c r="D6">
        <f t="shared" si="1"/>
        <v>3</v>
      </c>
      <c r="E6">
        <f t="shared" si="0"/>
        <v>3</v>
      </c>
      <c r="F6" s="10"/>
      <c r="H6" t="str">
        <f>LOOKUP(A6,'REF-DataSources'!A:B)</f>
        <v>Data from Local System</v>
      </c>
    </row>
    <row r="7" spans="1:8" x14ac:dyDescent="0.25">
      <c r="A7" s="11" t="s">
        <v>65</v>
      </c>
      <c r="B7" t="str">
        <f>LOOKUP(A7,'REF-DataSources'!A:C)</f>
        <v>API monitoring</v>
      </c>
      <c r="C7" s="8">
        <v>100</v>
      </c>
      <c r="D7">
        <f t="shared" si="1"/>
        <v>1</v>
      </c>
      <c r="E7">
        <f t="shared" si="0"/>
        <v>1</v>
      </c>
      <c r="H7" t="str">
        <f>LOOKUP(A7,'REF-DataSources'!A:B)</f>
        <v>File System Logical Offsets</v>
      </c>
    </row>
    <row r="8" spans="1:8" x14ac:dyDescent="0.25">
      <c r="A8" s="11" t="s">
        <v>66</v>
      </c>
      <c r="B8" t="str">
        <f>LOOKUP(A8,'REF-DataSources'!A:C)</f>
        <v>Process monitoring,Process command-line parameters</v>
      </c>
      <c r="C8" s="8" t="s">
        <v>1233</v>
      </c>
      <c r="D8">
        <f t="shared" si="1"/>
        <v>2</v>
      </c>
      <c r="E8">
        <f t="shared" si="0"/>
        <v>2</v>
      </c>
      <c r="H8" t="str">
        <f>LOOKUP(A8,'REF-DataSources'!A:B)</f>
        <v>System Service Discovery</v>
      </c>
    </row>
    <row r="9" spans="1:8" x14ac:dyDescent="0.25">
      <c r="A9" s="11" t="s">
        <v>68</v>
      </c>
      <c r="B9" t="str">
        <f>LOOKUP(A9,'REF-DataSources'!A:C)</f>
        <v>Malware reverse engineering,Netflow/Enclave netflow,Packet capture,Process monitoring,Process use of network</v>
      </c>
      <c r="C9" s="8" t="s">
        <v>1234</v>
      </c>
      <c r="D9">
        <f t="shared" si="1"/>
        <v>5</v>
      </c>
      <c r="E9">
        <f>LEN(TRIM(C9))-LEN(SUBSTITUTE(TRIM(C9),";",""))+1</f>
        <v>5</v>
      </c>
      <c r="H9" t="str">
        <f>LOOKUP(A9,'REF-DataSources'!A:B)</f>
        <v>Fallback Channels</v>
      </c>
    </row>
    <row r="10" spans="1:8" x14ac:dyDescent="0.25">
      <c r="A10" s="11" t="s">
        <v>69</v>
      </c>
      <c r="B10" t="str">
        <f>LOOKUP(A10,'REF-DataSources'!A:C)</f>
        <v>Binary file metadata,File monitoring,Malware reverse engineering</v>
      </c>
      <c r="C10" s="8" t="s">
        <v>1235</v>
      </c>
      <c r="D10">
        <f t="shared" si="1"/>
        <v>3</v>
      </c>
      <c r="E10">
        <f t="shared" ref="E10:E73" si="2">LEN(TRIM(C10))-LEN(SUBSTITUTE(TRIM(C10),";",""))+1</f>
        <v>3</v>
      </c>
      <c r="H10" t="str">
        <f>LOOKUP(A10,'REF-DataSources'!A:B)</f>
        <v>Binary Padding</v>
      </c>
    </row>
    <row r="11" spans="1:8" x14ac:dyDescent="0.25">
      <c r="A11" s="11" t="s">
        <v>70</v>
      </c>
      <c r="B11" t="str">
        <f>LOOKUP(A11,'REF-DataSources'!A:C)</f>
        <v>API monitoring,Process monitoring,Process command-line parameters</v>
      </c>
      <c r="C11" s="8" t="s">
        <v>1236</v>
      </c>
      <c r="D11">
        <f t="shared" si="1"/>
        <v>3</v>
      </c>
      <c r="E11">
        <f t="shared" si="2"/>
        <v>3</v>
      </c>
      <c r="H11" t="str">
        <f>LOOKUP(A11,'REF-DataSources'!A:B)</f>
        <v>Application Window Discovery</v>
      </c>
    </row>
    <row r="12" spans="1:8" x14ac:dyDescent="0.25">
      <c r="A12" s="11" t="s">
        <v>71</v>
      </c>
      <c r="B12" t="str">
        <f>LOOKUP(A12,'REF-DataSources'!A:C)</f>
        <v>User interface,Process monitoring</v>
      </c>
      <c r="C12" s="8" t="s">
        <v>67</v>
      </c>
      <c r="D12">
        <f t="shared" si="1"/>
        <v>2</v>
      </c>
      <c r="E12">
        <f t="shared" si="2"/>
        <v>2</v>
      </c>
      <c r="H12" t="str">
        <f>LOOKUP(A12,'REF-DataSources'!A:B)</f>
        <v>Exfiltration Over Other Network Medium</v>
      </c>
    </row>
    <row r="13" spans="1:8" x14ac:dyDescent="0.25">
      <c r="A13" s="11" t="s">
        <v>72</v>
      </c>
      <c r="B13" t="str">
        <f>LOOKUP(A13,'REF-DataSources'!A:C)</f>
        <v>Windows Registry,Process monitoring,Process command-line parameters</v>
      </c>
      <c r="C13" s="8" t="s">
        <v>1237</v>
      </c>
      <c r="D13">
        <f t="shared" si="1"/>
        <v>3</v>
      </c>
      <c r="E13">
        <f t="shared" si="2"/>
        <v>3</v>
      </c>
      <c r="H13" t="str">
        <f>LOOKUP(A13,'REF-DataSources'!A:B)</f>
        <v>Query Registry</v>
      </c>
    </row>
    <row r="14" spans="1:8" x14ac:dyDescent="0.25">
      <c r="A14" s="11" t="s">
        <v>73</v>
      </c>
      <c r="B14" t="str">
        <f>LOOKUP(A14,'REF-DataSources'!A:C)</f>
        <v>File monitoring,API monitoring,DLL monitoring,Windows Registry,Process monitoring</v>
      </c>
      <c r="C14" s="8" t="s">
        <v>1238</v>
      </c>
      <c r="D14">
        <f t="shared" si="1"/>
        <v>5</v>
      </c>
      <c r="E14">
        <f t="shared" si="2"/>
        <v>5</v>
      </c>
      <c r="H14" t="str">
        <f>LOOKUP(A14,'REF-DataSources'!A:B)</f>
        <v>Port Monitors</v>
      </c>
    </row>
    <row r="15" spans="1:8" x14ac:dyDescent="0.25">
      <c r="A15" s="11" t="s">
        <v>74</v>
      </c>
      <c r="B15" t="str">
        <f>LOOKUP(A15,'REF-DataSources'!A:C)</f>
        <v>BIOS,MBR,System calls</v>
      </c>
      <c r="C15" s="8" t="s">
        <v>1239</v>
      </c>
      <c r="D15">
        <f t="shared" si="1"/>
        <v>3</v>
      </c>
      <c r="E15">
        <f t="shared" si="2"/>
        <v>3</v>
      </c>
      <c r="H15" t="str">
        <f>LOOKUP(A15,'REF-DataSources'!A:B)</f>
        <v>Rootkit</v>
      </c>
    </row>
    <row r="16" spans="1:8" x14ac:dyDescent="0.25">
      <c r="A16" s="11" t="s">
        <v>75</v>
      </c>
      <c r="B16" t="str">
        <f>LOOKUP(A16,'REF-DataSources'!A:C)</f>
        <v>Windows Registry,File monitoring,Process monitoring</v>
      </c>
      <c r="C16" s="8" t="s">
        <v>1240</v>
      </c>
      <c r="D16">
        <f t="shared" si="1"/>
        <v>3</v>
      </c>
      <c r="E16">
        <f t="shared" si="2"/>
        <v>3</v>
      </c>
      <c r="H16" t="str">
        <f>LOOKUP(A16,'REF-DataSources'!A:B)</f>
        <v>Accessibility Features</v>
      </c>
    </row>
    <row r="17" spans="1:8" x14ac:dyDescent="0.25">
      <c r="A17" s="11" t="s">
        <v>76</v>
      </c>
      <c r="B17" t="str">
        <f>LOOKUP(A17,'REF-DataSources'!A:C)</f>
        <v>Process monitoring,Process command-line parameters</v>
      </c>
      <c r="C17" s="8" t="s">
        <v>1233</v>
      </c>
      <c r="D17">
        <f t="shared" si="1"/>
        <v>2</v>
      </c>
      <c r="E17">
        <f t="shared" si="2"/>
        <v>2</v>
      </c>
      <c r="H17" t="str">
        <f>LOOKUP(A17,'REF-DataSources'!A:B)</f>
        <v>System Network Configuration Discovery</v>
      </c>
    </row>
    <row r="18" spans="1:8" x14ac:dyDescent="0.25">
      <c r="A18" s="11" t="s">
        <v>77</v>
      </c>
      <c r="B18" t="str">
        <f>LOOKUP(A18,'REF-DataSources'!A:C)</f>
        <v>File monitoring,Process use of network,Process monitoring</v>
      </c>
      <c r="C18" s="8" t="s">
        <v>1241</v>
      </c>
      <c r="D18">
        <f t="shared" si="1"/>
        <v>3</v>
      </c>
      <c r="E18">
        <f t="shared" si="2"/>
        <v>3</v>
      </c>
      <c r="H18" t="str">
        <f>LOOKUP(A18,'REF-DataSources'!A:B)</f>
        <v>Application Deployment Software</v>
      </c>
    </row>
    <row r="19" spans="1:8" x14ac:dyDescent="0.25">
      <c r="A19" s="11" t="s">
        <v>78</v>
      </c>
      <c r="B19" t="str">
        <f>LOOKUP(A19,'REF-DataSources'!A:C)</f>
        <v>Network protocol analysis,Process monitoring,Process use of network,Process command-line parameters</v>
      </c>
      <c r="C19" s="8" t="s">
        <v>1242</v>
      </c>
      <c r="D19">
        <f t="shared" si="1"/>
        <v>4</v>
      </c>
      <c r="E19">
        <f t="shared" si="2"/>
        <v>4</v>
      </c>
      <c r="H19" t="str">
        <f>LOOKUP(A19,'REF-DataSources'!A:B)</f>
        <v>Remote System Discovery</v>
      </c>
    </row>
    <row r="20" spans="1:8" x14ac:dyDescent="0.25">
      <c r="A20" s="11" t="s">
        <v>79</v>
      </c>
      <c r="B20" t="str">
        <f>LOOKUP(A20,'REF-DataSources'!A:C)</f>
        <v>API monitoring,BIOS,EFI</v>
      </c>
      <c r="C20" s="8" t="s">
        <v>1243</v>
      </c>
      <c r="D20">
        <f t="shared" si="1"/>
        <v>3</v>
      </c>
      <c r="E20">
        <f t="shared" si="2"/>
        <v>3</v>
      </c>
      <c r="H20" t="str">
        <f>LOOKUP(A20,'REF-DataSources'!A:B)</f>
        <v>System Firmware</v>
      </c>
    </row>
    <row r="21" spans="1:8" x14ac:dyDescent="0.25">
      <c r="A21" s="11" t="s">
        <v>80</v>
      </c>
      <c r="B21" t="str">
        <f>LOOKUP(A21,'REF-DataSources'!A:C)</f>
        <v>File monitoring,Process monitoring,Process use of network</v>
      </c>
      <c r="C21" s="8" t="s">
        <v>1232</v>
      </c>
      <c r="D21">
        <f t="shared" si="1"/>
        <v>3</v>
      </c>
      <c r="E21">
        <f t="shared" si="2"/>
        <v>3</v>
      </c>
      <c r="H21" t="str">
        <f>LOOKUP(A21,'REF-DataSources'!A:B)</f>
        <v>Automated Exfiltration</v>
      </c>
    </row>
    <row r="22" spans="1:8" x14ac:dyDescent="0.25">
      <c r="A22" s="11" t="s">
        <v>81</v>
      </c>
      <c r="B22" t="str">
        <f>LOOKUP(A22,'REF-DataSources'!A:C)</f>
        <v>Authentication logs</v>
      </c>
      <c r="C22" s="8">
        <v>100</v>
      </c>
      <c r="D22">
        <f t="shared" si="1"/>
        <v>1</v>
      </c>
      <c r="E22">
        <f t="shared" si="2"/>
        <v>1</v>
      </c>
      <c r="H22" t="str">
        <f>LOOKUP(A22,'REF-DataSources'!A:B)</f>
        <v>Remote Services</v>
      </c>
    </row>
    <row r="23" spans="1:8" x14ac:dyDescent="0.25">
      <c r="A23" s="11" t="s">
        <v>82</v>
      </c>
      <c r="B23" t="str">
        <f>LOOKUP(A23,'REF-DataSources'!A:C)</f>
        <v>File monitoring,Process monitoring,Process command-line parameters,Binary file metadata</v>
      </c>
      <c r="C23" s="8" t="s">
        <v>1311</v>
      </c>
      <c r="D23">
        <f t="shared" si="1"/>
        <v>4</v>
      </c>
      <c r="E23">
        <f t="shared" si="2"/>
        <v>4</v>
      </c>
      <c r="H23" t="str">
        <f>LOOKUP(A23,'REF-DataSources'!A:B)</f>
        <v>Data Encrypted</v>
      </c>
    </row>
    <row r="24" spans="1:8" x14ac:dyDescent="0.25">
      <c r="A24" s="11" t="s">
        <v>83</v>
      </c>
      <c r="B24" t="str">
        <f>LOOKUP(A24,'REF-DataSources'!A:C)</f>
        <v>File monitoring,Process monitoring,Process command-line parameters</v>
      </c>
      <c r="C24" s="8" t="s">
        <v>1232</v>
      </c>
      <c r="D24">
        <f t="shared" si="1"/>
        <v>3</v>
      </c>
      <c r="E24">
        <f t="shared" si="2"/>
        <v>3</v>
      </c>
      <c r="H24" t="str">
        <f>LOOKUP(A24,'REF-DataSources'!A:B)</f>
        <v>Shortcut Modification</v>
      </c>
    </row>
    <row r="25" spans="1:8" x14ac:dyDescent="0.25">
      <c r="A25" s="11" t="s">
        <v>84</v>
      </c>
      <c r="B25" t="str">
        <f>LOOKUP(A25,'REF-DataSources'!A:C)</f>
        <v>Packet capture,Netflow/Enclave netflow,Process use of network,Malware reverse engineering,Process monitoring</v>
      </c>
      <c r="C25" s="8" t="s">
        <v>1238</v>
      </c>
      <c r="D25">
        <f t="shared" si="1"/>
        <v>5</v>
      </c>
      <c r="E25">
        <f t="shared" si="2"/>
        <v>5</v>
      </c>
      <c r="H25" t="str">
        <f>LOOKUP(A25,'REF-DataSources'!A:B)</f>
        <v>Custom Cryptographic Protocol</v>
      </c>
    </row>
    <row r="26" spans="1:8" x14ac:dyDescent="0.25">
      <c r="A26" s="11" t="s">
        <v>85</v>
      </c>
      <c r="B26" t="str">
        <f>LOOKUP(A26,'REF-DataSources'!A:C)</f>
        <v>File monitoring,Process monitoring,Process command-line parameters</v>
      </c>
      <c r="C26" s="8" t="s">
        <v>1232</v>
      </c>
      <c r="D26">
        <f t="shared" si="1"/>
        <v>3</v>
      </c>
      <c r="E26">
        <f t="shared" si="2"/>
        <v>3</v>
      </c>
      <c r="H26" t="str">
        <f>LOOKUP(A26,'REF-DataSources'!A:B)</f>
        <v>Data from Removable Media</v>
      </c>
    </row>
    <row r="27" spans="1:8" x14ac:dyDescent="0.25">
      <c r="A27" s="11" t="s">
        <v>86</v>
      </c>
      <c r="B27" t="str">
        <f>LOOKUP(A27,'REF-DataSources'!A:C)</f>
        <v>Packet capture,Netflow/Enclave netflow,Process use of network,Malware reverse engineering,Process monitoring</v>
      </c>
      <c r="C27" s="8" t="s">
        <v>1238</v>
      </c>
      <c r="D27">
        <f t="shared" si="1"/>
        <v>5</v>
      </c>
      <c r="E27">
        <f t="shared" si="2"/>
        <v>5</v>
      </c>
      <c r="H27" t="str">
        <f>LOOKUP(A27,'REF-DataSources'!A:B)</f>
        <v>Multiband Communication</v>
      </c>
    </row>
    <row r="28" spans="1:8" x14ac:dyDescent="0.25">
      <c r="A28" s="11" t="s">
        <v>87</v>
      </c>
      <c r="B28" t="str">
        <f>LOOKUP(A28,'REF-DataSources'!A:C)</f>
        <v>Network protocol analysis,Process use of network,File monitoring,Malware reverse engineering,Binary file metadata,Process command-line parameters,Environment variable,Process monitoring,Windows event logs,Network intrusion detection system,Email gateway,SSL/TLS inspection</v>
      </c>
      <c r="C28" s="8" t="s">
        <v>1244</v>
      </c>
      <c r="D28">
        <f t="shared" si="1"/>
        <v>12</v>
      </c>
      <c r="E28">
        <f t="shared" si="2"/>
        <v>12</v>
      </c>
      <c r="H28" t="str">
        <f>LOOKUP(A28,'REF-DataSources'!A:B)</f>
        <v>Obfuscated Files or Information</v>
      </c>
    </row>
    <row r="29" spans="1:8" x14ac:dyDescent="0.25">
      <c r="A29" s="11" t="s">
        <v>88</v>
      </c>
      <c r="B29" t="str">
        <f>LOOKUP(A29,'REF-DataSources'!A:C)</f>
        <v>File monitoring,Authentication logs,Netflow/Enclave netflow,Process monitoring,Process command-line parameters</v>
      </c>
      <c r="C29" s="8" t="s">
        <v>1245</v>
      </c>
      <c r="D29">
        <f t="shared" si="1"/>
        <v>5</v>
      </c>
      <c r="E29">
        <f t="shared" si="2"/>
        <v>5</v>
      </c>
      <c r="H29" t="str">
        <f>LOOKUP(A29,'REF-DataSources'!A:B)</f>
        <v>Windows Remote Management</v>
      </c>
    </row>
    <row r="30" spans="1:8" x14ac:dyDescent="0.25">
      <c r="A30" s="11" t="s">
        <v>89</v>
      </c>
      <c r="B30" t="str">
        <f>LOOKUP(A30,'REF-DataSources'!A:C)</f>
        <v>Netflow/Enclave netflow,Process use of network,Process monitoring</v>
      </c>
      <c r="C30" s="8" t="s">
        <v>1241</v>
      </c>
      <c r="D30">
        <f t="shared" si="1"/>
        <v>3</v>
      </c>
      <c r="E30">
        <f t="shared" si="2"/>
        <v>3</v>
      </c>
      <c r="H30" t="str">
        <f>LOOKUP(A30,'REF-DataSources'!A:B)</f>
        <v>Scheduled Transfer</v>
      </c>
    </row>
    <row r="31" spans="1:8" x14ac:dyDescent="0.25">
      <c r="A31" s="11" t="s">
        <v>90</v>
      </c>
      <c r="B31" t="str">
        <f>LOOKUP(A31,'REF-DataSources'!A:C)</f>
        <v>Packet capture,Netflow/Enclave netflow,Process use of network,Process monitoring</v>
      </c>
      <c r="C31" s="8" t="s">
        <v>1246</v>
      </c>
      <c r="D31">
        <f t="shared" si="1"/>
        <v>4</v>
      </c>
      <c r="E31">
        <f t="shared" si="2"/>
        <v>4</v>
      </c>
      <c r="H31" t="str">
        <f>LOOKUP(A31,'REF-DataSources'!A:B)</f>
        <v>Data Transfer Size Limits</v>
      </c>
    </row>
    <row r="32" spans="1:8" x14ac:dyDescent="0.25">
      <c r="A32" s="11" t="s">
        <v>91</v>
      </c>
      <c r="B32" t="str">
        <f>LOOKUP(A32,'REF-DataSources'!A:C)</f>
        <v>Windows Registry,File monitoring,Process monitoring,Process command-line parameters</v>
      </c>
      <c r="C32" s="8" t="s">
        <v>1247</v>
      </c>
      <c r="D32">
        <f t="shared" si="1"/>
        <v>4</v>
      </c>
      <c r="E32">
        <f t="shared" si="2"/>
        <v>4</v>
      </c>
      <c r="H32" t="str">
        <f>LOOKUP(A32,'REF-DataSources'!A:B)</f>
        <v>Modify Existing Service</v>
      </c>
    </row>
    <row r="33" spans="1:8" x14ac:dyDescent="0.25">
      <c r="A33" s="11" t="s">
        <v>92</v>
      </c>
      <c r="B33" t="str">
        <f>LOOKUP(A33,'REF-DataSources'!A:C)</f>
        <v>Packet capture,Netflow/Enclave netflow,Malware reverse engineering,Process use of network,Process monitoring,SSL/TLS inspection</v>
      </c>
      <c r="C33" s="8" t="s">
        <v>1248</v>
      </c>
      <c r="D33">
        <f t="shared" si="1"/>
        <v>6</v>
      </c>
      <c r="E33">
        <f t="shared" si="2"/>
        <v>6</v>
      </c>
      <c r="H33" t="str">
        <f>LOOKUP(A33,'REF-DataSources'!A:B)</f>
        <v>Standard Cryptographic Protocol</v>
      </c>
    </row>
    <row r="34" spans="1:8" x14ac:dyDescent="0.25">
      <c r="A34" s="11" t="s">
        <v>93</v>
      </c>
      <c r="B34" t="str">
        <f>LOOKUP(A34,'REF-DataSources'!A:C)</f>
        <v>File monitoring,Process monitoring,Process command-line parameters</v>
      </c>
      <c r="C34" s="8" t="s">
        <v>1249</v>
      </c>
      <c r="D34">
        <f t="shared" si="1"/>
        <v>3</v>
      </c>
      <c r="E34">
        <f t="shared" si="2"/>
        <v>3</v>
      </c>
      <c r="H34" t="str">
        <f>LOOKUP(A34,'REF-DataSources'!A:B)</f>
        <v>System Owner/User Discovery</v>
      </c>
    </row>
    <row r="35" spans="1:8" x14ac:dyDescent="0.25">
      <c r="A35" s="11" t="s">
        <v>94</v>
      </c>
      <c r="B35" t="str">
        <f>LOOKUP(A35,'REF-DataSources'!A:C)</f>
        <v>File monitoring,Process monitoring</v>
      </c>
      <c r="C35" s="8" t="s">
        <v>1233</v>
      </c>
      <c r="D35">
        <f t="shared" si="1"/>
        <v>2</v>
      </c>
      <c r="E35">
        <f t="shared" si="2"/>
        <v>2</v>
      </c>
      <c r="H35" t="str">
        <f>LOOKUP(A35,'REF-DataSources'!A:B)</f>
        <v>Path Interception</v>
      </c>
    </row>
    <row r="36" spans="1:8" x14ac:dyDescent="0.25">
      <c r="A36" s="11" t="s">
        <v>95</v>
      </c>
      <c r="B36" t="str">
        <f>LOOKUP(A36,'REF-DataSources'!A:C)</f>
        <v>Windows Registry,Process monitoring,Process command-line parameters</v>
      </c>
      <c r="C36" s="8" t="s">
        <v>1232</v>
      </c>
      <c r="D36">
        <f t="shared" si="1"/>
        <v>3</v>
      </c>
      <c r="E36">
        <f t="shared" si="2"/>
        <v>3</v>
      </c>
      <c r="H36" t="str">
        <f>LOOKUP(A36,'REF-DataSources'!A:B)</f>
        <v>Service Execution</v>
      </c>
    </row>
    <row r="37" spans="1:8" x14ac:dyDescent="0.25">
      <c r="A37" s="11" t="s">
        <v>96</v>
      </c>
      <c r="B37" t="str">
        <f>LOOKUP(A37,'REF-DataSources'!A:C)</f>
        <v>File monitoring,Process monitoring,Binary file metadata</v>
      </c>
      <c r="C37" s="8" t="s">
        <v>1241</v>
      </c>
      <c r="D37">
        <f t="shared" si="1"/>
        <v>3</v>
      </c>
      <c r="E37">
        <f t="shared" si="2"/>
        <v>3</v>
      </c>
      <c r="H37" t="str">
        <f>LOOKUP(A37,'REF-DataSources'!A:B)</f>
        <v>Masquerading</v>
      </c>
    </row>
    <row r="38" spans="1:8" x14ac:dyDescent="0.25">
      <c r="A38" s="11" t="s">
        <v>97</v>
      </c>
      <c r="B38" t="str">
        <f>LOOKUP(A38,'REF-DataSources'!A:C)</f>
        <v>File monitoring,Process monitoring</v>
      </c>
      <c r="C38" s="8" t="s">
        <v>1250</v>
      </c>
      <c r="D38">
        <f t="shared" si="1"/>
        <v>2</v>
      </c>
      <c r="E38">
        <f t="shared" si="2"/>
        <v>2</v>
      </c>
      <c r="H38" t="str">
        <f>LOOKUP(A38,'REF-DataSources'!A:B)</f>
        <v>Logon Scripts</v>
      </c>
    </row>
    <row r="39" spans="1:8" x14ac:dyDescent="0.25">
      <c r="A39" s="11" t="s">
        <v>98</v>
      </c>
      <c r="B39" t="str">
        <f>LOOKUP(A39,'REF-DataSources'!A:C)</f>
        <v>File monitoring,DLL monitoring,Process monitoring,Process command-line parameters</v>
      </c>
      <c r="C39" s="8" t="s">
        <v>1229</v>
      </c>
      <c r="D39">
        <f t="shared" si="1"/>
        <v>4</v>
      </c>
      <c r="E39">
        <f t="shared" si="2"/>
        <v>4</v>
      </c>
      <c r="H39" t="str">
        <f>LOOKUP(A39,'REF-DataSources'!A:B)</f>
        <v>DLL Search Order Hijacking</v>
      </c>
    </row>
    <row r="40" spans="1:8" x14ac:dyDescent="0.25">
      <c r="A40" s="11" t="s">
        <v>99</v>
      </c>
      <c r="B40" t="str">
        <f>LOOKUP(A40,'REF-DataSources'!A:C)</f>
        <v>File monitoring,Process monitoring,Process command-line parameters</v>
      </c>
      <c r="C40" s="8" t="s">
        <v>1251</v>
      </c>
      <c r="D40">
        <f t="shared" si="1"/>
        <v>3</v>
      </c>
      <c r="E40">
        <f t="shared" si="2"/>
        <v>3</v>
      </c>
      <c r="H40" t="str">
        <f>LOOKUP(A40,'REF-DataSources'!A:B)</f>
        <v>Data from Network Shared Drive</v>
      </c>
    </row>
    <row r="41" spans="1:8" x14ac:dyDescent="0.25">
      <c r="A41" s="11" t="s">
        <v>100</v>
      </c>
      <c r="B41" t="str">
        <f>LOOKUP(A41,'REF-DataSources'!A:C)</f>
        <v>Network device logs,Host network interface,Netflow/Enclave netflow,Process monitoring</v>
      </c>
      <c r="C41" s="8" t="s">
        <v>1252</v>
      </c>
      <c r="D41">
        <f t="shared" si="1"/>
        <v>4</v>
      </c>
      <c r="E41">
        <f t="shared" si="2"/>
        <v>4</v>
      </c>
      <c r="H41" t="str">
        <f>LOOKUP(A41,'REF-DataSources'!A:B)</f>
        <v>Network Sniffing</v>
      </c>
    </row>
    <row r="42" spans="1:8" x14ac:dyDescent="0.25">
      <c r="A42" s="11" t="s">
        <v>101</v>
      </c>
      <c r="B42" t="str">
        <f>LOOKUP(A42,'REF-DataSources'!A:C)</f>
        <v>User interface,Process monitoring</v>
      </c>
      <c r="C42" s="8" t="s">
        <v>1253</v>
      </c>
      <c r="D42">
        <f t="shared" si="1"/>
        <v>2</v>
      </c>
      <c r="E42">
        <f t="shared" si="2"/>
        <v>2</v>
      </c>
      <c r="H42" t="str">
        <f>LOOKUP(A42,'REF-DataSources'!A:B)</f>
        <v>Exfiltration Over Command and Control Channel</v>
      </c>
    </row>
    <row r="43" spans="1:8" x14ac:dyDescent="0.25">
      <c r="A43" s="11" t="s">
        <v>102</v>
      </c>
      <c r="B43" t="str">
        <f>LOOKUP(A43,'REF-DataSources'!A:C)</f>
        <v>Windows Registry,Process monitoring,Process command-line parameters</v>
      </c>
      <c r="C43" s="8" t="s">
        <v>1231</v>
      </c>
      <c r="D43">
        <f t="shared" si="1"/>
        <v>3</v>
      </c>
      <c r="E43">
        <f t="shared" si="2"/>
        <v>3</v>
      </c>
      <c r="H43" t="str">
        <f>LOOKUP(A43,'REF-DataSources'!A:B)</f>
        <v>Change Default File Association</v>
      </c>
    </row>
    <row r="44" spans="1:8" x14ac:dyDescent="0.25">
      <c r="A44" s="11" t="s">
        <v>103</v>
      </c>
      <c r="B44" t="str">
        <f>LOOKUP(A44,'REF-DataSources'!A:C)</f>
        <v>Packet capture,Netflow/Enclave netflow,Process use of network,Process monitoring</v>
      </c>
      <c r="C44" s="8" t="s">
        <v>1254</v>
      </c>
      <c r="D44">
        <f t="shared" si="1"/>
        <v>4</v>
      </c>
      <c r="E44">
        <f t="shared" si="2"/>
        <v>4</v>
      </c>
      <c r="H44" t="str">
        <f>LOOKUP(A44,'REF-DataSources'!A:B)</f>
        <v>Commonly Used Port</v>
      </c>
    </row>
    <row r="45" spans="1:8" x14ac:dyDescent="0.25">
      <c r="A45" s="11" t="s">
        <v>104</v>
      </c>
      <c r="B45" t="str">
        <f>LOOKUP(A45,'REF-DataSources'!A:C)</f>
        <v>File monitoring,Services,Process command-line parameters</v>
      </c>
      <c r="C45" s="8" t="s">
        <v>1243</v>
      </c>
      <c r="D45">
        <f t="shared" si="1"/>
        <v>3</v>
      </c>
      <c r="E45">
        <f t="shared" si="2"/>
        <v>3</v>
      </c>
      <c r="H45" t="str">
        <f>LOOKUP(A45,'REF-DataSources'!A:B)</f>
        <v>File System Permissions Weakness</v>
      </c>
    </row>
    <row r="46" spans="1:8" x14ac:dyDescent="0.25">
      <c r="A46" s="11" t="s">
        <v>105</v>
      </c>
      <c r="B46" t="str">
        <f>LOOKUP(A46,'REF-DataSources'!A:C)</f>
        <v>Binary file metadata</v>
      </c>
      <c r="C46" s="8">
        <v>100</v>
      </c>
      <c r="D46">
        <f t="shared" si="1"/>
        <v>1</v>
      </c>
      <c r="E46">
        <f t="shared" si="2"/>
        <v>1</v>
      </c>
      <c r="H46" t="str">
        <f>LOOKUP(A46,'REF-DataSources'!A:B)</f>
        <v>Software Packing</v>
      </c>
    </row>
    <row r="47" spans="1:8" x14ac:dyDescent="0.25">
      <c r="A47" s="11" t="s">
        <v>106</v>
      </c>
      <c r="B47" t="str">
        <f>LOOKUP(A47,'REF-DataSources'!A:C)</f>
        <v>Netflow/Enclave netflow,Network protocol analysis,Packet capture,Process command-line parameters,Process use of network</v>
      </c>
      <c r="C47" s="8" t="s">
        <v>1238</v>
      </c>
      <c r="D47">
        <f t="shared" si="1"/>
        <v>5</v>
      </c>
      <c r="E47">
        <f t="shared" si="2"/>
        <v>5</v>
      </c>
      <c r="H47" t="str">
        <f>LOOKUP(A47,'REF-DataSources'!A:B)</f>
        <v>Network Service Scanning</v>
      </c>
    </row>
    <row r="48" spans="1:8" x14ac:dyDescent="0.25">
      <c r="A48" s="11" t="s">
        <v>107</v>
      </c>
      <c r="B48" t="str">
        <f>LOOKUP(A48,'REF-DataSources'!A:C)</f>
        <v>Authentication logs,Netflow/Enclave netflow,Process monitoring,Process command-line parameters</v>
      </c>
      <c r="C48" s="8" t="s">
        <v>1247</v>
      </c>
      <c r="D48">
        <f t="shared" si="1"/>
        <v>4</v>
      </c>
      <c r="E48">
        <f t="shared" si="2"/>
        <v>4</v>
      </c>
      <c r="H48" t="str">
        <f>LOOKUP(A48,'REF-DataSources'!A:B)</f>
        <v>Windows Management Instrumentation</v>
      </c>
    </row>
    <row r="49" spans="1:8" x14ac:dyDescent="0.25">
      <c r="A49" s="11" t="s">
        <v>108</v>
      </c>
      <c r="B49" t="str">
        <f>LOOKUP(A49,'REF-DataSources'!A:C)</f>
        <v>User interface,Process monitoring,Process use of network,Packet capture,Netflow/Enclave netflow,Network protocol analysis</v>
      </c>
      <c r="C49" s="8" t="s">
        <v>1255</v>
      </c>
      <c r="D49">
        <f t="shared" si="1"/>
        <v>6</v>
      </c>
      <c r="E49">
        <f t="shared" si="2"/>
        <v>6</v>
      </c>
      <c r="H49" t="str">
        <f>LOOKUP(A49,'REF-DataSources'!A:B)</f>
        <v>Exfiltration Over Alternative Protocol</v>
      </c>
    </row>
    <row r="50" spans="1:8" x14ac:dyDescent="0.25">
      <c r="A50" s="11" t="s">
        <v>109</v>
      </c>
      <c r="B50" t="str">
        <f>LOOKUP(A50,'REF-DataSources'!A:C)</f>
        <v>Process monitoring,Process command-line parameters</v>
      </c>
      <c r="C50" s="8" t="s">
        <v>1256</v>
      </c>
      <c r="D50">
        <f t="shared" si="1"/>
        <v>2</v>
      </c>
      <c r="E50">
        <f t="shared" si="2"/>
        <v>2</v>
      </c>
      <c r="H50" t="str">
        <f>LOOKUP(A50,'REF-DataSources'!A:B)</f>
        <v>System Network Connections Discovery</v>
      </c>
    </row>
    <row r="51" spans="1:8" x14ac:dyDescent="0.25">
      <c r="A51" s="11" t="s">
        <v>110</v>
      </c>
      <c r="B51" t="str">
        <f>LOOKUP(A51,'REF-DataSources'!A:C)</f>
        <v>Windows Registry,Process monitoring,Process command-line parameters,Windows event logs</v>
      </c>
      <c r="C51" s="8" t="s">
        <v>1242</v>
      </c>
      <c r="D51">
        <f t="shared" si="1"/>
        <v>4</v>
      </c>
      <c r="E51">
        <f t="shared" si="2"/>
        <v>4</v>
      </c>
      <c r="H51" t="str">
        <f>LOOKUP(A51,'REF-DataSources'!A:B)</f>
        <v>New Service</v>
      </c>
    </row>
    <row r="52" spans="1:8" x14ac:dyDescent="0.25">
      <c r="A52" s="11" t="s">
        <v>111</v>
      </c>
      <c r="B52" t="str">
        <f>LOOKUP(A52,'REF-DataSources'!A:C)</f>
        <v>File monitoring,Process monitoring</v>
      </c>
      <c r="C52" s="8" t="s">
        <v>67</v>
      </c>
      <c r="D52">
        <f t="shared" si="1"/>
        <v>2</v>
      </c>
      <c r="E52">
        <f t="shared" si="2"/>
        <v>2</v>
      </c>
      <c r="H52" t="str">
        <f>LOOKUP(A52,'REF-DataSources'!A:B)</f>
        <v>Shared Webroot</v>
      </c>
    </row>
    <row r="53" spans="1:8" x14ac:dyDescent="0.25">
      <c r="A53" s="11" t="s">
        <v>112</v>
      </c>
      <c r="B53" t="str">
        <f>LOOKUP(A53,'REF-DataSources'!A:C)</f>
        <v>Data loss prevention,File monitoring</v>
      </c>
      <c r="C53" s="8" t="s">
        <v>1257</v>
      </c>
      <c r="D53">
        <f t="shared" si="1"/>
        <v>2</v>
      </c>
      <c r="E53">
        <f t="shared" si="2"/>
        <v>2</v>
      </c>
      <c r="H53" t="str">
        <f>LOOKUP(A53,'REF-DataSources'!A:B)</f>
        <v>Exfiltration Over Physical Medium</v>
      </c>
    </row>
    <row r="54" spans="1:8" x14ac:dyDescent="0.25">
      <c r="A54" s="11" t="s">
        <v>113</v>
      </c>
      <c r="B54" t="str">
        <f>LOOKUP(A54,'REF-DataSources'!A:C)</f>
        <v>File monitoring,Process monitoring,Process command-line parameters,Windows event logs</v>
      </c>
      <c r="C54" s="8" t="s">
        <v>1258</v>
      </c>
      <c r="D54">
        <f t="shared" si="1"/>
        <v>4</v>
      </c>
      <c r="E54">
        <f t="shared" si="2"/>
        <v>4</v>
      </c>
      <c r="H54" t="str">
        <f>LOOKUP(A54,'REF-DataSources'!A:B)</f>
        <v>Scheduled Task</v>
      </c>
    </row>
    <row r="55" spans="1:8" x14ac:dyDescent="0.25">
      <c r="A55" s="11" t="s">
        <v>114</v>
      </c>
      <c r="B55" t="str">
        <f>LOOKUP(A55,'REF-DataSources'!A:C)</f>
        <v>Sensor health and status,Process command-line parameters,Process monitoring</v>
      </c>
      <c r="C55" s="8" t="s">
        <v>1259</v>
      </c>
      <c r="D55">
        <f t="shared" si="1"/>
        <v>3</v>
      </c>
      <c r="E55">
        <f t="shared" si="2"/>
        <v>3</v>
      </c>
      <c r="H55" t="str">
        <f>LOOKUP(A55,'REF-DataSources'!A:B)</f>
        <v>Indicator Blocking</v>
      </c>
    </row>
    <row r="56" spans="1:8" x14ac:dyDescent="0.25">
      <c r="A56" s="11" t="s">
        <v>115</v>
      </c>
      <c r="B56" t="str">
        <f>LOOKUP(A56,'REF-DataSources'!A:C)</f>
        <v>API monitoring,Windows Registry,File monitoring,DLL monitoring,Process monitoring,Named Pipes</v>
      </c>
      <c r="C56" s="8" t="s">
        <v>1260</v>
      </c>
      <c r="D56">
        <f t="shared" si="1"/>
        <v>6</v>
      </c>
      <c r="E56">
        <f t="shared" si="2"/>
        <v>6</v>
      </c>
      <c r="H56" t="str">
        <f>LOOKUP(A56,'REF-DataSources'!A:B)</f>
        <v>Process Injection</v>
      </c>
    </row>
    <row r="57" spans="1:8" x14ac:dyDescent="0.25">
      <c r="A57" s="11" t="s">
        <v>116</v>
      </c>
      <c r="B57" t="str">
        <f>LOOKUP(A57,'REF-DataSources'!A:C)</f>
        <v>Windows Registry,Kernel drivers,Process monitoring,API monitoring</v>
      </c>
      <c r="C57" s="8" t="s">
        <v>1261</v>
      </c>
      <c r="D57">
        <f t="shared" si="1"/>
        <v>4</v>
      </c>
      <c r="E57">
        <f t="shared" si="2"/>
        <v>4</v>
      </c>
      <c r="H57" t="str">
        <f>LOOKUP(A57,'REF-DataSources'!A:B)</f>
        <v>Input Capture</v>
      </c>
    </row>
    <row r="58" spans="1:8" x14ac:dyDescent="0.25">
      <c r="A58" s="11" t="s">
        <v>117</v>
      </c>
      <c r="B58" t="str">
        <f>LOOKUP(A58,'REF-DataSources'!A:C)</f>
        <v>Process monitoring,Process command-line parameters</v>
      </c>
      <c r="C58" s="8" t="s">
        <v>1233</v>
      </c>
      <c r="D58">
        <f t="shared" si="1"/>
        <v>2</v>
      </c>
      <c r="E58">
        <f t="shared" si="2"/>
        <v>2</v>
      </c>
      <c r="H58" t="str">
        <f>LOOKUP(A58,'REF-DataSources'!A:B)</f>
        <v>Process Discovery</v>
      </c>
    </row>
    <row r="59" spans="1:8" x14ac:dyDescent="0.25">
      <c r="A59" s="11" t="s">
        <v>118</v>
      </c>
      <c r="B59" t="str">
        <f>LOOKUP(A59,'REF-DataSources'!A:C)</f>
        <v>Process command-line parameters,Services,Windows Registry</v>
      </c>
      <c r="C59" s="8" t="s">
        <v>1262</v>
      </c>
      <c r="D59">
        <f t="shared" si="1"/>
        <v>3</v>
      </c>
      <c r="E59">
        <f t="shared" si="2"/>
        <v>3</v>
      </c>
      <c r="H59" t="str">
        <f>LOOKUP(A59,'REF-DataSources'!A:B)</f>
        <v>Service Registry Permissions Weakness</v>
      </c>
    </row>
    <row r="60" spans="1:8" x14ac:dyDescent="0.25">
      <c r="A60" s="11" t="s">
        <v>119</v>
      </c>
      <c r="B60" t="str">
        <f>LOOKUP(A60,'REF-DataSources'!A:C)</f>
        <v>Process monitoring,Process command-line parameters</v>
      </c>
      <c r="C60" s="8" t="s">
        <v>1253</v>
      </c>
      <c r="D60">
        <f t="shared" si="1"/>
        <v>2</v>
      </c>
      <c r="E60">
        <f t="shared" si="2"/>
        <v>2</v>
      </c>
      <c r="H60" t="str">
        <f>LOOKUP(A60,'REF-DataSources'!A:B)</f>
        <v>Command-Line Interface</v>
      </c>
    </row>
    <row r="61" spans="1:8" x14ac:dyDescent="0.25">
      <c r="A61" s="11" t="s">
        <v>120</v>
      </c>
      <c r="B61" t="str">
        <f>LOOKUP(A61,'REF-DataSources'!A:C)</f>
        <v>Windows Registry,File monitoring</v>
      </c>
      <c r="C61" s="8" t="s">
        <v>1263</v>
      </c>
      <c r="D61">
        <f t="shared" si="1"/>
        <v>2</v>
      </c>
      <c r="E61">
        <f t="shared" si="2"/>
        <v>2</v>
      </c>
      <c r="H61" t="str">
        <f>LOOKUP(A61,'REF-DataSources'!A:B)</f>
        <v>Registry Run Keys / Startup Folder</v>
      </c>
    </row>
    <row r="62" spans="1:8" x14ac:dyDescent="0.25">
      <c r="A62" s="11" t="s">
        <v>121</v>
      </c>
      <c r="B62" t="str">
        <f>LOOKUP(A62,'REF-DataSources'!A:C)</f>
        <v>File monitoring,Process monitoring,Process command-line parameters,Binary file metadata</v>
      </c>
      <c r="C62" s="8" t="s">
        <v>1261</v>
      </c>
      <c r="D62">
        <f t="shared" si="1"/>
        <v>4</v>
      </c>
      <c r="E62">
        <f t="shared" si="2"/>
        <v>4</v>
      </c>
      <c r="H62" t="str">
        <f>LOOKUP(A62,'REF-DataSources'!A:B)</f>
        <v>Graphical User Interface</v>
      </c>
    </row>
    <row r="63" spans="1:8" x14ac:dyDescent="0.25">
      <c r="A63" s="11" t="s">
        <v>122</v>
      </c>
      <c r="B63" t="str">
        <f>LOOKUP(A63,'REF-DataSources'!A:C)</f>
        <v>System calls</v>
      </c>
      <c r="C63" s="8">
        <v>100</v>
      </c>
      <c r="D63">
        <f t="shared" si="1"/>
        <v>1</v>
      </c>
      <c r="E63">
        <f t="shared" si="2"/>
        <v>1</v>
      </c>
      <c r="H63" t="str">
        <f>LOOKUP(A63,'REF-DataSources'!A:B)</f>
        <v>Hypervisor</v>
      </c>
    </row>
    <row r="64" spans="1:8" x14ac:dyDescent="0.25">
      <c r="A64" s="11" t="s">
        <v>123</v>
      </c>
      <c r="B64" t="str">
        <f>LOOKUP(A64,'REF-DataSources'!A:C)</f>
        <v>File monitoring,Process monitoring,Process command-line parameters</v>
      </c>
      <c r="C64" s="8" t="s">
        <v>1265</v>
      </c>
      <c r="D64">
        <f t="shared" si="1"/>
        <v>3</v>
      </c>
      <c r="E64">
        <f t="shared" si="2"/>
        <v>3</v>
      </c>
      <c r="H64" t="str">
        <f>LOOKUP(A64,'REF-DataSources'!A:B)</f>
        <v>Security Software Discovery</v>
      </c>
    </row>
    <row r="65" spans="1:8" x14ac:dyDescent="0.25">
      <c r="A65" s="11" t="s">
        <v>124</v>
      </c>
      <c r="B65" t="str">
        <f>LOOKUP(A65,'REF-DataSources'!A:C)</f>
        <v>Process monitoring,File monitoring,Process command-line parameters</v>
      </c>
      <c r="C65" s="8" t="s">
        <v>1266</v>
      </c>
      <c r="D65">
        <f t="shared" si="1"/>
        <v>3</v>
      </c>
      <c r="E65">
        <f t="shared" si="2"/>
        <v>3</v>
      </c>
      <c r="H65" t="str">
        <f>LOOKUP(A65,'REF-DataSources'!A:B)</f>
        <v>Scripting</v>
      </c>
    </row>
    <row r="66" spans="1:8" x14ac:dyDescent="0.25">
      <c r="A66" s="11" t="s">
        <v>125</v>
      </c>
      <c r="B66" t="str">
        <f>LOOKUP(A66,'REF-DataSources'!A:C)</f>
        <v>Netflow/Enclave netflow,Process use of network,Process monitoring</v>
      </c>
      <c r="C66" s="8" t="s">
        <v>1259</v>
      </c>
      <c r="D66">
        <f t="shared" si="1"/>
        <v>3</v>
      </c>
      <c r="E66">
        <f t="shared" si="2"/>
        <v>3</v>
      </c>
      <c r="H66" t="str">
        <f>LOOKUP(A66,'REF-DataSources'!A:B)</f>
        <v>Uncommonly Used Port</v>
      </c>
    </row>
    <row r="67" spans="1:8" x14ac:dyDescent="0.25">
      <c r="A67" s="11" t="s">
        <v>126</v>
      </c>
      <c r="B67" t="str">
        <f>LOOKUP(A67,'REF-DataSources'!A:C)</f>
        <v>Process use of network,Process monitoring,Process command-line parameters,Anti-virus,Binary file metadata</v>
      </c>
      <c r="C67" s="8" t="s">
        <v>1238</v>
      </c>
      <c r="D67">
        <f t="shared" ref="D67:D130" si="3">LEN(TRIM(B67))-LEN(SUBSTITUTE(TRIM(B67),",",""))+1</f>
        <v>5</v>
      </c>
      <c r="E67">
        <f t="shared" si="2"/>
        <v>5</v>
      </c>
      <c r="H67" t="str">
        <f>LOOKUP(A67,'REF-DataSources'!A:B)</f>
        <v>Indicator Removal from Tools</v>
      </c>
    </row>
    <row r="68" spans="1:8" x14ac:dyDescent="0.25">
      <c r="A68" s="11" t="s">
        <v>127</v>
      </c>
      <c r="B68" t="str">
        <f>LOOKUP(A68,'REF-DataSources'!A:C)</f>
        <v>API monitoring,MBR,VBR</v>
      </c>
      <c r="C68" s="8" t="s">
        <v>1267</v>
      </c>
      <c r="D68">
        <f t="shared" si="3"/>
        <v>3</v>
      </c>
      <c r="E68">
        <f t="shared" si="2"/>
        <v>3</v>
      </c>
      <c r="H68" t="str">
        <f>LOOKUP(A68,'REF-DataSources'!A:B)</f>
        <v>Bootkit</v>
      </c>
    </row>
    <row r="69" spans="1:8" x14ac:dyDescent="0.25">
      <c r="A69" s="11" t="s">
        <v>128</v>
      </c>
      <c r="B69" t="str">
        <f>LOOKUP(A69,'REF-DataSources'!A:C)</f>
        <v>Windows Error Reporting,Process monitoring,Application logs</v>
      </c>
      <c r="C69" s="8" t="s">
        <v>1268</v>
      </c>
      <c r="D69">
        <f t="shared" si="3"/>
        <v>3</v>
      </c>
      <c r="E69">
        <f t="shared" si="2"/>
        <v>3</v>
      </c>
      <c r="H69" t="str">
        <f>LOOKUP(A69,'REF-DataSources'!A:B)</f>
        <v>Exploitation for Privilege Escalation</v>
      </c>
    </row>
    <row r="70" spans="1:8" x14ac:dyDescent="0.25">
      <c r="A70" s="11" t="s">
        <v>129</v>
      </c>
      <c r="B70" t="str">
        <f>LOOKUP(A70,'REF-DataSources'!A:C)</f>
        <v>API monitoring,Process monitoring,Process command-line parameters</v>
      </c>
      <c r="C70" s="8" t="s">
        <v>1243</v>
      </c>
      <c r="D70">
        <f t="shared" si="3"/>
        <v>3</v>
      </c>
      <c r="E70">
        <f t="shared" si="2"/>
        <v>3</v>
      </c>
      <c r="H70" t="str">
        <f>LOOKUP(A70,'REF-DataSources'!A:B)</f>
        <v>Permission Groups Discovery</v>
      </c>
    </row>
    <row r="71" spans="1:8" x14ac:dyDescent="0.25">
      <c r="A71" s="11" t="s">
        <v>130</v>
      </c>
      <c r="B71" t="str">
        <f>LOOKUP(A71,'REF-DataSources'!A:C)</f>
        <v>File monitoring,Process monitoring,Process command-line parameters,API monitoring,Windows event logs</v>
      </c>
      <c r="C71" s="8" t="s">
        <v>1238</v>
      </c>
      <c r="D71">
        <f t="shared" si="3"/>
        <v>5</v>
      </c>
      <c r="E71">
        <f t="shared" si="2"/>
        <v>5</v>
      </c>
      <c r="H71" t="str">
        <f>LOOKUP(A71,'REF-DataSources'!A:B)</f>
        <v>Indicator Removal on Host</v>
      </c>
    </row>
    <row r="72" spans="1:8" x14ac:dyDescent="0.25">
      <c r="A72" s="11" t="s">
        <v>131</v>
      </c>
      <c r="B72" t="str">
        <f>LOOKUP(A72,'REF-DataSources'!A:C)</f>
        <v>Packet capture,Netflow/Enclave netflow,Process use of network,Malware reverse engineering,Process monitoring</v>
      </c>
      <c r="C72" s="8" t="s">
        <v>1269</v>
      </c>
      <c r="D72">
        <f t="shared" si="3"/>
        <v>5</v>
      </c>
      <c r="E72">
        <f t="shared" si="2"/>
        <v>5</v>
      </c>
      <c r="H72" t="str">
        <f>LOOKUP(A72,'REF-DataSources'!A:B)</f>
        <v>Standard Application Layer Protocol</v>
      </c>
    </row>
    <row r="73" spans="1:8" x14ac:dyDescent="0.25">
      <c r="A73" s="11" t="s">
        <v>132</v>
      </c>
      <c r="B73" t="str">
        <f>LOOKUP(A73,'REF-DataSources'!A:C)</f>
        <v>File monitoring,Third-party application logs,Windows Registry,Process monitoring,Process use of network,Binary file metadata</v>
      </c>
      <c r="C73" s="8" t="s">
        <v>1270</v>
      </c>
      <c r="D73">
        <f t="shared" si="3"/>
        <v>6</v>
      </c>
      <c r="E73">
        <f t="shared" si="2"/>
        <v>6</v>
      </c>
      <c r="H73" t="str">
        <f>LOOKUP(A73,'REF-DataSources'!A:B)</f>
        <v>Third-party Software</v>
      </c>
    </row>
    <row r="74" spans="1:8" x14ac:dyDescent="0.25">
      <c r="A74" s="11" t="s">
        <v>133</v>
      </c>
      <c r="B74" t="str">
        <f>LOOKUP(A74,'REF-DataSources'!A:C)</f>
        <v>Process use of network,Process monitoring,Loaded DLLs</v>
      </c>
      <c r="C74" s="8" t="s">
        <v>1262</v>
      </c>
      <c r="D74">
        <f t="shared" si="3"/>
        <v>3</v>
      </c>
      <c r="E74">
        <f t="shared" ref="E74:E137" si="4">LEN(TRIM(C74))-LEN(SUBSTITUTE(TRIM(C74),";",""))+1</f>
        <v>3</v>
      </c>
      <c r="H74" t="str">
        <f>LOOKUP(A74,'REF-DataSources'!A:B)</f>
        <v>DLL Side-Loading</v>
      </c>
    </row>
    <row r="75" spans="1:8" x14ac:dyDescent="0.25">
      <c r="A75" s="11" t="s">
        <v>134</v>
      </c>
      <c r="B75" t="str">
        <f>LOOKUP(A75,'REF-DataSources'!A:C)</f>
        <v>File monitoring,Process monitoring,Process command-line parameters</v>
      </c>
      <c r="C75" s="8" t="s">
        <v>1236</v>
      </c>
      <c r="D75">
        <f t="shared" si="3"/>
        <v>3</v>
      </c>
      <c r="E75">
        <f t="shared" si="4"/>
        <v>3</v>
      </c>
      <c r="H75" t="str">
        <f>LOOKUP(A75,'REF-DataSources'!A:B)</f>
        <v>Data Staged</v>
      </c>
    </row>
    <row r="76" spans="1:8" x14ac:dyDescent="0.25">
      <c r="A76" s="11" t="s">
        <v>135</v>
      </c>
      <c r="B76" t="str">
        <f>LOOKUP(A76,'REF-DataSources'!A:C)</f>
        <v>Authentication logs</v>
      </c>
      <c r="C76" s="8">
        <v>100</v>
      </c>
      <c r="D76">
        <f t="shared" si="3"/>
        <v>1</v>
      </c>
      <c r="E76">
        <f t="shared" si="4"/>
        <v>1</v>
      </c>
      <c r="H76" t="str">
        <f>LOOKUP(A76,'REF-DataSources'!A:B)</f>
        <v>Pass the Hash</v>
      </c>
    </row>
    <row r="77" spans="1:8" x14ac:dyDescent="0.25">
      <c r="A77" s="11" t="s">
        <v>136</v>
      </c>
      <c r="B77" t="str">
        <f>LOOKUP(A77,'REF-DataSources'!A:C)</f>
        <v>Authentication logs,Netflow/Enclave netflow,Process monitoring</v>
      </c>
      <c r="C77" s="8" t="s">
        <v>1259</v>
      </c>
      <c r="D77">
        <f t="shared" si="3"/>
        <v>3</v>
      </c>
      <c r="E77">
        <f t="shared" si="4"/>
        <v>3</v>
      </c>
      <c r="H77" t="str">
        <f>LOOKUP(A77,'REF-DataSources'!A:B)</f>
        <v>Remote Desktop Protocol</v>
      </c>
    </row>
    <row r="78" spans="1:8" x14ac:dyDescent="0.25">
      <c r="A78" s="11" t="s">
        <v>137</v>
      </c>
      <c r="B78" t="str">
        <f>LOOKUP(A78,'REF-DataSources'!A:C)</f>
        <v>Process use of network,Authentication logs,Process monitoring,Process command-line parameters</v>
      </c>
      <c r="C78" s="8" t="s">
        <v>1271</v>
      </c>
      <c r="D78">
        <f t="shared" si="3"/>
        <v>4</v>
      </c>
      <c r="E78">
        <f t="shared" si="4"/>
        <v>4</v>
      </c>
      <c r="H78" t="str">
        <f>LOOKUP(A78,'REF-DataSources'!A:B)</f>
        <v>Windows Admin Shares</v>
      </c>
    </row>
    <row r="79" spans="1:8" x14ac:dyDescent="0.25">
      <c r="A79" s="11" t="s">
        <v>138</v>
      </c>
      <c r="B79" t="str">
        <f>LOOKUP(A79,'REF-DataSources'!A:C)</f>
        <v>Authentication logs,Process monitoring</v>
      </c>
      <c r="C79" s="8" t="s">
        <v>1272</v>
      </c>
      <c r="D79">
        <f t="shared" si="3"/>
        <v>2</v>
      </c>
      <c r="E79">
        <f t="shared" si="4"/>
        <v>2</v>
      </c>
      <c r="H79" t="str">
        <f>LOOKUP(A79,'REF-DataSources'!A:B)</f>
        <v>Valid Accounts</v>
      </c>
    </row>
    <row r="80" spans="1:8" x14ac:dyDescent="0.25">
      <c r="A80" s="11" t="s">
        <v>139</v>
      </c>
      <c r="B80" t="str">
        <f>LOOKUP(A80,'REF-DataSources'!A:C)</f>
        <v>Packet capture,Process use of network,Malware reverse engineering,Process monitoring</v>
      </c>
      <c r="C80" s="8" t="s">
        <v>1273</v>
      </c>
      <c r="D80">
        <f t="shared" si="3"/>
        <v>4</v>
      </c>
      <c r="E80">
        <f t="shared" si="4"/>
        <v>4</v>
      </c>
      <c r="H80" t="str">
        <f>LOOKUP(A80,'REF-DataSources'!A:B)</f>
        <v>Multilayer Encryption</v>
      </c>
    </row>
    <row r="81" spans="1:8" x14ac:dyDescent="0.25">
      <c r="A81" s="11" t="s">
        <v>140</v>
      </c>
      <c r="B81" t="str">
        <f>LOOKUP(A81,'REF-DataSources'!A:C)</f>
        <v>File monitoring,Process monitoring</v>
      </c>
      <c r="C81" s="8" t="s">
        <v>1272</v>
      </c>
      <c r="D81">
        <f t="shared" si="3"/>
        <v>2</v>
      </c>
      <c r="E81">
        <f t="shared" si="4"/>
        <v>2</v>
      </c>
      <c r="H81" t="str">
        <f>LOOKUP(A81,'REF-DataSources'!A:B)</f>
        <v>Taint Shared Content</v>
      </c>
    </row>
    <row r="82" spans="1:8" x14ac:dyDescent="0.25">
      <c r="A82" s="11" t="s">
        <v>141</v>
      </c>
      <c r="B82" t="str">
        <f>LOOKUP(A82,'REF-DataSources'!A:C)</f>
        <v>File monitoring,Process command-line parameters</v>
      </c>
      <c r="C82" s="8" t="s">
        <v>1257</v>
      </c>
      <c r="D82">
        <f t="shared" si="3"/>
        <v>2</v>
      </c>
      <c r="E82">
        <f t="shared" si="4"/>
        <v>2</v>
      </c>
      <c r="H82" t="str">
        <f>LOOKUP(A82,'REF-DataSources'!A:B)</f>
        <v>Credentials in Files</v>
      </c>
    </row>
    <row r="83" spans="1:8" x14ac:dyDescent="0.25">
      <c r="A83" s="11" t="s">
        <v>142</v>
      </c>
      <c r="B83" t="str">
        <f>LOOKUP(A83,'REF-DataSources'!A:C)</f>
        <v>Process monitoring,Process command-line parameters</v>
      </c>
      <c r="C83" s="8" t="s">
        <v>1233</v>
      </c>
      <c r="D83">
        <f t="shared" si="3"/>
        <v>2</v>
      </c>
      <c r="E83">
        <f t="shared" si="4"/>
        <v>2</v>
      </c>
      <c r="H83" t="str">
        <f>LOOKUP(A83,'REF-DataSources'!A:B)</f>
        <v>System Information Discovery</v>
      </c>
    </row>
    <row r="84" spans="1:8" x14ac:dyDescent="0.25">
      <c r="A84" s="11" t="s">
        <v>143</v>
      </c>
      <c r="B84" t="str">
        <f>LOOKUP(A84,'REF-DataSources'!A:C)</f>
        <v>File monitoring,Process monitoring,Process command-line parameters</v>
      </c>
      <c r="C84" s="8" t="s">
        <v>1236</v>
      </c>
      <c r="D84">
        <f t="shared" si="3"/>
        <v>3</v>
      </c>
      <c r="E84">
        <f t="shared" si="4"/>
        <v>3</v>
      </c>
      <c r="H84" t="str">
        <f>LOOKUP(A84,'REF-DataSources'!A:B)</f>
        <v>File and Directory Discovery</v>
      </c>
    </row>
    <row r="85" spans="1:8" x14ac:dyDescent="0.25">
      <c r="A85" s="11" t="s">
        <v>144</v>
      </c>
      <c r="B85" t="str">
        <f>LOOKUP(A85,'REF-DataSources'!A:C)</f>
        <v>WMI Objects</v>
      </c>
      <c r="C85" s="8">
        <v>100</v>
      </c>
      <c r="D85">
        <f t="shared" si="3"/>
        <v>1</v>
      </c>
      <c r="E85">
        <f t="shared" si="4"/>
        <v>1</v>
      </c>
      <c r="H85" t="str">
        <f>LOOKUP(A85,'REF-DataSources'!A:B)</f>
        <v>Windows Management Instrumentation Event Subscription</v>
      </c>
    </row>
    <row r="86" spans="1:8" x14ac:dyDescent="0.25">
      <c r="A86" s="11" t="s">
        <v>145</v>
      </c>
      <c r="B86" t="str">
        <f>LOOKUP(A86,'REF-DataSources'!A:C)</f>
        <v>File monitoring,Process monitoring,Process command-line parameters,Binary file metadata</v>
      </c>
      <c r="C86" s="8" t="s">
        <v>1274</v>
      </c>
      <c r="D86">
        <f t="shared" si="3"/>
        <v>4</v>
      </c>
      <c r="E86">
        <f t="shared" si="4"/>
        <v>4</v>
      </c>
      <c r="H86" t="str">
        <f>LOOKUP(A86,'REF-DataSources'!A:B)</f>
        <v>Rundll32</v>
      </c>
    </row>
    <row r="87" spans="1:8" x14ac:dyDescent="0.25">
      <c r="A87" s="11" t="s">
        <v>146</v>
      </c>
      <c r="B87" t="str">
        <f>LOOKUP(A87,'REF-DataSources'!A:C)</f>
        <v>Windows Registry,File monitoring,Process monitoring,Process command-line parameters</v>
      </c>
      <c r="C87" s="8" t="s">
        <v>1275</v>
      </c>
      <c r="D87">
        <f t="shared" si="3"/>
        <v>4</v>
      </c>
      <c r="E87">
        <f t="shared" si="4"/>
        <v>4</v>
      </c>
      <c r="H87" t="str">
        <f>LOOKUP(A87,'REF-DataSources'!A:B)</f>
        <v>PowerShell</v>
      </c>
    </row>
    <row r="88" spans="1:8" x14ac:dyDescent="0.25">
      <c r="A88" s="11" t="s">
        <v>147</v>
      </c>
      <c r="B88" t="str">
        <f>LOOKUP(A88,'REF-DataSources'!A:C)</f>
        <v>API monitoring,Process monitoring,Process command-line parameters</v>
      </c>
      <c r="C88" s="8" t="s">
        <v>1232</v>
      </c>
      <c r="D88">
        <f t="shared" si="3"/>
        <v>3</v>
      </c>
      <c r="E88">
        <f t="shared" si="4"/>
        <v>3</v>
      </c>
      <c r="H88" t="str">
        <f>LOOKUP(A88,'REF-DataSources'!A:B)</f>
        <v>Account Discovery</v>
      </c>
    </row>
    <row r="89" spans="1:8" x14ac:dyDescent="0.25">
      <c r="A89" s="11" t="s">
        <v>148</v>
      </c>
      <c r="B89" t="str">
        <f>LOOKUP(A89,'REF-DataSources'!A:C)</f>
        <v>System calls,Process monitoring,Authentication logs,Process command-line parameters</v>
      </c>
      <c r="C89" s="8" t="s">
        <v>1276</v>
      </c>
      <c r="D89">
        <f t="shared" si="3"/>
        <v>4</v>
      </c>
      <c r="E89">
        <f t="shared" si="4"/>
        <v>4</v>
      </c>
      <c r="H89" t="str">
        <f>LOOKUP(A89,'REF-DataSources'!A:B)</f>
        <v>Bypass User Account Control</v>
      </c>
    </row>
    <row r="90" spans="1:8" x14ac:dyDescent="0.25">
      <c r="A90" s="11" t="s">
        <v>149</v>
      </c>
      <c r="B90" t="str">
        <f>LOOKUP(A90,'REF-DataSources'!A:C)</f>
        <v>API monitoring,File monitoring,Services,Windows Registry,Process command-line parameters,Anti-virus</v>
      </c>
      <c r="C90" s="8" t="s">
        <v>1277</v>
      </c>
      <c r="D90">
        <f t="shared" si="3"/>
        <v>6</v>
      </c>
      <c r="E90">
        <f t="shared" si="4"/>
        <v>6</v>
      </c>
      <c r="H90" t="str">
        <f>LOOKUP(A90,'REF-DataSources'!A:B)</f>
        <v>Disabling Security Tools</v>
      </c>
    </row>
    <row r="91" spans="1:8" x14ac:dyDescent="0.25">
      <c r="A91" s="11" t="s">
        <v>150</v>
      </c>
      <c r="B91" t="str">
        <f>LOOKUP(A91,'REF-DataSources'!A:C)</f>
        <v>Process use of network,Process monitoring,Netflow/Enclave netflow,Packet capture</v>
      </c>
      <c r="C91" s="8" t="s">
        <v>1278</v>
      </c>
      <c r="D91">
        <f t="shared" si="3"/>
        <v>4</v>
      </c>
      <c r="E91">
        <f t="shared" si="4"/>
        <v>4</v>
      </c>
      <c r="H91" t="str">
        <f>LOOKUP(A91,'REF-DataSources'!A:B)</f>
        <v>Connection Proxy</v>
      </c>
    </row>
    <row r="92" spans="1:8" x14ac:dyDescent="0.25">
      <c r="A92" s="11" t="s">
        <v>151</v>
      </c>
      <c r="B92" t="str">
        <f>LOOKUP(A92,'REF-DataSources'!A:C)</f>
        <v>File monitoring,Data loss prevention</v>
      </c>
      <c r="C92" s="8" t="s">
        <v>67</v>
      </c>
      <c r="D92">
        <f t="shared" si="3"/>
        <v>2</v>
      </c>
      <c r="E92">
        <f t="shared" si="4"/>
        <v>2</v>
      </c>
      <c r="H92" t="str">
        <f>LOOKUP(A92,'REF-DataSources'!A:B)</f>
        <v>Replication Through Removable Media</v>
      </c>
    </row>
    <row r="93" spans="1:8" x14ac:dyDescent="0.25">
      <c r="A93" s="11" t="s">
        <v>152</v>
      </c>
      <c r="B93" t="str">
        <f>LOOKUP(A93,'REF-DataSources'!A:C)</f>
        <v>File monitoring,Data loss prevention</v>
      </c>
      <c r="C93" s="8" t="s">
        <v>67</v>
      </c>
      <c r="D93">
        <f t="shared" si="3"/>
        <v>2</v>
      </c>
      <c r="E93">
        <f t="shared" si="4"/>
        <v>2</v>
      </c>
      <c r="H93" t="str">
        <f>LOOKUP(A93,'REF-DataSources'!A:B)</f>
        <v>Communication Through Removable Media</v>
      </c>
    </row>
    <row r="94" spans="1:8" x14ac:dyDescent="0.25">
      <c r="A94" s="11" t="s">
        <v>153</v>
      </c>
      <c r="B94" t="str">
        <f>LOOKUP(A94,'REF-DataSources'!A:C)</f>
        <v>Process monitoring,API monitoring</v>
      </c>
      <c r="C94" s="8" t="s">
        <v>67</v>
      </c>
      <c r="D94">
        <f t="shared" si="3"/>
        <v>2</v>
      </c>
      <c r="E94">
        <f t="shared" si="4"/>
        <v>2</v>
      </c>
      <c r="H94" t="str">
        <f>LOOKUP(A94,'REF-DataSources'!A:B)</f>
        <v>Process Hollowing</v>
      </c>
    </row>
    <row r="95" spans="1:8" x14ac:dyDescent="0.25">
      <c r="A95" s="11" t="s">
        <v>154</v>
      </c>
      <c r="B95" t="str">
        <f>LOOKUP(A95,'REF-DataSources'!A:C)</f>
        <v>Packet capture,Netflow/Enclave netflow,Process use of network,Process monitoring,Host network interface,Network intrusion detection system,Network protocol analysis</v>
      </c>
      <c r="C95" s="8" t="s">
        <v>1279</v>
      </c>
      <c r="D95">
        <f t="shared" si="3"/>
        <v>7</v>
      </c>
      <c r="E95">
        <f t="shared" si="4"/>
        <v>7</v>
      </c>
      <c r="H95" t="str">
        <f>LOOKUP(A95,'REF-DataSources'!A:B)</f>
        <v>Custom Command and Control Protocol</v>
      </c>
    </row>
    <row r="96" spans="1:8" x14ac:dyDescent="0.25">
      <c r="A96" s="11" t="s">
        <v>155</v>
      </c>
      <c r="B96" t="str">
        <f>LOOKUP(A96,'REF-DataSources'!A:C)</f>
        <v>Host network interface,Netflow/Enclave netflow,Network intrusion detection system,Network protocol analysis,Packet capture,Process use of network</v>
      </c>
      <c r="C96" s="8" t="s">
        <v>1280</v>
      </c>
      <c r="D96">
        <f t="shared" si="3"/>
        <v>6</v>
      </c>
      <c r="E96">
        <f t="shared" si="4"/>
        <v>6</v>
      </c>
      <c r="H96" t="str">
        <f>LOOKUP(A96,'REF-DataSources'!A:B)</f>
        <v>Standard Non-Application Layer Protocol</v>
      </c>
    </row>
    <row r="97" spans="1:8" x14ac:dyDescent="0.25">
      <c r="A97" s="11" t="s">
        <v>156</v>
      </c>
      <c r="B97" t="str">
        <f>LOOKUP(A97,'REF-DataSources'!A:C)</f>
        <v>File monitoring,Kernel drivers,API monitoring,Process command-line parameters</v>
      </c>
      <c r="C97" s="8" t="s">
        <v>1281</v>
      </c>
      <c r="D97">
        <f t="shared" si="3"/>
        <v>4</v>
      </c>
      <c r="E97">
        <f t="shared" si="4"/>
        <v>4</v>
      </c>
      <c r="H97" t="str">
        <f>LOOKUP(A97,'REF-DataSources'!A:B)</f>
        <v>NTFS File Attributes</v>
      </c>
    </row>
    <row r="98" spans="1:8" x14ac:dyDescent="0.25">
      <c r="A98" s="11" t="s">
        <v>157</v>
      </c>
      <c r="B98" t="str">
        <f>LOOKUP(A98,'REF-DataSources'!A:C)</f>
        <v>Authentication logs</v>
      </c>
      <c r="C98" s="8">
        <v>100</v>
      </c>
      <c r="D98">
        <f t="shared" si="3"/>
        <v>1</v>
      </c>
      <c r="E98">
        <f t="shared" si="4"/>
        <v>1</v>
      </c>
      <c r="H98" t="str">
        <f>LOOKUP(A98,'REF-DataSources'!A:B)</f>
        <v>Pass the Ticket</v>
      </c>
    </row>
    <row r="99" spans="1:8" x14ac:dyDescent="0.25">
      <c r="A99" s="11" t="s">
        <v>158</v>
      </c>
      <c r="B99" t="str">
        <f>LOOKUP(A99,'REF-DataSources'!A:C)</f>
        <v>Authentication logs,API monitoring,Windows event logs,Packet capture</v>
      </c>
      <c r="C99" s="8" t="s">
        <v>1254</v>
      </c>
      <c r="D99">
        <f t="shared" si="3"/>
        <v>4</v>
      </c>
      <c r="E99">
        <f t="shared" si="4"/>
        <v>4</v>
      </c>
      <c r="H99" t="str">
        <f>LOOKUP(A99,'REF-DataSources'!A:B)</f>
        <v>Account Manipulation</v>
      </c>
    </row>
    <row r="100" spans="1:8" x14ac:dyDescent="0.25">
      <c r="A100" s="11" t="s">
        <v>159</v>
      </c>
      <c r="B100" t="str">
        <f>LOOKUP(A100,'REF-DataSources'!A:C)</f>
        <v>File monitoring,Process monitoring,Process command-line parameters</v>
      </c>
      <c r="C100" s="8" t="s">
        <v>1282</v>
      </c>
      <c r="D100">
        <f t="shared" si="3"/>
        <v>3</v>
      </c>
      <c r="E100">
        <f t="shared" si="4"/>
        <v>3</v>
      </c>
      <c r="H100" t="str">
        <f>LOOKUP(A100,'REF-DataSources'!A:B)</f>
        <v>Timestomp</v>
      </c>
    </row>
    <row r="101" spans="1:8" x14ac:dyDescent="0.25">
      <c r="A101" s="11" t="s">
        <v>160</v>
      </c>
      <c r="B101" t="str">
        <f>LOOKUP(A101,'REF-DataSources'!A:C)</f>
        <v>Anti-virus,Authentication logs,File monitoring,Netflow/Enclave netflow,Process monitoring</v>
      </c>
      <c r="C101" s="8" t="s">
        <v>1238</v>
      </c>
      <c r="D101">
        <f t="shared" si="3"/>
        <v>5</v>
      </c>
      <c r="E101">
        <f t="shared" si="4"/>
        <v>5</v>
      </c>
      <c r="H101" t="str">
        <f>LOOKUP(A101,'REF-DataSources'!A:B)</f>
        <v>Web Shell</v>
      </c>
    </row>
    <row r="102" spans="1:8" x14ac:dyDescent="0.25">
      <c r="A102" s="11" t="s">
        <v>161</v>
      </c>
      <c r="B102" t="str">
        <f>LOOKUP(A102,'REF-DataSources'!A:C)</f>
        <v>DLL monitoring,Windows Registry,Loaded DLLs</v>
      </c>
      <c r="C102" s="8" t="s">
        <v>1232</v>
      </c>
      <c r="D102">
        <f t="shared" si="3"/>
        <v>3</v>
      </c>
      <c r="E102">
        <f t="shared" si="4"/>
        <v>3</v>
      </c>
      <c r="H102" t="str">
        <f>LOOKUP(A102,'REF-DataSources'!A:B)</f>
        <v>Security Support Provider</v>
      </c>
    </row>
    <row r="103" spans="1:8" x14ac:dyDescent="0.25">
      <c r="A103" s="11" t="s">
        <v>162</v>
      </c>
      <c r="B103" t="str">
        <f>LOOKUP(A103,'REF-DataSources'!A:C)</f>
        <v>Host network interface,Netflow/Enclave netflow,Network protocol analysis,Packet capture,SSL/TLS inspection</v>
      </c>
      <c r="C103" s="8" t="s">
        <v>1283</v>
      </c>
      <c r="D103">
        <f t="shared" si="3"/>
        <v>5</v>
      </c>
      <c r="E103">
        <f t="shared" si="4"/>
        <v>5</v>
      </c>
      <c r="H103" t="str">
        <f>LOOKUP(A103,'REF-DataSources'!A:B)</f>
        <v>Web Service</v>
      </c>
    </row>
    <row r="104" spans="1:8" x14ac:dyDescent="0.25">
      <c r="A104" s="11" t="s">
        <v>163</v>
      </c>
      <c r="B104" t="str">
        <f>LOOKUP(A104,'REF-DataSources'!A:C)</f>
        <v>Loaded DLLs,Process monitoring,Windows Registry</v>
      </c>
      <c r="C104" s="8" t="s">
        <v>1240</v>
      </c>
      <c r="D104">
        <f t="shared" si="3"/>
        <v>3</v>
      </c>
      <c r="E104">
        <f t="shared" si="4"/>
        <v>3</v>
      </c>
      <c r="H104" t="str">
        <f>LOOKUP(A104,'REF-DataSources'!A:B)</f>
        <v>AppInit DLLs</v>
      </c>
    </row>
    <row r="105" spans="1:8" x14ac:dyDescent="0.25">
      <c r="A105" s="11" t="s">
        <v>164</v>
      </c>
      <c r="B105" t="str">
        <f>LOOKUP(A105,'REF-DataSources'!A:C)</f>
        <v>Netflow/Enclave netflow,Network device logs,Network protocol analysis,Packet capture,Process use of network</v>
      </c>
      <c r="C105" s="8" t="s">
        <v>1284</v>
      </c>
      <c r="D105">
        <f t="shared" si="3"/>
        <v>5</v>
      </c>
      <c r="E105">
        <f t="shared" si="4"/>
        <v>5</v>
      </c>
      <c r="H105" t="str">
        <f>LOOKUP(A105,'REF-DataSources'!A:B)</f>
        <v>Multi-Stage Channels</v>
      </c>
    </row>
    <row r="106" spans="1:8" x14ac:dyDescent="0.25">
      <c r="A106" s="11" t="s">
        <v>165</v>
      </c>
      <c r="B106" t="str">
        <f>LOOKUP(A106,'REF-DataSources'!A:C)</f>
        <v>File monitoring,Packet capture,Process use of network,Netflow/Enclave netflow,Network protocol analysis,Process monitoring</v>
      </c>
      <c r="C106" s="8" t="s">
        <v>1285</v>
      </c>
      <c r="D106">
        <f t="shared" si="3"/>
        <v>6</v>
      </c>
      <c r="E106">
        <f t="shared" si="4"/>
        <v>6</v>
      </c>
      <c r="H106" t="str">
        <f>LOOKUP(A106,'REF-DataSources'!A:B)</f>
        <v>Remote File Copy</v>
      </c>
    </row>
    <row r="107" spans="1:8" x14ac:dyDescent="0.25">
      <c r="A107" s="11" t="s">
        <v>166</v>
      </c>
      <c r="B107" t="str">
        <f>LOOKUP(A107,'REF-DataSources'!A:C)</f>
        <v>API monitoring,Process monitoring</v>
      </c>
      <c r="C107" s="8" t="s">
        <v>1257</v>
      </c>
      <c r="D107">
        <f t="shared" si="3"/>
        <v>2</v>
      </c>
      <c r="E107">
        <f t="shared" si="4"/>
        <v>2</v>
      </c>
      <c r="H107" t="str">
        <f>LOOKUP(A107,'REF-DataSources'!A:B)</f>
        <v>Execution through API</v>
      </c>
    </row>
    <row r="108" spans="1:8" x14ac:dyDescent="0.25">
      <c r="A108" s="11" t="s">
        <v>167</v>
      </c>
      <c r="B108" t="str">
        <f>LOOKUP(A108,'REF-DataSources'!A:C)</f>
        <v>File monitoring,Process command-line parameters,Binary file metadata</v>
      </c>
      <c r="C108" s="8" t="s">
        <v>1286</v>
      </c>
      <c r="D108">
        <f t="shared" si="3"/>
        <v>3</v>
      </c>
      <c r="E108">
        <f t="shared" si="4"/>
        <v>3</v>
      </c>
      <c r="H108" t="str">
        <f>LOOKUP(A108,'REF-DataSources'!A:B)</f>
        <v>File Deletion</v>
      </c>
    </row>
    <row r="109" spans="1:8" x14ac:dyDescent="0.25">
      <c r="A109" s="11" t="s">
        <v>168</v>
      </c>
      <c r="B109" t="str">
        <f>LOOKUP(A109,'REF-DataSources'!A:C)</f>
        <v>Process monitoring,Process use of network,Packet capture,Network protocol analysis,File monitoring,Authentication logs,Binary file metadata</v>
      </c>
      <c r="C109" s="8" t="s">
        <v>1287</v>
      </c>
      <c r="D109">
        <f t="shared" si="3"/>
        <v>7</v>
      </c>
      <c r="E109">
        <f t="shared" si="4"/>
        <v>7</v>
      </c>
      <c r="H109" t="str">
        <f>LOOKUP(A109,'REF-DataSources'!A:B)</f>
        <v>Redundant Access</v>
      </c>
    </row>
    <row r="110" spans="1:8" x14ac:dyDescent="0.25">
      <c r="A110" s="11" t="s">
        <v>169</v>
      </c>
      <c r="B110" t="str">
        <f>LOOKUP(A110,'REF-DataSources'!A:C)</f>
        <v>Disk forensics,API monitoring,Process monitoring,Component firmware</v>
      </c>
      <c r="C110" s="8" t="s">
        <v>1288</v>
      </c>
      <c r="D110">
        <f t="shared" si="3"/>
        <v>4</v>
      </c>
      <c r="E110">
        <f t="shared" si="4"/>
        <v>4</v>
      </c>
      <c r="H110" t="str">
        <f>LOOKUP(A110,'REF-DataSources'!A:B)</f>
        <v>Component Firmware</v>
      </c>
    </row>
    <row r="111" spans="1:8" x14ac:dyDescent="0.25">
      <c r="A111" s="11" t="s">
        <v>170</v>
      </c>
      <c r="B111" t="str">
        <f>LOOKUP(A111,'REF-DataSources'!A:C)</f>
        <v>Authentication logs</v>
      </c>
      <c r="C111" s="8">
        <v>100</v>
      </c>
      <c r="D111">
        <f t="shared" si="3"/>
        <v>1</v>
      </c>
      <c r="E111">
        <f t="shared" si="4"/>
        <v>1</v>
      </c>
      <c r="H111" t="str">
        <f>LOOKUP(A111,'REF-DataSources'!A:B)</f>
        <v>Brute Force</v>
      </c>
    </row>
    <row r="112" spans="1:8" x14ac:dyDescent="0.25">
      <c r="A112" s="11" t="s">
        <v>171</v>
      </c>
      <c r="B112" t="str">
        <f>LOOKUP(A112,'REF-DataSources'!A:C)</f>
        <v>API monitoring,Process monitoring,Kernel drivers</v>
      </c>
      <c r="C112" s="8" t="s">
        <v>1232</v>
      </c>
      <c r="D112">
        <f t="shared" si="3"/>
        <v>3</v>
      </c>
      <c r="E112">
        <f t="shared" si="4"/>
        <v>3</v>
      </c>
      <c r="H112" t="str">
        <f>LOOKUP(A112,'REF-DataSources'!A:B)</f>
        <v>Two-Factor Authentication Interception</v>
      </c>
    </row>
    <row r="113" spans="1:8" x14ac:dyDescent="0.25">
      <c r="A113" s="11" t="s">
        <v>172</v>
      </c>
      <c r="B113" t="str">
        <f>LOOKUP(A113,'REF-DataSources'!A:C)</f>
        <v>Windows Registry,File monitoring,Process monitoring,Process command-line parameters,Windows event logs</v>
      </c>
      <c r="C113" s="8" t="s">
        <v>1289</v>
      </c>
      <c r="D113">
        <f t="shared" si="3"/>
        <v>5</v>
      </c>
      <c r="E113">
        <f t="shared" si="4"/>
        <v>5</v>
      </c>
      <c r="H113" t="str">
        <f>LOOKUP(A113,'REF-DataSources'!A:B)</f>
        <v>Modify Registry</v>
      </c>
    </row>
    <row r="114" spans="1:8" x14ac:dyDescent="0.25">
      <c r="A114" s="11" t="s">
        <v>173</v>
      </c>
      <c r="B114" t="str">
        <f>LOOKUP(A114,'REF-DataSources'!A:C)</f>
        <v>API monitoring,Process monitoring,File monitoring</v>
      </c>
      <c r="C114" s="8" t="s">
        <v>1290</v>
      </c>
      <c r="D114">
        <f t="shared" si="3"/>
        <v>3</v>
      </c>
      <c r="E114">
        <f t="shared" si="4"/>
        <v>3</v>
      </c>
      <c r="H114" t="str">
        <f>LOOKUP(A114,'REF-DataSources'!A:B)</f>
        <v>Screen Capture</v>
      </c>
    </row>
    <row r="115" spans="1:8" x14ac:dyDescent="0.25">
      <c r="A115" s="11" t="s">
        <v>174</v>
      </c>
      <c r="B115" t="str">
        <f>LOOKUP(A115,'REF-DataSources'!A:C)</f>
        <v>Authentication logs,File monitoring,Process monitoring,Process use of network</v>
      </c>
      <c r="C115" s="8" t="s">
        <v>1291</v>
      </c>
      <c r="D115">
        <f t="shared" si="3"/>
        <v>4</v>
      </c>
      <c r="E115">
        <f t="shared" si="4"/>
        <v>4</v>
      </c>
      <c r="H115" t="str">
        <f>LOOKUP(A115,'REF-DataSources'!A:B)</f>
        <v>Email Collection</v>
      </c>
    </row>
    <row r="116" spans="1:8" x14ac:dyDescent="0.25">
      <c r="A116" s="11" t="s">
        <v>175</v>
      </c>
      <c r="B116" t="str">
        <f>LOOKUP(A116,'REF-DataSources'!A:C)</f>
        <v>API monitoring</v>
      </c>
      <c r="C116" s="8">
        <v>100</v>
      </c>
      <c r="D116">
        <f t="shared" si="3"/>
        <v>1</v>
      </c>
      <c r="E116">
        <f t="shared" si="4"/>
        <v>1</v>
      </c>
      <c r="H116" t="str">
        <f>LOOKUP(A116,'REF-DataSources'!A:B)</f>
        <v>Clipboard Data</v>
      </c>
    </row>
    <row r="117" spans="1:8" x14ac:dyDescent="0.25">
      <c r="A117" s="11" t="s">
        <v>176</v>
      </c>
      <c r="B117" t="str">
        <f>LOOKUP(A117,'REF-DataSources'!A:C)</f>
        <v>Binary file metadata</v>
      </c>
      <c r="C117" s="8">
        <v>100</v>
      </c>
      <c r="D117">
        <f t="shared" si="3"/>
        <v>1</v>
      </c>
      <c r="E117">
        <f t="shared" si="4"/>
        <v>1</v>
      </c>
      <c r="H117" t="str">
        <f>LOOKUP(A117,'REF-DataSources'!A:B)</f>
        <v>Code Signing</v>
      </c>
    </row>
    <row r="118" spans="1:8" x14ac:dyDescent="0.25">
      <c r="A118" s="11" t="s">
        <v>177</v>
      </c>
      <c r="B118" t="str">
        <f>LOOKUP(A118,'REF-DataSources'!A:C)</f>
        <v>Loaded DLLs,Process monitoring,Windows Registry,Process command-line parameters</v>
      </c>
      <c r="C118" s="8" t="s">
        <v>1242</v>
      </c>
      <c r="D118">
        <f t="shared" si="3"/>
        <v>4</v>
      </c>
      <c r="E118">
        <f t="shared" si="4"/>
        <v>4</v>
      </c>
      <c r="H118" t="str">
        <f>LOOKUP(A118,'REF-DataSources'!A:B)</f>
        <v>Regsvr32</v>
      </c>
    </row>
    <row r="119" spans="1:8" x14ac:dyDescent="0.25">
      <c r="A119" s="11" t="s">
        <v>178</v>
      </c>
      <c r="B119" t="str">
        <f>LOOKUP(A119,'REF-DataSources'!A:C)</f>
        <v>Process monitoring,Process command-line parameters</v>
      </c>
      <c r="C119" s="8" t="s">
        <v>1233</v>
      </c>
      <c r="D119">
        <f t="shared" si="3"/>
        <v>2</v>
      </c>
      <c r="E119">
        <f t="shared" si="4"/>
        <v>2</v>
      </c>
      <c r="H119" t="str">
        <f>LOOKUP(A119,'REF-DataSources'!A:B)</f>
        <v>InstallUtil</v>
      </c>
    </row>
    <row r="120" spans="1:8" x14ac:dyDescent="0.25">
      <c r="A120" s="11" t="s">
        <v>179</v>
      </c>
      <c r="B120" t="str">
        <f>LOOKUP(A120,'REF-DataSources'!A:C)</f>
        <v>File monitoring,Data loss prevention,Process command-line parameters</v>
      </c>
      <c r="C120" s="8" t="s">
        <v>1241</v>
      </c>
      <c r="D120">
        <f t="shared" si="3"/>
        <v>3</v>
      </c>
      <c r="E120">
        <f t="shared" si="4"/>
        <v>3</v>
      </c>
      <c r="H120" t="str">
        <f>LOOKUP(A120,'REF-DataSources'!A:B)</f>
        <v>Automated Collection</v>
      </c>
    </row>
    <row r="121" spans="1:8" x14ac:dyDescent="0.25">
      <c r="A121" s="11" t="s">
        <v>180</v>
      </c>
      <c r="B121" t="str">
        <f>LOOKUP(A121,'REF-DataSources'!A:C)</f>
        <v/>
      </c>
      <c r="C121" s="8">
        <v>0</v>
      </c>
      <c r="D121">
        <f t="shared" si="3"/>
        <v>1</v>
      </c>
      <c r="E121">
        <f t="shared" si="4"/>
        <v>1</v>
      </c>
      <c r="H121" t="str">
        <f>LOOKUP(A121,'REF-DataSources'!A:B)</f>
        <v>Peripheral Device Discovery</v>
      </c>
    </row>
    <row r="122" spans="1:8" x14ac:dyDescent="0.25">
      <c r="A122" s="11" t="s">
        <v>181</v>
      </c>
      <c r="B122" t="str">
        <f>LOOKUP(A122,'REF-DataSources'!A:C)</f>
        <v>Process monitoring,Process command-line parameters</v>
      </c>
      <c r="C122" s="8" t="s">
        <v>1233</v>
      </c>
      <c r="D122">
        <f t="shared" si="3"/>
        <v>2</v>
      </c>
      <c r="E122">
        <f t="shared" si="4"/>
        <v>2</v>
      </c>
      <c r="H122" t="str">
        <f>LOOKUP(A122,'REF-DataSources'!A:B)</f>
        <v>Regsvcs/Regasm</v>
      </c>
    </row>
    <row r="123" spans="1:8" x14ac:dyDescent="0.25">
      <c r="A123" s="11" t="s">
        <v>182</v>
      </c>
      <c r="B123" t="str">
        <f>LOOKUP(A123,'REF-DataSources'!A:C)</f>
        <v>Windows Registry,DLL monitoring,Loaded DLLs</v>
      </c>
      <c r="C123" s="8" t="s">
        <v>1292</v>
      </c>
      <c r="D123">
        <f t="shared" si="3"/>
        <v>3</v>
      </c>
      <c r="E123">
        <f t="shared" si="4"/>
        <v>3</v>
      </c>
      <c r="H123" t="str">
        <f>LOOKUP(A123,'REF-DataSources'!A:B)</f>
        <v>Component Object Model Hijacking</v>
      </c>
    </row>
    <row r="124" spans="1:8" x14ac:dyDescent="0.25">
      <c r="A124" s="11" t="s">
        <v>183</v>
      </c>
      <c r="B124" t="str">
        <f>LOOKUP(A124,'REF-DataSources'!A:C)</f>
        <v>API monitoring,Process monitoring,File monitoring</v>
      </c>
      <c r="C124" s="8" t="s">
        <v>1240</v>
      </c>
      <c r="D124">
        <f t="shared" si="3"/>
        <v>3</v>
      </c>
      <c r="E124">
        <f t="shared" si="4"/>
        <v>3</v>
      </c>
      <c r="H124" t="str">
        <f>LOOKUP(A124,'REF-DataSources'!A:B)</f>
        <v>Audio Capture</v>
      </c>
    </row>
    <row r="125" spans="1:8" x14ac:dyDescent="0.25">
      <c r="A125" s="11" t="s">
        <v>184</v>
      </c>
      <c r="B125" t="str">
        <f>LOOKUP(A125,'REF-DataSources'!A:C)</f>
        <v>Process monitoring,Process command-line parameters,API monitoring</v>
      </c>
      <c r="C125" s="8" t="s">
        <v>1268</v>
      </c>
      <c r="D125">
        <f t="shared" si="3"/>
        <v>3</v>
      </c>
      <c r="E125">
        <f t="shared" si="4"/>
        <v>3</v>
      </c>
      <c r="H125" t="str">
        <f>LOOKUP(A125,'REF-DataSources'!A:B)</f>
        <v>System Time Discovery</v>
      </c>
    </row>
    <row r="126" spans="1:8" x14ac:dyDescent="0.25">
      <c r="A126" s="11" t="s">
        <v>185</v>
      </c>
      <c r="B126" t="str">
        <f>LOOKUP(A126,'REF-DataSources'!A:C)</f>
        <v>Process monitoring,File monitoring,API monitoring</v>
      </c>
      <c r="C126" s="8" t="s">
        <v>1262</v>
      </c>
      <c r="D126">
        <f t="shared" si="3"/>
        <v>3</v>
      </c>
      <c r="E126">
        <f t="shared" si="4"/>
        <v>3</v>
      </c>
      <c r="H126" t="str">
        <f>LOOKUP(A126,'REF-DataSources'!A:B)</f>
        <v>Video Capture</v>
      </c>
    </row>
    <row r="127" spans="1:8" x14ac:dyDescent="0.25">
      <c r="A127" s="11" t="s">
        <v>186</v>
      </c>
      <c r="B127" t="str">
        <f>LOOKUP(A127,'REF-DataSources'!A:C)</f>
        <v>Process monitoring,Process command-line parameters,Packet capture,Authentication logs</v>
      </c>
      <c r="C127" s="8" t="s">
        <v>1293</v>
      </c>
      <c r="D127">
        <f t="shared" si="3"/>
        <v>4</v>
      </c>
      <c r="E127">
        <f t="shared" si="4"/>
        <v>4</v>
      </c>
      <c r="H127" t="str">
        <f>LOOKUP(A127,'REF-DataSources'!A:B)</f>
        <v>Network Share Connection Removal</v>
      </c>
    </row>
    <row r="128" spans="1:8" x14ac:dyDescent="0.25">
      <c r="A128" s="11" t="s">
        <v>187</v>
      </c>
      <c r="B128" t="str">
        <f>LOOKUP(A128,'REF-DataSources'!A:C)</f>
        <v>Process monitoring</v>
      </c>
      <c r="C128" s="8">
        <v>100</v>
      </c>
      <c r="D128">
        <f t="shared" si="3"/>
        <v>1</v>
      </c>
      <c r="E128">
        <f t="shared" si="4"/>
        <v>1</v>
      </c>
      <c r="H128" t="str">
        <f>LOOKUP(A128,'REF-DataSources'!A:B)</f>
        <v>Trusted Developer Utilities</v>
      </c>
    </row>
    <row r="129" spans="1:8" x14ac:dyDescent="0.25">
      <c r="A129" s="11" t="s">
        <v>188</v>
      </c>
      <c r="B129" t="str">
        <f>LOOKUP(A129,'REF-DataSources'!A:C)</f>
        <v>DLL monitoring,Windows Registry,Process monitoring</v>
      </c>
      <c r="C129" s="8" t="s">
        <v>1292</v>
      </c>
      <c r="D129">
        <f t="shared" si="3"/>
        <v>3</v>
      </c>
      <c r="E129">
        <f t="shared" si="4"/>
        <v>3</v>
      </c>
      <c r="H129" t="str">
        <f>LOOKUP(A129,'REF-DataSources'!A:B)</f>
        <v>Netsh Helper DLL</v>
      </c>
    </row>
    <row r="130" spans="1:8" x14ac:dyDescent="0.25">
      <c r="A130" s="11" t="s">
        <v>189</v>
      </c>
      <c r="B130" t="str">
        <f>LOOKUP(A130,'REF-DataSources'!A:C)</f>
        <v>API monitoring,DLL monitoring,File monitoring,Process monitoring</v>
      </c>
      <c r="C130" s="8" t="s">
        <v>1294</v>
      </c>
      <c r="D130">
        <f t="shared" si="3"/>
        <v>4</v>
      </c>
      <c r="E130">
        <f t="shared" si="4"/>
        <v>4</v>
      </c>
      <c r="H130" t="str">
        <f>LOOKUP(A130,'REF-DataSources'!A:B)</f>
        <v>Execution through Module Load</v>
      </c>
    </row>
    <row r="131" spans="1:8" x14ac:dyDescent="0.25">
      <c r="A131" s="11" t="s">
        <v>190</v>
      </c>
      <c r="B131" t="str">
        <f>LOOKUP(A131,'REF-DataSources'!A:C)</f>
        <v>SSL/TLS inspection,Digital certificate logs</v>
      </c>
      <c r="C131" s="8" t="s">
        <v>1253</v>
      </c>
      <c r="D131">
        <f t="shared" ref="D131:D194" si="5">LEN(TRIM(B131))-LEN(SUBSTITUTE(TRIM(B131),",",""))+1</f>
        <v>2</v>
      </c>
      <c r="E131">
        <f t="shared" si="4"/>
        <v>2</v>
      </c>
      <c r="H131" t="str">
        <f>LOOKUP(A131,'REF-DataSources'!A:B)</f>
        <v>Install Root Certificate</v>
      </c>
    </row>
    <row r="132" spans="1:8" x14ac:dyDescent="0.25">
      <c r="A132" s="11" t="s">
        <v>191</v>
      </c>
      <c r="B132" t="str">
        <f>LOOKUP(A132,'REF-DataSources'!A:C)</f>
        <v>DLL monitoring,Windows Registry,Loaded DLLs</v>
      </c>
      <c r="C132" s="8" t="s">
        <v>1232</v>
      </c>
      <c r="D132">
        <f t="shared" si="5"/>
        <v>3</v>
      </c>
      <c r="E132">
        <f t="shared" si="4"/>
        <v>3</v>
      </c>
      <c r="H132" t="str">
        <f>LOOKUP(A132,'REF-DataSources'!A:B)</f>
        <v>Authentication Package</v>
      </c>
    </row>
    <row r="133" spans="1:8" x14ac:dyDescent="0.25">
      <c r="A133" s="11" t="s">
        <v>192</v>
      </c>
      <c r="B133" t="str">
        <f>LOOKUP(A133,'REF-DataSources'!A:C)</f>
        <v>Packet capture,Process use of network,Process monitoring,Network protocol analysis</v>
      </c>
      <c r="C133" s="8" t="s">
        <v>1230</v>
      </c>
      <c r="D133">
        <f t="shared" si="5"/>
        <v>4</v>
      </c>
      <c r="E133">
        <f t="shared" si="4"/>
        <v>4</v>
      </c>
      <c r="H133" t="str">
        <f>LOOKUP(A133,'REF-DataSources'!A:B)</f>
        <v>Data Encoding</v>
      </c>
    </row>
    <row r="134" spans="1:8" x14ac:dyDescent="0.25">
      <c r="A134" s="11" t="s">
        <v>193</v>
      </c>
      <c r="B134" t="str">
        <f>LOOKUP(A134,'REF-DataSources'!A:C)</f>
        <v>Authentication logs</v>
      </c>
      <c r="C134" s="8">
        <v>100</v>
      </c>
      <c r="D134">
        <f t="shared" si="5"/>
        <v>1</v>
      </c>
      <c r="E134">
        <f t="shared" si="4"/>
        <v>1</v>
      </c>
      <c r="H134" t="str">
        <f>LOOKUP(A134,'REF-DataSources'!A:B)</f>
        <v>External Remote Services</v>
      </c>
    </row>
    <row r="135" spans="1:8" x14ac:dyDescent="0.25">
      <c r="A135" s="11" t="s">
        <v>194</v>
      </c>
      <c r="B135" t="str">
        <f>LOOKUP(A135,'REF-DataSources'!A:C)</f>
        <v>API monitoring,Access tokens,Process monitoring,Process command-line parameters</v>
      </c>
      <c r="C135" s="8" t="s">
        <v>1252</v>
      </c>
      <c r="D135">
        <f t="shared" si="5"/>
        <v>4</v>
      </c>
      <c r="E135">
        <f t="shared" si="4"/>
        <v>4</v>
      </c>
      <c r="H135" t="str">
        <f>LOOKUP(A135,'REF-DataSources'!A:B)</f>
        <v>Access Token Manipulation</v>
      </c>
    </row>
    <row r="136" spans="1:8" x14ac:dyDescent="0.25">
      <c r="A136" s="11" t="s">
        <v>195</v>
      </c>
      <c r="B136" t="str">
        <f>LOOKUP(A136,'REF-DataSources'!A:C)</f>
        <v>Process monitoring,Process command-line parameters,Network protocol analysis,Process use of network</v>
      </c>
      <c r="C136" s="8" t="s">
        <v>1288</v>
      </c>
      <c r="D136">
        <f t="shared" si="5"/>
        <v>4</v>
      </c>
      <c r="E136">
        <f t="shared" si="4"/>
        <v>4</v>
      </c>
      <c r="H136" t="str">
        <f>LOOKUP(A136,'REF-DataSources'!A:B)</f>
        <v>Network Share Discovery</v>
      </c>
    </row>
    <row r="137" spans="1:8" x14ac:dyDescent="0.25">
      <c r="A137" s="11" t="s">
        <v>196</v>
      </c>
      <c r="B137" t="str">
        <f>LOOKUP(A137,'REF-DataSources'!A:C)</f>
        <v>Process monitoring,Process command-line parameters,Authentication logs,Windows event logs</v>
      </c>
      <c r="C137" s="8" t="s">
        <v>1295</v>
      </c>
      <c r="D137">
        <f t="shared" si="5"/>
        <v>4</v>
      </c>
      <c r="E137">
        <f t="shared" si="4"/>
        <v>4</v>
      </c>
      <c r="H137" t="str">
        <f>LOOKUP(A137,'REF-DataSources'!A:B)</f>
        <v>Create Account</v>
      </c>
    </row>
    <row r="138" spans="1:8" x14ac:dyDescent="0.25">
      <c r="A138" s="11" t="s">
        <v>197</v>
      </c>
      <c r="B138" t="str">
        <f>LOOKUP(A138,'REF-DataSources'!A:C)</f>
        <v>Process monitoring,Process command-line parameters,Windows Registry,File monitoring</v>
      </c>
      <c r="C138" s="8" t="s">
        <v>1254</v>
      </c>
      <c r="D138">
        <f t="shared" si="5"/>
        <v>4</v>
      </c>
      <c r="E138">
        <f t="shared" ref="E138:E201" si="6">LEN(TRIM(C138))-LEN(SUBSTITUTE(TRIM(C138),";",""))+1</f>
        <v>4</v>
      </c>
      <c r="H138" t="str">
        <f>LOOKUP(A138,'REF-DataSources'!A:B)</f>
        <v>Office Application Startup</v>
      </c>
    </row>
    <row r="139" spans="1:8" x14ac:dyDescent="0.25">
      <c r="A139" s="11" t="s">
        <v>198</v>
      </c>
      <c r="B139" t="str">
        <f>LOOKUP(A139,'REF-DataSources'!A:C)</f>
        <v>Loaded DLLs,System calls,Windows Registry,Process monitoring,Process command-line parameters</v>
      </c>
      <c r="C139" s="8" t="s">
        <v>1238</v>
      </c>
      <c r="D139">
        <f t="shared" si="5"/>
        <v>5</v>
      </c>
      <c r="E139">
        <f t="shared" si="6"/>
        <v>5</v>
      </c>
      <c r="H139" t="str">
        <f>LOOKUP(A139,'REF-DataSources'!A:B)</f>
        <v>Application Shimming</v>
      </c>
    </row>
    <row r="140" spans="1:8" x14ac:dyDescent="0.25">
      <c r="A140" s="11" t="s">
        <v>199</v>
      </c>
      <c r="B140" t="str">
        <f>LOOKUP(A140,'REF-DataSources'!A:C)</f>
        <v>File monitoring,Process monitoring,Process command-line parameters</v>
      </c>
      <c r="C140" s="8" t="s">
        <v>1232</v>
      </c>
      <c r="D140">
        <f t="shared" si="5"/>
        <v>3</v>
      </c>
      <c r="E140">
        <f t="shared" si="6"/>
        <v>3</v>
      </c>
      <c r="H140" t="str">
        <f>LOOKUP(A140,'REF-DataSources'!A:B)</f>
        <v>Bash History</v>
      </c>
    </row>
    <row r="141" spans="1:8" x14ac:dyDescent="0.25">
      <c r="A141" s="11" t="s">
        <v>200</v>
      </c>
      <c r="B141" t="str">
        <f>LOOKUP(A141,'REF-DataSources'!A:C)</f>
        <v>File monitoring,Process monitoring,Process command-line parameters</v>
      </c>
      <c r="C141" s="8" t="s">
        <v>1296</v>
      </c>
      <c r="D141">
        <f t="shared" si="5"/>
        <v>3</v>
      </c>
      <c r="E141">
        <f t="shared" si="6"/>
        <v>3</v>
      </c>
      <c r="H141" t="str">
        <f>LOOKUP(A141,'REF-DataSources'!A:B)</f>
        <v>Deobfuscate/Decode Files or Information</v>
      </c>
    </row>
    <row r="142" spans="1:8" x14ac:dyDescent="0.25">
      <c r="A142" s="11" t="s">
        <v>201</v>
      </c>
      <c r="B142" t="str">
        <f>LOOKUP(A142,'REF-DataSources'!A:C)</f>
        <v>User interface,Process monitoring</v>
      </c>
      <c r="C142" s="8" t="s">
        <v>1257</v>
      </c>
      <c r="D142">
        <f t="shared" si="5"/>
        <v>2</v>
      </c>
      <c r="E142">
        <f t="shared" si="6"/>
        <v>2</v>
      </c>
      <c r="H142" t="str">
        <f>LOOKUP(A142,'REF-DataSources'!A:B)</f>
        <v>Input Prompt</v>
      </c>
    </row>
    <row r="143" spans="1:8" x14ac:dyDescent="0.25">
      <c r="A143" s="11" t="s">
        <v>202</v>
      </c>
      <c r="B143" t="str">
        <f>LOOKUP(A143,'REF-DataSources'!A:C)</f>
        <v>System calls,Process monitoring</v>
      </c>
      <c r="C143" s="8" t="s">
        <v>1257</v>
      </c>
      <c r="D143">
        <f t="shared" si="5"/>
        <v>2</v>
      </c>
      <c r="E143">
        <f t="shared" si="6"/>
        <v>2</v>
      </c>
      <c r="H143" t="str">
        <f>LOOKUP(A143,'REF-DataSources'!A:B)</f>
        <v>Keychain</v>
      </c>
    </row>
    <row r="144" spans="1:8" x14ac:dyDescent="0.25">
      <c r="A144" s="11" t="s">
        <v>203</v>
      </c>
      <c r="B144" t="str">
        <f>LOOKUP(A144,'REF-DataSources'!A:C)</f>
        <v>File monitoring</v>
      </c>
      <c r="C144" s="8">
        <v>100</v>
      </c>
      <c r="D144">
        <f t="shared" si="5"/>
        <v>1</v>
      </c>
      <c r="E144">
        <f t="shared" si="6"/>
        <v>1</v>
      </c>
      <c r="H144" t="str">
        <f>LOOKUP(A144,'REF-DataSources'!A:B)</f>
        <v>Hidden Window</v>
      </c>
    </row>
    <row r="145" spans="1:8" x14ac:dyDescent="0.25">
      <c r="A145" s="11" t="s">
        <v>204</v>
      </c>
      <c r="B145" t="str">
        <f>LOOKUP(A145,'REF-DataSources'!A:C)</f>
        <v/>
      </c>
      <c r="C145" s="8">
        <v>0</v>
      </c>
      <c r="D145">
        <f t="shared" si="5"/>
        <v>1</v>
      </c>
      <c r="E145">
        <f t="shared" si="6"/>
        <v>1</v>
      </c>
      <c r="H145" t="str">
        <f>LOOKUP(A145,'REF-DataSources'!A:B)</f>
        <v>Gatekeeper Bypass</v>
      </c>
    </row>
    <row r="146" spans="1:8" x14ac:dyDescent="0.25">
      <c r="A146" s="11" t="s">
        <v>205</v>
      </c>
      <c r="B146" t="str">
        <f>LOOKUP(A146,'REF-DataSources'!A:C)</f>
        <v>File monitoring</v>
      </c>
      <c r="C146" s="8">
        <v>100</v>
      </c>
      <c r="D146">
        <f t="shared" si="5"/>
        <v>1</v>
      </c>
      <c r="E146">
        <f t="shared" si="6"/>
        <v>1</v>
      </c>
      <c r="H146" t="str">
        <f>LOOKUP(A146,'REF-DataSources'!A:B)</f>
        <v>Private Keys</v>
      </c>
    </row>
    <row r="147" spans="1:8" x14ac:dyDescent="0.25">
      <c r="A147" s="11" t="s">
        <v>206</v>
      </c>
      <c r="B147" t="str">
        <f>LOOKUP(A147,'REF-DataSources'!A:C)</f>
        <v>Authentication logs,File monitoring</v>
      </c>
      <c r="C147" s="8" t="s">
        <v>1297</v>
      </c>
      <c r="D147">
        <f t="shared" si="5"/>
        <v>2</v>
      </c>
      <c r="E147">
        <f t="shared" si="6"/>
        <v>2</v>
      </c>
      <c r="H147" t="str">
        <f>LOOKUP(A147,'REF-DataSources'!A:B)</f>
        <v>Clear Command History</v>
      </c>
    </row>
    <row r="148" spans="1:8" x14ac:dyDescent="0.25">
      <c r="A148" s="11" t="s">
        <v>207</v>
      </c>
      <c r="B148" t="str">
        <f>LOOKUP(A148,'REF-DataSources'!A:C)</f>
        <v>Authentication logs,File monitoring</v>
      </c>
      <c r="C148" s="8" t="s">
        <v>1297</v>
      </c>
      <c r="D148">
        <f t="shared" si="5"/>
        <v>2</v>
      </c>
      <c r="E148">
        <f t="shared" si="6"/>
        <v>2</v>
      </c>
      <c r="H148" t="str">
        <f>LOOKUP(A148,'REF-DataSources'!A:B)</f>
        <v>Hidden Users</v>
      </c>
    </row>
    <row r="149" spans="1:8" x14ac:dyDescent="0.25">
      <c r="A149" s="11" t="s">
        <v>208</v>
      </c>
      <c r="B149" t="str">
        <f>LOOKUP(A149,'REF-DataSources'!A:C)</f>
        <v>Process monitoring,Authentication logs,File monitoring,Environment variable</v>
      </c>
      <c r="C149" s="8" t="s">
        <v>1229</v>
      </c>
      <c r="D149">
        <f t="shared" si="5"/>
        <v>4</v>
      </c>
      <c r="E149">
        <f t="shared" si="6"/>
        <v>4</v>
      </c>
      <c r="H149" t="str">
        <f>LOOKUP(A149,'REF-DataSources'!A:B)</f>
        <v>HISTCONTROL</v>
      </c>
    </row>
    <row r="150" spans="1:8" x14ac:dyDescent="0.25">
      <c r="A150" s="11" t="s">
        <v>209</v>
      </c>
      <c r="B150" t="str">
        <f>LOOKUP(A150,'REF-DataSources'!A:C)</f>
        <v>Binary file metadata,Malware reverse engineering,Process monitoring</v>
      </c>
      <c r="C150" s="8" t="s">
        <v>1232</v>
      </c>
      <c r="D150">
        <f t="shared" si="5"/>
        <v>3</v>
      </c>
      <c r="E150">
        <f t="shared" si="6"/>
        <v>3</v>
      </c>
      <c r="H150" t="str">
        <f>LOOKUP(A150,'REF-DataSources'!A:B)</f>
        <v>LC_MAIN Hijacking</v>
      </c>
    </row>
    <row r="151" spans="1:8" x14ac:dyDescent="0.25">
      <c r="A151" s="11" t="s">
        <v>210</v>
      </c>
      <c r="B151" t="str">
        <f>LOOKUP(A151,'REF-DataSources'!A:C)</f>
        <v>File monitoring,Process monitoring,Process command-line parameters</v>
      </c>
      <c r="C151" s="8" t="s">
        <v>1251</v>
      </c>
      <c r="D151">
        <f t="shared" si="5"/>
        <v>3</v>
      </c>
      <c r="E151">
        <f t="shared" si="6"/>
        <v>3</v>
      </c>
      <c r="H151" t="str">
        <f>LOOKUP(A151,'REF-DataSources'!A:B)</f>
        <v>Plist Modification</v>
      </c>
    </row>
    <row r="152" spans="1:8" x14ac:dyDescent="0.25">
      <c r="A152" s="11" t="s">
        <v>211</v>
      </c>
      <c r="B152" t="str">
        <f>LOOKUP(A152,'REF-DataSources'!A:C)</f>
        <v>File monitoring,Process monitoring</v>
      </c>
      <c r="C152" s="8" t="s">
        <v>1257</v>
      </c>
      <c r="D152">
        <f t="shared" si="5"/>
        <v>2</v>
      </c>
      <c r="E152">
        <f t="shared" si="6"/>
        <v>2</v>
      </c>
      <c r="H152" t="str">
        <f>LOOKUP(A152,'REF-DataSources'!A:B)</f>
        <v>Space after Filename</v>
      </c>
    </row>
    <row r="153" spans="1:8" x14ac:dyDescent="0.25">
      <c r="A153" s="11" t="s">
        <v>212</v>
      </c>
      <c r="B153" t="str">
        <f>LOOKUP(A153,'REF-DataSources'!A:C)</f>
        <v>File monitoring,Process monitoring,Process command-line parameters</v>
      </c>
      <c r="C153" s="8" t="s">
        <v>1251</v>
      </c>
      <c r="D153">
        <f t="shared" si="5"/>
        <v>3</v>
      </c>
      <c r="E153">
        <f t="shared" si="6"/>
        <v>3</v>
      </c>
      <c r="H153" t="str">
        <f>LOOKUP(A153,'REF-DataSources'!A:B)</f>
        <v>Launchctl</v>
      </c>
    </row>
    <row r="154" spans="1:8" x14ac:dyDescent="0.25">
      <c r="A154" s="11" t="s">
        <v>213</v>
      </c>
      <c r="B154" t="str">
        <f>LOOKUP(A154,'REF-DataSources'!A:C)</f>
        <v>Process monitoring,File monitoring,Process command-line parameters</v>
      </c>
      <c r="C154" s="8" t="s">
        <v>1292</v>
      </c>
      <c r="D154">
        <f t="shared" si="5"/>
        <v>3</v>
      </c>
      <c r="E154">
        <f t="shared" si="6"/>
        <v>3</v>
      </c>
      <c r="H154" t="str">
        <f>LOOKUP(A154,'REF-DataSources'!A:B)</f>
        <v>Source</v>
      </c>
    </row>
    <row r="155" spans="1:8" x14ac:dyDescent="0.25">
      <c r="A155" s="11" t="s">
        <v>214</v>
      </c>
      <c r="B155" t="str">
        <f>LOOKUP(A155,'REF-DataSources'!A:C)</f>
        <v>File monitoring,Process monitoring,Process command-line parameters</v>
      </c>
      <c r="C155" s="8" t="s">
        <v>1232</v>
      </c>
      <c r="D155">
        <f t="shared" si="5"/>
        <v>3</v>
      </c>
      <c r="E155">
        <f t="shared" si="6"/>
        <v>3</v>
      </c>
      <c r="H155" t="str">
        <f>LOOKUP(A155,'REF-DataSources'!A:B)</f>
        <v>Trap</v>
      </c>
    </row>
    <row r="156" spans="1:8" x14ac:dyDescent="0.25">
      <c r="A156" s="11" t="s">
        <v>215</v>
      </c>
      <c r="B156" t="str">
        <f>LOOKUP(A156,'REF-DataSources'!A:C)</f>
        <v>API monitoring,System calls,Process monitoring,Process command-line parameters</v>
      </c>
      <c r="C156" s="8" t="s">
        <v>1229</v>
      </c>
      <c r="D156">
        <f t="shared" si="5"/>
        <v>4</v>
      </c>
      <c r="E156">
        <f t="shared" si="6"/>
        <v>4</v>
      </c>
      <c r="H156" t="str">
        <f>LOOKUP(A156,'REF-DataSources'!A:B)</f>
        <v>AppleScript</v>
      </c>
    </row>
    <row r="157" spans="1:8" x14ac:dyDescent="0.25">
      <c r="A157" s="11" t="s">
        <v>216</v>
      </c>
      <c r="B157" t="str">
        <f>LOOKUP(A157,'REF-DataSources'!A:C)</f>
        <v>File monitoring,Process monitoring,Process command-line parameters,Process use of network</v>
      </c>
      <c r="C157" s="8" t="s">
        <v>1229</v>
      </c>
      <c r="D157">
        <f t="shared" si="5"/>
        <v>4</v>
      </c>
      <c r="E157">
        <f t="shared" si="6"/>
        <v>4</v>
      </c>
      <c r="H157" t="str">
        <f>LOOKUP(A157,'REF-DataSources'!A:B)</f>
        <v>.bash_profile and .bashrc</v>
      </c>
    </row>
    <row r="158" spans="1:8" x14ac:dyDescent="0.25">
      <c r="A158" s="11" t="s">
        <v>217</v>
      </c>
      <c r="B158" t="str">
        <f>LOOKUP(A158,'REF-DataSources'!A:C)</f>
        <v>File monitoring</v>
      </c>
      <c r="C158" s="8">
        <v>100</v>
      </c>
      <c r="D158">
        <f t="shared" si="5"/>
        <v>1</v>
      </c>
      <c r="E158">
        <f t="shared" si="6"/>
        <v>1</v>
      </c>
      <c r="H158" t="str">
        <f>LOOKUP(A158,'REF-DataSources'!A:B)</f>
        <v>Dylib Hijacking</v>
      </c>
    </row>
    <row r="159" spans="1:8" x14ac:dyDescent="0.25">
      <c r="A159" s="11" t="s">
        <v>218</v>
      </c>
      <c r="B159" t="str">
        <f>LOOKUP(A159,'REF-DataSources'!A:C)</f>
        <v>File monitoring,Process monitoring,Process command-line parameters</v>
      </c>
      <c r="C159" s="8" t="s">
        <v>1251</v>
      </c>
      <c r="D159">
        <f t="shared" si="5"/>
        <v>3</v>
      </c>
      <c r="E159">
        <f t="shared" si="6"/>
        <v>3</v>
      </c>
      <c r="H159" t="str">
        <f>LOOKUP(A159,'REF-DataSources'!A:B)</f>
        <v>Hidden Files and Directories</v>
      </c>
    </row>
    <row r="160" spans="1:8" x14ac:dyDescent="0.25">
      <c r="A160" s="11" t="s">
        <v>219</v>
      </c>
      <c r="B160" t="str">
        <f>LOOKUP(A160,'REF-DataSources'!A:C)</f>
        <v>File monitoring,Process monitoring</v>
      </c>
      <c r="C160" s="8" t="s">
        <v>1233</v>
      </c>
      <c r="D160">
        <f t="shared" si="5"/>
        <v>2</v>
      </c>
      <c r="E160">
        <f t="shared" si="6"/>
        <v>2</v>
      </c>
      <c r="H160" t="str">
        <f>LOOKUP(A160,'REF-DataSources'!A:B)</f>
        <v>Launch Agent</v>
      </c>
    </row>
    <row r="161" spans="1:8" x14ac:dyDescent="0.25">
      <c r="A161" s="11" t="s">
        <v>220</v>
      </c>
      <c r="B161" t="str">
        <f>LOOKUP(A161,'REF-DataSources'!A:C)</f>
        <v>Process monitoring,File monitoring</v>
      </c>
      <c r="C161" s="8" t="s">
        <v>1233</v>
      </c>
      <c r="D161">
        <f t="shared" si="5"/>
        <v>2</v>
      </c>
      <c r="E161">
        <f t="shared" si="6"/>
        <v>2</v>
      </c>
      <c r="H161" t="str">
        <f>LOOKUP(A161,'REF-DataSources'!A:B)</f>
        <v>Launch Daemon</v>
      </c>
    </row>
    <row r="162" spans="1:8" x14ac:dyDescent="0.25">
      <c r="A162" s="11" t="s">
        <v>221</v>
      </c>
      <c r="B162" t="str">
        <f>LOOKUP(A162,'REF-DataSources'!A:C)</f>
        <v>Binary file metadata,Process monitoring,Process command-line parameters,File monitoring</v>
      </c>
      <c r="C162" s="8" t="s">
        <v>1229</v>
      </c>
      <c r="D162">
        <f t="shared" si="5"/>
        <v>4</v>
      </c>
      <c r="E162">
        <f t="shared" si="6"/>
        <v>4</v>
      </c>
      <c r="H162" t="str">
        <f>LOOKUP(A162,'REF-DataSources'!A:B)</f>
        <v>LC_LOAD_DYLIB Addition</v>
      </c>
    </row>
    <row r="163" spans="1:8" x14ac:dyDescent="0.25">
      <c r="A163" s="11" t="s">
        <v>222</v>
      </c>
      <c r="B163" t="str">
        <f>LOOKUP(A163,'REF-DataSources'!A:C)</f>
        <v>File monitoring,API monitoring</v>
      </c>
      <c r="C163" s="8" t="s">
        <v>1233</v>
      </c>
      <c r="D163">
        <f t="shared" si="5"/>
        <v>2</v>
      </c>
      <c r="E163">
        <f t="shared" si="6"/>
        <v>2</v>
      </c>
      <c r="H163" t="str">
        <f>LOOKUP(A163,'REF-DataSources'!A:B)</f>
        <v>Login Item</v>
      </c>
    </row>
    <row r="164" spans="1:8" x14ac:dyDescent="0.25">
      <c r="A164" s="11" t="s">
        <v>223</v>
      </c>
      <c r="B164" t="str">
        <f>LOOKUP(A164,'REF-DataSources'!A:C)</f>
        <v>File monitoring,Process monitoring</v>
      </c>
      <c r="C164" s="8" t="s">
        <v>1257</v>
      </c>
      <c r="D164">
        <f t="shared" si="5"/>
        <v>2</v>
      </c>
      <c r="E164">
        <f t="shared" si="6"/>
        <v>2</v>
      </c>
      <c r="H164" t="str">
        <f>LOOKUP(A164,'REF-DataSources'!A:B)</f>
        <v>Rc.common</v>
      </c>
    </row>
    <row r="165" spans="1:8" x14ac:dyDescent="0.25">
      <c r="A165" s="11" t="s">
        <v>224</v>
      </c>
      <c r="B165" t="str">
        <f>LOOKUP(A165,'REF-DataSources'!A:C)</f>
        <v/>
      </c>
      <c r="C165" s="8">
        <v>0</v>
      </c>
      <c r="D165">
        <f t="shared" si="5"/>
        <v>1</v>
      </c>
      <c r="E165">
        <f t="shared" si="6"/>
        <v>1</v>
      </c>
      <c r="H165" t="str">
        <f>LOOKUP(A165,'REF-DataSources'!A:B)</f>
        <v>Re-opened Applications</v>
      </c>
    </row>
    <row r="166" spans="1:8" x14ac:dyDescent="0.25">
      <c r="A166" s="11" t="s">
        <v>225</v>
      </c>
      <c r="B166" t="str">
        <f>LOOKUP(A166,'REF-DataSources'!A:C)</f>
        <v>File monitoring,Process monitoring</v>
      </c>
      <c r="C166" s="8" t="s">
        <v>1257</v>
      </c>
      <c r="D166">
        <f t="shared" si="5"/>
        <v>2</v>
      </c>
      <c r="E166">
        <f t="shared" si="6"/>
        <v>2</v>
      </c>
      <c r="H166" t="str">
        <f>LOOKUP(A166,'REF-DataSources'!A:B)</f>
        <v>Startup Items</v>
      </c>
    </row>
    <row r="167" spans="1:8" x14ac:dyDescent="0.25">
      <c r="A167" s="11" t="s">
        <v>226</v>
      </c>
      <c r="B167" t="str">
        <f>LOOKUP(A167,'REF-DataSources'!A:C)</f>
        <v>File monitoring,Process monitoring,Process command-line parameters</v>
      </c>
      <c r="C167" s="8" t="s">
        <v>1232</v>
      </c>
      <c r="D167">
        <f t="shared" si="5"/>
        <v>3</v>
      </c>
      <c r="E167">
        <f t="shared" si="6"/>
        <v>3</v>
      </c>
      <c r="H167" t="str">
        <f>LOOKUP(A167,'REF-DataSources'!A:B)</f>
        <v>Setuid and Setgid</v>
      </c>
    </row>
    <row r="168" spans="1:8" x14ac:dyDescent="0.25">
      <c r="A168" s="11" t="s">
        <v>227</v>
      </c>
      <c r="B168" t="str">
        <f>LOOKUP(A168,'REF-DataSources'!A:C)</f>
        <v>Process monitoring</v>
      </c>
      <c r="C168" s="8">
        <v>100</v>
      </c>
      <c r="D168">
        <f t="shared" si="5"/>
        <v>1</v>
      </c>
      <c r="E168">
        <f t="shared" si="6"/>
        <v>1</v>
      </c>
      <c r="H168" t="str">
        <f>LOOKUP(A168,'REF-DataSources'!A:B)</f>
        <v>Securityd Memory</v>
      </c>
    </row>
    <row r="169" spans="1:8" x14ac:dyDescent="0.25">
      <c r="A169" s="11" t="s">
        <v>228</v>
      </c>
      <c r="B169" t="str">
        <f>LOOKUP(A169,'REF-DataSources'!A:C)</f>
        <v>File monitoring,Process monitoring</v>
      </c>
      <c r="C169" s="8" t="s">
        <v>1257</v>
      </c>
      <c r="D169">
        <f t="shared" si="5"/>
        <v>2</v>
      </c>
      <c r="E169">
        <f t="shared" si="6"/>
        <v>2</v>
      </c>
      <c r="H169" t="str">
        <f>LOOKUP(A169,'REF-DataSources'!A:B)</f>
        <v>Local Job Scheduling</v>
      </c>
    </row>
    <row r="170" spans="1:8" x14ac:dyDescent="0.25">
      <c r="A170" s="11" t="s">
        <v>229</v>
      </c>
      <c r="B170" t="str">
        <f>LOOKUP(A170,'REF-DataSources'!A:C)</f>
        <v>File monitoring</v>
      </c>
      <c r="C170" s="8">
        <v>100</v>
      </c>
      <c r="D170">
        <f t="shared" si="5"/>
        <v>1</v>
      </c>
      <c r="E170">
        <f t="shared" si="6"/>
        <v>1</v>
      </c>
      <c r="H170" t="str">
        <f>LOOKUP(A170,'REF-DataSources'!A:B)</f>
        <v>Sudo</v>
      </c>
    </row>
    <row r="171" spans="1:8" x14ac:dyDescent="0.25">
      <c r="A171" s="11" t="s">
        <v>230</v>
      </c>
      <c r="B171" t="str">
        <f>LOOKUP(A171,'REF-DataSources'!A:C)</f>
        <v>Process monitoring,Process command-line parameters</v>
      </c>
      <c r="C171" s="8" t="s">
        <v>1233</v>
      </c>
      <c r="D171">
        <f t="shared" si="5"/>
        <v>2</v>
      </c>
      <c r="E171">
        <f t="shared" si="6"/>
        <v>2</v>
      </c>
      <c r="H171" t="str">
        <f>LOOKUP(A171,'REF-DataSources'!A:B)</f>
        <v>Mshta</v>
      </c>
    </row>
    <row r="172" spans="1:8" x14ac:dyDescent="0.25">
      <c r="A172" s="11" t="s">
        <v>231</v>
      </c>
      <c r="B172" t="str">
        <f>LOOKUP(A172,'REF-DataSources'!A:C)</f>
        <v>Windows Registry,Packet capture,Netflow/Enclave netflow</v>
      </c>
      <c r="C172" s="8" t="s">
        <v>1296</v>
      </c>
      <c r="D172">
        <f t="shared" si="5"/>
        <v>3</v>
      </c>
      <c r="E172">
        <f t="shared" si="6"/>
        <v>3</v>
      </c>
      <c r="H172" t="str">
        <f>LOOKUP(A172,'REF-DataSources'!A:B)</f>
        <v>LLMNR/NBT-NS Poisoning</v>
      </c>
    </row>
    <row r="173" spans="1:8" x14ac:dyDescent="0.25">
      <c r="A173" s="11" t="s">
        <v>232</v>
      </c>
      <c r="B173" t="str">
        <f>LOOKUP(A173,'REF-DataSources'!A:C)</f>
        <v>SSL/TLS inspection,Packet capture</v>
      </c>
      <c r="C173" s="8" t="s">
        <v>1257</v>
      </c>
      <c r="D173">
        <f t="shared" si="5"/>
        <v>2</v>
      </c>
      <c r="E173">
        <f t="shared" si="6"/>
        <v>2</v>
      </c>
      <c r="H173" t="str">
        <f>LOOKUP(A173,'REF-DataSources'!A:B)</f>
        <v>Domain Fronting</v>
      </c>
    </row>
    <row r="174" spans="1:8" x14ac:dyDescent="0.25">
      <c r="A174" s="11" t="s">
        <v>233</v>
      </c>
      <c r="B174" t="str">
        <f>LOOKUP(A174,'REF-DataSources'!A:C)</f>
        <v>API monitoring,DLL monitoring,Process monitoring,Windows Registry,Windows event logs</v>
      </c>
      <c r="C174" s="8" t="s">
        <v>1238</v>
      </c>
      <c r="D174">
        <f t="shared" si="5"/>
        <v>5</v>
      </c>
      <c r="E174">
        <f t="shared" si="6"/>
        <v>5</v>
      </c>
      <c r="H174" t="str">
        <f>LOOKUP(A174,'REF-DataSources'!A:B)</f>
        <v>Dynamic Data Exchange</v>
      </c>
    </row>
    <row r="175" spans="1:8" x14ac:dyDescent="0.25">
      <c r="A175" s="11" t="s">
        <v>234</v>
      </c>
      <c r="B175" t="str">
        <f>LOOKUP(A175,'REF-DataSources'!A:C)</f>
        <v>DLL monitoring,Process monitoring,Windows Registry</v>
      </c>
      <c r="C175" s="8" t="s">
        <v>1240</v>
      </c>
      <c r="D175">
        <f t="shared" si="5"/>
        <v>3</v>
      </c>
      <c r="E175">
        <f t="shared" si="6"/>
        <v>3</v>
      </c>
      <c r="H175" t="str">
        <f>LOOKUP(A175,'REF-DataSources'!A:B)</f>
        <v>Password Filter DLL</v>
      </c>
    </row>
    <row r="176" spans="1:8" x14ac:dyDescent="0.25">
      <c r="A176" s="11" t="s">
        <v>235</v>
      </c>
      <c r="B176" t="str">
        <f>LOOKUP(A176,'REF-DataSources'!A:C)</f>
        <v>API monitoring,Authentication logs,DLL monitoring,Packet capture,Process monitoring,Windows Registry,Windows event logs</v>
      </c>
      <c r="C176" s="8" t="s">
        <v>1298</v>
      </c>
      <c r="D176">
        <f t="shared" si="5"/>
        <v>7</v>
      </c>
      <c r="E176">
        <f t="shared" si="6"/>
        <v>7</v>
      </c>
      <c r="H176" t="str">
        <f>LOOKUP(A176,'REF-DataSources'!A:B)</f>
        <v>Distributed Component Object Model</v>
      </c>
    </row>
    <row r="177" spans="1:8" x14ac:dyDescent="0.25">
      <c r="A177" s="11" t="s">
        <v>236</v>
      </c>
      <c r="B177" t="str">
        <f>LOOKUP(A177,'REF-DataSources'!A:C)</f>
        <v>Network protocol analysis,Packet capture,System calls,Process use of network,Process monitoring,Browser extensions</v>
      </c>
      <c r="C177" s="8" t="s">
        <v>1299</v>
      </c>
      <c r="D177">
        <f t="shared" si="5"/>
        <v>6</v>
      </c>
      <c r="E177">
        <f t="shared" si="6"/>
        <v>6</v>
      </c>
      <c r="H177" t="str">
        <f>LOOKUP(A177,'REF-DataSources'!A:B)</f>
        <v>Browser Extensions</v>
      </c>
    </row>
    <row r="178" spans="1:8" x14ac:dyDescent="0.25">
      <c r="A178" s="11" t="s">
        <v>237</v>
      </c>
      <c r="B178" t="str">
        <f>LOOKUP(A178,'REF-DataSources'!A:C)</f>
        <v>API monitoring,DLL monitoring,File monitoring,Kernel drivers,Loaded DLLs,Process monitoring</v>
      </c>
      <c r="C178" s="8" t="s">
        <v>1300</v>
      </c>
      <c r="D178">
        <f t="shared" si="5"/>
        <v>6</v>
      </c>
      <c r="E178">
        <f t="shared" si="6"/>
        <v>6</v>
      </c>
      <c r="H178" t="str">
        <f>LOOKUP(A178,'REF-DataSources'!A:B)</f>
        <v>LSASS Driver</v>
      </c>
    </row>
    <row r="179" spans="1:8" x14ac:dyDescent="0.25">
      <c r="A179" s="11" t="s">
        <v>238</v>
      </c>
      <c r="B179" t="str">
        <f>LOOKUP(A179,'REF-DataSources'!A:C)</f>
        <v>API monitoring,Authentication logs,Windows event logs</v>
      </c>
      <c r="C179" s="8" t="s">
        <v>1292</v>
      </c>
      <c r="D179">
        <f t="shared" si="5"/>
        <v>3</v>
      </c>
      <c r="E179">
        <f t="shared" si="6"/>
        <v>3</v>
      </c>
      <c r="H179" t="str">
        <f>LOOKUP(A179,'REF-DataSources'!A:B)</f>
        <v>SID-History Injection</v>
      </c>
    </row>
    <row r="180" spans="1:8" x14ac:dyDescent="0.25">
      <c r="A180" s="11" t="s">
        <v>239</v>
      </c>
      <c r="B180" t="str">
        <f>LOOKUP(A180,'REF-DataSources'!A:C)</f>
        <v>API monitoring,Binary file metadata,DLL monitoring,Loaded DLLs,Process monitoring,Windows event logs</v>
      </c>
      <c r="C180" s="8" t="s">
        <v>1301</v>
      </c>
      <c r="D180">
        <f t="shared" si="5"/>
        <v>6</v>
      </c>
      <c r="E180">
        <f t="shared" si="6"/>
        <v>6</v>
      </c>
      <c r="H180" t="str">
        <f>LOOKUP(A180,'REF-DataSources'!A:B)</f>
        <v>Hooking</v>
      </c>
    </row>
    <row r="181" spans="1:8" x14ac:dyDescent="0.25">
      <c r="A181" s="11" t="s">
        <v>240</v>
      </c>
      <c r="B181" t="str">
        <f>LOOKUP(A181,'REF-DataSources'!A:C)</f>
        <v>Process monitoring,Process command-line parameters,Windows Registry,File monitoring</v>
      </c>
      <c r="C181" s="8" t="s">
        <v>1229</v>
      </c>
      <c r="D181">
        <f t="shared" si="5"/>
        <v>4</v>
      </c>
      <c r="E181">
        <f t="shared" si="6"/>
        <v>4</v>
      </c>
      <c r="H181" t="str">
        <f>LOOKUP(A181,'REF-DataSources'!A:B)</f>
        <v>Screensaver</v>
      </c>
    </row>
    <row r="182" spans="1:8" x14ac:dyDescent="0.25">
      <c r="A182" s="11" t="s">
        <v>241</v>
      </c>
      <c r="B182" t="str">
        <f>LOOKUP(A182,'REF-DataSources'!A:C)</f>
        <v>API monitoring,Process monitoring</v>
      </c>
      <c r="C182" s="8" t="s">
        <v>1257</v>
      </c>
      <c r="D182">
        <f t="shared" si="5"/>
        <v>2</v>
      </c>
      <c r="E182">
        <f t="shared" si="6"/>
        <v>2</v>
      </c>
      <c r="H182" t="str">
        <f>LOOKUP(A182,'REF-DataSources'!A:B)</f>
        <v>Extra Window Memory Injection</v>
      </c>
    </row>
    <row r="183" spans="1:8" x14ac:dyDescent="0.25">
      <c r="A183" s="11" t="s">
        <v>242</v>
      </c>
      <c r="B183" t="str">
        <f>LOOKUP(A183,'REF-DataSources'!A:C)</f>
        <v>Loaded DLLs,Process monitoring,Windows Registry</v>
      </c>
      <c r="C183" s="8" t="s">
        <v>1240</v>
      </c>
      <c r="D183">
        <f t="shared" si="5"/>
        <v>3</v>
      </c>
      <c r="E183">
        <f t="shared" si="6"/>
        <v>3</v>
      </c>
      <c r="H183" t="str">
        <f>LOOKUP(A183,'REF-DataSources'!A:B)</f>
        <v>AppCert DLLs</v>
      </c>
    </row>
    <row r="184" spans="1:8" x14ac:dyDescent="0.25">
      <c r="A184" s="11" t="s">
        <v>243</v>
      </c>
      <c r="B184" t="str">
        <f>LOOKUP(A184,'REF-DataSources'!A:C)</f>
        <v>Process monitoring,Windows Registry,Windows event logs</v>
      </c>
      <c r="C184" s="8" t="s">
        <v>1232</v>
      </c>
      <c r="D184">
        <f t="shared" si="5"/>
        <v>3</v>
      </c>
      <c r="E184">
        <f t="shared" si="6"/>
        <v>3</v>
      </c>
      <c r="H184" t="str">
        <f>LOOKUP(A184,'REF-DataSources'!A:B)</f>
        <v>Image File Execution Options Injection</v>
      </c>
    </row>
    <row r="185" spans="1:8" x14ac:dyDescent="0.25">
      <c r="A185" s="11" t="s">
        <v>244</v>
      </c>
      <c r="B185" t="str">
        <f>LOOKUP(A185,'REF-DataSources'!A:C)</f>
        <v>Authentication logs</v>
      </c>
      <c r="C185" s="8">
        <v>100</v>
      </c>
      <c r="D185">
        <f t="shared" si="5"/>
        <v>1</v>
      </c>
      <c r="E185">
        <f t="shared" si="6"/>
        <v>1</v>
      </c>
      <c r="H185" t="str">
        <f>LOOKUP(A185,'REF-DataSources'!A:B)</f>
        <v>SSH Hijacking</v>
      </c>
    </row>
    <row r="186" spans="1:8" x14ac:dyDescent="0.25">
      <c r="A186" s="11" t="s">
        <v>245</v>
      </c>
      <c r="B186" t="str">
        <f>LOOKUP(A186,'REF-DataSources'!A:C)</f>
        <v>Authentication logs,Packet capture,Process monitoring,API monitoring</v>
      </c>
      <c r="C186" s="8" t="s">
        <v>1302</v>
      </c>
      <c r="D186">
        <f t="shared" si="5"/>
        <v>4</v>
      </c>
      <c r="E186">
        <f t="shared" si="6"/>
        <v>4</v>
      </c>
      <c r="H186" t="str">
        <f>LOOKUP(A186,'REF-DataSources'!A:B)</f>
        <v>Man in the Browser</v>
      </c>
    </row>
    <row r="187" spans="1:8" x14ac:dyDescent="0.25">
      <c r="A187" s="11" t="s">
        <v>246</v>
      </c>
      <c r="B187" t="str">
        <f>LOOKUP(A187,'REF-DataSources'!A:C)</f>
        <v>API monitoring,Process monitoring</v>
      </c>
      <c r="C187" s="8" t="s">
        <v>1297</v>
      </c>
      <c r="D187">
        <f t="shared" si="5"/>
        <v>2</v>
      </c>
      <c r="E187">
        <f t="shared" si="6"/>
        <v>2</v>
      </c>
      <c r="H187" t="str">
        <f>LOOKUP(A187,'REF-DataSources'!A:B)</f>
        <v>Process Doppelgänging</v>
      </c>
    </row>
    <row r="188" spans="1:8" x14ac:dyDescent="0.25">
      <c r="A188" s="11" t="s">
        <v>247</v>
      </c>
      <c r="B188" t="str">
        <f>LOOKUP(A188,'REF-DataSources'!A:C)</f>
        <v>File monitoring,Network protocol analysis,Network device logs,Process use of network</v>
      </c>
      <c r="C188" s="8" t="s">
        <v>1303</v>
      </c>
      <c r="D188">
        <f t="shared" si="5"/>
        <v>4</v>
      </c>
      <c r="E188">
        <f t="shared" si="6"/>
        <v>4</v>
      </c>
      <c r="H188" t="str">
        <f>LOOKUP(A188,'REF-DataSources'!A:B)</f>
        <v>Forced Authentication</v>
      </c>
    </row>
    <row r="189" spans="1:8" x14ac:dyDescent="0.25">
      <c r="A189" s="11" t="s">
        <v>248</v>
      </c>
      <c r="B189" t="str">
        <f>LOOKUP(A189,'REF-DataSources'!A:C)</f>
        <v>Network protocol analysis,Netflow/Enclave netflow</v>
      </c>
      <c r="C189" s="8" t="s">
        <v>1297</v>
      </c>
      <c r="D189">
        <f t="shared" si="5"/>
        <v>2</v>
      </c>
      <c r="E189">
        <f t="shared" si="6"/>
        <v>2</v>
      </c>
      <c r="H189" t="str">
        <f>LOOKUP(A189,'REF-DataSources'!A:B)</f>
        <v>Multi-hop Proxy</v>
      </c>
    </row>
    <row r="190" spans="1:8" x14ac:dyDescent="0.25">
      <c r="A190" s="11" t="s">
        <v>249</v>
      </c>
      <c r="B190" t="str">
        <f>LOOKUP(A190,'REF-DataSources'!A:C)</f>
        <v>Packet capture,Network device logs,Process use of network,Web proxy,Network intrusion detection system,SSL/TLS inspection</v>
      </c>
      <c r="C190" s="8" t="s">
        <v>1304</v>
      </c>
      <c r="D190">
        <f t="shared" si="5"/>
        <v>6</v>
      </c>
      <c r="E190">
        <f t="shared" si="6"/>
        <v>6</v>
      </c>
      <c r="H190" t="str">
        <f>LOOKUP(A190,'REF-DataSources'!A:B)</f>
        <v>Drive-by Compromise</v>
      </c>
    </row>
    <row r="191" spans="1:8" x14ac:dyDescent="0.25">
      <c r="A191" s="11" t="s">
        <v>250</v>
      </c>
      <c r="B191" t="str">
        <f>LOOKUP(A191,'REF-DataSources'!A:C)</f>
        <v>Packet capture,Web logs,Web application firewall logs,Application logs</v>
      </c>
      <c r="C191" s="8" t="s">
        <v>1229</v>
      </c>
      <c r="D191">
        <f t="shared" si="5"/>
        <v>4</v>
      </c>
      <c r="E191">
        <f t="shared" si="6"/>
        <v>4</v>
      </c>
      <c r="H191" t="str">
        <f>LOOKUP(A191,'REF-DataSources'!A:B)</f>
        <v>Exploit Public-Facing Application</v>
      </c>
    </row>
    <row r="192" spans="1:8" x14ac:dyDescent="0.25">
      <c r="A192" s="11" t="s">
        <v>251</v>
      </c>
      <c r="B192" t="str">
        <f>LOOKUP(A192,'REF-DataSources'!A:C)</f>
        <v>Process monitoring,Process command-line parameters,Process use of network,Windows event logs</v>
      </c>
      <c r="C192" s="8" t="s">
        <v>1305</v>
      </c>
      <c r="D192">
        <f t="shared" si="5"/>
        <v>4</v>
      </c>
      <c r="E192">
        <f t="shared" si="6"/>
        <v>4</v>
      </c>
      <c r="H192" t="str">
        <f>LOOKUP(A192,'REF-DataSources'!A:B)</f>
        <v>CMSTP</v>
      </c>
    </row>
    <row r="193" spans="1:8" x14ac:dyDescent="0.25">
      <c r="A193" s="11" t="s">
        <v>252</v>
      </c>
      <c r="B193" t="str">
        <f>LOOKUP(A193,'REF-DataSources'!A:C)</f>
        <v>Packet capture,Web proxy,Email gateway,Detonation chamber,SSL/TLS inspection,DNS records,Mail server</v>
      </c>
      <c r="C193" s="8" t="s">
        <v>1306</v>
      </c>
      <c r="D193">
        <f t="shared" si="5"/>
        <v>7</v>
      </c>
      <c r="E193">
        <f t="shared" si="6"/>
        <v>7</v>
      </c>
      <c r="H193" t="str">
        <f>LOOKUP(A193,'REF-DataSources'!A:B)</f>
        <v>Spearphishing Link</v>
      </c>
    </row>
    <row r="194" spans="1:8" x14ac:dyDescent="0.25">
      <c r="A194" s="11" t="s">
        <v>253</v>
      </c>
      <c r="B194" t="str">
        <f>LOOKUP(A194,'REF-DataSources'!A:C)</f>
        <v>File monitoring,Packet capture,Network intrusion detection system,Detonation chamber,Email gateway,Mail server</v>
      </c>
      <c r="C194" s="8" t="s">
        <v>1307</v>
      </c>
      <c r="D194">
        <f t="shared" si="5"/>
        <v>6</v>
      </c>
      <c r="E194">
        <f t="shared" si="6"/>
        <v>6</v>
      </c>
      <c r="H194" t="str">
        <f>LOOKUP(A194,'REF-DataSources'!A:B)</f>
        <v>Spearphishing Attachment</v>
      </c>
    </row>
    <row r="195" spans="1:8" x14ac:dyDescent="0.25">
      <c r="A195" s="11" t="s">
        <v>254</v>
      </c>
      <c r="B195" t="str">
        <f>LOOKUP(A195,'REF-DataSources'!A:C)</f>
        <v>SSL/TLS inspection,Anti-virus,Web proxy</v>
      </c>
      <c r="C195" s="8" t="s">
        <v>1292</v>
      </c>
      <c r="D195">
        <f t="shared" ref="D195:D224" si="7">LEN(TRIM(B195))-LEN(SUBSTITUTE(TRIM(B195),",",""))+1</f>
        <v>3</v>
      </c>
      <c r="E195">
        <f t="shared" si="6"/>
        <v>3</v>
      </c>
      <c r="H195" t="str">
        <f>LOOKUP(A195,'REF-DataSources'!A:B)</f>
        <v>Spearphishing via Service</v>
      </c>
    </row>
    <row r="196" spans="1:8" x14ac:dyDescent="0.25">
      <c r="A196" s="11" t="s">
        <v>255</v>
      </c>
      <c r="B196" t="str">
        <f>LOOKUP(A196,'REF-DataSources'!A:C)</f>
        <v>Web proxy,File monitoring</v>
      </c>
      <c r="C196" s="8" t="s">
        <v>67</v>
      </c>
      <c r="D196">
        <f t="shared" si="7"/>
        <v>2</v>
      </c>
      <c r="E196">
        <f t="shared" si="6"/>
        <v>2</v>
      </c>
      <c r="H196" t="str">
        <f>LOOKUP(A196,'REF-DataSources'!A:B)</f>
        <v>Supply Chain Compromise</v>
      </c>
    </row>
    <row r="197" spans="1:8" x14ac:dyDescent="0.25">
      <c r="A197" s="11" t="s">
        <v>256</v>
      </c>
      <c r="B197" t="str">
        <f>LOOKUP(A197,'REF-DataSources'!A:C)</f>
        <v>API monitoring,Binary file metadata,DLL monitoring,Windows Registry,Windows event logs,Process command-line parameters,Process monitoring</v>
      </c>
      <c r="C197" s="8" t="s">
        <v>1309</v>
      </c>
      <c r="D197">
        <f t="shared" si="7"/>
        <v>7</v>
      </c>
      <c r="E197">
        <f t="shared" si="6"/>
        <v>7</v>
      </c>
      <c r="H197" t="str">
        <f>LOOKUP(A197,'REF-DataSources'!A:B)</f>
        <v>Control Panel Items</v>
      </c>
    </row>
    <row r="198" spans="1:8" x14ac:dyDescent="0.25">
      <c r="A198" s="11" t="s">
        <v>257</v>
      </c>
      <c r="B198" t="str">
        <f>LOOKUP(A198,'REF-DataSources'!A:C)</f>
        <v>API monitoring,Packet capture,Windows event logs</v>
      </c>
      <c r="C198" s="8" t="s">
        <v>1251</v>
      </c>
      <c r="D198">
        <f t="shared" si="7"/>
        <v>3</v>
      </c>
      <c r="E198">
        <f t="shared" si="6"/>
        <v>3</v>
      </c>
      <c r="H198" t="str">
        <f>LOOKUP(A198,'REF-DataSources'!A:B)</f>
        <v>BITS Jobs</v>
      </c>
    </row>
    <row r="199" spans="1:8" x14ac:dyDescent="0.25">
      <c r="A199" s="11" t="s">
        <v>258</v>
      </c>
      <c r="B199" t="str">
        <f>LOOKUP(A199,'REF-DataSources'!A:C)</f>
        <v>API monitoring,Application logs,DLL monitoring,Loaded DLLs,Process monitoring,Windows Registry,Windows event logs</v>
      </c>
      <c r="C199" s="8" t="s">
        <v>1309</v>
      </c>
      <c r="D199">
        <f t="shared" si="7"/>
        <v>7</v>
      </c>
      <c r="E199">
        <f t="shared" si="6"/>
        <v>7</v>
      </c>
      <c r="H199" t="str">
        <f>LOOKUP(A199,'REF-DataSources'!A:B)</f>
        <v>SIP and Trust Provider Hijacking</v>
      </c>
    </row>
    <row r="200" spans="1:8" x14ac:dyDescent="0.25">
      <c r="A200" s="11" t="s">
        <v>259</v>
      </c>
      <c r="B200" t="str">
        <f>LOOKUP(A200,'REF-DataSources'!A:C)</f>
        <v>Application logs,Authentication logs,Third-party application logs</v>
      </c>
      <c r="C200" s="8" t="s">
        <v>1232</v>
      </c>
      <c r="D200">
        <f t="shared" si="7"/>
        <v>3</v>
      </c>
      <c r="E200">
        <f t="shared" si="6"/>
        <v>3</v>
      </c>
      <c r="H200" t="str">
        <f>LOOKUP(A200,'REF-DataSources'!A:B)</f>
        <v>Trusted Relationship</v>
      </c>
    </row>
    <row r="201" spans="1:8" x14ac:dyDescent="0.25">
      <c r="A201" s="11" t="s">
        <v>260</v>
      </c>
      <c r="B201" t="str">
        <f>LOOKUP(A201,'REF-DataSources'!A:C)</f>
        <v>Asset management,Data loss prevention</v>
      </c>
      <c r="C201" s="8" t="s">
        <v>1257</v>
      </c>
      <c r="D201">
        <f t="shared" si="7"/>
        <v>2</v>
      </c>
      <c r="E201">
        <f t="shared" si="6"/>
        <v>2</v>
      </c>
      <c r="H201" t="str">
        <f>LOOKUP(A201,'REF-DataSources'!A:B)</f>
        <v>Hardware Additions</v>
      </c>
    </row>
    <row r="202" spans="1:8" x14ac:dyDescent="0.25">
      <c r="A202" s="11" t="s">
        <v>261</v>
      </c>
      <c r="B202" t="str">
        <f>LOOKUP(A202,'REF-DataSources'!A:C)</f>
        <v>Process command-line parameters,Process monitoring</v>
      </c>
      <c r="C202" s="8" t="s">
        <v>1257</v>
      </c>
      <c r="D202">
        <f t="shared" si="7"/>
        <v>2</v>
      </c>
      <c r="E202">
        <f t="shared" ref="E202:E224" si="8">LEN(TRIM(C202))-LEN(SUBSTITUTE(TRIM(C202),";",""))+1</f>
        <v>2</v>
      </c>
      <c r="H202" t="str">
        <f>LOOKUP(A202,'REF-DataSources'!A:B)</f>
        <v>Password Policy Discovery</v>
      </c>
    </row>
    <row r="203" spans="1:8" x14ac:dyDescent="0.25">
      <c r="A203" s="11" t="s">
        <v>262</v>
      </c>
      <c r="B203" t="str">
        <f>LOOKUP(A203,'REF-DataSources'!A:C)</f>
        <v>Process monitoring,Process command-line parameters,Windows event logs</v>
      </c>
      <c r="C203" s="8" t="s">
        <v>1292</v>
      </c>
      <c r="D203">
        <f t="shared" si="7"/>
        <v>3</v>
      </c>
      <c r="E203">
        <f t="shared" si="8"/>
        <v>3</v>
      </c>
      <c r="H203" t="str">
        <f>LOOKUP(A203,'REF-DataSources'!A:B)</f>
        <v>Indirect Command Execution</v>
      </c>
    </row>
    <row r="204" spans="1:8" x14ac:dyDescent="0.25">
      <c r="A204" s="11" t="s">
        <v>263</v>
      </c>
      <c r="B204" t="str">
        <f>LOOKUP(A204,'REF-DataSources'!A:C)</f>
        <v>Anti-virus,System calls,Process monitoring</v>
      </c>
      <c r="C204" s="8" t="s">
        <v>1241</v>
      </c>
      <c r="D204">
        <f t="shared" si="7"/>
        <v>3</v>
      </c>
      <c r="E204">
        <f t="shared" si="8"/>
        <v>3</v>
      </c>
      <c r="H204" t="str">
        <f>LOOKUP(A204,'REF-DataSources'!A:B)</f>
        <v>Exploitation for Client Execution</v>
      </c>
    </row>
    <row r="205" spans="1:8" x14ac:dyDescent="0.25">
      <c r="A205" s="11" t="s">
        <v>264</v>
      </c>
      <c r="B205" t="str">
        <f>LOOKUP(A205,'REF-DataSources'!A:C)</f>
        <v>Anti-virus,Process command-line parameters,Process monitoring</v>
      </c>
      <c r="C205" s="8" t="s">
        <v>1241</v>
      </c>
      <c r="D205">
        <f t="shared" si="7"/>
        <v>3</v>
      </c>
      <c r="E205">
        <f t="shared" si="8"/>
        <v>3</v>
      </c>
      <c r="H205" t="str">
        <f>LOOKUP(A205,'REF-DataSources'!A:B)</f>
        <v>User Execution</v>
      </c>
    </row>
    <row r="206" spans="1:8" x14ac:dyDescent="0.25">
      <c r="A206" s="11" t="s">
        <v>265</v>
      </c>
      <c r="B206" t="str">
        <f>LOOKUP(A206,'REF-DataSources'!A:C)</f>
        <v/>
      </c>
      <c r="C206" s="8">
        <v>0</v>
      </c>
      <c r="D206">
        <f t="shared" si="7"/>
        <v>1</v>
      </c>
      <c r="E206">
        <f t="shared" si="8"/>
        <v>1</v>
      </c>
      <c r="H206" t="str">
        <f>LOOKUP(A206,'REF-DataSources'!A:B)</f>
        <v>Port Knocking</v>
      </c>
    </row>
    <row r="207" spans="1:8" x14ac:dyDescent="0.25">
      <c r="A207" s="11" t="s">
        <v>266</v>
      </c>
      <c r="B207" t="str">
        <f>LOOKUP(A207,'REF-DataSources'!A:C)</f>
        <v>File monitoring,Process command-line parameters</v>
      </c>
      <c r="C207" s="8" t="s">
        <v>67</v>
      </c>
      <c r="D207">
        <f t="shared" si="7"/>
        <v>2</v>
      </c>
      <c r="E207">
        <f t="shared" si="8"/>
        <v>2</v>
      </c>
      <c r="H207" t="str">
        <f>LOOKUP(A207,'REF-DataSources'!A:B)</f>
        <v>Sudo Caching</v>
      </c>
    </row>
    <row r="208" spans="1:8" x14ac:dyDescent="0.25">
      <c r="A208" s="11" t="s">
        <v>267</v>
      </c>
      <c r="B208" t="str">
        <f>LOOKUP(A208,'REF-DataSources'!A:C)</f>
        <v>API monitoring,Authentication logs,Network protocol analysis,Packet capture</v>
      </c>
      <c r="C208" s="8" t="s">
        <v>1308</v>
      </c>
      <c r="D208">
        <f t="shared" si="7"/>
        <v>4</v>
      </c>
      <c r="E208">
        <f t="shared" si="8"/>
        <v>4</v>
      </c>
      <c r="H208" t="str">
        <f>LOOKUP(A208,'REF-DataSources'!A:B)</f>
        <v>DCShadow</v>
      </c>
    </row>
    <row r="209" spans="1:8" x14ac:dyDescent="0.25">
      <c r="A209" s="11" t="s">
        <v>268</v>
      </c>
      <c r="B209" t="str">
        <f>LOOKUP(A209,'REF-DataSources'!A:C)</f>
        <v>Windows event logs</v>
      </c>
      <c r="C209" s="8">
        <v>100</v>
      </c>
      <c r="D209">
        <f t="shared" si="7"/>
        <v>1</v>
      </c>
      <c r="E209">
        <f t="shared" si="8"/>
        <v>1</v>
      </c>
      <c r="H209" t="str">
        <f>LOOKUP(A209,'REF-DataSources'!A:B)</f>
        <v>Kerberoasting</v>
      </c>
    </row>
    <row r="210" spans="1:8" x14ac:dyDescent="0.25">
      <c r="A210" s="11" t="s">
        <v>269</v>
      </c>
      <c r="B210" t="str">
        <f>LOOKUP(A210,'REF-DataSources'!A:C)</f>
        <v>API monitoring,Binary file metadata,DLL monitoring,File monitoring,Loaded DLLs,Process monitoring</v>
      </c>
      <c r="C210" s="8" t="s">
        <v>1310</v>
      </c>
      <c r="D210">
        <f t="shared" si="7"/>
        <v>6</v>
      </c>
      <c r="E210">
        <f t="shared" si="8"/>
        <v>6</v>
      </c>
      <c r="H210" t="str">
        <f>LOOKUP(A210,'REF-DataSources'!A:B)</f>
        <v>Time Providers</v>
      </c>
    </row>
    <row r="211" spans="1:8" x14ac:dyDescent="0.25">
      <c r="A211" s="11" t="s">
        <v>270</v>
      </c>
      <c r="B211" t="str">
        <f>LOOKUP(A211,'REF-DataSources'!A:C)</f>
        <v>Windows Error Reporting,Process monitoring,File monitoring</v>
      </c>
      <c r="C211" s="8" t="s">
        <v>1240</v>
      </c>
      <c r="D211">
        <f t="shared" si="7"/>
        <v>3</v>
      </c>
      <c r="E211">
        <f t="shared" si="8"/>
        <v>3</v>
      </c>
      <c r="H211" t="str">
        <f>LOOKUP(A211,'REF-DataSources'!A:B)</f>
        <v>Exploitation of Remote Services</v>
      </c>
    </row>
    <row r="212" spans="1:8" x14ac:dyDescent="0.25">
      <c r="A212" s="11" t="s">
        <v>271</v>
      </c>
      <c r="B212" t="str">
        <f>LOOKUP(A212,'REF-DataSources'!A:C)</f>
        <v>Windows Error Reporting,Process monitoring,File monitoring</v>
      </c>
      <c r="C212" s="8" t="s">
        <v>1240</v>
      </c>
      <c r="D212">
        <f t="shared" si="7"/>
        <v>3</v>
      </c>
      <c r="E212">
        <f t="shared" si="8"/>
        <v>3</v>
      </c>
      <c r="H212" t="str">
        <f>LOOKUP(A212,'REF-DataSources'!A:B)</f>
        <v>Exploitation for Defense Evasion</v>
      </c>
    </row>
    <row r="213" spans="1:8" x14ac:dyDescent="0.25">
      <c r="A213" s="11" t="s">
        <v>272</v>
      </c>
      <c r="B213" t="str">
        <f>LOOKUP(A213,'REF-DataSources'!A:C)</f>
        <v>Authentication logs,Windows Error Reporting,Process monitoring</v>
      </c>
      <c r="C213" s="8" t="s">
        <v>1240</v>
      </c>
      <c r="D213">
        <f t="shared" si="7"/>
        <v>3</v>
      </c>
      <c r="E213">
        <f t="shared" si="8"/>
        <v>3</v>
      </c>
      <c r="H213" t="str">
        <f>LOOKUP(A213,'REF-DataSources'!A:B)</f>
        <v>Exploitation for Credential Access</v>
      </c>
    </row>
    <row r="214" spans="1:8" x14ac:dyDescent="0.25">
      <c r="A214" s="11" t="s">
        <v>273</v>
      </c>
      <c r="B214" t="str">
        <f>LOOKUP(A214,'REF-DataSources'!A:C)</f>
        <v>Application logs,Authentication logs,Data loss prevention,Third-party application logs</v>
      </c>
      <c r="C214" s="8" t="s">
        <v>1229</v>
      </c>
      <c r="D214">
        <f t="shared" si="7"/>
        <v>4</v>
      </c>
      <c r="E214">
        <f t="shared" si="8"/>
        <v>4</v>
      </c>
      <c r="H214" t="str">
        <f>LOOKUP(A214,'REF-DataSources'!A:B)</f>
        <v>Data from Information Repositories</v>
      </c>
    </row>
    <row r="215" spans="1:8" x14ac:dyDescent="0.25">
      <c r="A215" s="11" t="s">
        <v>274</v>
      </c>
      <c r="B215" t="str">
        <f>LOOKUP(A215,'REF-DataSources'!A:C)</f>
        <v>Windows Registry,Process command-line parameters,Process monitoring</v>
      </c>
      <c r="C215" s="8" t="s">
        <v>1286</v>
      </c>
      <c r="D215">
        <f t="shared" si="7"/>
        <v>3</v>
      </c>
      <c r="E215">
        <f t="shared" si="8"/>
        <v>3</v>
      </c>
      <c r="H215" t="str">
        <f>LOOKUP(A215,'REF-DataSources'!A:B)</f>
        <v>Credentials in Registry</v>
      </c>
    </row>
    <row r="216" spans="1:8" x14ac:dyDescent="0.25">
      <c r="A216" s="11" t="s">
        <v>275</v>
      </c>
      <c r="B216" t="str">
        <f>LOOKUP(A216,'REF-DataSources'!A:C)</f>
        <v>System calls,Process monitoring,Process command-line parameters</v>
      </c>
      <c r="C216" s="8" t="s">
        <v>1232</v>
      </c>
      <c r="D216">
        <f t="shared" si="7"/>
        <v>3</v>
      </c>
      <c r="E216">
        <f t="shared" si="8"/>
        <v>3</v>
      </c>
      <c r="H216" t="str">
        <f>LOOKUP(A216,'REF-DataSources'!A:B)</f>
        <v>Kernel Modules and Extensions</v>
      </c>
    </row>
    <row r="217" spans="1:8" x14ac:dyDescent="0.25">
      <c r="A217" s="11" t="s">
        <v>276</v>
      </c>
      <c r="B217" t="str">
        <f>LOOKUP(A217,'REF-DataSources'!A:C)</f>
        <v>Process monitoring,Process command-line parameters</v>
      </c>
      <c r="C217" s="8" t="s">
        <v>1233</v>
      </c>
      <c r="D217">
        <f t="shared" si="7"/>
        <v>2</v>
      </c>
      <c r="E217">
        <f t="shared" si="8"/>
        <v>2</v>
      </c>
      <c r="H217" t="str">
        <f>LOOKUP(A217,'REF-DataSources'!A:B)</f>
        <v>Signed Script Proxy Execution</v>
      </c>
    </row>
    <row r="218" spans="1:8" x14ac:dyDescent="0.25">
      <c r="A218" s="11" t="s">
        <v>277</v>
      </c>
      <c r="B218" t="str">
        <f>LOOKUP(A218,'REF-DataSources'!A:C)</f>
        <v>API monitoring,File monitoring,Process command-line parameters,Process monitoring</v>
      </c>
      <c r="C218" s="8" t="s">
        <v>1229</v>
      </c>
      <c r="D218">
        <f t="shared" si="7"/>
        <v>4</v>
      </c>
      <c r="E218">
        <f t="shared" si="8"/>
        <v>4</v>
      </c>
      <c r="H218" t="str">
        <f>LOOKUP(A218,'REF-DataSources'!A:B)</f>
        <v>Browser Bookmark Discovery</v>
      </c>
    </row>
    <row r="219" spans="1:8" x14ac:dyDescent="0.25">
      <c r="A219" s="11" t="s">
        <v>278</v>
      </c>
      <c r="B219" t="str">
        <f>LOOKUP(A219,'REF-DataSources'!A:C)</f>
        <v>Process monitoring,Process command-line parameters</v>
      </c>
      <c r="C219" s="8" t="s">
        <v>1233</v>
      </c>
      <c r="D219">
        <f t="shared" si="7"/>
        <v>2</v>
      </c>
      <c r="E219">
        <f t="shared" si="8"/>
        <v>2</v>
      </c>
      <c r="H219" t="str">
        <f>LOOKUP(A219,'REF-DataSources'!A:B)</f>
        <v>Signed Binary Proxy Execution</v>
      </c>
    </row>
    <row r="220" spans="1:8" x14ac:dyDescent="0.25">
      <c r="A220" s="11" t="s">
        <v>279</v>
      </c>
      <c r="B220" t="str">
        <f>LOOKUP(A220,'REF-DataSources'!A:C)</f>
        <v>Network intrusion detection system,Network protocol analysis,Process use of network,Process monitoring</v>
      </c>
      <c r="C220" s="8" t="s">
        <v>1229</v>
      </c>
      <c r="D220">
        <f t="shared" si="7"/>
        <v>4</v>
      </c>
      <c r="E220">
        <f t="shared" si="8"/>
        <v>4</v>
      </c>
      <c r="H220" t="str">
        <f>LOOKUP(A220,'REF-DataSources'!A:B)</f>
        <v>Remote Access Tools</v>
      </c>
    </row>
    <row r="221" spans="1:8" x14ac:dyDescent="0.25">
      <c r="A221" s="11" t="s">
        <v>280</v>
      </c>
      <c r="B221" t="str">
        <f>LOOKUP(A221,'REF-DataSources'!A:C)</f>
        <v>Process monitoring,Process command-line parameters,Process use of network,DLL monitoring</v>
      </c>
      <c r="C221" s="8" t="s">
        <v>1305</v>
      </c>
      <c r="D221">
        <f t="shared" si="7"/>
        <v>4</v>
      </c>
      <c r="E221">
        <f t="shared" si="8"/>
        <v>4</v>
      </c>
      <c r="H221" t="str">
        <f>LOOKUP(A221,'REF-DataSources'!A:B)</f>
        <v>XSL Script Processing</v>
      </c>
    </row>
    <row r="222" spans="1:8" x14ac:dyDescent="0.25">
      <c r="A222" s="11" t="s">
        <v>281</v>
      </c>
      <c r="B222" t="str">
        <f>LOOKUP(A222,'REF-DataSources'!A:C)</f>
        <v>Anti-virus,Email gateway,Network intrusion detection system,Web logs</v>
      </c>
      <c r="C222" s="8" t="s">
        <v>1229</v>
      </c>
      <c r="D222">
        <f t="shared" si="7"/>
        <v>4</v>
      </c>
      <c r="E222">
        <f t="shared" si="8"/>
        <v>4</v>
      </c>
      <c r="H222" t="str">
        <f>LOOKUP(A222,'REF-DataSources'!A:B)</f>
        <v>Template Injection</v>
      </c>
    </row>
    <row r="223" spans="1:8" x14ac:dyDescent="0.25">
      <c r="A223" s="11" t="s">
        <v>282</v>
      </c>
      <c r="B223" t="str">
        <f>LOOKUP(A223,'REF-DataSources'!A:C)</f>
        <v>File monitoring,Process monitoring,Process command-line parameters,Windows event logs</v>
      </c>
      <c r="C223" s="8" t="s">
        <v>1278</v>
      </c>
      <c r="D223">
        <f t="shared" si="7"/>
        <v>4</v>
      </c>
      <c r="E223">
        <f t="shared" si="8"/>
        <v>4</v>
      </c>
      <c r="H223" t="str">
        <f>LOOKUP(A223,'REF-DataSources'!A:B)</f>
        <v>File Permissions Modification</v>
      </c>
    </row>
    <row r="224" spans="1:8" x14ac:dyDescent="0.25">
      <c r="A224" s="11" t="s">
        <v>283</v>
      </c>
      <c r="B224" t="str">
        <f>LOOKUP(A224,'REF-DataSources'!A:C)</f>
        <v>File monitoring,Process monitoring,Process command-line parameters</v>
      </c>
      <c r="C224" s="8" t="s">
        <v>1232</v>
      </c>
      <c r="D224">
        <f t="shared" si="7"/>
        <v>3</v>
      </c>
      <c r="E224">
        <f t="shared" si="8"/>
        <v>3</v>
      </c>
      <c r="H224" t="str">
        <f>LOOKUP(A224,'REF-DataSources'!A:B)</f>
        <v>Compiled HTML File</v>
      </c>
    </row>
  </sheetData>
  <conditionalFormatting sqref="G2">
    <cfRule type="iconSet" priority="1">
      <iconSet iconSet="3Symbols2" reverse="1">
        <cfvo type="percent" val="0"/>
        <cfvo type="num" val="0" gte="0"/>
        <cfvo type="num" val="0" gte="0"/>
      </iconSet>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8"/>
  <sheetViews>
    <sheetView workbookViewId="0">
      <selection activeCell="A8" sqref="A8"/>
    </sheetView>
  </sheetViews>
  <sheetFormatPr defaultRowHeight="15" x14ac:dyDescent="0.25"/>
  <cols>
    <col min="1" max="1" width="22.7109375" customWidth="1"/>
    <col min="2" max="2" width="27.28515625" customWidth="1"/>
    <col min="3" max="3" width="54.7109375" customWidth="1"/>
  </cols>
  <sheetData>
    <row r="1" spans="1:3" x14ac:dyDescent="0.25">
      <c r="A1" s="2" t="s">
        <v>284</v>
      </c>
      <c r="B1" t="s">
        <v>285</v>
      </c>
      <c r="C1" t="s">
        <v>286</v>
      </c>
    </row>
    <row r="2" spans="1:3" x14ac:dyDescent="0.25">
      <c r="A2" s="2" t="s">
        <v>287</v>
      </c>
      <c r="B2" t="s">
        <v>285</v>
      </c>
    </row>
    <row r="3" spans="1:3" x14ac:dyDescent="0.25">
      <c r="A3" s="2" t="s">
        <v>288</v>
      </c>
      <c r="B3" t="s">
        <v>285</v>
      </c>
      <c r="C3" t="s">
        <v>289</v>
      </c>
    </row>
    <row r="5" spans="1:3" x14ac:dyDescent="0.25">
      <c r="A5" s="2" t="s">
        <v>57</v>
      </c>
      <c r="B5" t="s">
        <v>290</v>
      </c>
      <c r="C5" t="s">
        <v>291</v>
      </c>
    </row>
    <row r="8" spans="1:3" x14ac:dyDescent="0.25">
      <c r="A8"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47"/>
  <sheetViews>
    <sheetView workbookViewId="0">
      <pane ySplit="1" topLeftCell="A14" activePane="bottomLeft" state="frozen"/>
      <selection pane="bottomLeft" activeCell="B30" sqref="B30"/>
    </sheetView>
  </sheetViews>
  <sheetFormatPr defaultRowHeight="15" x14ac:dyDescent="0.25"/>
  <cols>
    <col min="1" max="1" width="30.7109375" bestFit="1" customWidth="1"/>
    <col min="2" max="2" width="66.28515625" bestFit="1" customWidth="1"/>
    <col min="3" max="3" width="27.5703125" customWidth="1"/>
    <col min="4" max="4" width="35.85546875" bestFit="1" customWidth="1"/>
  </cols>
  <sheetData>
    <row r="1" spans="1:4" x14ac:dyDescent="0.25">
      <c r="A1" s="1" t="s">
        <v>0</v>
      </c>
      <c r="B1" s="1" t="s">
        <v>1</v>
      </c>
      <c r="C1" s="5" t="s">
        <v>2</v>
      </c>
      <c r="D1" s="5" t="s">
        <v>3</v>
      </c>
    </row>
    <row r="2" spans="1:4" x14ac:dyDescent="0.25">
      <c r="A2" t="s">
        <v>4</v>
      </c>
      <c r="B2" t="s">
        <v>5</v>
      </c>
      <c r="D2" s="4">
        <v>8003</v>
      </c>
    </row>
    <row r="3" spans="1:4" x14ac:dyDescent="0.25">
      <c r="A3" t="s">
        <v>4</v>
      </c>
      <c r="B3" t="s">
        <v>6</v>
      </c>
      <c r="D3" s="4">
        <v>8006</v>
      </c>
    </row>
    <row r="4" spans="1:4" x14ac:dyDescent="0.25">
      <c r="A4" t="s">
        <v>4</v>
      </c>
      <c r="B4" t="s">
        <v>7</v>
      </c>
      <c r="D4" s="4" t="s">
        <v>8</v>
      </c>
    </row>
    <row r="5" spans="1:4" x14ac:dyDescent="0.25">
      <c r="A5" t="s">
        <v>9</v>
      </c>
      <c r="B5" t="s">
        <v>10</v>
      </c>
      <c r="D5" s="4">
        <v>1002</v>
      </c>
    </row>
    <row r="6" spans="1:4" x14ac:dyDescent="0.25">
      <c r="A6" t="s">
        <v>9</v>
      </c>
      <c r="B6" t="s">
        <v>11</v>
      </c>
      <c r="D6" s="4">
        <v>1001</v>
      </c>
    </row>
    <row r="7" spans="1:4" x14ac:dyDescent="0.25">
      <c r="A7" t="s">
        <v>9</v>
      </c>
      <c r="B7" t="s">
        <v>12</v>
      </c>
      <c r="D7" s="4">
        <v>2</v>
      </c>
    </row>
    <row r="8" spans="1:4" x14ac:dyDescent="0.25">
      <c r="A8" t="s">
        <v>13</v>
      </c>
      <c r="B8" t="s">
        <v>14</v>
      </c>
      <c r="D8" s="4" t="s">
        <v>15</v>
      </c>
    </row>
    <row r="9" spans="1:4" x14ac:dyDescent="0.25">
      <c r="A9" t="s">
        <v>16</v>
      </c>
      <c r="B9" t="s">
        <v>17</v>
      </c>
      <c r="D9" s="4">
        <v>2004</v>
      </c>
    </row>
    <row r="10" spans="1:4" x14ac:dyDescent="0.25">
      <c r="A10" t="s">
        <v>16</v>
      </c>
      <c r="B10" t="s">
        <v>18</v>
      </c>
      <c r="D10" s="4">
        <v>2005</v>
      </c>
    </row>
    <row r="11" spans="1:4" x14ac:dyDescent="0.25">
      <c r="A11" t="s">
        <v>16</v>
      </c>
      <c r="B11" t="s">
        <v>19</v>
      </c>
      <c r="D11" s="4" t="s">
        <v>20</v>
      </c>
    </row>
    <row r="12" spans="1:4" x14ac:dyDescent="0.25">
      <c r="A12" t="s">
        <v>21</v>
      </c>
      <c r="B12" t="s">
        <v>22</v>
      </c>
      <c r="D12" s="4">
        <v>104</v>
      </c>
    </row>
    <row r="13" spans="1:4" x14ac:dyDescent="0.25">
      <c r="A13" t="s">
        <v>21</v>
      </c>
      <c r="B13" t="s">
        <v>23</v>
      </c>
      <c r="D13" s="4">
        <v>1102</v>
      </c>
    </row>
    <row r="14" spans="1:4" x14ac:dyDescent="0.25">
      <c r="A14" t="s">
        <v>21</v>
      </c>
      <c r="B14" t="s">
        <v>24</v>
      </c>
      <c r="C14" t="s">
        <v>25</v>
      </c>
      <c r="D14" s="4">
        <v>6005</v>
      </c>
    </row>
    <row r="15" spans="1:4" x14ac:dyDescent="0.25">
      <c r="A15" t="s">
        <v>26</v>
      </c>
      <c r="B15" t="s">
        <v>27</v>
      </c>
      <c r="C15" t="s">
        <v>28</v>
      </c>
      <c r="D15" s="4">
        <v>6</v>
      </c>
    </row>
    <row r="16" spans="1:4" x14ac:dyDescent="0.25">
      <c r="A16" t="s">
        <v>29</v>
      </c>
      <c r="B16" t="s">
        <v>30</v>
      </c>
      <c r="C16" t="s">
        <v>25</v>
      </c>
      <c r="D16" s="4">
        <v>5038</v>
      </c>
    </row>
    <row r="17" spans="1:4" x14ac:dyDescent="0.25">
      <c r="A17" t="s">
        <v>29</v>
      </c>
      <c r="B17" t="s">
        <v>31</v>
      </c>
      <c r="C17" t="s">
        <v>25</v>
      </c>
      <c r="D17" s="4">
        <v>6281</v>
      </c>
    </row>
    <row r="18" spans="1:4" x14ac:dyDescent="0.25">
      <c r="A18" t="s">
        <v>29</v>
      </c>
      <c r="B18" t="s">
        <v>32</v>
      </c>
      <c r="C18" t="s">
        <v>25</v>
      </c>
      <c r="D18" s="4" t="s">
        <v>33</v>
      </c>
    </row>
    <row r="19" spans="1:4" x14ac:dyDescent="0.25">
      <c r="A19" t="s">
        <v>29</v>
      </c>
      <c r="B19" t="s">
        <v>34</v>
      </c>
      <c r="C19" t="s">
        <v>25</v>
      </c>
      <c r="D19" s="4">
        <v>219</v>
      </c>
    </row>
    <row r="20" spans="1:4" x14ac:dyDescent="0.25">
      <c r="A20" t="s">
        <v>35</v>
      </c>
      <c r="B20" t="s">
        <v>36</v>
      </c>
      <c r="C20" t="s">
        <v>37</v>
      </c>
      <c r="D20" s="4">
        <v>1006</v>
      </c>
    </row>
    <row r="21" spans="1:4" x14ac:dyDescent="0.25">
      <c r="A21" t="s">
        <v>35</v>
      </c>
      <c r="B21" t="s">
        <v>38</v>
      </c>
      <c r="C21" t="s">
        <v>37</v>
      </c>
      <c r="D21" s="4">
        <v>1008</v>
      </c>
    </row>
    <row r="22" spans="1:4" x14ac:dyDescent="0.25">
      <c r="A22" t="s">
        <v>39</v>
      </c>
      <c r="B22" t="s">
        <v>40</v>
      </c>
      <c r="C22" t="s">
        <v>25</v>
      </c>
      <c r="D22" s="4">
        <v>4698</v>
      </c>
    </row>
    <row r="23" spans="1:4" x14ac:dyDescent="0.25">
      <c r="A23" t="s">
        <v>41</v>
      </c>
      <c r="B23" t="s">
        <v>42</v>
      </c>
      <c r="C23" t="s">
        <v>43</v>
      </c>
      <c r="D23" s="4">
        <v>400</v>
      </c>
    </row>
    <row r="24" spans="1:4" x14ac:dyDescent="0.25">
      <c r="A24" t="s">
        <v>44</v>
      </c>
      <c r="B24" t="s">
        <v>45</v>
      </c>
      <c r="C24" t="s">
        <v>28</v>
      </c>
      <c r="D24" s="4">
        <v>1</v>
      </c>
    </row>
    <row r="25" spans="1:4" x14ac:dyDescent="0.25">
      <c r="A25" t="s">
        <v>44</v>
      </c>
      <c r="B25" t="s">
        <v>46</v>
      </c>
      <c r="C25" t="s">
        <v>25</v>
      </c>
      <c r="D25" s="4">
        <v>4688</v>
      </c>
    </row>
    <row r="26" spans="1:4" x14ac:dyDescent="0.25">
      <c r="A26" t="s">
        <v>47</v>
      </c>
      <c r="B26" t="s">
        <v>48</v>
      </c>
      <c r="C26" t="s">
        <v>28</v>
      </c>
      <c r="D26" s="4">
        <v>2</v>
      </c>
    </row>
    <row r="27" spans="1:4" x14ac:dyDescent="0.25">
      <c r="A27" t="s">
        <v>49</v>
      </c>
      <c r="B27" t="s">
        <v>50</v>
      </c>
      <c r="C27" t="s">
        <v>51</v>
      </c>
      <c r="D27" s="4">
        <v>21</v>
      </c>
    </row>
    <row r="28" spans="1:4" x14ac:dyDescent="0.25">
      <c r="A28" t="s">
        <v>52</v>
      </c>
      <c r="B28" t="s">
        <v>53</v>
      </c>
      <c r="C28" t="s">
        <v>28</v>
      </c>
      <c r="D28" s="4">
        <v>3</v>
      </c>
    </row>
    <row r="29" spans="1:4" x14ac:dyDescent="0.25">
      <c r="D29" s="7">
        <v>7045</v>
      </c>
    </row>
    <row r="30" spans="1:4" x14ac:dyDescent="0.25">
      <c r="D30" s="7">
        <v>7030</v>
      </c>
    </row>
    <row r="31" spans="1:4" x14ac:dyDescent="0.25">
      <c r="D31" s="7">
        <v>1056</v>
      </c>
    </row>
    <row r="32" spans="1:4" ht="30" x14ac:dyDescent="0.25">
      <c r="D32" s="7" t="s">
        <v>54</v>
      </c>
    </row>
    <row r="33" spans="4:4" x14ac:dyDescent="0.25">
      <c r="D33" s="7">
        <v>4624</v>
      </c>
    </row>
    <row r="34" spans="4:4" x14ac:dyDescent="0.25">
      <c r="D34" s="7">
        <v>4625</v>
      </c>
    </row>
    <row r="35" spans="4:4" x14ac:dyDescent="0.25">
      <c r="D35" s="7">
        <v>4698</v>
      </c>
    </row>
    <row r="36" spans="4:4" x14ac:dyDescent="0.25">
      <c r="D36" s="7">
        <v>4720</v>
      </c>
    </row>
    <row r="37" spans="4:4" x14ac:dyDescent="0.25">
      <c r="D37" s="7">
        <v>4722</v>
      </c>
    </row>
    <row r="38" spans="4:4" x14ac:dyDescent="0.25">
      <c r="D38" s="7" t="s">
        <v>55</v>
      </c>
    </row>
    <row r="39" spans="4:4" x14ac:dyDescent="0.25">
      <c r="D39" s="7">
        <v>4728</v>
      </c>
    </row>
    <row r="40" spans="4:4" x14ac:dyDescent="0.25">
      <c r="D40" s="7">
        <v>4732</v>
      </c>
    </row>
    <row r="41" spans="4:4" x14ac:dyDescent="0.25">
      <c r="D41" s="7">
        <v>1102</v>
      </c>
    </row>
    <row r="42" spans="4:4" x14ac:dyDescent="0.25">
      <c r="D42" s="7">
        <v>2</v>
      </c>
    </row>
    <row r="43" spans="4:4" x14ac:dyDescent="0.25">
      <c r="D43" s="7">
        <v>2003</v>
      </c>
    </row>
    <row r="44" spans="4:4" x14ac:dyDescent="0.25">
      <c r="D44" s="7">
        <v>8003</v>
      </c>
    </row>
    <row r="45" spans="4:4" x14ac:dyDescent="0.25">
      <c r="D45" s="7">
        <v>8004</v>
      </c>
    </row>
    <row r="46" spans="4:4" x14ac:dyDescent="0.25">
      <c r="D46" s="7">
        <v>1116</v>
      </c>
    </row>
    <row r="47" spans="4:4" x14ac:dyDescent="0.25">
      <c r="D47" s="7">
        <v>1117</v>
      </c>
    </row>
  </sheetData>
  <autoFilter ref="A1:E1"/>
  <conditionalFormatting sqref="C1:D1">
    <cfRule type="colorScale" priority="1">
      <colorScale>
        <cfvo type="min"/>
        <cfvo type="percent"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25"/>
  <sheetViews>
    <sheetView workbookViewId="0">
      <selection activeCell="B254" sqref="B254"/>
    </sheetView>
  </sheetViews>
  <sheetFormatPr defaultRowHeight="15" x14ac:dyDescent="0.25"/>
  <cols>
    <col min="2" max="2" width="54.7109375" bestFit="1" customWidth="1"/>
    <col min="3" max="3" width="255.7109375" bestFit="1" customWidth="1"/>
  </cols>
  <sheetData>
    <row r="1" spans="1:7" x14ac:dyDescent="0.25">
      <c r="A1" t="s">
        <v>3</v>
      </c>
      <c r="B1" t="s">
        <v>383</v>
      </c>
      <c r="C1" t="s">
        <v>56</v>
      </c>
      <c r="D1" t="s">
        <v>384</v>
      </c>
      <c r="E1" t="s">
        <v>385</v>
      </c>
      <c r="F1" t="s">
        <v>386</v>
      </c>
      <c r="G1" t="s">
        <v>387</v>
      </c>
    </row>
    <row r="2" spans="1:7" x14ac:dyDescent="0.25">
      <c r="A2" t="s">
        <v>60</v>
      </c>
      <c r="B2" t="s">
        <v>388</v>
      </c>
      <c r="C2" t="s">
        <v>389</v>
      </c>
      <c r="D2" t="s">
        <v>390</v>
      </c>
      <c r="E2" t="s">
        <v>391</v>
      </c>
      <c r="F2" t="s">
        <v>392</v>
      </c>
      <c r="G2" t="s">
        <v>393</v>
      </c>
    </row>
    <row r="3" spans="1:7" x14ac:dyDescent="0.25">
      <c r="A3" t="s">
        <v>61</v>
      </c>
      <c r="B3" t="s">
        <v>394</v>
      </c>
      <c r="C3" t="s">
        <v>395</v>
      </c>
      <c r="D3" t="s">
        <v>396</v>
      </c>
      <c r="E3" t="s">
        <v>397</v>
      </c>
      <c r="F3" t="s">
        <v>398</v>
      </c>
      <c r="G3" t="s">
        <v>399</v>
      </c>
    </row>
    <row r="4" spans="1:7" x14ac:dyDescent="0.25">
      <c r="A4" t="s">
        <v>62</v>
      </c>
      <c r="B4" t="s">
        <v>400</v>
      </c>
      <c r="C4" t="s">
        <v>401</v>
      </c>
      <c r="D4" t="s">
        <v>402</v>
      </c>
      <c r="E4" t="s">
        <v>403</v>
      </c>
      <c r="F4" t="s">
        <v>404</v>
      </c>
      <c r="G4" t="s">
        <v>405</v>
      </c>
    </row>
    <row r="5" spans="1:7" x14ac:dyDescent="0.25">
      <c r="A5" t="s">
        <v>63</v>
      </c>
      <c r="B5" t="s">
        <v>406</v>
      </c>
      <c r="C5" t="s">
        <v>407</v>
      </c>
      <c r="D5" t="s">
        <v>408</v>
      </c>
      <c r="E5" t="s">
        <v>409</v>
      </c>
      <c r="F5" t="s">
        <v>410</v>
      </c>
      <c r="G5" t="s">
        <v>411</v>
      </c>
    </row>
    <row r="6" spans="1:7" x14ac:dyDescent="0.25">
      <c r="A6" t="s">
        <v>64</v>
      </c>
      <c r="B6" t="s">
        <v>412</v>
      </c>
      <c r="C6" t="s">
        <v>413</v>
      </c>
      <c r="D6" t="s">
        <v>390</v>
      </c>
      <c r="E6" t="s">
        <v>414</v>
      </c>
      <c r="F6" t="s">
        <v>415</v>
      </c>
      <c r="G6" t="s">
        <v>416</v>
      </c>
    </row>
    <row r="7" spans="1:7" x14ac:dyDescent="0.25">
      <c r="A7" t="s">
        <v>65</v>
      </c>
      <c r="B7" t="s">
        <v>417</v>
      </c>
      <c r="C7" t="s">
        <v>300</v>
      </c>
      <c r="D7" t="s">
        <v>408</v>
      </c>
      <c r="E7" t="s">
        <v>418</v>
      </c>
      <c r="F7" t="s">
        <v>419</v>
      </c>
      <c r="G7" t="s">
        <v>420</v>
      </c>
    </row>
    <row r="8" spans="1:7" x14ac:dyDescent="0.25">
      <c r="A8" t="s">
        <v>66</v>
      </c>
      <c r="B8" t="s">
        <v>421</v>
      </c>
      <c r="C8" t="s">
        <v>422</v>
      </c>
      <c r="D8" t="s">
        <v>408</v>
      </c>
      <c r="E8" t="s">
        <v>423</v>
      </c>
      <c r="F8" t="s">
        <v>424</v>
      </c>
      <c r="G8" t="s">
        <v>425</v>
      </c>
    </row>
    <row r="9" spans="1:7" x14ac:dyDescent="0.25">
      <c r="A9" t="s">
        <v>68</v>
      </c>
      <c r="B9" t="s">
        <v>426</v>
      </c>
      <c r="C9" t="s">
        <v>427</v>
      </c>
      <c r="D9" t="s">
        <v>396</v>
      </c>
      <c r="E9" t="s">
        <v>391</v>
      </c>
      <c r="F9" t="s">
        <v>428</v>
      </c>
      <c r="G9" t="s">
        <v>393</v>
      </c>
    </row>
    <row r="10" spans="1:7" x14ac:dyDescent="0.25">
      <c r="A10" t="s">
        <v>69</v>
      </c>
      <c r="B10" t="s">
        <v>429</v>
      </c>
      <c r="C10" t="s">
        <v>430</v>
      </c>
      <c r="D10" t="s">
        <v>390</v>
      </c>
      <c r="E10" t="s">
        <v>431</v>
      </c>
      <c r="F10" t="s">
        <v>432</v>
      </c>
      <c r="G10" t="s">
        <v>420</v>
      </c>
    </row>
    <row r="11" spans="1:7" x14ac:dyDescent="0.25">
      <c r="A11" t="s">
        <v>70</v>
      </c>
      <c r="B11" t="s">
        <v>433</v>
      </c>
      <c r="C11" t="s">
        <v>434</v>
      </c>
      <c r="D11" t="s">
        <v>435</v>
      </c>
      <c r="E11" t="s">
        <v>436</v>
      </c>
      <c r="F11" t="s">
        <v>437</v>
      </c>
      <c r="G11" t="s">
        <v>425</v>
      </c>
    </row>
    <row r="12" spans="1:7" x14ac:dyDescent="0.25">
      <c r="A12" t="s">
        <v>71</v>
      </c>
      <c r="B12" t="s">
        <v>438</v>
      </c>
      <c r="C12" t="s">
        <v>439</v>
      </c>
      <c r="D12" t="s">
        <v>390</v>
      </c>
      <c r="E12" t="s">
        <v>440</v>
      </c>
      <c r="F12" t="s">
        <v>441</v>
      </c>
      <c r="G12" t="s">
        <v>399</v>
      </c>
    </row>
    <row r="13" spans="1:7" x14ac:dyDescent="0.25">
      <c r="A13" t="s">
        <v>72</v>
      </c>
      <c r="B13" t="s">
        <v>442</v>
      </c>
      <c r="C13" t="s">
        <v>443</v>
      </c>
      <c r="D13" t="s">
        <v>408</v>
      </c>
      <c r="E13" t="s">
        <v>444</v>
      </c>
      <c r="F13" t="s">
        <v>445</v>
      </c>
      <c r="G13" t="s">
        <v>425</v>
      </c>
    </row>
    <row r="14" spans="1:7" x14ac:dyDescent="0.25">
      <c r="A14" t="s">
        <v>73</v>
      </c>
      <c r="B14" t="s">
        <v>446</v>
      </c>
      <c r="C14" t="s">
        <v>447</v>
      </c>
      <c r="D14" t="s">
        <v>408</v>
      </c>
      <c r="E14" t="s">
        <v>448</v>
      </c>
      <c r="F14" t="s">
        <v>449</v>
      </c>
      <c r="G14" t="s">
        <v>450</v>
      </c>
    </row>
    <row r="15" spans="1:7" x14ac:dyDescent="0.25">
      <c r="A15" t="s">
        <v>74</v>
      </c>
      <c r="B15" t="s">
        <v>451</v>
      </c>
      <c r="C15" t="s">
        <v>452</v>
      </c>
      <c r="D15" t="s">
        <v>390</v>
      </c>
      <c r="E15" t="s">
        <v>453</v>
      </c>
      <c r="F15" t="s">
        <v>454</v>
      </c>
      <c r="G15" t="s">
        <v>420</v>
      </c>
    </row>
    <row r="16" spans="1:7" x14ac:dyDescent="0.25">
      <c r="A16" t="s">
        <v>75</v>
      </c>
      <c r="B16" t="s">
        <v>455</v>
      </c>
      <c r="C16" t="s">
        <v>407</v>
      </c>
      <c r="D16" t="s">
        <v>408</v>
      </c>
      <c r="E16" t="s">
        <v>456</v>
      </c>
      <c r="F16" t="s">
        <v>457</v>
      </c>
      <c r="G16" t="s">
        <v>450</v>
      </c>
    </row>
    <row r="17" spans="1:7" x14ac:dyDescent="0.25">
      <c r="A17" t="s">
        <v>76</v>
      </c>
      <c r="B17" t="s">
        <v>458</v>
      </c>
      <c r="C17" t="s">
        <v>422</v>
      </c>
      <c r="D17" t="s">
        <v>390</v>
      </c>
      <c r="E17" t="s">
        <v>459</v>
      </c>
      <c r="F17" t="s">
        <v>460</v>
      </c>
      <c r="G17" t="s">
        <v>425</v>
      </c>
    </row>
    <row r="18" spans="1:7" x14ac:dyDescent="0.25">
      <c r="A18" t="s">
        <v>77</v>
      </c>
      <c r="B18" t="s">
        <v>461</v>
      </c>
      <c r="C18" t="s">
        <v>462</v>
      </c>
      <c r="D18" t="s">
        <v>390</v>
      </c>
      <c r="E18" t="s">
        <v>463</v>
      </c>
      <c r="F18" t="s">
        <v>464</v>
      </c>
      <c r="G18" t="s">
        <v>465</v>
      </c>
    </row>
    <row r="19" spans="1:7" x14ac:dyDescent="0.25">
      <c r="A19" t="s">
        <v>78</v>
      </c>
      <c r="B19" t="s">
        <v>466</v>
      </c>
      <c r="C19" t="s">
        <v>467</v>
      </c>
      <c r="D19" t="s">
        <v>390</v>
      </c>
      <c r="E19" t="s">
        <v>468</v>
      </c>
      <c r="F19" t="s">
        <v>469</v>
      </c>
      <c r="G19" t="s">
        <v>425</v>
      </c>
    </row>
    <row r="20" spans="1:7" x14ac:dyDescent="0.25">
      <c r="A20" t="s">
        <v>79</v>
      </c>
      <c r="B20" t="s">
        <v>470</v>
      </c>
      <c r="C20" t="s">
        <v>471</v>
      </c>
      <c r="D20" t="s">
        <v>408</v>
      </c>
      <c r="E20" t="s">
        <v>472</v>
      </c>
      <c r="F20" t="s">
        <v>473</v>
      </c>
      <c r="G20" t="s">
        <v>411</v>
      </c>
    </row>
    <row r="21" spans="1:7" x14ac:dyDescent="0.25">
      <c r="A21" t="s">
        <v>80</v>
      </c>
      <c r="B21" t="s">
        <v>474</v>
      </c>
      <c r="C21" t="s">
        <v>475</v>
      </c>
      <c r="D21" t="s">
        <v>390</v>
      </c>
      <c r="E21" t="s">
        <v>476</v>
      </c>
      <c r="F21" t="s">
        <v>477</v>
      </c>
      <c r="G21" t="s">
        <v>399</v>
      </c>
    </row>
    <row r="22" spans="1:7" x14ac:dyDescent="0.25">
      <c r="A22" t="s">
        <v>81</v>
      </c>
      <c r="B22" t="s">
        <v>478</v>
      </c>
      <c r="C22" t="s">
        <v>301</v>
      </c>
      <c r="D22" t="s">
        <v>390</v>
      </c>
      <c r="E22" t="s">
        <v>479</v>
      </c>
      <c r="F22" t="s">
        <v>480</v>
      </c>
      <c r="G22" t="s">
        <v>465</v>
      </c>
    </row>
    <row r="23" spans="1:7" x14ac:dyDescent="0.25">
      <c r="A23" t="s">
        <v>82</v>
      </c>
      <c r="B23" t="s">
        <v>481</v>
      </c>
      <c r="C23" t="s">
        <v>482</v>
      </c>
      <c r="D23" t="s">
        <v>390</v>
      </c>
      <c r="E23" t="s">
        <v>483</v>
      </c>
      <c r="F23" t="s">
        <v>484</v>
      </c>
      <c r="G23" t="s">
        <v>399</v>
      </c>
    </row>
    <row r="24" spans="1:7" x14ac:dyDescent="0.25">
      <c r="A24" t="s">
        <v>83</v>
      </c>
      <c r="B24" t="s">
        <v>485</v>
      </c>
      <c r="C24" t="s">
        <v>413</v>
      </c>
      <c r="D24" t="s">
        <v>408</v>
      </c>
      <c r="E24" t="s">
        <v>486</v>
      </c>
      <c r="F24" t="s">
        <v>487</v>
      </c>
      <c r="G24" t="s">
        <v>411</v>
      </c>
    </row>
    <row r="25" spans="1:7" x14ac:dyDescent="0.25">
      <c r="A25" t="s">
        <v>84</v>
      </c>
      <c r="B25" t="s">
        <v>488</v>
      </c>
      <c r="C25" t="s">
        <v>489</v>
      </c>
      <c r="D25" t="s">
        <v>390</v>
      </c>
      <c r="E25" t="s">
        <v>490</v>
      </c>
      <c r="F25" t="s">
        <v>491</v>
      </c>
      <c r="G25" t="s">
        <v>393</v>
      </c>
    </row>
    <row r="26" spans="1:7" x14ac:dyDescent="0.25">
      <c r="A26" t="s">
        <v>85</v>
      </c>
      <c r="B26" t="s">
        <v>492</v>
      </c>
      <c r="C26" t="s">
        <v>413</v>
      </c>
      <c r="D26" t="s">
        <v>390</v>
      </c>
      <c r="E26" t="s">
        <v>493</v>
      </c>
      <c r="F26" t="s">
        <v>494</v>
      </c>
      <c r="G26" t="s">
        <v>416</v>
      </c>
    </row>
    <row r="27" spans="1:7" x14ac:dyDescent="0.25">
      <c r="A27" t="s">
        <v>86</v>
      </c>
      <c r="B27" t="s">
        <v>495</v>
      </c>
      <c r="C27" t="s">
        <v>489</v>
      </c>
      <c r="D27" t="s">
        <v>390</v>
      </c>
      <c r="E27" t="s">
        <v>496</v>
      </c>
      <c r="F27" t="s">
        <v>497</v>
      </c>
      <c r="G27" t="s">
        <v>393</v>
      </c>
    </row>
    <row r="28" spans="1:7" x14ac:dyDescent="0.25">
      <c r="A28" t="s">
        <v>87</v>
      </c>
      <c r="B28" t="s">
        <v>498</v>
      </c>
      <c r="C28" t="s">
        <v>499</v>
      </c>
      <c r="D28" t="s">
        <v>390</v>
      </c>
      <c r="E28" t="s">
        <v>500</v>
      </c>
      <c r="F28" t="s">
        <v>501</v>
      </c>
      <c r="G28" t="s">
        <v>420</v>
      </c>
    </row>
    <row r="29" spans="1:7" x14ac:dyDescent="0.25">
      <c r="A29" t="s">
        <v>88</v>
      </c>
      <c r="B29" t="s">
        <v>502</v>
      </c>
      <c r="C29" t="s">
        <v>503</v>
      </c>
      <c r="D29" t="s">
        <v>408</v>
      </c>
      <c r="E29" t="s">
        <v>504</v>
      </c>
      <c r="F29" t="s">
        <v>505</v>
      </c>
      <c r="G29" t="s">
        <v>506</v>
      </c>
    </row>
    <row r="30" spans="1:7" x14ac:dyDescent="0.25">
      <c r="A30" t="s">
        <v>89</v>
      </c>
      <c r="B30" t="s">
        <v>507</v>
      </c>
      <c r="C30" t="s">
        <v>508</v>
      </c>
      <c r="D30" t="s">
        <v>390</v>
      </c>
      <c r="E30" t="s">
        <v>509</v>
      </c>
      <c r="F30" t="s">
        <v>510</v>
      </c>
      <c r="G30" t="s">
        <v>399</v>
      </c>
    </row>
    <row r="31" spans="1:7" x14ac:dyDescent="0.25">
      <c r="A31" t="s">
        <v>90</v>
      </c>
      <c r="B31" t="s">
        <v>511</v>
      </c>
      <c r="C31" t="s">
        <v>512</v>
      </c>
      <c r="D31" t="s">
        <v>390</v>
      </c>
      <c r="E31" t="s">
        <v>513</v>
      </c>
      <c r="F31" t="s">
        <v>514</v>
      </c>
      <c r="G31" t="s">
        <v>399</v>
      </c>
    </row>
    <row r="32" spans="1:7" x14ac:dyDescent="0.25">
      <c r="A32" t="s">
        <v>91</v>
      </c>
      <c r="B32" t="s">
        <v>515</v>
      </c>
      <c r="C32" t="s">
        <v>516</v>
      </c>
      <c r="D32" t="s">
        <v>408</v>
      </c>
      <c r="E32" t="s">
        <v>517</v>
      </c>
      <c r="F32" t="s">
        <v>518</v>
      </c>
      <c r="G32" t="s">
        <v>411</v>
      </c>
    </row>
    <row r="33" spans="1:7" x14ac:dyDescent="0.25">
      <c r="A33" t="s">
        <v>92</v>
      </c>
      <c r="B33" t="s">
        <v>519</v>
      </c>
      <c r="C33" t="s">
        <v>520</v>
      </c>
      <c r="D33" t="s">
        <v>390</v>
      </c>
      <c r="E33" t="s">
        <v>521</v>
      </c>
      <c r="F33" t="s">
        <v>522</v>
      </c>
      <c r="G33" t="s">
        <v>393</v>
      </c>
    </row>
    <row r="34" spans="1:7" x14ac:dyDescent="0.25">
      <c r="A34" t="s">
        <v>93</v>
      </c>
      <c r="B34" t="s">
        <v>523</v>
      </c>
      <c r="C34" t="s">
        <v>413</v>
      </c>
      <c r="D34" t="s">
        <v>390</v>
      </c>
      <c r="E34" t="s">
        <v>436</v>
      </c>
      <c r="F34" t="s">
        <v>524</v>
      </c>
      <c r="G34" t="s">
        <v>425</v>
      </c>
    </row>
    <row r="35" spans="1:7" x14ac:dyDescent="0.25">
      <c r="A35" t="s">
        <v>94</v>
      </c>
      <c r="B35" t="s">
        <v>525</v>
      </c>
      <c r="C35" t="s">
        <v>526</v>
      </c>
      <c r="D35" t="s">
        <v>408</v>
      </c>
      <c r="E35" t="s">
        <v>527</v>
      </c>
      <c r="F35" t="s">
        <v>528</v>
      </c>
      <c r="G35" t="s">
        <v>450</v>
      </c>
    </row>
    <row r="36" spans="1:7" x14ac:dyDescent="0.25">
      <c r="A36" t="s">
        <v>95</v>
      </c>
      <c r="B36" t="s">
        <v>529</v>
      </c>
      <c r="C36" t="s">
        <v>443</v>
      </c>
      <c r="D36" t="s">
        <v>408</v>
      </c>
      <c r="E36" t="s">
        <v>530</v>
      </c>
      <c r="F36" t="s">
        <v>531</v>
      </c>
      <c r="G36" t="s">
        <v>532</v>
      </c>
    </row>
    <row r="37" spans="1:7" x14ac:dyDescent="0.25">
      <c r="A37" t="s">
        <v>96</v>
      </c>
      <c r="B37" t="s">
        <v>533</v>
      </c>
      <c r="C37" t="s">
        <v>534</v>
      </c>
      <c r="D37" t="s">
        <v>390</v>
      </c>
      <c r="E37" t="s">
        <v>535</v>
      </c>
      <c r="F37" t="s">
        <v>536</v>
      </c>
      <c r="G37" t="s">
        <v>420</v>
      </c>
    </row>
    <row r="38" spans="1:7" x14ac:dyDescent="0.25">
      <c r="A38" t="s">
        <v>97</v>
      </c>
      <c r="B38" t="s">
        <v>537</v>
      </c>
      <c r="C38" t="s">
        <v>526</v>
      </c>
      <c r="D38" t="s">
        <v>435</v>
      </c>
      <c r="E38" t="s">
        <v>538</v>
      </c>
      <c r="F38" t="s">
        <v>539</v>
      </c>
      <c r="G38" t="s">
        <v>540</v>
      </c>
    </row>
    <row r="39" spans="1:7" x14ac:dyDescent="0.25">
      <c r="A39" t="s">
        <v>98</v>
      </c>
      <c r="B39" t="s">
        <v>541</v>
      </c>
      <c r="C39" t="s">
        <v>542</v>
      </c>
      <c r="D39" t="s">
        <v>408</v>
      </c>
      <c r="E39" t="s">
        <v>543</v>
      </c>
      <c r="F39" t="s">
        <v>544</v>
      </c>
      <c r="G39" t="s">
        <v>545</v>
      </c>
    </row>
    <row r="40" spans="1:7" x14ac:dyDescent="0.25">
      <c r="A40" t="s">
        <v>99</v>
      </c>
      <c r="B40" t="s">
        <v>546</v>
      </c>
      <c r="C40" t="s">
        <v>413</v>
      </c>
      <c r="D40" t="s">
        <v>390</v>
      </c>
      <c r="E40" t="s">
        <v>547</v>
      </c>
      <c r="F40" t="s">
        <v>548</v>
      </c>
      <c r="G40" t="s">
        <v>416</v>
      </c>
    </row>
    <row r="41" spans="1:7" x14ac:dyDescent="0.25">
      <c r="A41" t="s">
        <v>100</v>
      </c>
      <c r="B41" t="s">
        <v>549</v>
      </c>
      <c r="C41" t="s">
        <v>550</v>
      </c>
      <c r="D41" t="s">
        <v>390</v>
      </c>
      <c r="E41" t="s">
        <v>551</v>
      </c>
      <c r="F41" t="s">
        <v>552</v>
      </c>
      <c r="G41" t="s">
        <v>553</v>
      </c>
    </row>
    <row r="42" spans="1:7" x14ac:dyDescent="0.25">
      <c r="A42" t="s">
        <v>101</v>
      </c>
      <c r="B42" t="s">
        <v>554</v>
      </c>
      <c r="C42" t="s">
        <v>439</v>
      </c>
      <c r="D42" t="s">
        <v>390</v>
      </c>
      <c r="E42" t="s">
        <v>555</v>
      </c>
      <c r="F42" t="s">
        <v>556</v>
      </c>
      <c r="G42" t="s">
        <v>399</v>
      </c>
    </row>
    <row r="43" spans="1:7" x14ac:dyDescent="0.25">
      <c r="A43" t="s">
        <v>102</v>
      </c>
      <c r="B43" t="s">
        <v>557</v>
      </c>
      <c r="C43" t="s">
        <v>443</v>
      </c>
      <c r="D43" t="s">
        <v>408</v>
      </c>
      <c r="E43" t="s">
        <v>558</v>
      </c>
      <c r="F43" t="s">
        <v>559</v>
      </c>
      <c r="G43" t="s">
        <v>411</v>
      </c>
    </row>
    <row r="44" spans="1:7" x14ac:dyDescent="0.25">
      <c r="A44" t="s">
        <v>103</v>
      </c>
      <c r="B44" t="s">
        <v>560</v>
      </c>
      <c r="C44" t="s">
        <v>512</v>
      </c>
      <c r="D44" t="s">
        <v>390</v>
      </c>
      <c r="E44" t="s">
        <v>391</v>
      </c>
      <c r="F44" t="s">
        <v>561</v>
      </c>
      <c r="G44" t="s">
        <v>393</v>
      </c>
    </row>
    <row r="45" spans="1:7" x14ac:dyDescent="0.25">
      <c r="A45" t="s">
        <v>104</v>
      </c>
      <c r="B45" t="s">
        <v>562</v>
      </c>
      <c r="C45" t="s">
        <v>563</v>
      </c>
      <c r="D45" t="s">
        <v>408</v>
      </c>
      <c r="E45" t="s">
        <v>564</v>
      </c>
      <c r="F45" t="s">
        <v>565</v>
      </c>
      <c r="G45" t="s">
        <v>450</v>
      </c>
    </row>
    <row r="46" spans="1:7" x14ac:dyDescent="0.25">
      <c r="A46" t="s">
        <v>105</v>
      </c>
      <c r="B46" t="s">
        <v>566</v>
      </c>
      <c r="C46" t="s">
        <v>305</v>
      </c>
      <c r="D46" t="s">
        <v>408</v>
      </c>
      <c r="E46" t="s">
        <v>567</v>
      </c>
      <c r="F46" t="s">
        <v>568</v>
      </c>
      <c r="G46" t="s">
        <v>420</v>
      </c>
    </row>
    <row r="47" spans="1:7" x14ac:dyDescent="0.25">
      <c r="A47" t="s">
        <v>106</v>
      </c>
      <c r="B47" t="s">
        <v>569</v>
      </c>
      <c r="C47" t="s">
        <v>570</v>
      </c>
      <c r="D47" t="s">
        <v>396</v>
      </c>
      <c r="E47" t="s">
        <v>571</v>
      </c>
      <c r="F47" t="s">
        <v>572</v>
      </c>
      <c r="G47" t="s">
        <v>425</v>
      </c>
    </row>
    <row r="48" spans="1:7" x14ac:dyDescent="0.25">
      <c r="A48" t="s">
        <v>107</v>
      </c>
      <c r="B48" t="s">
        <v>573</v>
      </c>
      <c r="C48" t="s">
        <v>574</v>
      </c>
      <c r="D48" t="s">
        <v>408</v>
      </c>
      <c r="E48" t="s">
        <v>575</v>
      </c>
      <c r="F48" t="s">
        <v>576</v>
      </c>
      <c r="G48" t="s">
        <v>532</v>
      </c>
    </row>
    <row r="49" spans="1:7" x14ac:dyDescent="0.25">
      <c r="A49" t="s">
        <v>108</v>
      </c>
      <c r="B49" t="s">
        <v>577</v>
      </c>
      <c r="C49" t="s">
        <v>578</v>
      </c>
      <c r="D49" t="s">
        <v>390</v>
      </c>
      <c r="E49" t="s">
        <v>391</v>
      </c>
      <c r="F49" t="s">
        <v>579</v>
      </c>
      <c r="G49" t="s">
        <v>399</v>
      </c>
    </row>
    <row r="50" spans="1:7" x14ac:dyDescent="0.25">
      <c r="A50" t="s">
        <v>109</v>
      </c>
      <c r="B50" t="s">
        <v>580</v>
      </c>
      <c r="C50" t="s">
        <v>422</v>
      </c>
      <c r="D50" t="s">
        <v>390</v>
      </c>
      <c r="E50" t="s">
        <v>459</v>
      </c>
      <c r="F50" t="s">
        <v>581</v>
      </c>
      <c r="G50" t="s">
        <v>425</v>
      </c>
    </row>
    <row r="51" spans="1:7" x14ac:dyDescent="0.25">
      <c r="A51" t="s">
        <v>110</v>
      </c>
      <c r="B51" t="s">
        <v>582</v>
      </c>
      <c r="C51" t="s">
        <v>583</v>
      </c>
      <c r="D51" t="s">
        <v>408</v>
      </c>
      <c r="E51" t="s">
        <v>584</v>
      </c>
      <c r="F51" t="s">
        <v>585</v>
      </c>
      <c r="G51" t="s">
        <v>450</v>
      </c>
    </row>
    <row r="52" spans="1:7" x14ac:dyDescent="0.25">
      <c r="A52" t="s">
        <v>111</v>
      </c>
      <c r="B52" t="s">
        <v>586</v>
      </c>
      <c r="C52" t="s">
        <v>526</v>
      </c>
      <c r="D52" t="s">
        <v>408</v>
      </c>
      <c r="E52" t="s">
        <v>587</v>
      </c>
      <c r="F52" t="s">
        <v>588</v>
      </c>
      <c r="G52" t="s">
        <v>465</v>
      </c>
    </row>
    <row r="53" spans="1:7" x14ac:dyDescent="0.25">
      <c r="A53" t="s">
        <v>112</v>
      </c>
      <c r="B53" t="s">
        <v>589</v>
      </c>
      <c r="C53" t="s">
        <v>590</v>
      </c>
      <c r="D53" t="s">
        <v>390</v>
      </c>
      <c r="E53" t="s">
        <v>591</v>
      </c>
      <c r="F53" t="s">
        <v>592</v>
      </c>
      <c r="G53" t="s">
        <v>399</v>
      </c>
    </row>
    <row r="54" spans="1:7" x14ac:dyDescent="0.25">
      <c r="A54" t="s">
        <v>113</v>
      </c>
      <c r="B54" t="s">
        <v>593</v>
      </c>
      <c r="C54" t="s">
        <v>594</v>
      </c>
      <c r="D54" t="s">
        <v>408</v>
      </c>
      <c r="E54" t="s">
        <v>595</v>
      </c>
      <c r="F54" t="s">
        <v>596</v>
      </c>
      <c r="G54" t="s">
        <v>597</v>
      </c>
    </row>
    <row r="55" spans="1:7" x14ac:dyDescent="0.25">
      <c r="A55" t="s">
        <v>114</v>
      </c>
      <c r="B55" t="s">
        <v>598</v>
      </c>
      <c r="C55" t="s">
        <v>599</v>
      </c>
      <c r="D55" t="s">
        <v>408</v>
      </c>
      <c r="E55" t="s">
        <v>600</v>
      </c>
      <c r="F55" t="s">
        <v>601</v>
      </c>
      <c r="G55" t="s">
        <v>420</v>
      </c>
    </row>
    <row r="56" spans="1:7" x14ac:dyDescent="0.25">
      <c r="A56" t="s">
        <v>115</v>
      </c>
      <c r="B56" t="s">
        <v>602</v>
      </c>
      <c r="C56" t="s">
        <v>603</v>
      </c>
      <c r="D56" t="s">
        <v>390</v>
      </c>
      <c r="E56" t="s">
        <v>604</v>
      </c>
      <c r="F56" t="s">
        <v>605</v>
      </c>
      <c r="G56" t="s">
        <v>606</v>
      </c>
    </row>
    <row r="57" spans="1:7" x14ac:dyDescent="0.25">
      <c r="A57" t="s">
        <v>116</v>
      </c>
      <c r="B57" t="s">
        <v>607</v>
      </c>
      <c r="C57" t="s">
        <v>608</v>
      </c>
      <c r="D57" t="s">
        <v>390</v>
      </c>
      <c r="E57" t="s">
        <v>609</v>
      </c>
      <c r="F57" t="s">
        <v>610</v>
      </c>
      <c r="G57" t="s">
        <v>611</v>
      </c>
    </row>
    <row r="58" spans="1:7" x14ac:dyDescent="0.25">
      <c r="A58" t="s">
        <v>117</v>
      </c>
      <c r="B58" t="s">
        <v>612</v>
      </c>
      <c r="C58" t="s">
        <v>422</v>
      </c>
      <c r="D58" t="s">
        <v>390</v>
      </c>
      <c r="E58" t="s">
        <v>613</v>
      </c>
      <c r="F58" t="s">
        <v>614</v>
      </c>
      <c r="G58" t="s">
        <v>425</v>
      </c>
    </row>
    <row r="59" spans="1:7" x14ac:dyDescent="0.25">
      <c r="A59" t="s">
        <v>118</v>
      </c>
      <c r="B59" t="s">
        <v>615</v>
      </c>
      <c r="C59" t="s">
        <v>616</v>
      </c>
      <c r="D59" t="s">
        <v>408</v>
      </c>
      <c r="E59" t="s">
        <v>617</v>
      </c>
      <c r="F59" t="s">
        <v>618</v>
      </c>
      <c r="G59" t="s">
        <v>450</v>
      </c>
    </row>
    <row r="60" spans="1:7" x14ac:dyDescent="0.25">
      <c r="A60" t="s">
        <v>119</v>
      </c>
      <c r="B60" t="s">
        <v>619</v>
      </c>
      <c r="C60" t="s">
        <v>422</v>
      </c>
      <c r="D60" t="s">
        <v>390</v>
      </c>
      <c r="E60" t="s">
        <v>620</v>
      </c>
      <c r="F60" t="s">
        <v>621</v>
      </c>
      <c r="G60" t="s">
        <v>532</v>
      </c>
    </row>
    <row r="61" spans="1:7" x14ac:dyDescent="0.25">
      <c r="A61" t="s">
        <v>120</v>
      </c>
      <c r="B61" t="s">
        <v>622</v>
      </c>
      <c r="C61" t="s">
        <v>623</v>
      </c>
      <c r="D61" t="s">
        <v>408</v>
      </c>
      <c r="E61" t="s">
        <v>624</v>
      </c>
      <c r="F61" t="s">
        <v>625</v>
      </c>
      <c r="G61" t="s">
        <v>411</v>
      </c>
    </row>
    <row r="62" spans="1:7" x14ac:dyDescent="0.25">
      <c r="A62" t="s">
        <v>121</v>
      </c>
      <c r="B62" t="s">
        <v>626</v>
      </c>
      <c r="C62" t="s">
        <v>482</v>
      </c>
      <c r="D62" t="s">
        <v>390</v>
      </c>
      <c r="E62" t="s">
        <v>627</v>
      </c>
      <c r="F62" t="s">
        <v>628</v>
      </c>
      <c r="G62" t="s">
        <v>532</v>
      </c>
    </row>
    <row r="63" spans="1:7" x14ac:dyDescent="0.25">
      <c r="A63" t="s">
        <v>122</v>
      </c>
      <c r="B63" t="s">
        <v>629</v>
      </c>
      <c r="C63" t="s">
        <v>365</v>
      </c>
      <c r="D63" t="s">
        <v>408</v>
      </c>
      <c r="E63" t="s">
        <v>630</v>
      </c>
      <c r="F63" t="s">
        <v>631</v>
      </c>
      <c r="G63" t="s">
        <v>411</v>
      </c>
    </row>
    <row r="64" spans="1:7" x14ac:dyDescent="0.25">
      <c r="A64" t="s">
        <v>123</v>
      </c>
      <c r="B64" t="s">
        <v>632</v>
      </c>
      <c r="C64" t="s">
        <v>413</v>
      </c>
      <c r="D64" t="s">
        <v>435</v>
      </c>
      <c r="E64" t="s">
        <v>633</v>
      </c>
      <c r="F64" t="s">
        <v>634</v>
      </c>
      <c r="G64" t="s">
        <v>425</v>
      </c>
    </row>
    <row r="65" spans="1:7" x14ac:dyDescent="0.25">
      <c r="A65" t="s">
        <v>124</v>
      </c>
      <c r="B65" t="s">
        <v>635</v>
      </c>
      <c r="C65" t="s">
        <v>636</v>
      </c>
      <c r="D65" t="s">
        <v>390</v>
      </c>
      <c r="E65" t="s">
        <v>637</v>
      </c>
      <c r="F65" t="s">
        <v>638</v>
      </c>
      <c r="G65" t="s">
        <v>639</v>
      </c>
    </row>
    <row r="66" spans="1:7" x14ac:dyDescent="0.25">
      <c r="A66" t="s">
        <v>125</v>
      </c>
      <c r="B66" t="s">
        <v>640</v>
      </c>
      <c r="C66" t="s">
        <v>508</v>
      </c>
      <c r="D66" t="s">
        <v>390</v>
      </c>
      <c r="E66" t="s">
        <v>391</v>
      </c>
      <c r="F66" t="s">
        <v>641</v>
      </c>
      <c r="G66" t="s">
        <v>393</v>
      </c>
    </row>
    <row r="67" spans="1:7" x14ac:dyDescent="0.25">
      <c r="A67" t="s">
        <v>126</v>
      </c>
      <c r="B67" t="s">
        <v>642</v>
      </c>
      <c r="C67" t="s">
        <v>643</v>
      </c>
      <c r="D67" t="s">
        <v>390</v>
      </c>
      <c r="E67" t="s">
        <v>644</v>
      </c>
      <c r="F67" t="s">
        <v>645</v>
      </c>
      <c r="G67" t="s">
        <v>420</v>
      </c>
    </row>
    <row r="68" spans="1:7" x14ac:dyDescent="0.25">
      <c r="A68" t="s">
        <v>127</v>
      </c>
      <c r="B68" t="s">
        <v>646</v>
      </c>
      <c r="C68" t="s">
        <v>647</v>
      </c>
      <c r="D68" t="s">
        <v>648</v>
      </c>
      <c r="E68" t="s">
        <v>649</v>
      </c>
      <c r="F68" t="s">
        <v>650</v>
      </c>
      <c r="G68" t="s">
        <v>411</v>
      </c>
    </row>
    <row r="69" spans="1:7" x14ac:dyDescent="0.25">
      <c r="A69" t="s">
        <v>128</v>
      </c>
      <c r="B69" t="s">
        <v>651</v>
      </c>
      <c r="C69" t="s">
        <v>652</v>
      </c>
      <c r="D69" t="s">
        <v>390</v>
      </c>
      <c r="E69" t="s">
        <v>653</v>
      </c>
      <c r="F69" t="s">
        <v>654</v>
      </c>
      <c r="G69" t="s">
        <v>655</v>
      </c>
    </row>
    <row r="70" spans="1:7" x14ac:dyDescent="0.25">
      <c r="A70" t="s">
        <v>129</v>
      </c>
      <c r="B70" t="s">
        <v>656</v>
      </c>
      <c r="C70" t="s">
        <v>434</v>
      </c>
      <c r="D70" t="s">
        <v>390</v>
      </c>
      <c r="E70" t="s">
        <v>459</v>
      </c>
      <c r="F70" t="s">
        <v>657</v>
      </c>
      <c r="G70" t="s">
        <v>425</v>
      </c>
    </row>
    <row r="71" spans="1:7" x14ac:dyDescent="0.25">
      <c r="A71" t="s">
        <v>130</v>
      </c>
      <c r="B71" t="s">
        <v>658</v>
      </c>
      <c r="C71" t="s">
        <v>659</v>
      </c>
      <c r="D71" t="s">
        <v>390</v>
      </c>
      <c r="E71" t="s">
        <v>660</v>
      </c>
      <c r="F71" t="s">
        <v>661</v>
      </c>
      <c r="G71" t="s">
        <v>420</v>
      </c>
    </row>
    <row r="72" spans="1:7" x14ac:dyDescent="0.25">
      <c r="A72" t="s">
        <v>131</v>
      </c>
      <c r="B72" t="s">
        <v>662</v>
      </c>
      <c r="C72" t="s">
        <v>489</v>
      </c>
      <c r="D72" t="s">
        <v>390</v>
      </c>
      <c r="E72" t="s">
        <v>663</v>
      </c>
      <c r="F72" t="s">
        <v>664</v>
      </c>
      <c r="G72" t="s">
        <v>393</v>
      </c>
    </row>
    <row r="73" spans="1:7" x14ac:dyDescent="0.25">
      <c r="A73" t="s">
        <v>132</v>
      </c>
      <c r="B73" t="s">
        <v>665</v>
      </c>
      <c r="C73" t="s">
        <v>666</v>
      </c>
      <c r="D73" t="s">
        <v>390</v>
      </c>
      <c r="E73" t="s">
        <v>667</v>
      </c>
      <c r="F73" t="s">
        <v>668</v>
      </c>
      <c r="G73" t="s">
        <v>506</v>
      </c>
    </row>
    <row r="74" spans="1:7" x14ac:dyDescent="0.25">
      <c r="A74" t="s">
        <v>133</v>
      </c>
      <c r="B74" t="s">
        <v>669</v>
      </c>
      <c r="C74" t="s">
        <v>670</v>
      </c>
      <c r="D74" t="s">
        <v>408</v>
      </c>
      <c r="E74" t="s">
        <v>671</v>
      </c>
      <c r="F74" t="s">
        <v>672</v>
      </c>
      <c r="G74" t="s">
        <v>420</v>
      </c>
    </row>
    <row r="75" spans="1:7" x14ac:dyDescent="0.25">
      <c r="A75" t="s">
        <v>134</v>
      </c>
      <c r="B75" t="s">
        <v>673</v>
      </c>
      <c r="C75" t="s">
        <v>413</v>
      </c>
      <c r="D75" t="s">
        <v>390</v>
      </c>
      <c r="E75" t="s">
        <v>674</v>
      </c>
      <c r="F75" t="s">
        <v>675</v>
      </c>
      <c r="G75" t="s">
        <v>416</v>
      </c>
    </row>
    <row r="76" spans="1:7" x14ac:dyDescent="0.25">
      <c r="A76" t="s">
        <v>135</v>
      </c>
      <c r="B76" t="s">
        <v>676</v>
      </c>
      <c r="C76" t="s">
        <v>301</v>
      </c>
      <c r="D76" t="s">
        <v>408</v>
      </c>
      <c r="E76" t="s">
        <v>677</v>
      </c>
      <c r="F76" t="s">
        <v>678</v>
      </c>
      <c r="G76" t="s">
        <v>465</v>
      </c>
    </row>
    <row r="77" spans="1:7" x14ac:dyDescent="0.25">
      <c r="A77" t="s">
        <v>136</v>
      </c>
      <c r="B77" t="s">
        <v>679</v>
      </c>
      <c r="C77" t="s">
        <v>680</v>
      </c>
      <c r="D77" t="s">
        <v>408</v>
      </c>
      <c r="E77" t="s">
        <v>681</v>
      </c>
      <c r="F77" t="s">
        <v>682</v>
      </c>
      <c r="G77" t="s">
        <v>465</v>
      </c>
    </row>
    <row r="78" spans="1:7" x14ac:dyDescent="0.25">
      <c r="A78" t="s">
        <v>137</v>
      </c>
      <c r="B78" t="s">
        <v>683</v>
      </c>
      <c r="C78" t="s">
        <v>684</v>
      </c>
      <c r="D78" t="s">
        <v>408</v>
      </c>
      <c r="E78" t="s">
        <v>685</v>
      </c>
      <c r="F78" t="s">
        <v>686</v>
      </c>
      <c r="G78" t="s">
        <v>465</v>
      </c>
    </row>
    <row r="79" spans="1:7" x14ac:dyDescent="0.25">
      <c r="A79" t="s">
        <v>138</v>
      </c>
      <c r="B79" t="s">
        <v>687</v>
      </c>
      <c r="C79" t="s">
        <v>688</v>
      </c>
      <c r="D79" t="s">
        <v>390</v>
      </c>
      <c r="E79" t="s">
        <v>689</v>
      </c>
      <c r="F79" t="s">
        <v>690</v>
      </c>
      <c r="G79" t="s">
        <v>691</v>
      </c>
    </row>
    <row r="80" spans="1:7" x14ac:dyDescent="0.25">
      <c r="A80" t="s">
        <v>139</v>
      </c>
      <c r="B80" t="s">
        <v>692</v>
      </c>
      <c r="C80" t="s">
        <v>693</v>
      </c>
      <c r="D80" t="s">
        <v>390</v>
      </c>
      <c r="E80" t="s">
        <v>694</v>
      </c>
      <c r="F80" t="s">
        <v>695</v>
      </c>
      <c r="G80" t="s">
        <v>393</v>
      </c>
    </row>
    <row r="81" spans="1:7" x14ac:dyDescent="0.25">
      <c r="A81" t="s">
        <v>140</v>
      </c>
      <c r="B81" t="s">
        <v>696</v>
      </c>
      <c r="C81" t="s">
        <v>526</v>
      </c>
      <c r="D81" t="s">
        <v>408</v>
      </c>
      <c r="E81" t="s">
        <v>697</v>
      </c>
      <c r="F81" t="s">
        <v>698</v>
      </c>
      <c r="G81" t="s">
        <v>465</v>
      </c>
    </row>
    <row r="82" spans="1:7" x14ac:dyDescent="0.25">
      <c r="A82" t="s">
        <v>141</v>
      </c>
      <c r="B82" t="s">
        <v>699</v>
      </c>
      <c r="C82" t="s">
        <v>700</v>
      </c>
      <c r="D82" t="s">
        <v>390</v>
      </c>
      <c r="E82" t="s">
        <v>701</v>
      </c>
      <c r="F82" t="s">
        <v>702</v>
      </c>
      <c r="G82" t="s">
        <v>405</v>
      </c>
    </row>
    <row r="83" spans="1:7" x14ac:dyDescent="0.25">
      <c r="A83" t="s">
        <v>142</v>
      </c>
      <c r="B83" t="s">
        <v>703</v>
      </c>
      <c r="C83" t="s">
        <v>422</v>
      </c>
      <c r="D83" t="s">
        <v>390</v>
      </c>
      <c r="E83" t="s">
        <v>436</v>
      </c>
      <c r="F83" t="s">
        <v>704</v>
      </c>
      <c r="G83" t="s">
        <v>425</v>
      </c>
    </row>
    <row r="84" spans="1:7" x14ac:dyDescent="0.25">
      <c r="A84" t="s">
        <v>143</v>
      </c>
      <c r="B84" t="s">
        <v>705</v>
      </c>
      <c r="C84" t="s">
        <v>413</v>
      </c>
      <c r="D84" t="s">
        <v>390</v>
      </c>
      <c r="E84" t="s">
        <v>706</v>
      </c>
      <c r="F84" t="s">
        <v>707</v>
      </c>
      <c r="G84" t="s">
        <v>425</v>
      </c>
    </row>
    <row r="85" spans="1:7" x14ac:dyDescent="0.25">
      <c r="A85" t="s">
        <v>144</v>
      </c>
      <c r="B85" t="s">
        <v>708</v>
      </c>
      <c r="C85" t="s">
        <v>378</v>
      </c>
      <c r="D85" t="s">
        <v>408</v>
      </c>
      <c r="E85" t="s">
        <v>709</v>
      </c>
      <c r="F85" t="s">
        <v>710</v>
      </c>
      <c r="G85" t="s">
        <v>411</v>
      </c>
    </row>
    <row r="86" spans="1:7" x14ac:dyDescent="0.25">
      <c r="A86" t="s">
        <v>145</v>
      </c>
      <c r="B86" t="s">
        <v>711</v>
      </c>
      <c r="C86" t="s">
        <v>482</v>
      </c>
      <c r="D86" t="s">
        <v>408</v>
      </c>
      <c r="E86" t="s">
        <v>712</v>
      </c>
      <c r="F86" t="s">
        <v>713</v>
      </c>
      <c r="G86" t="s">
        <v>639</v>
      </c>
    </row>
    <row r="87" spans="1:7" x14ac:dyDescent="0.25">
      <c r="A87" t="s">
        <v>146</v>
      </c>
      <c r="B87" t="s">
        <v>714</v>
      </c>
      <c r="C87" t="s">
        <v>516</v>
      </c>
      <c r="D87" t="s">
        <v>408</v>
      </c>
      <c r="E87" t="s">
        <v>715</v>
      </c>
      <c r="F87" t="s">
        <v>716</v>
      </c>
      <c r="G87" t="s">
        <v>532</v>
      </c>
    </row>
    <row r="88" spans="1:7" x14ac:dyDescent="0.25">
      <c r="A88" t="s">
        <v>147</v>
      </c>
      <c r="B88" t="s">
        <v>717</v>
      </c>
      <c r="C88" t="s">
        <v>434</v>
      </c>
      <c r="D88" t="s">
        <v>390</v>
      </c>
      <c r="E88" t="s">
        <v>459</v>
      </c>
      <c r="F88" t="s">
        <v>718</v>
      </c>
      <c r="G88" t="s">
        <v>425</v>
      </c>
    </row>
    <row r="89" spans="1:7" x14ac:dyDescent="0.25">
      <c r="A89" t="s">
        <v>148</v>
      </c>
      <c r="B89" t="s">
        <v>719</v>
      </c>
      <c r="C89" t="s">
        <v>720</v>
      </c>
      <c r="D89" t="s">
        <v>408</v>
      </c>
      <c r="E89" t="s">
        <v>721</v>
      </c>
      <c r="F89" t="s">
        <v>722</v>
      </c>
      <c r="G89" t="s">
        <v>606</v>
      </c>
    </row>
    <row r="90" spans="1:7" x14ac:dyDescent="0.25">
      <c r="A90" t="s">
        <v>149</v>
      </c>
      <c r="B90" t="s">
        <v>723</v>
      </c>
      <c r="C90" t="s">
        <v>724</v>
      </c>
      <c r="D90" t="s">
        <v>390</v>
      </c>
      <c r="E90" t="s">
        <v>725</v>
      </c>
      <c r="F90" t="s">
        <v>726</v>
      </c>
      <c r="G90" t="s">
        <v>420</v>
      </c>
    </row>
    <row r="91" spans="1:7" x14ac:dyDescent="0.25">
      <c r="A91" t="s">
        <v>150</v>
      </c>
      <c r="B91" t="s">
        <v>727</v>
      </c>
      <c r="C91" t="s">
        <v>728</v>
      </c>
      <c r="D91" t="s">
        <v>390</v>
      </c>
      <c r="E91" t="s">
        <v>729</v>
      </c>
      <c r="F91" t="s">
        <v>730</v>
      </c>
      <c r="G91" t="s">
        <v>393</v>
      </c>
    </row>
    <row r="92" spans="1:7" x14ac:dyDescent="0.25">
      <c r="A92" t="s">
        <v>151</v>
      </c>
      <c r="B92" t="s">
        <v>731</v>
      </c>
      <c r="C92" t="s">
        <v>732</v>
      </c>
      <c r="D92" t="s">
        <v>408</v>
      </c>
      <c r="E92" t="s">
        <v>733</v>
      </c>
      <c r="F92" t="s">
        <v>734</v>
      </c>
      <c r="G92" t="s">
        <v>735</v>
      </c>
    </row>
    <row r="93" spans="1:7" x14ac:dyDescent="0.25">
      <c r="A93" t="s">
        <v>152</v>
      </c>
      <c r="B93" t="s">
        <v>736</v>
      </c>
      <c r="C93" t="s">
        <v>732</v>
      </c>
      <c r="D93" t="s">
        <v>390</v>
      </c>
      <c r="E93" t="s">
        <v>737</v>
      </c>
      <c r="F93" t="s">
        <v>738</v>
      </c>
      <c r="G93" t="s">
        <v>393</v>
      </c>
    </row>
    <row r="94" spans="1:7" x14ac:dyDescent="0.25">
      <c r="A94" t="s">
        <v>153</v>
      </c>
      <c r="B94" t="s">
        <v>739</v>
      </c>
      <c r="C94" t="s">
        <v>740</v>
      </c>
      <c r="D94" t="s">
        <v>408</v>
      </c>
      <c r="E94" t="s">
        <v>741</v>
      </c>
      <c r="F94" t="s">
        <v>742</v>
      </c>
      <c r="G94" t="s">
        <v>420</v>
      </c>
    </row>
    <row r="95" spans="1:7" x14ac:dyDescent="0.25">
      <c r="A95" t="s">
        <v>154</v>
      </c>
      <c r="B95" t="s">
        <v>743</v>
      </c>
      <c r="C95" t="s">
        <v>744</v>
      </c>
      <c r="D95" t="s">
        <v>390</v>
      </c>
      <c r="E95" t="s">
        <v>745</v>
      </c>
      <c r="F95" t="s">
        <v>746</v>
      </c>
      <c r="G95" t="s">
        <v>393</v>
      </c>
    </row>
    <row r="96" spans="1:7" x14ac:dyDescent="0.25">
      <c r="A96" t="s">
        <v>155</v>
      </c>
      <c r="B96" t="s">
        <v>747</v>
      </c>
      <c r="C96" t="s">
        <v>748</v>
      </c>
      <c r="D96" t="s">
        <v>402</v>
      </c>
      <c r="E96" t="s">
        <v>745</v>
      </c>
      <c r="F96" t="s">
        <v>749</v>
      </c>
      <c r="G96" t="s">
        <v>393</v>
      </c>
    </row>
    <row r="97" spans="1:7" x14ac:dyDescent="0.25">
      <c r="A97" t="s">
        <v>156</v>
      </c>
      <c r="B97" t="s">
        <v>750</v>
      </c>
      <c r="C97" t="s">
        <v>751</v>
      </c>
      <c r="D97" t="s">
        <v>408</v>
      </c>
      <c r="E97" t="s">
        <v>752</v>
      </c>
      <c r="F97" t="s">
        <v>753</v>
      </c>
      <c r="G97" t="s">
        <v>420</v>
      </c>
    </row>
    <row r="98" spans="1:7" x14ac:dyDescent="0.25">
      <c r="A98" t="s">
        <v>157</v>
      </c>
      <c r="B98" t="s">
        <v>754</v>
      </c>
      <c r="C98" t="s">
        <v>301</v>
      </c>
      <c r="D98" t="s">
        <v>408</v>
      </c>
      <c r="E98" t="s">
        <v>755</v>
      </c>
      <c r="F98" t="s">
        <v>756</v>
      </c>
      <c r="G98" t="s">
        <v>465</v>
      </c>
    </row>
    <row r="99" spans="1:7" x14ac:dyDescent="0.25">
      <c r="A99" t="s">
        <v>158</v>
      </c>
      <c r="B99" t="s">
        <v>757</v>
      </c>
      <c r="C99" t="s">
        <v>758</v>
      </c>
      <c r="D99" t="s">
        <v>408</v>
      </c>
      <c r="E99" t="s">
        <v>759</v>
      </c>
      <c r="F99" t="s">
        <v>760</v>
      </c>
      <c r="G99" t="s">
        <v>761</v>
      </c>
    </row>
    <row r="100" spans="1:7" x14ac:dyDescent="0.25">
      <c r="A100" t="s">
        <v>159</v>
      </c>
      <c r="B100" t="s">
        <v>762</v>
      </c>
      <c r="C100" t="s">
        <v>413</v>
      </c>
      <c r="D100" t="s">
        <v>648</v>
      </c>
      <c r="E100" t="s">
        <v>763</v>
      </c>
      <c r="F100" t="s">
        <v>764</v>
      </c>
      <c r="G100" t="s">
        <v>420</v>
      </c>
    </row>
    <row r="101" spans="1:7" x14ac:dyDescent="0.25">
      <c r="A101" t="s">
        <v>160</v>
      </c>
      <c r="B101" t="s">
        <v>765</v>
      </c>
      <c r="C101" t="s">
        <v>766</v>
      </c>
      <c r="D101" t="s">
        <v>396</v>
      </c>
      <c r="E101" t="s">
        <v>767</v>
      </c>
      <c r="F101" t="s">
        <v>768</v>
      </c>
      <c r="G101" t="s">
        <v>450</v>
      </c>
    </row>
    <row r="102" spans="1:7" x14ac:dyDescent="0.25">
      <c r="A102" t="s">
        <v>161</v>
      </c>
      <c r="B102" t="s">
        <v>769</v>
      </c>
      <c r="C102" t="s">
        <v>770</v>
      </c>
      <c r="D102" t="s">
        <v>408</v>
      </c>
      <c r="E102" t="s">
        <v>771</v>
      </c>
      <c r="F102" t="s">
        <v>772</v>
      </c>
      <c r="G102" t="s">
        <v>411</v>
      </c>
    </row>
    <row r="103" spans="1:7" x14ac:dyDescent="0.25">
      <c r="A103" t="s">
        <v>162</v>
      </c>
      <c r="B103" t="s">
        <v>773</v>
      </c>
      <c r="C103" t="s">
        <v>774</v>
      </c>
      <c r="D103" t="s">
        <v>390</v>
      </c>
      <c r="E103" t="s">
        <v>775</v>
      </c>
      <c r="F103" t="s">
        <v>776</v>
      </c>
      <c r="G103" t="s">
        <v>777</v>
      </c>
    </row>
    <row r="104" spans="1:7" x14ac:dyDescent="0.25">
      <c r="A104" t="s">
        <v>163</v>
      </c>
      <c r="B104" t="s">
        <v>778</v>
      </c>
      <c r="C104" t="s">
        <v>779</v>
      </c>
      <c r="D104" t="s">
        <v>408</v>
      </c>
      <c r="E104" t="s">
        <v>780</v>
      </c>
      <c r="F104" t="s">
        <v>781</v>
      </c>
      <c r="G104" t="s">
        <v>450</v>
      </c>
    </row>
    <row r="105" spans="1:7" x14ac:dyDescent="0.25">
      <c r="A105" t="s">
        <v>164</v>
      </c>
      <c r="B105" t="s">
        <v>782</v>
      </c>
      <c r="C105" t="s">
        <v>783</v>
      </c>
      <c r="D105" t="s">
        <v>390</v>
      </c>
      <c r="E105" t="s">
        <v>784</v>
      </c>
      <c r="F105" t="s">
        <v>785</v>
      </c>
      <c r="G105" t="s">
        <v>393</v>
      </c>
    </row>
    <row r="106" spans="1:7" x14ac:dyDescent="0.25">
      <c r="A106" t="s">
        <v>165</v>
      </c>
      <c r="B106" t="s">
        <v>786</v>
      </c>
      <c r="C106" t="s">
        <v>787</v>
      </c>
      <c r="D106" t="s">
        <v>390</v>
      </c>
      <c r="E106" t="s">
        <v>788</v>
      </c>
      <c r="F106" t="s">
        <v>789</v>
      </c>
      <c r="G106" t="s">
        <v>790</v>
      </c>
    </row>
    <row r="107" spans="1:7" x14ac:dyDescent="0.25">
      <c r="A107" t="s">
        <v>166</v>
      </c>
      <c r="B107" t="s">
        <v>791</v>
      </c>
      <c r="C107" t="s">
        <v>792</v>
      </c>
      <c r="D107" t="s">
        <v>408</v>
      </c>
      <c r="E107" t="s">
        <v>793</v>
      </c>
      <c r="F107" t="s">
        <v>794</v>
      </c>
      <c r="G107" t="s">
        <v>532</v>
      </c>
    </row>
    <row r="108" spans="1:7" x14ac:dyDescent="0.25">
      <c r="A108" t="s">
        <v>167</v>
      </c>
      <c r="B108" t="s">
        <v>795</v>
      </c>
      <c r="C108" t="s">
        <v>796</v>
      </c>
      <c r="D108" t="s">
        <v>390</v>
      </c>
      <c r="E108" t="s">
        <v>797</v>
      </c>
      <c r="F108" t="s">
        <v>798</v>
      </c>
      <c r="G108" t="s">
        <v>420</v>
      </c>
    </row>
    <row r="109" spans="1:7" x14ac:dyDescent="0.25">
      <c r="A109" t="s">
        <v>168</v>
      </c>
      <c r="B109" t="s">
        <v>799</v>
      </c>
      <c r="C109" t="s">
        <v>800</v>
      </c>
      <c r="D109" t="s">
        <v>390</v>
      </c>
      <c r="E109" t="s">
        <v>801</v>
      </c>
      <c r="F109" t="s">
        <v>802</v>
      </c>
      <c r="G109" t="s">
        <v>803</v>
      </c>
    </row>
    <row r="110" spans="1:7" x14ac:dyDescent="0.25">
      <c r="A110" t="s">
        <v>169</v>
      </c>
      <c r="B110" t="s">
        <v>804</v>
      </c>
      <c r="C110" t="s">
        <v>805</v>
      </c>
      <c r="D110" t="s">
        <v>408</v>
      </c>
      <c r="E110" t="s">
        <v>806</v>
      </c>
      <c r="F110" t="s">
        <v>807</v>
      </c>
      <c r="G110" t="s">
        <v>803</v>
      </c>
    </row>
    <row r="111" spans="1:7" x14ac:dyDescent="0.25">
      <c r="A111" t="s">
        <v>170</v>
      </c>
      <c r="B111" t="s">
        <v>808</v>
      </c>
      <c r="C111" t="s">
        <v>301</v>
      </c>
      <c r="D111" t="s">
        <v>390</v>
      </c>
      <c r="E111" t="s">
        <v>809</v>
      </c>
      <c r="F111" t="s">
        <v>810</v>
      </c>
      <c r="G111" t="s">
        <v>405</v>
      </c>
    </row>
    <row r="112" spans="1:7" x14ac:dyDescent="0.25">
      <c r="A112" t="s">
        <v>171</v>
      </c>
      <c r="B112" t="s">
        <v>811</v>
      </c>
      <c r="C112" t="s">
        <v>812</v>
      </c>
      <c r="D112" t="s">
        <v>396</v>
      </c>
      <c r="E112" t="s">
        <v>813</v>
      </c>
      <c r="F112" t="s">
        <v>814</v>
      </c>
      <c r="G112" t="s">
        <v>405</v>
      </c>
    </row>
    <row r="113" spans="1:7" x14ac:dyDescent="0.25">
      <c r="A113" t="s">
        <v>172</v>
      </c>
      <c r="B113" t="s">
        <v>815</v>
      </c>
      <c r="C113" t="s">
        <v>816</v>
      </c>
      <c r="D113" t="s">
        <v>408</v>
      </c>
      <c r="E113" t="s">
        <v>817</v>
      </c>
      <c r="F113" t="s">
        <v>818</v>
      </c>
      <c r="G113" t="s">
        <v>420</v>
      </c>
    </row>
    <row r="114" spans="1:7" x14ac:dyDescent="0.25">
      <c r="A114" t="s">
        <v>173</v>
      </c>
      <c r="B114" t="s">
        <v>819</v>
      </c>
      <c r="C114" t="s">
        <v>820</v>
      </c>
      <c r="D114" t="s">
        <v>390</v>
      </c>
      <c r="E114" t="s">
        <v>821</v>
      </c>
      <c r="F114" t="s">
        <v>822</v>
      </c>
      <c r="G114" t="s">
        <v>416</v>
      </c>
    </row>
    <row r="115" spans="1:7" x14ac:dyDescent="0.25">
      <c r="A115" t="s">
        <v>174</v>
      </c>
      <c r="B115" t="s">
        <v>823</v>
      </c>
      <c r="C115" t="s">
        <v>824</v>
      </c>
      <c r="D115" t="s">
        <v>408</v>
      </c>
      <c r="E115" t="s">
        <v>825</v>
      </c>
      <c r="F115" t="s">
        <v>826</v>
      </c>
      <c r="G115" t="s">
        <v>416</v>
      </c>
    </row>
    <row r="116" spans="1:7" x14ac:dyDescent="0.25">
      <c r="A116" t="s">
        <v>175</v>
      </c>
      <c r="B116" t="s">
        <v>827</v>
      </c>
      <c r="C116" t="s">
        <v>300</v>
      </c>
      <c r="D116" t="s">
        <v>396</v>
      </c>
      <c r="E116" t="s">
        <v>828</v>
      </c>
      <c r="F116" t="s">
        <v>829</v>
      </c>
      <c r="G116" t="s">
        <v>416</v>
      </c>
    </row>
    <row r="117" spans="1:7" x14ac:dyDescent="0.25">
      <c r="A117" t="s">
        <v>176</v>
      </c>
      <c r="B117" t="s">
        <v>830</v>
      </c>
      <c r="C117" t="s">
        <v>305</v>
      </c>
      <c r="D117" t="s">
        <v>435</v>
      </c>
      <c r="E117" t="s">
        <v>831</v>
      </c>
      <c r="F117" t="s">
        <v>832</v>
      </c>
      <c r="G117" t="s">
        <v>420</v>
      </c>
    </row>
    <row r="118" spans="1:7" x14ac:dyDescent="0.25">
      <c r="A118" t="s">
        <v>177</v>
      </c>
      <c r="B118" t="s">
        <v>833</v>
      </c>
      <c r="C118" t="s">
        <v>834</v>
      </c>
      <c r="D118" t="s">
        <v>408</v>
      </c>
      <c r="E118" t="s">
        <v>835</v>
      </c>
      <c r="F118" t="s">
        <v>836</v>
      </c>
      <c r="G118" t="s">
        <v>639</v>
      </c>
    </row>
    <row r="119" spans="1:7" x14ac:dyDescent="0.25">
      <c r="A119" t="s">
        <v>178</v>
      </c>
      <c r="B119" t="s">
        <v>837</v>
      </c>
      <c r="C119" t="s">
        <v>422</v>
      </c>
      <c r="D119" t="s">
        <v>408</v>
      </c>
      <c r="E119" t="s">
        <v>838</v>
      </c>
      <c r="F119" t="s">
        <v>839</v>
      </c>
      <c r="G119" t="s">
        <v>639</v>
      </c>
    </row>
    <row r="120" spans="1:7" x14ac:dyDescent="0.25">
      <c r="A120" t="s">
        <v>179</v>
      </c>
      <c r="B120" t="s">
        <v>840</v>
      </c>
      <c r="C120" t="s">
        <v>841</v>
      </c>
      <c r="D120" t="s">
        <v>390</v>
      </c>
      <c r="E120" t="s">
        <v>842</v>
      </c>
      <c r="F120" t="s">
        <v>843</v>
      </c>
      <c r="G120" t="s">
        <v>416</v>
      </c>
    </row>
    <row r="121" spans="1:7" x14ac:dyDescent="0.25">
      <c r="A121" t="s">
        <v>180</v>
      </c>
      <c r="B121" t="s">
        <v>844</v>
      </c>
      <c r="C121" t="s">
        <v>845</v>
      </c>
      <c r="D121" t="s">
        <v>408</v>
      </c>
      <c r="E121" t="s">
        <v>436</v>
      </c>
      <c r="F121" t="s">
        <v>846</v>
      </c>
      <c r="G121" t="s">
        <v>425</v>
      </c>
    </row>
    <row r="122" spans="1:7" x14ac:dyDescent="0.25">
      <c r="A122" t="s">
        <v>181</v>
      </c>
      <c r="B122" t="s">
        <v>847</v>
      </c>
      <c r="C122" t="s">
        <v>422</v>
      </c>
      <c r="D122" t="s">
        <v>408</v>
      </c>
      <c r="E122" t="s">
        <v>848</v>
      </c>
      <c r="F122" t="s">
        <v>849</v>
      </c>
      <c r="G122" t="s">
        <v>639</v>
      </c>
    </row>
    <row r="123" spans="1:7" x14ac:dyDescent="0.25">
      <c r="A123" t="s">
        <v>182</v>
      </c>
      <c r="B123" t="s">
        <v>850</v>
      </c>
      <c r="C123" t="s">
        <v>851</v>
      </c>
      <c r="D123" t="s">
        <v>408</v>
      </c>
      <c r="E123" t="s">
        <v>852</v>
      </c>
      <c r="F123" t="s">
        <v>853</v>
      </c>
      <c r="G123" t="s">
        <v>803</v>
      </c>
    </row>
    <row r="124" spans="1:7" x14ac:dyDescent="0.25">
      <c r="A124" t="s">
        <v>183</v>
      </c>
      <c r="B124" t="s">
        <v>854</v>
      </c>
      <c r="C124" t="s">
        <v>820</v>
      </c>
      <c r="D124" t="s">
        <v>390</v>
      </c>
      <c r="E124" t="s">
        <v>855</v>
      </c>
      <c r="F124" t="s">
        <v>856</v>
      </c>
      <c r="G124" t="s">
        <v>416</v>
      </c>
    </row>
    <row r="125" spans="1:7" x14ac:dyDescent="0.25">
      <c r="A125" t="s">
        <v>184</v>
      </c>
      <c r="B125" t="s">
        <v>857</v>
      </c>
      <c r="C125" t="s">
        <v>858</v>
      </c>
      <c r="D125" t="s">
        <v>408</v>
      </c>
      <c r="E125" t="s">
        <v>859</v>
      </c>
      <c r="F125" t="s">
        <v>860</v>
      </c>
      <c r="G125" t="s">
        <v>425</v>
      </c>
    </row>
    <row r="126" spans="1:7" x14ac:dyDescent="0.25">
      <c r="A126" t="s">
        <v>861</v>
      </c>
      <c r="B126" t="s">
        <v>862</v>
      </c>
      <c r="C126" t="s">
        <v>863</v>
      </c>
      <c r="D126" t="s">
        <v>864</v>
      </c>
      <c r="E126" t="s">
        <v>865</v>
      </c>
      <c r="F126" t="s">
        <v>866</v>
      </c>
      <c r="G126" t="s">
        <v>416</v>
      </c>
    </row>
    <row r="127" spans="1:7" x14ac:dyDescent="0.25">
      <c r="A127" t="s">
        <v>186</v>
      </c>
      <c r="B127" t="s">
        <v>867</v>
      </c>
      <c r="C127" t="s">
        <v>868</v>
      </c>
      <c r="D127" t="s">
        <v>408</v>
      </c>
      <c r="E127" t="s">
        <v>869</v>
      </c>
      <c r="F127" t="s">
        <v>870</v>
      </c>
      <c r="G127" t="s">
        <v>420</v>
      </c>
    </row>
    <row r="128" spans="1:7" x14ac:dyDescent="0.25">
      <c r="A128" t="s">
        <v>187</v>
      </c>
      <c r="B128" t="s">
        <v>871</v>
      </c>
      <c r="C128" t="s">
        <v>344</v>
      </c>
      <c r="D128" t="s">
        <v>408</v>
      </c>
      <c r="E128" t="s">
        <v>872</v>
      </c>
      <c r="F128" t="s">
        <v>873</v>
      </c>
      <c r="G128" t="s">
        <v>639</v>
      </c>
    </row>
    <row r="129" spans="1:7" x14ac:dyDescent="0.25">
      <c r="A129" t="s">
        <v>188</v>
      </c>
      <c r="B129" t="s">
        <v>874</v>
      </c>
      <c r="C129" t="s">
        <v>875</v>
      </c>
      <c r="D129" t="s">
        <v>408</v>
      </c>
      <c r="E129" t="s">
        <v>876</v>
      </c>
      <c r="F129" t="s">
        <v>877</v>
      </c>
      <c r="G129" t="s">
        <v>411</v>
      </c>
    </row>
    <row r="130" spans="1:7" x14ac:dyDescent="0.25">
      <c r="A130" t="s">
        <v>189</v>
      </c>
      <c r="B130" t="s">
        <v>878</v>
      </c>
      <c r="C130" t="s">
        <v>879</v>
      </c>
      <c r="D130" t="s">
        <v>408</v>
      </c>
      <c r="E130" t="s">
        <v>880</v>
      </c>
      <c r="F130" t="s">
        <v>881</v>
      </c>
      <c r="G130" t="s">
        <v>532</v>
      </c>
    </row>
    <row r="131" spans="1:7" x14ac:dyDescent="0.25">
      <c r="A131" t="s">
        <v>190</v>
      </c>
      <c r="B131" t="s">
        <v>882</v>
      </c>
      <c r="C131" t="s">
        <v>883</v>
      </c>
      <c r="D131" t="s">
        <v>396</v>
      </c>
      <c r="E131" t="s">
        <v>884</v>
      </c>
      <c r="F131" t="s">
        <v>885</v>
      </c>
      <c r="G131" t="s">
        <v>420</v>
      </c>
    </row>
    <row r="132" spans="1:7" x14ac:dyDescent="0.25">
      <c r="A132" t="s">
        <v>191</v>
      </c>
      <c r="B132" t="s">
        <v>886</v>
      </c>
      <c r="C132" t="s">
        <v>770</v>
      </c>
      <c r="D132" t="s">
        <v>408</v>
      </c>
      <c r="E132" t="s">
        <v>887</v>
      </c>
      <c r="F132" t="s">
        <v>888</v>
      </c>
      <c r="G132" t="s">
        <v>411</v>
      </c>
    </row>
    <row r="133" spans="1:7" x14ac:dyDescent="0.25">
      <c r="A133" t="s">
        <v>192</v>
      </c>
      <c r="B133" t="s">
        <v>889</v>
      </c>
      <c r="C133" t="s">
        <v>389</v>
      </c>
      <c r="D133" t="s">
        <v>390</v>
      </c>
      <c r="E133" t="s">
        <v>391</v>
      </c>
      <c r="F133" t="s">
        <v>890</v>
      </c>
      <c r="G133" t="s">
        <v>393</v>
      </c>
    </row>
    <row r="134" spans="1:7" x14ac:dyDescent="0.25">
      <c r="A134" t="s">
        <v>193</v>
      </c>
      <c r="B134" t="s">
        <v>891</v>
      </c>
      <c r="C134" t="s">
        <v>301</v>
      </c>
      <c r="D134" t="s">
        <v>408</v>
      </c>
      <c r="E134" t="s">
        <v>892</v>
      </c>
      <c r="F134" t="s">
        <v>893</v>
      </c>
      <c r="G134" t="s">
        <v>411</v>
      </c>
    </row>
    <row r="135" spans="1:7" x14ac:dyDescent="0.25">
      <c r="A135" t="s">
        <v>194</v>
      </c>
      <c r="B135" t="s">
        <v>894</v>
      </c>
      <c r="C135" t="s">
        <v>895</v>
      </c>
      <c r="D135" t="s">
        <v>408</v>
      </c>
      <c r="E135" t="s">
        <v>896</v>
      </c>
      <c r="F135" t="s">
        <v>897</v>
      </c>
      <c r="G135" t="s">
        <v>606</v>
      </c>
    </row>
    <row r="136" spans="1:7" x14ac:dyDescent="0.25">
      <c r="A136" t="s">
        <v>195</v>
      </c>
      <c r="B136" t="s">
        <v>898</v>
      </c>
      <c r="C136" t="s">
        <v>899</v>
      </c>
      <c r="D136" t="s">
        <v>435</v>
      </c>
      <c r="E136" t="s">
        <v>468</v>
      </c>
      <c r="F136" t="s">
        <v>900</v>
      </c>
      <c r="G136" t="s">
        <v>425</v>
      </c>
    </row>
    <row r="137" spans="1:7" x14ac:dyDescent="0.25">
      <c r="A137" t="s">
        <v>196</v>
      </c>
      <c r="B137" t="s">
        <v>901</v>
      </c>
      <c r="C137" t="s">
        <v>902</v>
      </c>
      <c r="D137" t="s">
        <v>390</v>
      </c>
      <c r="E137" t="s">
        <v>903</v>
      </c>
      <c r="F137" t="s">
        <v>904</v>
      </c>
      <c r="G137" t="s">
        <v>411</v>
      </c>
    </row>
    <row r="138" spans="1:7" x14ac:dyDescent="0.25">
      <c r="A138" t="s">
        <v>197</v>
      </c>
      <c r="B138" t="s">
        <v>905</v>
      </c>
      <c r="C138" t="s">
        <v>906</v>
      </c>
      <c r="D138" t="s">
        <v>408</v>
      </c>
      <c r="E138" t="s">
        <v>907</v>
      </c>
      <c r="F138" t="s">
        <v>908</v>
      </c>
      <c r="G138" t="s">
        <v>411</v>
      </c>
    </row>
    <row r="139" spans="1:7" x14ac:dyDescent="0.25">
      <c r="A139" t="s">
        <v>198</v>
      </c>
      <c r="B139" t="s">
        <v>909</v>
      </c>
      <c r="C139" t="s">
        <v>910</v>
      </c>
      <c r="D139" t="s">
        <v>408</v>
      </c>
      <c r="E139" t="s">
        <v>911</v>
      </c>
      <c r="F139" t="s">
        <v>912</v>
      </c>
      <c r="G139" t="s">
        <v>450</v>
      </c>
    </row>
    <row r="140" spans="1:7" x14ac:dyDescent="0.25">
      <c r="A140" t="s">
        <v>199</v>
      </c>
      <c r="B140" t="s">
        <v>913</v>
      </c>
      <c r="C140" t="s">
        <v>413</v>
      </c>
      <c r="D140" t="s">
        <v>914</v>
      </c>
      <c r="E140" t="s">
        <v>915</v>
      </c>
      <c r="F140" t="s">
        <v>916</v>
      </c>
      <c r="G140" t="s">
        <v>405</v>
      </c>
    </row>
    <row r="141" spans="1:7" x14ac:dyDescent="0.25">
      <c r="A141" t="s">
        <v>200</v>
      </c>
      <c r="B141" t="s">
        <v>917</v>
      </c>
      <c r="C141" t="s">
        <v>413</v>
      </c>
      <c r="D141" t="s">
        <v>408</v>
      </c>
      <c r="E141" t="s">
        <v>918</v>
      </c>
      <c r="F141" t="s">
        <v>919</v>
      </c>
      <c r="G141" t="s">
        <v>420</v>
      </c>
    </row>
    <row r="142" spans="1:7" x14ac:dyDescent="0.25">
      <c r="A142" t="s">
        <v>201</v>
      </c>
      <c r="B142" t="s">
        <v>920</v>
      </c>
      <c r="C142" t="s">
        <v>439</v>
      </c>
      <c r="D142" t="s">
        <v>921</v>
      </c>
      <c r="E142" t="s">
        <v>922</v>
      </c>
      <c r="F142" t="s">
        <v>923</v>
      </c>
      <c r="G142" t="s">
        <v>405</v>
      </c>
    </row>
    <row r="143" spans="1:7" x14ac:dyDescent="0.25">
      <c r="A143" t="s">
        <v>202</v>
      </c>
      <c r="B143" t="s">
        <v>924</v>
      </c>
      <c r="C143" t="s">
        <v>925</v>
      </c>
      <c r="D143" t="s">
        <v>921</v>
      </c>
      <c r="E143" t="s">
        <v>926</v>
      </c>
      <c r="F143" t="s">
        <v>927</v>
      </c>
      <c r="G143" t="s">
        <v>405</v>
      </c>
    </row>
    <row r="144" spans="1:7" x14ac:dyDescent="0.25">
      <c r="A144" t="s">
        <v>203</v>
      </c>
      <c r="B144" t="s">
        <v>928</v>
      </c>
      <c r="C144" t="s">
        <v>315</v>
      </c>
      <c r="D144" t="s">
        <v>921</v>
      </c>
      <c r="E144" t="s">
        <v>929</v>
      </c>
      <c r="F144" t="s">
        <v>930</v>
      </c>
      <c r="G144" t="s">
        <v>420</v>
      </c>
    </row>
    <row r="145" spans="1:7" x14ac:dyDescent="0.25">
      <c r="A145" t="s">
        <v>204</v>
      </c>
      <c r="B145" t="s">
        <v>931</v>
      </c>
      <c r="C145" t="s">
        <v>845</v>
      </c>
      <c r="D145" t="s">
        <v>921</v>
      </c>
      <c r="E145" t="s">
        <v>932</v>
      </c>
      <c r="F145" t="s">
        <v>933</v>
      </c>
      <c r="G145" t="s">
        <v>420</v>
      </c>
    </row>
    <row r="146" spans="1:7" x14ac:dyDescent="0.25">
      <c r="A146" t="s">
        <v>205</v>
      </c>
      <c r="B146" t="s">
        <v>934</v>
      </c>
      <c r="C146" t="s">
        <v>315</v>
      </c>
      <c r="D146" t="s">
        <v>390</v>
      </c>
      <c r="E146" t="s">
        <v>935</v>
      </c>
      <c r="F146" t="s">
        <v>936</v>
      </c>
      <c r="G146" t="s">
        <v>405</v>
      </c>
    </row>
    <row r="147" spans="1:7" x14ac:dyDescent="0.25">
      <c r="A147" t="s">
        <v>206</v>
      </c>
      <c r="B147" t="s">
        <v>937</v>
      </c>
      <c r="C147" t="s">
        <v>938</v>
      </c>
      <c r="D147" t="s">
        <v>914</v>
      </c>
      <c r="E147" t="s">
        <v>939</v>
      </c>
      <c r="F147" t="s">
        <v>940</v>
      </c>
      <c r="G147" t="s">
        <v>420</v>
      </c>
    </row>
    <row r="148" spans="1:7" x14ac:dyDescent="0.25">
      <c r="A148" t="s">
        <v>207</v>
      </c>
      <c r="B148" t="s">
        <v>941</v>
      </c>
      <c r="C148" t="s">
        <v>938</v>
      </c>
      <c r="D148" t="s">
        <v>921</v>
      </c>
      <c r="E148" t="s">
        <v>942</v>
      </c>
      <c r="F148" t="s">
        <v>943</v>
      </c>
      <c r="G148" t="s">
        <v>420</v>
      </c>
    </row>
    <row r="149" spans="1:7" x14ac:dyDescent="0.25">
      <c r="A149" t="s">
        <v>208</v>
      </c>
      <c r="B149" t="s">
        <v>944</v>
      </c>
      <c r="C149" t="s">
        <v>945</v>
      </c>
      <c r="D149" t="s">
        <v>914</v>
      </c>
      <c r="E149" t="s">
        <v>946</v>
      </c>
      <c r="F149" t="s">
        <v>947</v>
      </c>
      <c r="G149" t="s">
        <v>420</v>
      </c>
    </row>
    <row r="150" spans="1:7" x14ac:dyDescent="0.25">
      <c r="A150" t="s">
        <v>209</v>
      </c>
      <c r="B150" t="s">
        <v>948</v>
      </c>
      <c r="C150" t="s">
        <v>949</v>
      </c>
      <c r="D150" t="s">
        <v>921</v>
      </c>
      <c r="E150" t="s">
        <v>950</v>
      </c>
      <c r="F150" t="s">
        <v>951</v>
      </c>
      <c r="G150" t="s">
        <v>420</v>
      </c>
    </row>
    <row r="151" spans="1:7" x14ac:dyDescent="0.25">
      <c r="A151" t="s">
        <v>210</v>
      </c>
      <c r="B151" t="s">
        <v>952</v>
      </c>
      <c r="C151" t="s">
        <v>413</v>
      </c>
      <c r="D151" t="s">
        <v>921</v>
      </c>
      <c r="E151" t="s">
        <v>953</v>
      </c>
      <c r="F151" t="s">
        <v>954</v>
      </c>
      <c r="G151" t="s">
        <v>955</v>
      </c>
    </row>
    <row r="152" spans="1:7" x14ac:dyDescent="0.25">
      <c r="A152" t="s">
        <v>211</v>
      </c>
      <c r="B152" t="s">
        <v>956</v>
      </c>
      <c r="C152" t="s">
        <v>526</v>
      </c>
      <c r="D152" t="s">
        <v>914</v>
      </c>
      <c r="E152" t="s">
        <v>957</v>
      </c>
      <c r="F152" t="s">
        <v>958</v>
      </c>
      <c r="G152" t="s">
        <v>639</v>
      </c>
    </row>
    <row r="153" spans="1:7" x14ac:dyDescent="0.25">
      <c r="A153" t="s">
        <v>212</v>
      </c>
      <c r="B153" t="s">
        <v>959</v>
      </c>
      <c r="C153" t="s">
        <v>413</v>
      </c>
      <c r="D153" t="s">
        <v>921</v>
      </c>
      <c r="E153" t="s">
        <v>960</v>
      </c>
      <c r="F153" t="s">
        <v>961</v>
      </c>
      <c r="G153" t="s">
        <v>962</v>
      </c>
    </row>
    <row r="154" spans="1:7" x14ac:dyDescent="0.25">
      <c r="A154" t="s">
        <v>213</v>
      </c>
      <c r="B154" t="s">
        <v>963</v>
      </c>
      <c r="C154" t="s">
        <v>636</v>
      </c>
      <c r="D154" t="s">
        <v>914</v>
      </c>
      <c r="E154" t="s">
        <v>964</v>
      </c>
      <c r="F154" t="s">
        <v>965</v>
      </c>
      <c r="G154" t="s">
        <v>532</v>
      </c>
    </row>
    <row r="155" spans="1:7" x14ac:dyDescent="0.25">
      <c r="A155" t="s">
        <v>214</v>
      </c>
      <c r="B155" t="s">
        <v>966</v>
      </c>
      <c r="C155" t="s">
        <v>413</v>
      </c>
      <c r="D155" t="s">
        <v>914</v>
      </c>
      <c r="E155" t="s">
        <v>967</v>
      </c>
      <c r="F155" t="s">
        <v>968</v>
      </c>
      <c r="G155" t="s">
        <v>969</v>
      </c>
    </row>
    <row r="156" spans="1:7" x14ac:dyDescent="0.25">
      <c r="A156" t="s">
        <v>215</v>
      </c>
      <c r="B156" t="s">
        <v>970</v>
      </c>
      <c r="C156" t="s">
        <v>971</v>
      </c>
      <c r="D156" t="s">
        <v>921</v>
      </c>
      <c r="E156" t="s">
        <v>972</v>
      </c>
      <c r="F156" t="s">
        <v>973</v>
      </c>
      <c r="G156" t="s">
        <v>506</v>
      </c>
    </row>
    <row r="157" spans="1:7" x14ac:dyDescent="0.25">
      <c r="A157" t="s">
        <v>216</v>
      </c>
      <c r="B157" t="s">
        <v>974</v>
      </c>
      <c r="C157" t="s">
        <v>975</v>
      </c>
      <c r="D157" t="s">
        <v>914</v>
      </c>
      <c r="E157" t="s">
        <v>976</v>
      </c>
      <c r="F157" t="s">
        <v>977</v>
      </c>
      <c r="G157" t="s">
        <v>411</v>
      </c>
    </row>
    <row r="158" spans="1:7" x14ac:dyDescent="0.25">
      <c r="A158" t="s">
        <v>217</v>
      </c>
      <c r="B158" t="s">
        <v>978</v>
      </c>
      <c r="C158" t="s">
        <v>315</v>
      </c>
      <c r="D158" t="s">
        <v>921</v>
      </c>
      <c r="E158" t="s">
        <v>979</v>
      </c>
      <c r="F158" t="s">
        <v>980</v>
      </c>
      <c r="G158" t="s">
        <v>450</v>
      </c>
    </row>
    <row r="159" spans="1:7" x14ac:dyDescent="0.25">
      <c r="A159" t="s">
        <v>218</v>
      </c>
      <c r="B159" t="s">
        <v>981</v>
      </c>
      <c r="C159" t="s">
        <v>413</v>
      </c>
      <c r="D159" t="s">
        <v>390</v>
      </c>
      <c r="E159" t="s">
        <v>982</v>
      </c>
      <c r="F159" t="s">
        <v>983</v>
      </c>
      <c r="G159" t="s">
        <v>803</v>
      </c>
    </row>
    <row r="160" spans="1:7" x14ac:dyDescent="0.25">
      <c r="A160" t="s">
        <v>219</v>
      </c>
      <c r="B160" t="s">
        <v>984</v>
      </c>
      <c r="C160" t="s">
        <v>526</v>
      </c>
      <c r="D160" t="s">
        <v>921</v>
      </c>
      <c r="E160" t="s">
        <v>985</v>
      </c>
      <c r="F160" t="s">
        <v>986</v>
      </c>
      <c r="G160" t="s">
        <v>411</v>
      </c>
    </row>
    <row r="161" spans="1:7" x14ac:dyDescent="0.25">
      <c r="A161" t="s">
        <v>220</v>
      </c>
      <c r="B161" t="s">
        <v>987</v>
      </c>
      <c r="C161" t="s">
        <v>988</v>
      </c>
      <c r="D161" t="s">
        <v>921</v>
      </c>
      <c r="E161" t="s">
        <v>989</v>
      </c>
      <c r="F161" t="s">
        <v>990</v>
      </c>
      <c r="G161" t="s">
        <v>450</v>
      </c>
    </row>
    <row r="162" spans="1:7" x14ac:dyDescent="0.25">
      <c r="A162" t="s">
        <v>221</v>
      </c>
      <c r="B162" t="s">
        <v>991</v>
      </c>
      <c r="C162" t="s">
        <v>992</v>
      </c>
      <c r="D162" t="s">
        <v>921</v>
      </c>
      <c r="E162" t="s">
        <v>993</v>
      </c>
      <c r="F162" t="s">
        <v>994</v>
      </c>
      <c r="G162" t="s">
        <v>411</v>
      </c>
    </row>
    <row r="163" spans="1:7" x14ac:dyDescent="0.25">
      <c r="A163" t="s">
        <v>222</v>
      </c>
      <c r="B163" t="s">
        <v>995</v>
      </c>
      <c r="C163" t="s">
        <v>996</v>
      </c>
      <c r="D163" t="s">
        <v>921</v>
      </c>
      <c r="E163" t="s">
        <v>997</v>
      </c>
      <c r="F163" t="s">
        <v>998</v>
      </c>
      <c r="G163" t="s">
        <v>411</v>
      </c>
    </row>
    <row r="164" spans="1:7" x14ac:dyDescent="0.25">
      <c r="A164" t="s">
        <v>223</v>
      </c>
      <c r="B164" t="s">
        <v>999</v>
      </c>
      <c r="C164" t="s">
        <v>526</v>
      </c>
      <c r="D164" t="s">
        <v>921</v>
      </c>
      <c r="E164" t="s">
        <v>1000</v>
      </c>
      <c r="F164" t="s">
        <v>1001</v>
      </c>
      <c r="G164" t="s">
        <v>411</v>
      </c>
    </row>
    <row r="165" spans="1:7" x14ac:dyDescent="0.25">
      <c r="A165" t="s">
        <v>224</v>
      </c>
      <c r="B165" t="s">
        <v>1002</v>
      </c>
      <c r="C165" t="s">
        <v>845</v>
      </c>
      <c r="D165" t="s">
        <v>921</v>
      </c>
      <c r="E165" t="s">
        <v>1003</v>
      </c>
      <c r="F165" t="s">
        <v>1004</v>
      </c>
      <c r="G165" t="s">
        <v>411</v>
      </c>
    </row>
    <row r="166" spans="1:7" x14ac:dyDescent="0.25">
      <c r="A166" t="s">
        <v>225</v>
      </c>
      <c r="B166" t="s">
        <v>1005</v>
      </c>
      <c r="C166" t="s">
        <v>526</v>
      </c>
      <c r="D166" t="s">
        <v>921</v>
      </c>
      <c r="E166" t="s">
        <v>1006</v>
      </c>
      <c r="F166" t="s">
        <v>1007</v>
      </c>
      <c r="G166" t="s">
        <v>450</v>
      </c>
    </row>
    <row r="167" spans="1:7" x14ac:dyDescent="0.25">
      <c r="A167" t="s">
        <v>226</v>
      </c>
      <c r="B167" t="s">
        <v>1008</v>
      </c>
      <c r="C167" t="s">
        <v>413</v>
      </c>
      <c r="D167" t="s">
        <v>914</v>
      </c>
      <c r="E167" t="s">
        <v>1009</v>
      </c>
      <c r="F167" t="s">
        <v>1010</v>
      </c>
      <c r="G167" t="s">
        <v>1011</v>
      </c>
    </row>
    <row r="168" spans="1:7" x14ac:dyDescent="0.25">
      <c r="A168" t="s">
        <v>227</v>
      </c>
      <c r="B168" t="s">
        <v>1012</v>
      </c>
      <c r="C168" t="s">
        <v>344</v>
      </c>
      <c r="D168" t="s">
        <v>921</v>
      </c>
      <c r="E168" t="s">
        <v>845</v>
      </c>
      <c r="F168" t="s">
        <v>1013</v>
      </c>
      <c r="G168" t="s">
        <v>405</v>
      </c>
    </row>
    <row r="169" spans="1:7" x14ac:dyDescent="0.25">
      <c r="A169" t="s">
        <v>228</v>
      </c>
      <c r="B169" t="s">
        <v>1014</v>
      </c>
      <c r="C169" t="s">
        <v>526</v>
      </c>
      <c r="D169" t="s">
        <v>914</v>
      </c>
      <c r="E169" t="s">
        <v>1015</v>
      </c>
      <c r="F169" t="s">
        <v>1016</v>
      </c>
      <c r="G169" t="s">
        <v>1017</v>
      </c>
    </row>
    <row r="170" spans="1:7" x14ac:dyDescent="0.25">
      <c r="A170" t="s">
        <v>229</v>
      </c>
      <c r="B170" t="s">
        <v>1018</v>
      </c>
      <c r="C170" t="s">
        <v>315</v>
      </c>
      <c r="D170" t="s">
        <v>914</v>
      </c>
      <c r="E170" t="s">
        <v>1019</v>
      </c>
      <c r="F170" t="s">
        <v>1020</v>
      </c>
      <c r="G170" t="s">
        <v>655</v>
      </c>
    </row>
    <row r="171" spans="1:7" x14ac:dyDescent="0.25">
      <c r="A171" t="s">
        <v>230</v>
      </c>
      <c r="B171" t="s">
        <v>1021</v>
      </c>
      <c r="C171" t="s">
        <v>422</v>
      </c>
      <c r="D171" t="s">
        <v>408</v>
      </c>
      <c r="E171" t="s">
        <v>1022</v>
      </c>
      <c r="F171" t="s">
        <v>1023</v>
      </c>
      <c r="G171" t="s">
        <v>639</v>
      </c>
    </row>
    <row r="172" spans="1:7" x14ac:dyDescent="0.25">
      <c r="A172" t="s">
        <v>231</v>
      </c>
      <c r="B172" t="s">
        <v>1024</v>
      </c>
      <c r="C172" t="s">
        <v>1025</v>
      </c>
      <c r="D172" t="s">
        <v>408</v>
      </c>
      <c r="E172" t="s">
        <v>1026</v>
      </c>
      <c r="F172" t="s">
        <v>1027</v>
      </c>
      <c r="G172" t="s">
        <v>405</v>
      </c>
    </row>
    <row r="173" spans="1:7" x14ac:dyDescent="0.25">
      <c r="A173" t="s">
        <v>232</v>
      </c>
      <c r="B173" t="s">
        <v>1028</v>
      </c>
      <c r="C173" t="s">
        <v>1029</v>
      </c>
      <c r="D173" t="s">
        <v>390</v>
      </c>
      <c r="E173" t="s">
        <v>1030</v>
      </c>
      <c r="F173" t="s">
        <v>1031</v>
      </c>
      <c r="G173" t="s">
        <v>393</v>
      </c>
    </row>
    <row r="174" spans="1:7" x14ac:dyDescent="0.25">
      <c r="A174" t="s">
        <v>233</v>
      </c>
      <c r="B174" t="s">
        <v>1032</v>
      </c>
      <c r="C174" t="s">
        <v>1033</v>
      </c>
      <c r="D174" t="s">
        <v>408</v>
      </c>
      <c r="E174" t="s">
        <v>1034</v>
      </c>
      <c r="F174" t="s">
        <v>1035</v>
      </c>
      <c r="G174" t="s">
        <v>532</v>
      </c>
    </row>
    <row r="175" spans="1:7" x14ac:dyDescent="0.25">
      <c r="A175" t="s">
        <v>234</v>
      </c>
      <c r="B175" t="s">
        <v>1036</v>
      </c>
      <c r="C175" t="s">
        <v>1037</v>
      </c>
      <c r="D175" t="s">
        <v>408</v>
      </c>
      <c r="E175" t="s">
        <v>1038</v>
      </c>
      <c r="F175" t="s">
        <v>1039</v>
      </c>
      <c r="G175" t="s">
        <v>405</v>
      </c>
    </row>
    <row r="176" spans="1:7" x14ac:dyDescent="0.25">
      <c r="A176" t="s">
        <v>235</v>
      </c>
      <c r="B176" t="s">
        <v>1040</v>
      </c>
      <c r="C176" t="s">
        <v>1041</v>
      </c>
      <c r="D176" t="s">
        <v>408</v>
      </c>
      <c r="E176" t="s">
        <v>1042</v>
      </c>
      <c r="F176" t="s">
        <v>1043</v>
      </c>
      <c r="G176" t="s">
        <v>465</v>
      </c>
    </row>
    <row r="177" spans="1:7" x14ac:dyDescent="0.25">
      <c r="A177" t="s">
        <v>236</v>
      </c>
      <c r="B177" t="s">
        <v>1044</v>
      </c>
      <c r="C177" t="s">
        <v>1045</v>
      </c>
      <c r="D177" t="s">
        <v>390</v>
      </c>
      <c r="E177" t="s">
        <v>1046</v>
      </c>
      <c r="F177" t="s">
        <v>1047</v>
      </c>
      <c r="G177" t="s">
        <v>411</v>
      </c>
    </row>
    <row r="178" spans="1:7" x14ac:dyDescent="0.25">
      <c r="A178" t="s">
        <v>237</v>
      </c>
      <c r="B178" t="s">
        <v>1048</v>
      </c>
      <c r="C178" t="s">
        <v>1049</v>
      </c>
      <c r="D178" t="s">
        <v>408</v>
      </c>
      <c r="E178" t="s">
        <v>1050</v>
      </c>
      <c r="F178" t="s">
        <v>1051</v>
      </c>
      <c r="G178" t="s">
        <v>969</v>
      </c>
    </row>
    <row r="179" spans="1:7" x14ac:dyDescent="0.25">
      <c r="A179" t="s">
        <v>238</v>
      </c>
      <c r="B179" t="s">
        <v>1052</v>
      </c>
      <c r="C179" t="s">
        <v>1053</v>
      </c>
      <c r="D179" t="s">
        <v>408</v>
      </c>
      <c r="E179" t="s">
        <v>1054</v>
      </c>
      <c r="F179" t="s">
        <v>1055</v>
      </c>
      <c r="G179" t="s">
        <v>655</v>
      </c>
    </row>
    <row r="180" spans="1:7" x14ac:dyDescent="0.25">
      <c r="A180" t="s">
        <v>239</v>
      </c>
      <c r="B180" t="s">
        <v>1056</v>
      </c>
      <c r="C180" t="s">
        <v>1057</v>
      </c>
      <c r="D180" t="s">
        <v>408</v>
      </c>
      <c r="E180" t="s">
        <v>1058</v>
      </c>
      <c r="F180" t="s">
        <v>1059</v>
      </c>
      <c r="G180" t="s">
        <v>1060</v>
      </c>
    </row>
    <row r="181" spans="1:7" x14ac:dyDescent="0.25">
      <c r="A181" t="s">
        <v>240</v>
      </c>
      <c r="B181" t="s">
        <v>1061</v>
      </c>
      <c r="C181" t="s">
        <v>906</v>
      </c>
      <c r="D181" t="s">
        <v>408</v>
      </c>
      <c r="E181" t="s">
        <v>1062</v>
      </c>
      <c r="F181" t="s">
        <v>1063</v>
      </c>
      <c r="G181" t="s">
        <v>411</v>
      </c>
    </row>
    <row r="182" spans="1:7" x14ac:dyDescent="0.25">
      <c r="A182" t="s">
        <v>241</v>
      </c>
      <c r="B182" t="s">
        <v>1064</v>
      </c>
      <c r="C182" t="s">
        <v>792</v>
      </c>
      <c r="D182" t="s">
        <v>408</v>
      </c>
      <c r="E182" t="s">
        <v>1065</v>
      </c>
      <c r="F182" t="s">
        <v>1066</v>
      </c>
      <c r="G182" t="s">
        <v>606</v>
      </c>
    </row>
    <row r="183" spans="1:7" x14ac:dyDescent="0.25">
      <c r="A183" t="s">
        <v>242</v>
      </c>
      <c r="B183" t="s">
        <v>1067</v>
      </c>
      <c r="C183" t="s">
        <v>779</v>
      </c>
      <c r="D183" t="s">
        <v>408</v>
      </c>
      <c r="E183" t="s">
        <v>1068</v>
      </c>
      <c r="F183" t="s">
        <v>1069</v>
      </c>
      <c r="G183" t="s">
        <v>450</v>
      </c>
    </row>
    <row r="184" spans="1:7" x14ac:dyDescent="0.25">
      <c r="A184" t="s">
        <v>243</v>
      </c>
      <c r="B184" t="s">
        <v>1070</v>
      </c>
      <c r="C184" t="s">
        <v>1071</v>
      </c>
      <c r="D184" t="s">
        <v>408</v>
      </c>
      <c r="E184" t="s">
        <v>1072</v>
      </c>
      <c r="F184" t="s">
        <v>1073</v>
      </c>
      <c r="G184" t="s">
        <v>1074</v>
      </c>
    </row>
    <row r="185" spans="1:7" x14ac:dyDescent="0.25">
      <c r="A185" t="s">
        <v>244</v>
      </c>
      <c r="B185" t="s">
        <v>1075</v>
      </c>
      <c r="C185" t="s">
        <v>301</v>
      </c>
      <c r="D185" t="s">
        <v>914</v>
      </c>
      <c r="E185" t="s">
        <v>1076</v>
      </c>
      <c r="F185" t="s">
        <v>1077</v>
      </c>
      <c r="G185" t="s">
        <v>465</v>
      </c>
    </row>
    <row r="186" spans="1:7" x14ac:dyDescent="0.25">
      <c r="A186" t="s">
        <v>245</v>
      </c>
      <c r="B186" t="s">
        <v>1078</v>
      </c>
      <c r="C186" t="s">
        <v>1079</v>
      </c>
      <c r="D186" t="s">
        <v>408</v>
      </c>
      <c r="E186" t="s">
        <v>1080</v>
      </c>
      <c r="F186" t="s">
        <v>1081</v>
      </c>
      <c r="G186" t="s">
        <v>416</v>
      </c>
    </row>
    <row r="187" spans="1:7" x14ac:dyDescent="0.25">
      <c r="A187" t="s">
        <v>246</v>
      </c>
      <c r="B187" t="s">
        <v>1082</v>
      </c>
      <c r="C187" t="s">
        <v>792</v>
      </c>
      <c r="D187" t="s">
        <v>408</v>
      </c>
      <c r="E187" t="s">
        <v>1083</v>
      </c>
      <c r="F187" t="s">
        <v>1084</v>
      </c>
      <c r="G187" t="s">
        <v>420</v>
      </c>
    </row>
    <row r="188" spans="1:7" x14ac:dyDescent="0.25">
      <c r="A188" t="s">
        <v>247</v>
      </c>
      <c r="B188" t="s">
        <v>1085</v>
      </c>
      <c r="C188" t="s">
        <v>1086</v>
      </c>
      <c r="D188" t="s">
        <v>408</v>
      </c>
      <c r="E188" t="s">
        <v>1087</v>
      </c>
      <c r="F188" t="s">
        <v>1088</v>
      </c>
      <c r="G188" t="s">
        <v>405</v>
      </c>
    </row>
    <row r="189" spans="1:7" x14ac:dyDescent="0.25">
      <c r="A189" t="s">
        <v>248</v>
      </c>
      <c r="B189" t="s">
        <v>1089</v>
      </c>
      <c r="C189" t="s">
        <v>1090</v>
      </c>
      <c r="D189" t="s">
        <v>390</v>
      </c>
      <c r="E189" t="s">
        <v>1091</v>
      </c>
      <c r="F189" t="s">
        <v>1092</v>
      </c>
      <c r="G189" t="s">
        <v>393</v>
      </c>
    </row>
    <row r="190" spans="1:7" x14ac:dyDescent="0.25">
      <c r="A190" t="s">
        <v>249</v>
      </c>
      <c r="B190" t="s">
        <v>1093</v>
      </c>
      <c r="C190" t="s">
        <v>1094</v>
      </c>
      <c r="D190" t="s">
        <v>402</v>
      </c>
      <c r="E190" t="s">
        <v>1095</v>
      </c>
      <c r="F190" t="s">
        <v>1096</v>
      </c>
      <c r="G190" t="s">
        <v>1097</v>
      </c>
    </row>
    <row r="191" spans="1:7" x14ac:dyDescent="0.25">
      <c r="A191" t="s">
        <v>250</v>
      </c>
      <c r="B191" t="s">
        <v>1098</v>
      </c>
      <c r="C191" t="s">
        <v>1099</v>
      </c>
      <c r="D191" t="s">
        <v>396</v>
      </c>
      <c r="E191" t="s">
        <v>1100</v>
      </c>
      <c r="F191" t="s">
        <v>1101</v>
      </c>
      <c r="G191" t="s">
        <v>1097</v>
      </c>
    </row>
    <row r="192" spans="1:7" x14ac:dyDescent="0.25">
      <c r="A192" t="s">
        <v>251</v>
      </c>
      <c r="B192" t="s">
        <v>1102</v>
      </c>
      <c r="C192" t="s">
        <v>1103</v>
      </c>
      <c r="D192" t="s">
        <v>408</v>
      </c>
      <c r="E192" t="s">
        <v>1104</v>
      </c>
      <c r="F192" t="s">
        <v>1105</v>
      </c>
      <c r="G192" t="s">
        <v>639</v>
      </c>
    </row>
    <row r="193" spans="1:7" x14ac:dyDescent="0.25">
      <c r="A193" t="s">
        <v>252</v>
      </c>
      <c r="B193" t="s">
        <v>1106</v>
      </c>
      <c r="C193" t="s">
        <v>1107</v>
      </c>
      <c r="D193" t="s">
        <v>1108</v>
      </c>
      <c r="E193" t="s">
        <v>1109</v>
      </c>
      <c r="F193" t="s">
        <v>1110</v>
      </c>
      <c r="G193" t="s">
        <v>1097</v>
      </c>
    </row>
    <row r="194" spans="1:7" x14ac:dyDescent="0.25">
      <c r="A194" t="s">
        <v>253</v>
      </c>
      <c r="B194" t="s">
        <v>1111</v>
      </c>
      <c r="C194" t="s">
        <v>1112</v>
      </c>
      <c r="D194" t="s">
        <v>1108</v>
      </c>
      <c r="E194" t="s">
        <v>1113</v>
      </c>
      <c r="F194" t="s">
        <v>1114</v>
      </c>
      <c r="G194" t="s">
        <v>1097</v>
      </c>
    </row>
    <row r="195" spans="1:7" x14ac:dyDescent="0.25">
      <c r="A195" t="s">
        <v>254</v>
      </c>
      <c r="B195" t="s">
        <v>1115</v>
      </c>
      <c r="C195" t="s">
        <v>1116</v>
      </c>
      <c r="D195" t="s">
        <v>1108</v>
      </c>
      <c r="E195" t="s">
        <v>1117</v>
      </c>
      <c r="F195" t="s">
        <v>1118</v>
      </c>
      <c r="G195" t="s">
        <v>1097</v>
      </c>
    </row>
    <row r="196" spans="1:7" x14ac:dyDescent="0.25">
      <c r="A196" t="s">
        <v>255</v>
      </c>
      <c r="B196" t="s">
        <v>1119</v>
      </c>
      <c r="C196" t="s">
        <v>1120</v>
      </c>
      <c r="D196" t="s">
        <v>396</v>
      </c>
      <c r="E196" t="s">
        <v>1121</v>
      </c>
      <c r="F196" t="s">
        <v>1122</v>
      </c>
      <c r="G196" t="s">
        <v>1097</v>
      </c>
    </row>
    <row r="197" spans="1:7" x14ac:dyDescent="0.25">
      <c r="A197" t="s">
        <v>256</v>
      </c>
      <c r="B197" t="s">
        <v>1123</v>
      </c>
      <c r="C197" t="s">
        <v>1124</v>
      </c>
      <c r="D197" t="s">
        <v>408</v>
      </c>
      <c r="E197" t="s">
        <v>1125</v>
      </c>
      <c r="F197" t="s">
        <v>1126</v>
      </c>
      <c r="G197" t="s">
        <v>639</v>
      </c>
    </row>
    <row r="198" spans="1:7" x14ac:dyDescent="0.25">
      <c r="A198" t="s">
        <v>257</v>
      </c>
      <c r="B198" t="s">
        <v>1127</v>
      </c>
      <c r="C198" t="s">
        <v>1128</v>
      </c>
      <c r="D198" t="s">
        <v>408</v>
      </c>
      <c r="E198" t="s">
        <v>1129</v>
      </c>
      <c r="F198" t="s">
        <v>1130</v>
      </c>
      <c r="G198" t="s">
        <v>803</v>
      </c>
    </row>
    <row r="199" spans="1:7" x14ac:dyDescent="0.25">
      <c r="A199" t="s">
        <v>258</v>
      </c>
      <c r="B199" t="s">
        <v>1131</v>
      </c>
      <c r="C199" t="s">
        <v>1132</v>
      </c>
      <c r="D199" t="s">
        <v>408</v>
      </c>
      <c r="E199" t="s">
        <v>1133</v>
      </c>
      <c r="F199" t="s">
        <v>1134</v>
      </c>
      <c r="G199" t="s">
        <v>803</v>
      </c>
    </row>
    <row r="200" spans="1:7" x14ac:dyDescent="0.25">
      <c r="A200" t="s">
        <v>259</v>
      </c>
      <c r="B200" t="s">
        <v>1135</v>
      </c>
      <c r="C200" t="s">
        <v>1136</v>
      </c>
      <c r="D200" t="s">
        <v>396</v>
      </c>
      <c r="E200" t="s">
        <v>1137</v>
      </c>
      <c r="F200" t="s">
        <v>1138</v>
      </c>
      <c r="G200" t="s">
        <v>1097</v>
      </c>
    </row>
    <row r="201" spans="1:7" x14ac:dyDescent="0.25">
      <c r="A201" t="s">
        <v>260</v>
      </c>
      <c r="B201" t="s">
        <v>1139</v>
      </c>
      <c r="C201" t="s">
        <v>1140</v>
      </c>
      <c r="D201" t="s">
        <v>402</v>
      </c>
      <c r="E201" t="s">
        <v>1141</v>
      </c>
      <c r="F201" t="s">
        <v>1142</v>
      </c>
      <c r="G201" t="s">
        <v>1097</v>
      </c>
    </row>
    <row r="202" spans="1:7" x14ac:dyDescent="0.25">
      <c r="A202" t="s">
        <v>261</v>
      </c>
      <c r="B202" t="s">
        <v>1143</v>
      </c>
      <c r="C202" t="s">
        <v>1144</v>
      </c>
      <c r="D202" t="s">
        <v>402</v>
      </c>
      <c r="E202" t="s">
        <v>1145</v>
      </c>
      <c r="F202" t="s">
        <v>1146</v>
      </c>
      <c r="G202" t="s">
        <v>425</v>
      </c>
    </row>
    <row r="203" spans="1:7" x14ac:dyDescent="0.25">
      <c r="A203" t="s">
        <v>262</v>
      </c>
      <c r="B203" t="s">
        <v>1147</v>
      </c>
      <c r="C203" t="s">
        <v>1148</v>
      </c>
      <c r="D203" t="s">
        <v>408</v>
      </c>
      <c r="E203" t="s">
        <v>1149</v>
      </c>
      <c r="F203" t="s">
        <v>1150</v>
      </c>
      <c r="G203" t="s">
        <v>420</v>
      </c>
    </row>
    <row r="204" spans="1:7" x14ac:dyDescent="0.25">
      <c r="A204" t="s">
        <v>263</v>
      </c>
      <c r="B204" t="s">
        <v>1151</v>
      </c>
      <c r="C204" t="s">
        <v>1152</v>
      </c>
      <c r="D204" t="s">
        <v>396</v>
      </c>
      <c r="E204" t="s">
        <v>1153</v>
      </c>
      <c r="F204" t="s">
        <v>1154</v>
      </c>
      <c r="G204" t="s">
        <v>532</v>
      </c>
    </row>
    <row r="205" spans="1:7" x14ac:dyDescent="0.25">
      <c r="A205" t="s">
        <v>264</v>
      </c>
      <c r="B205" t="s">
        <v>1155</v>
      </c>
      <c r="C205" t="s">
        <v>1156</v>
      </c>
      <c r="D205" t="s">
        <v>396</v>
      </c>
      <c r="E205" t="s">
        <v>1157</v>
      </c>
      <c r="F205" t="s">
        <v>1158</v>
      </c>
      <c r="G205" t="s">
        <v>532</v>
      </c>
    </row>
    <row r="206" spans="1:7" x14ac:dyDescent="0.25">
      <c r="A206" t="s">
        <v>265</v>
      </c>
      <c r="B206" t="s">
        <v>1159</v>
      </c>
      <c r="C206" t="s">
        <v>845</v>
      </c>
      <c r="D206" t="s">
        <v>914</v>
      </c>
      <c r="E206" t="s">
        <v>1160</v>
      </c>
      <c r="F206" t="s">
        <v>1161</v>
      </c>
      <c r="G206" t="s">
        <v>1162</v>
      </c>
    </row>
    <row r="207" spans="1:7" x14ac:dyDescent="0.25">
      <c r="A207" t="s">
        <v>266</v>
      </c>
      <c r="B207" t="s">
        <v>1163</v>
      </c>
      <c r="C207" t="s">
        <v>700</v>
      </c>
      <c r="D207" t="s">
        <v>914</v>
      </c>
      <c r="E207" t="s">
        <v>1164</v>
      </c>
      <c r="F207" t="s">
        <v>1165</v>
      </c>
      <c r="G207" t="s">
        <v>655</v>
      </c>
    </row>
    <row r="208" spans="1:7" x14ac:dyDescent="0.25">
      <c r="A208" t="s">
        <v>267</v>
      </c>
      <c r="B208" t="s">
        <v>1166</v>
      </c>
      <c r="C208" t="s">
        <v>1167</v>
      </c>
      <c r="D208" t="s">
        <v>408</v>
      </c>
      <c r="E208" t="s">
        <v>1168</v>
      </c>
      <c r="F208" t="s">
        <v>1169</v>
      </c>
      <c r="G208" t="s">
        <v>420</v>
      </c>
    </row>
    <row r="209" spans="1:7" x14ac:dyDescent="0.25">
      <c r="A209" t="s">
        <v>268</v>
      </c>
      <c r="B209" t="s">
        <v>1170</v>
      </c>
      <c r="C209" t="s">
        <v>371</v>
      </c>
      <c r="D209" t="s">
        <v>408</v>
      </c>
      <c r="E209" t="s">
        <v>1171</v>
      </c>
      <c r="F209" t="s">
        <v>1172</v>
      </c>
      <c r="G209" t="s">
        <v>405</v>
      </c>
    </row>
    <row r="210" spans="1:7" x14ac:dyDescent="0.25">
      <c r="A210" t="s">
        <v>269</v>
      </c>
      <c r="B210" t="s">
        <v>1173</v>
      </c>
      <c r="C210" t="s">
        <v>1174</v>
      </c>
      <c r="D210" t="s">
        <v>408</v>
      </c>
      <c r="E210" t="s">
        <v>1175</v>
      </c>
      <c r="F210" t="s">
        <v>1176</v>
      </c>
      <c r="G210" t="s">
        <v>411</v>
      </c>
    </row>
    <row r="211" spans="1:7" x14ac:dyDescent="0.25">
      <c r="A211" t="s">
        <v>270</v>
      </c>
      <c r="B211" t="s">
        <v>1177</v>
      </c>
      <c r="C211" t="s">
        <v>1178</v>
      </c>
      <c r="D211" t="s">
        <v>396</v>
      </c>
      <c r="E211" t="s">
        <v>1179</v>
      </c>
      <c r="F211" t="s">
        <v>1180</v>
      </c>
      <c r="G211" t="s">
        <v>465</v>
      </c>
    </row>
    <row r="212" spans="1:7" x14ac:dyDescent="0.25">
      <c r="A212" t="s">
        <v>271</v>
      </c>
      <c r="B212" t="s">
        <v>1181</v>
      </c>
      <c r="C212" t="s">
        <v>1178</v>
      </c>
      <c r="D212" t="s">
        <v>396</v>
      </c>
      <c r="E212" t="s">
        <v>1182</v>
      </c>
      <c r="F212" t="s">
        <v>1183</v>
      </c>
      <c r="G212" t="s">
        <v>420</v>
      </c>
    </row>
    <row r="213" spans="1:7" x14ac:dyDescent="0.25">
      <c r="A213" t="s">
        <v>272</v>
      </c>
      <c r="B213" t="s">
        <v>1184</v>
      </c>
      <c r="C213" t="s">
        <v>1185</v>
      </c>
      <c r="D213" t="s">
        <v>396</v>
      </c>
      <c r="E213" t="s">
        <v>1186</v>
      </c>
      <c r="F213" t="s">
        <v>1187</v>
      </c>
      <c r="G213" t="s">
        <v>405</v>
      </c>
    </row>
    <row r="214" spans="1:7" x14ac:dyDescent="0.25">
      <c r="A214" t="s">
        <v>273</v>
      </c>
      <c r="B214" t="s">
        <v>1188</v>
      </c>
      <c r="C214" t="s">
        <v>1189</v>
      </c>
      <c r="D214" t="s">
        <v>396</v>
      </c>
      <c r="E214" t="s">
        <v>1190</v>
      </c>
      <c r="F214" t="s">
        <v>1191</v>
      </c>
      <c r="G214" t="s">
        <v>416</v>
      </c>
    </row>
    <row r="215" spans="1:7" x14ac:dyDescent="0.25">
      <c r="A215" t="s">
        <v>274</v>
      </c>
      <c r="B215" t="s">
        <v>1192</v>
      </c>
      <c r="C215" t="s">
        <v>1193</v>
      </c>
      <c r="D215" t="s">
        <v>408</v>
      </c>
      <c r="E215" t="s">
        <v>1194</v>
      </c>
      <c r="F215" t="s">
        <v>1195</v>
      </c>
      <c r="G215" t="s">
        <v>405</v>
      </c>
    </row>
    <row r="216" spans="1:7" x14ac:dyDescent="0.25">
      <c r="A216" t="s">
        <v>275</v>
      </c>
      <c r="B216" t="s">
        <v>1196</v>
      </c>
      <c r="C216" t="s">
        <v>1197</v>
      </c>
      <c r="D216" t="s">
        <v>914</v>
      </c>
      <c r="E216" t="s">
        <v>1198</v>
      </c>
      <c r="F216" t="s">
        <v>1199</v>
      </c>
      <c r="G216" t="s">
        <v>411</v>
      </c>
    </row>
    <row r="217" spans="1:7" x14ac:dyDescent="0.25">
      <c r="A217" t="s">
        <v>276</v>
      </c>
      <c r="B217" t="s">
        <v>1200</v>
      </c>
      <c r="C217" t="s">
        <v>422</v>
      </c>
      <c r="D217" t="s">
        <v>408</v>
      </c>
      <c r="E217" t="s">
        <v>1201</v>
      </c>
      <c r="F217" t="s">
        <v>1202</v>
      </c>
      <c r="G217" t="s">
        <v>639</v>
      </c>
    </row>
    <row r="218" spans="1:7" x14ac:dyDescent="0.25">
      <c r="A218" t="s">
        <v>277</v>
      </c>
      <c r="B218" t="s">
        <v>1203</v>
      </c>
      <c r="C218" t="s">
        <v>1204</v>
      </c>
      <c r="D218" t="s">
        <v>396</v>
      </c>
      <c r="E218" t="s">
        <v>1205</v>
      </c>
      <c r="F218" t="s">
        <v>1206</v>
      </c>
      <c r="G218" t="s">
        <v>425</v>
      </c>
    </row>
    <row r="219" spans="1:7" x14ac:dyDescent="0.25">
      <c r="A219" t="s">
        <v>278</v>
      </c>
      <c r="B219" t="s">
        <v>1207</v>
      </c>
      <c r="C219" t="s">
        <v>422</v>
      </c>
      <c r="D219" t="s">
        <v>408</v>
      </c>
      <c r="E219" t="s">
        <v>1208</v>
      </c>
      <c r="F219" t="s">
        <v>1209</v>
      </c>
      <c r="G219" t="s">
        <v>639</v>
      </c>
    </row>
    <row r="220" spans="1:7" x14ac:dyDescent="0.25">
      <c r="A220" t="s">
        <v>279</v>
      </c>
      <c r="B220" t="s">
        <v>1210</v>
      </c>
      <c r="C220" t="s">
        <v>1211</v>
      </c>
      <c r="D220" t="s">
        <v>396</v>
      </c>
      <c r="E220" t="s">
        <v>1212</v>
      </c>
      <c r="F220" t="s">
        <v>1213</v>
      </c>
      <c r="G220" t="s">
        <v>393</v>
      </c>
    </row>
    <row r="221" spans="1:7" x14ac:dyDescent="0.25">
      <c r="A221" t="s">
        <v>280</v>
      </c>
      <c r="B221" t="s">
        <v>1214</v>
      </c>
      <c r="C221" t="s">
        <v>1215</v>
      </c>
      <c r="D221" t="s">
        <v>408</v>
      </c>
      <c r="E221" t="s">
        <v>1216</v>
      </c>
      <c r="F221" t="s">
        <v>1217</v>
      </c>
      <c r="G221" t="s">
        <v>639</v>
      </c>
    </row>
    <row r="222" spans="1:7" x14ac:dyDescent="0.25">
      <c r="A222" t="s">
        <v>281</v>
      </c>
      <c r="B222" t="s">
        <v>1218</v>
      </c>
      <c r="C222" t="s">
        <v>1219</v>
      </c>
      <c r="D222" t="s">
        <v>408</v>
      </c>
      <c r="E222" t="s">
        <v>1220</v>
      </c>
      <c r="F222" t="s">
        <v>1221</v>
      </c>
      <c r="G222" t="s">
        <v>420</v>
      </c>
    </row>
    <row r="223" spans="1:7" x14ac:dyDescent="0.25">
      <c r="A223" t="s">
        <v>282</v>
      </c>
      <c r="B223" t="s">
        <v>1222</v>
      </c>
      <c r="C223" t="s">
        <v>594</v>
      </c>
      <c r="D223" t="s">
        <v>396</v>
      </c>
      <c r="E223" t="s">
        <v>1223</v>
      </c>
      <c r="F223" t="s">
        <v>1224</v>
      </c>
      <c r="G223" t="s">
        <v>420</v>
      </c>
    </row>
    <row r="224" spans="1:7" x14ac:dyDescent="0.25">
      <c r="A224" t="s">
        <v>283</v>
      </c>
      <c r="B224" t="s">
        <v>1225</v>
      </c>
      <c r="C224" t="s">
        <v>413</v>
      </c>
      <c r="D224" t="s">
        <v>408</v>
      </c>
      <c r="E224" t="s">
        <v>1226</v>
      </c>
      <c r="F224" t="s">
        <v>1227</v>
      </c>
      <c r="G224" t="s">
        <v>639</v>
      </c>
    </row>
    <row r="225" spans="3:3" x14ac:dyDescent="0.25">
      <c r="C225"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DataSourceEvents</vt:lpstr>
      <vt:lpstr>TechniqueDataSourceWeights</vt:lpstr>
      <vt:lpstr>RatingLegend</vt:lpstr>
      <vt:lpstr>KnowledgeBase</vt:lpstr>
      <vt:lpstr>REF-DataSources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Hartong, Olaf (NL - Amsterdam)</dc:creator>
  <cp:lastModifiedBy>homerus</cp:lastModifiedBy>
  <dcterms:created xsi:type="dcterms:W3CDTF">2018-12-27T13:18:25Z</dcterms:created>
  <dcterms:modified xsi:type="dcterms:W3CDTF">2019-03-27T21:22:01Z</dcterms:modified>
</cp:coreProperties>
</file>