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1\Desktop\CUMCM2023Problems\A题\P1\"/>
    </mc:Choice>
  </mc:AlternateContent>
  <xr:revisionPtr revIDLastSave="0" documentId="13_ncr:1_{8105E95F-4EA9-4293-A9D4-7EE84B2CD125}" xr6:coauthVersionLast="47" xr6:coauthVersionMax="47" xr10:uidLastSave="{00000000-0000-0000-0000-000000000000}"/>
  <bookViews>
    <workbookView xWindow="3864" yWindow="540" windowWidth="17280" windowHeight="8964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K7" i="2"/>
  <c r="K2" i="2"/>
  <c r="J2" i="2"/>
  <c r="I2" i="2"/>
  <c r="H2" i="2"/>
  <c r="F1" i="2"/>
  <c r="C1" i="2"/>
  <c r="D1" i="2"/>
  <c r="E1" i="2"/>
  <c r="B1" i="2"/>
  <c r="S2" i="2"/>
  <c r="M57" i="2"/>
  <c r="M52" i="2"/>
  <c r="M47" i="2"/>
  <c r="M42" i="2"/>
  <c r="M37" i="2"/>
  <c r="M32" i="2"/>
  <c r="M27" i="2"/>
  <c r="M22" i="2"/>
  <c r="M17" i="2"/>
  <c r="M12" i="2"/>
  <c r="M7" i="2"/>
  <c r="M2" i="2"/>
  <c r="L12" i="2"/>
  <c r="K12" i="2"/>
  <c r="J12" i="2"/>
  <c r="I12" i="2"/>
  <c r="H12" i="2"/>
  <c r="L7" i="2"/>
  <c r="J7" i="2"/>
  <c r="I7" i="2"/>
  <c r="H7" i="2"/>
  <c r="L57" i="2"/>
  <c r="K57" i="2"/>
  <c r="J57" i="2"/>
  <c r="I57" i="2"/>
  <c r="H57" i="2"/>
  <c r="L52" i="2"/>
  <c r="K52" i="2"/>
  <c r="J52" i="2"/>
  <c r="I52" i="2"/>
  <c r="H52" i="2"/>
  <c r="L47" i="2"/>
  <c r="K47" i="2"/>
  <c r="J47" i="2"/>
  <c r="I47" i="2"/>
  <c r="H47" i="2"/>
  <c r="L42" i="2"/>
  <c r="K42" i="2"/>
  <c r="J42" i="2"/>
  <c r="I42" i="2"/>
  <c r="H42" i="2"/>
  <c r="L37" i="2"/>
  <c r="K37" i="2"/>
  <c r="J37" i="2"/>
  <c r="I37" i="2"/>
  <c r="H37" i="2"/>
  <c r="L32" i="2"/>
  <c r="K32" i="2"/>
  <c r="J32" i="2"/>
  <c r="I32" i="2"/>
  <c r="H32" i="2"/>
  <c r="L27" i="2"/>
  <c r="K27" i="2"/>
  <c r="J27" i="2"/>
  <c r="I27" i="2"/>
  <c r="H27" i="2"/>
  <c r="L22" i="2"/>
  <c r="K22" i="2"/>
  <c r="J22" i="2"/>
  <c r="I22" i="2"/>
  <c r="H22" i="2"/>
  <c r="L17" i="2"/>
  <c r="K17" i="2"/>
  <c r="J17" i="2"/>
  <c r="I17" i="2"/>
  <c r="H17" i="2"/>
  <c r="L2" i="2"/>
  <c r="R2" i="2" s="1"/>
  <c r="P2" i="2" l="1"/>
  <c r="N2" i="2"/>
  <c r="O2" i="2"/>
</calcChain>
</file>

<file path=xl/sharedStrings.xml><?xml version="1.0" encoding="utf-8"?>
<sst xmlns="http://schemas.openxmlformats.org/spreadsheetml/2006/main" count="68" uniqueCount="68">
  <si>
    <t>平均余弦效率</t>
  </si>
  <si>
    <t>平均阴影遮挡效率</t>
  </si>
  <si>
    <t>平均截断效率</t>
  </si>
  <si>
    <t>每日平均</t>
  </si>
  <si>
    <t>1月21日9：00</t>
  </si>
  <si>
    <t>1月21日10：30</t>
  </si>
  <si>
    <t>1月21日12：00</t>
  </si>
  <si>
    <t>1月21日13：30</t>
  </si>
  <si>
    <t>1月21日15：00</t>
  </si>
  <si>
    <t>2月21日9：00</t>
  </si>
  <si>
    <t>2月21日10：30</t>
  </si>
  <si>
    <t>2月21日12：00</t>
  </si>
  <si>
    <t>2月21日13：30</t>
  </si>
  <si>
    <t>2月21日15：00</t>
  </si>
  <si>
    <t>3月21日9：00</t>
  </si>
  <si>
    <t>3月21日10：30</t>
  </si>
  <si>
    <t>3月21日12：00</t>
  </si>
  <si>
    <t>3月21日13：30</t>
  </si>
  <si>
    <t>3月21日15：00</t>
  </si>
  <si>
    <t>4月21日9：00</t>
  </si>
  <si>
    <t>4月21日10：30</t>
  </si>
  <si>
    <t>4月21日12：00</t>
  </si>
  <si>
    <t>4月21日13：30</t>
  </si>
  <si>
    <t>4月21日15：00</t>
  </si>
  <si>
    <t>5月21日9：00</t>
  </si>
  <si>
    <t>5月21日10：30</t>
  </si>
  <si>
    <t>5月21日12：00</t>
  </si>
  <si>
    <t>5月21日13：30</t>
  </si>
  <si>
    <t>5月21日15：00</t>
  </si>
  <si>
    <t>6月21日9：00</t>
  </si>
  <si>
    <t>6月21日10：30</t>
  </si>
  <si>
    <t>6月21日12：00</t>
  </si>
  <si>
    <t>6月21日13：30</t>
  </si>
  <si>
    <t>6月21日15：00</t>
  </si>
  <si>
    <t>7月21日9：00</t>
  </si>
  <si>
    <t>7月21日10：30</t>
  </si>
  <si>
    <t>7月21日12：00</t>
  </si>
  <si>
    <t>7月21日13：30</t>
  </si>
  <si>
    <t>7月21日15：00</t>
  </si>
  <si>
    <t>8月21日9：00</t>
  </si>
  <si>
    <t>8月21日10：30</t>
  </si>
  <si>
    <t>8月21日12：00</t>
  </si>
  <si>
    <t>8月21日13：30</t>
  </si>
  <si>
    <t>8月21日15：00</t>
  </si>
  <si>
    <t>9月21日9：00</t>
  </si>
  <si>
    <t>9月21日10：30</t>
  </si>
  <si>
    <t>9月21日12：00</t>
  </si>
  <si>
    <t>9月21日13：30</t>
  </si>
  <si>
    <t>9月21日15：00</t>
  </si>
  <si>
    <t>10月21日9：00</t>
  </si>
  <si>
    <t>10月21日10：30</t>
  </si>
  <si>
    <t>10月21日12：00</t>
  </si>
  <si>
    <t>10月21日13：30</t>
  </si>
  <si>
    <t>10月21日15：00</t>
  </si>
  <si>
    <t>11月21日9：00</t>
  </si>
  <si>
    <t>11月21日10：30</t>
  </si>
  <si>
    <t>11月21日12：00</t>
  </si>
  <si>
    <t>11月21日13：30</t>
  </si>
  <si>
    <t>11月21日15：00</t>
  </si>
  <si>
    <t>12月21日9：00</t>
  </si>
  <si>
    <t>12月21日10：30</t>
  </si>
  <si>
    <t>12月21日12：00</t>
  </si>
  <si>
    <t>12月21日13：30</t>
  </si>
  <si>
    <t>12月21日15：00</t>
  </si>
  <si>
    <t>单位面积镜面平均输出热功率</t>
    <phoneticPr fontId="1" type="noConversion"/>
  </si>
  <si>
    <t>输出热功率</t>
  </si>
  <si>
    <t>年均光学效率</t>
    <phoneticPr fontId="1" type="noConversion"/>
  </si>
  <si>
    <t>单位面积输出热功率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</si>
</sst>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tabSelected="1" topLeftCell="H1" workbookViewId="0">
      <selection activeCell="S3" sqref="S3"/>
    </sheetView>
  </sheetViews>
  <sheetFormatPr defaultColWidth="9" defaultRowHeight="13.8" x14ac:dyDescent="0.25"/>
  <cols>
    <col min="1" max="1" width="13.88671875" customWidth="1"/>
    <col min="2" max="3" width="13.88671875" style="1" customWidth="1"/>
    <col min="4" max="4" width="18.33203125" style="1" customWidth="1"/>
    <col min="5" max="5" width="13.88671875" style="1" customWidth="1"/>
    <col min="6" max="6" width="29.21875" style="1" customWidth="1"/>
    <col min="7" max="7" width="29.21875" bestFit="1" customWidth="1"/>
    <col min="11" max="11" width="11.6640625" customWidth="1"/>
    <col min="12" max="15" width="12.88671875"/>
    <col min="16" max="16" width="18.33203125" bestFit="1" customWidth="1"/>
    <col min="17" max="17" width="13.88671875" bestFit="1" customWidth="1"/>
    <col min="18" max="18" width="11.6640625" bestFit="1" customWidth="1"/>
  </cols>
  <sheetData>
    <row r="1" spans="1:19" x14ac:dyDescent="0.25">
      <c r="B1" s="1" t="str">
        <f>RIGHT(N1,4)</f>
        <v>光学效率</v>
      </c>
      <c r="C1" s="1" t="str">
        <f t="shared" ref="C1:E1" si="0">RIGHT(O1,4)</f>
        <v>余弦效率</v>
      </c>
      <c r="D1" s="1" t="str">
        <f t="shared" si="0"/>
        <v>遮挡效率</v>
      </c>
      <c r="E1" s="1" t="str">
        <f t="shared" si="0"/>
        <v>截断效率</v>
      </c>
      <c r="F1" s="1" t="str">
        <f>RIGHT(R1,3)</f>
        <v>热功率</v>
      </c>
      <c r="G1" s="3" t="s">
        <v>64</v>
      </c>
      <c r="H1" t="s">
        <v>3</v>
      </c>
      <c r="N1" s="4" t="s">
        <v>66</v>
      </c>
      <c r="O1" s="1" t="s">
        <v>0</v>
      </c>
      <c r="P1" s="1" t="s">
        <v>1</v>
      </c>
      <c r="Q1" s="1" t="s">
        <v>2</v>
      </c>
      <c r="R1" s="1" t="s">
        <v>65</v>
      </c>
      <c r="S1" s="4" t="s">
        <v>67</v>
      </c>
    </row>
    <row r="2" spans="1:19" x14ac:dyDescent="0.25">
      <c r="A2" t="s">
        <v>4</v>
      </c>
      <c r="B2" s="1">
        <v>0.53225787588557905</v>
      </c>
      <c r="C2" s="1">
        <v>0.74812145621323201</v>
      </c>
      <c r="D2" s="1">
        <v>0.91411690994444605</v>
      </c>
      <c r="E2" s="1">
        <v>0.87581542339423302</v>
      </c>
      <c r="F2" s="1">
        <v>31836.750081452199</v>
      </c>
      <c r="G2" s="1">
        <v>0.55440744450023305</v>
      </c>
      <c r="H2" s="1">
        <f>AVERAGE(B2:B6)</f>
        <v>0.61566046080470904</v>
      </c>
      <c r="I2" s="1">
        <f t="shared" ref="I2:L2" si="1">AVERAGE(C2:C6)</f>
        <v>0.77503304825182073</v>
      </c>
      <c r="J2" s="1">
        <f t="shared" si="1"/>
        <v>0.91581893798428093</v>
      </c>
      <c r="K2" s="1">
        <f t="shared" si="1"/>
        <v>0.975006935227403</v>
      </c>
      <c r="L2" s="1">
        <f t="shared" si="1"/>
        <v>37254.946443102075</v>
      </c>
      <c r="M2" s="2">
        <f>AVERAGE(G2:G6)</f>
        <v>0.64890633133538933</v>
      </c>
      <c r="N2" s="2">
        <f t="shared" ref="N2:S2" si="2">AVERAGE(H:H)</f>
        <v>0.63693656427823619</v>
      </c>
      <c r="O2" s="2">
        <f t="shared" si="2"/>
        <v>0.78382210063976432</v>
      </c>
      <c r="P2" s="2">
        <f t="shared" si="2"/>
        <v>0.916235852546333</v>
      </c>
      <c r="Q2" s="2">
        <f>AVERAGE(K:K)</f>
        <v>0.99208971581932826</v>
      </c>
      <c r="R2" s="2">
        <f t="shared" si="2"/>
        <v>39125.187321426842</v>
      </c>
      <c r="S2" s="2">
        <f t="shared" si="2"/>
        <v>0.68178040109918125</v>
      </c>
    </row>
    <row r="3" spans="1:19" x14ac:dyDescent="0.25">
      <c r="A3" t="s">
        <v>5</v>
      </c>
      <c r="B3" s="1">
        <v>0.64079404080856595</v>
      </c>
      <c r="C3" s="1">
        <v>0.78883047654538496</v>
      </c>
      <c r="D3" s="1">
        <v>0.91411690994444605</v>
      </c>
      <c r="E3" s="1">
        <v>0.99977308424759403</v>
      </c>
      <c r="F3" s="1">
        <v>38868.716625004701</v>
      </c>
      <c r="G3" s="1">
        <v>0.67704637248164601</v>
      </c>
    </row>
    <row r="4" spans="1:19" x14ac:dyDescent="0.25">
      <c r="A4" t="s">
        <v>6</v>
      </c>
      <c r="B4" s="1">
        <v>0.65270161623115397</v>
      </c>
      <c r="C4" s="1">
        <v>0.80126137574186995</v>
      </c>
      <c r="D4" s="1">
        <v>0.91661923327398498</v>
      </c>
      <c r="E4" s="1">
        <v>0.99977308424759403</v>
      </c>
      <c r="F4" s="1">
        <v>39641.827062091899</v>
      </c>
      <c r="G4" s="1">
        <v>0.69051302909753398</v>
      </c>
    </row>
    <row r="5" spans="1:19" x14ac:dyDescent="0.25">
      <c r="A5" t="s">
        <v>7</v>
      </c>
      <c r="B5" s="1">
        <v>0.64325138444388297</v>
      </c>
      <c r="C5" s="1">
        <v>0.78883047654538496</v>
      </c>
      <c r="D5" s="1">
        <v>0.91762240348454305</v>
      </c>
      <c r="E5" s="1">
        <v>0.99990000000000001</v>
      </c>
      <c r="F5" s="1">
        <v>39017.771995886302</v>
      </c>
      <c r="G5" s="1">
        <v>0.67964273857490598</v>
      </c>
    </row>
    <row r="6" spans="1:19" x14ac:dyDescent="0.25">
      <c r="A6" t="s">
        <v>8</v>
      </c>
      <c r="B6" s="1">
        <v>0.60929738665436295</v>
      </c>
      <c r="C6" s="1">
        <v>0.74812145621323201</v>
      </c>
      <c r="D6" s="1">
        <v>0.91661923327398498</v>
      </c>
      <c r="E6" s="1">
        <v>0.99977308424759403</v>
      </c>
      <c r="F6" s="1">
        <v>36909.666451075303</v>
      </c>
      <c r="G6" s="1">
        <v>0.64292207202262797</v>
      </c>
    </row>
    <row r="7" spans="1:19" x14ac:dyDescent="0.25">
      <c r="A7" t="s">
        <v>9</v>
      </c>
      <c r="B7" s="1">
        <v>0.61715780053725999</v>
      </c>
      <c r="C7" s="1">
        <v>0.75981334313358495</v>
      </c>
      <c r="D7" s="1">
        <v>0.91411690994444605</v>
      </c>
      <c r="E7" s="1">
        <v>0.65875948188094402</v>
      </c>
      <c r="F7" s="1">
        <v>37630.065357623003</v>
      </c>
      <c r="G7" s="1">
        <v>0.65547055585872105</v>
      </c>
      <c r="H7" s="1">
        <f>AVERAGE(B7:B11)</f>
        <v>0.63443846530144377</v>
      </c>
      <c r="I7" s="1">
        <f t="shared" ref="I7" si="3">AVERAGE(C7:C11)</f>
        <v>0.78358210495253711</v>
      </c>
      <c r="J7" s="1">
        <f t="shared" ref="J7" si="4">AVERAGE(D7:D11)</f>
        <v>0.911152615366151</v>
      </c>
      <c r="K7" s="1">
        <f>AVERAGE(E7:E11)</f>
        <v>0.93170651322570763</v>
      </c>
      <c r="L7" s="1">
        <f t="shared" ref="L7" si="5">AVERAGE(F7:F11)</f>
        <v>38671.045440177142</v>
      </c>
      <c r="M7" s="2">
        <f>AVERAGE(G7:G11)</f>
        <v>0.67360317822340698</v>
      </c>
    </row>
    <row r="8" spans="1:19" x14ac:dyDescent="0.25">
      <c r="A8" t="s">
        <v>10</v>
      </c>
      <c r="B8" s="1">
        <v>0.64317015444876802</v>
      </c>
      <c r="C8" s="1">
        <v>0.79573657597523795</v>
      </c>
      <c r="D8" s="1">
        <v>0.90952195200741404</v>
      </c>
      <c r="E8" s="1">
        <v>1</v>
      </c>
      <c r="F8" s="1">
        <v>39195.637360553897</v>
      </c>
      <c r="G8" s="1">
        <v>0.68274094027524301</v>
      </c>
    </row>
    <row r="9" spans="1:19" x14ac:dyDescent="0.25">
      <c r="A9" t="s">
        <v>11</v>
      </c>
      <c r="B9" s="1">
        <v>0.65289001520034196</v>
      </c>
      <c r="C9" s="1">
        <v>0.80681068654503996</v>
      </c>
      <c r="D9" s="1">
        <v>0.91056049774500003</v>
      </c>
      <c r="E9" s="1">
        <v>1</v>
      </c>
      <c r="F9" s="1">
        <v>39786.388321395301</v>
      </c>
      <c r="G9" s="1">
        <v>0.69303111162309905</v>
      </c>
    </row>
    <row r="10" spans="1:19" x14ac:dyDescent="0.25">
      <c r="A10" t="s">
        <v>12</v>
      </c>
      <c r="B10" s="1">
        <v>0.64421763545615196</v>
      </c>
      <c r="C10" s="1">
        <v>0.79573657597523795</v>
      </c>
      <c r="D10" s="1">
        <v>0.91100321938889495</v>
      </c>
      <c r="E10" s="1">
        <v>1</v>
      </c>
      <c r="F10" s="1">
        <v>39259.472234456996</v>
      </c>
      <c r="G10" s="1">
        <v>0.683852865843119</v>
      </c>
    </row>
    <row r="11" spans="1:19" x14ac:dyDescent="0.25">
      <c r="A11" t="s">
        <v>13</v>
      </c>
      <c r="B11" s="1">
        <v>0.61475672086469701</v>
      </c>
      <c r="C11" s="1">
        <v>0.75981334313358495</v>
      </c>
      <c r="D11" s="1">
        <v>0.91056049774500003</v>
      </c>
      <c r="E11" s="1">
        <v>0.99977308424759403</v>
      </c>
      <c r="F11" s="1">
        <v>37483.663926856498</v>
      </c>
      <c r="G11" s="1">
        <v>0.65292041751685304</v>
      </c>
    </row>
    <row r="12" spans="1:19" x14ac:dyDescent="0.25">
      <c r="A12" t="s">
        <v>14</v>
      </c>
      <c r="B12" s="1">
        <v>0.61970841735937099</v>
      </c>
      <c r="C12" s="1">
        <v>0.76678816026418795</v>
      </c>
      <c r="D12" s="1">
        <v>0.90952195200741404</v>
      </c>
      <c r="E12" s="1">
        <v>0.99977308424759403</v>
      </c>
      <c r="F12" s="1">
        <v>37945.604343956598</v>
      </c>
      <c r="G12" s="1">
        <v>0.66096686462086396</v>
      </c>
      <c r="H12" s="1">
        <f>AVERAGE(B12:B16)</f>
        <v>0.63569693188116283</v>
      </c>
      <c r="I12" s="1">
        <f t="shared" ref="I12" si="6">AVERAGE(C12:C16)</f>
        <v>0.78860302459657294</v>
      </c>
      <c r="J12" s="1">
        <f t="shared" ref="J12" si="7">AVERAGE(D12:D16)</f>
        <v>0.90712506944206406</v>
      </c>
      <c r="K12" s="1">
        <f t="shared" ref="K12" si="8">AVERAGE(E12:E16)</f>
        <v>0.99981846739807523</v>
      </c>
      <c r="L12" s="1">
        <f t="shared" ref="L12" si="9">AVERAGE(F12:F16)</f>
        <v>38936.253821657177</v>
      </c>
      <c r="M12" s="2">
        <f>AVERAGE(G12:G16)</f>
        <v>0.67822278941195324</v>
      </c>
    </row>
    <row r="13" spans="1:19" x14ac:dyDescent="0.25">
      <c r="A13" t="s">
        <v>15</v>
      </c>
      <c r="B13" s="1">
        <v>0.64368770526085695</v>
      </c>
      <c r="C13" s="1">
        <v>0.79975695790267098</v>
      </c>
      <c r="D13" s="1">
        <v>0.90566560459925505</v>
      </c>
      <c r="E13" s="1">
        <v>0.99977308424759403</v>
      </c>
      <c r="F13" s="1">
        <v>39428.933139027598</v>
      </c>
      <c r="G13" s="1">
        <v>0.68680467124495903</v>
      </c>
    </row>
    <row r="14" spans="1:19" x14ac:dyDescent="0.25">
      <c r="A14" t="s">
        <v>16</v>
      </c>
      <c r="B14" s="1">
        <v>0.65257364207590296</v>
      </c>
      <c r="C14" s="1">
        <v>0.80992488664914697</v>
      </c>
      <c r="D14" s="1">
        <v>0.90661046393663403</v>
      </c>
      <c r="E14" s="1">
        <v>0.99977308424759403</v>
      </c>
      <c r="F14" s="1">
        <v>39986.127179702198</v>
      </c>
      <c r="G14" s="1">
        <v>0.69651032342934804</v>
      </c>
    </row>
    <row r="15" spans="1:19" x14ac:dyDescent="0.25">
      <c r="A15" t="s">
        <v>17</v>
      </c>
      <c r="B15" s="1">
        <v>0.64479023778679401</v>
      </c>
      <c r="C15" s="1">
        <v>0.79975695790267098</v>
      </c>
      <c r="D15" s="1">
        <v>0.90721686273038304</v>
      </c>
      <c r="E15" s="1">
        <v>0.99977308424759403</v>
      </c>
      <c r="F15" s="1">
        <v>39496.468499565701</v>
      </c>
      <c r="G15" s="1">
        <v>0.68798105682142796</v>
      </c>
    </row>
    <row r="16" spans="1:19" x14ac:dyDescent="0.25">
      <c r="A16" t="s">
        <v>18</v>
      </c>
      <c r="B16" s="1">
        <v>0.61772465692288903</v>
      </c>
      <c r="C16" s="1">
        <v>0.76678816026418795</v>
      </c>
      <c r="D16" s="1">
        <v>0.90661046393663403</v>
      </c>
      <c r="E16" s="1">
        <v>1</v>
      </c>
      <c r="F16" s="1">
        <v>37824.135946033799</v>
      </c>
      <c r="G16" s="1">
        <v>0.65885103094316699</v>
      </c>
    </row>
    <row r="17" spans="1:13" x14ac:dyDescent="0.25">
      <c r="A17" t="s">
        <v>19</v>
      </c>
      <c r="B17" s="1">
        <v>0.618782040040045</v>
      </c>
      <c r="C17" s="1">
        <v>0.76889609597816999</v>
      </c>
      <c r="D17" s="1">
        <v>0.90566560459925505</v>
      </c>
      <c r="E17" s="1">
        <v>1</v>
      </c>
      <c r="F17" s="1">
        <v>38183.896513665597</v>
      </c>
      <c r="G17" s="1">
        <v>0.66511762862115198</v>
      </c>
      <c r="H17" s="1">
        <f>AVERAGE(B17:B21)</f>
        <v>0.638033753265977</v>
      </c>
      <c r="I17" s="1">
        <f t="shared" ref="I17" si="10">AVERAGE(C17:C21)</f>
        <v>0.78989475889164495</v>
      </c>
      <c r="J17" s="1">
        <f t="shared" ref="J17" si="11">AVERAGE(D17:D21)</f>
        <v>0.9089242947565529</v>
      </c>
      <c r="K17" s="1">
        <f t="shared" ref="K17" si="12">AVERAGE(E17:E21)</f>
        <v>0.99986385054855642</v>
      </c>
      <c r="L17" s="1">
        <f t="shared" ref="L17" si="13">AVERAGE(F17:F21)</f>
        <v>39259.722585736614</v>
      </c>
      <c r="M17" s="2">
        <f>AVERAGE(G17:G21)</f>
        <v>0.68385722716208119</v>
      </c>
    </row>
    <row r="18" spans="1:13" x14ac:dyDescent="0.25">
      <c r="A18" t="s">
        <v>20</v>
      </c>
      <c r="B18" s="1">
        <v>0.649731631788391</v>
      </c>
      <c r="C18" s="1">
        <v>0.80065828163584796</v>
      </c>
      <c r="D18" s="1">
        <v>0.91313749435603497</v>
      </c>
      <c r="E18" s="1">
        <v>1</v>
      </c>
      <c r="F18" s="1">
        <v>39923.921923681301</v>
      </c>
      <c r="G18" s="1">
        <v>0.69542678179488804</v>
      </c>
    </row>
    <row r="19" spans="1:13" x14ac:dyDescent="0.25">
      <c r="A19" t="s">
        <v>21</v>
      </c>
      <c r="B19" s="1">
        <v>0.65472860195410398</v>
      </c>
      <c r="C19" s="1">
        <v>0.81036503923018899</v>
      </c>
      <c r="D19" s="1">
        <v>0.909108942497874</v>
      </c>
      <c r="E19" s="1">
        <v>0.99977308424759403</v>
      </c>
      <c r="F19" s="1">
        <v>40179.888235171798</v>
      </c>
      <c r="G19" s="1">
        <v>0.69988540739541905</v>
      </c>
    </row>
    <row r="20" spans="1:13" x14ac:dyDescent="0.25">
      <c r="A20" t="s">
        <v>22</v>
      </c>
      <c r="B20" s="1">
        <v>0.64579184505634402</v>
      </c>
      <c r="C20" s="1">
        <v>0.80065828163584796</v>
      </c>
      <c r="D20" s="1">
        <v>0.90760048983172603</v>
      </c>
      <c r="E20" s="1">
        <v>0.99977308424759403</v>
      </c>
      <c r="F20" s="1">
        <v>39681.834683056601</v>
      </c>
      <c r="G20" s="1">
        <v>0.69120991345135596</v>
      </c>
    </row>
    <row r="21" spans="1:13" x14ac:dyDescent="0.25">
      <c r="A21" t="s">
        <v>23</v>
      </c>
      <c r="B21" s="1">
        <v>0.621134647491001</v>
      </c>
      <c r="C21" s="1">
        <v>0.76889609597816999</v>
      </c>
      <c r="D21" s="1">
        <v>0.909108942497874</v>
      </c>
      <c r="E21" s="1">
        <v>0.99977308424759403</v>
      </c>
      <c r="F21" s="1">
        <v>38329.071573107802</v>
      </c>
      <c r="G21" s="1">
        <v>0.66764640454759105</v>
      </c>
    </row>
    <row r="22" spans="1:13" x14ac:dyDescent="0.25">
      <c r="A22" t="s">
        <v>24</v>
      </c>
      <c r="B22" s="1">
        <v>0.62250733961854898</v>
      </c>
      <c r="C22" s="1">
        <v>0.76720042018621903</v>
      </c>
      <c r="D22" s="1">
        <v>0.91313749435603497</v>
      </c>
      <c r="E22" s="1">
        <v>0.99977308424759403</v>
      </c>
      <c r="F22" s="1">
        <v>39075.739821052797</v>
      </c>
      <c r="G22" s="1">
        <v>0.68065246804744395</v>
      </c>
      <c r="H22" s="1">
        <f t="shared" ref="H22:L22" si="14">AVERAGE(B22:B26)</f>
        <v>0.64785711379837685</v>
      </c>
      <c r="I22" s="1">
        <f t="shared" si="14"/>
        <v>0.78835931225363676</v>
      </c>
      <c r="J22" s="1">
        <f t="shared" si="14"/>
        <v>0.92466618929732947</v>
      </c>
      <c r="K22" s="1">
        <f t="shared" si="14"/>
        <v>0.99986385054855642</v>
      </c>
      <c r="L22" s="1">
        <f t="shared" si="14"/>
        <v>40531.945870247102</v>
      </c>
      <c r="M22" s="2">
        <f>AVERAGE(G22:G26)</f>
        <v>0.70601782910772659</v>
      </c>
    </row>
    <row r="23" spans="1:13" x14ac:dyDescent="0.25">
      <c r="A23" t="s">
        <v>25</v>
      </c>
      <c r="B23" s="1">
        <v>0.66236954174467599</v>
      </c>
      <c r="C23" s="1">
        <v>0.79924378344173097</v>
      </c>
      <c r="D23" s="1">
        <v>0.93255086458639802</v>
      </c>
      <c r="E23" s="1">
        <v>0.99977308424759403</v>
      </c>
      <c r="F23" s="1">
        <v>41405.259414519103</v>
      </c>
      <c r="G23" s="1">
        <v>0.72122990236398898</v>
      </c>
    </row>
    <row r="24" spans="1:13" x14ac:dyDescent="0.25">
      <c r="A24" t="s">
        <v>26</v>
      </c>
      <c r="B24" s="1">
        <v>0.66645721473083297</v>
      </c>
      <c r="C24" s="1">
        <v>0.808908154012284</v>
      </c>
      <c r="D24" s="1">
        <v>0.92706558979076703</v>
      </c>
      <c r="E24" s="1">
        <v>0.99977308424759403</v>
      </c>
      <c r="F24" s="1">
        <v>41503.060109528204</v>
      </c>
      <c r="G24" s="1">
        <v>0.722933473126116</v>
      </c>
    </row>
    <row r="25" spans="1:13" x14ac:dyDescent="0.25">
      <c r="A25" t="s">
        <v>27</v>
      </c>
      <c r="B25" s="1">
        <v>0.65594902253350296</v>
      </c>
      <c r="C25" s="1">
        <v>0.79924378344173097</v>
      </c>
      <c r="D25" s="1">
        <v>0.92351140796268005</v>
      </c>
      <c r="E25" s="1">
        <v>1</v>
      </c>
      <c r="F25" s="1">
        <v>41003.907530472199</v>
      </c>
      <c r="G25" s="1">
        <v>0.71423883417977196</v>
      </c>
    </row>
    <row r="26" spans="1:13" x14ac:dyDescent="0.25">
      <c r="A26" t="s">
        <v>28</v>
      </c>
      <c r="B26" s="1">
        <v>0.63200245036432301</v>
      </c>
      <c r="C26" s="1">
        <v>0.76720042018621903</v>
      </c>
      <c r="D26" s="1">
        <v>0.92706558979076703</v>
      </c>
      <c r="E26" s="1">
        <v>1</v>
      </c>
      <c r="F26" s="1">
        <v>39671.762475663199</v>
      </c>
      <c r="G26" s="1">
        <v>0.69103446782131195</v>
      </c>
    </row>
    <row r="27" spans="1:13" x14ac:dyDescent="0.25">
      <c r="A27" t="s">
        <v>29</v>
      </c>
      <c r="B27" s="1">
        <v>0.63449105943770701</v>
      </c>
      <c r="C27" s="1">
        <v>0.76569518629245703</v>
      </c>
      <c r="D27" s="1">
        <v>0.93255086458639802</v>
      </c>
      <c r="E27" s="1">
        <v>1</v>
      </c>
      <c r="F27" s="1">
        <v>39898.883398416998</v>
      </c>
      <c r="G27" s="1">
        <v>0.69499064118927301</v>
      </c>
      <c r="H27" s="1">
        <f t="shared" ref="H27:L27" si="15">AVERAGE(B27:B31)</f>
        <v>0.65279715295733864</v>
      </c>
      <c r="I27" s="1">
        <f t="shared" si="15"/>
        <v>0.78711634967615951</v>
      </c>
      <c r="J27" s="1">
        <f t="shared" si="15"/>
        <v>0.93326456105800104</v>
      </c>
      <c r="K27" s="1">
        <f t="shared" si="15"/>
        <v>0.99995461684951881</v>
      </c>
      <c r="L27" s="1">
        <f t="shared" si="15"/>
        <v>40953.597715048578</v>
      </c>
      <c r="M27" s="2">
        <f>AVERAGE(G27:G31)</f>
        <v>0.71336249822044806</v>
      </c>
    </row>
    <row r="28" spans="1:13" x14ac:dyDescent="0.25">
      <c r="A28" t="s">
        <v>30</v>
      </c>
      <c r="B28" s="1">
        <v>0.66512807212603797</v>
      </c>
      <c r="C28" s="1">
        <v>0.79815672613511501</v>
      </c>
      <c r="D28" s="1">
        <v>0.93771344617946795</v>
      </c>
      <c r="E28" s="1">
        <v>0.99977308424759403</v>
      </c>
      <c r="F28" s="1">
        <v>41683.780787128802</v>
      </c>
      <c r="G28" s="1">
        <v>0.72608141072401799</v>
      </c>
    </row>
    <row r="29" spans="1:13" x14ac:dyDescent="0.25">
      <c r="A29" t="s">
        <v>31</v>
      </c>
      <c r="B29" s="1">
        <v>0.66969802892903496</v>
      </c>
      <c r="C29" s="1">
        <v>0.80787792352565302</v>
      </c>
      <c r="D29" s="1">
        <v>0.93276482969516095</v>
      </c>
      <c r="E29" s="1">
        <v>1</v>
      </c>
      <c r="F29" s="1">
        <v>41912.880265141102</v>
      </c>
      <c r="G29" s="1">
        <v>0.73007204892822297</v>
      </c>
    </row>
    <row r="30" spans="1:13" x14ac:dyDescent="0.25">
      <c r="A30" t="s">
        <v>32</v>
      </c>
      <c r="B30" s="1">
        <v>0.66003196679317899</v>
      </c>
      <c r="C30" s="1">
        <v>0.79815672613511501</v>
      </c>
      <c r="D30" s="1">
        <v>0.93052883513381701</v>
      </c>
      <c r="E30" s="1">
        <v>1</v>
      </c>
      <c r="F30" s="1">
        <v>41364.406299018599</v>
      </c>
      <c r="G30" s="1">
        <v>0.72051829041538096</v>
      </c>
    </row>
    <row r="31" spans="1:13" x14ac:dyDescent="0.25">
      <c r="A31" t="s">
        <v>33</v>
      </c>
      <c r="B31" s="1">
        <v>0.63463663750073396</v>
      </c>
      <c r="C31" s="1">
        <v>0.76569518629245703</v>
      </c>
      <c r="D31" s="1">
        <v>0.93276482969516095</v>
      </c>
      <c r="E31" s="1">
        <v>1</v>
      </c>
      <c r="F31" s="1">
        <v>39908.037825537402</v>
      </c>
      <c r="G31" s="1">
        <v>0.69515009984534504</v>
      </c>
    </row>
    <row r="32" spans="1:13" x14ac:dyDescent="0.25">
      <c r="A32" t="s">
        <v>34</v>
      </c>
      <c r="B32" s="1">
        <v>0.63916456334546501</v>
      </c>
      <c r="C32" s="1">
        <v>0.76708459582861999</v>
      </c>
      <c r="D32" s="1">
        <v>0.93771344617946795</v>
      </c>
      <c r="E32" s="1">
        <v>0.99977308424759403</v>
      </c>
      <c r="F32" s="1">
        <v>40119.093720354802</v>
      </c>
      <c r="G32" s="1">
        <v>0.69882644020297402</v>
      </c>
      <c r="H32" s="1">
        <f t="shared" ref="H32:L32" si="16">AVERAGE(B32:B36)</f>
        <v>0.65157425641914124</v>
      </c>
      <c r="I32" s="1">
        <f t="shared" si="16"/>
        <v>0.78826223090017822</v>
      </c>
      <c r="J32" s="1">
        <f t="shared" si="16"/>
        <v>0.93021441785702774</v>
      </c>
      <c r="K32" s="1">
        <f t="shared" si="16"/>
        <v>0.99977308424759403</v>
      </c>
      <c r="L32" s="1">
        <f t="shared" si="16"/>
        <v>40780.143566349077</v>
      </c>
      <c r="M32" s="2">
        <f>AVERAGE(G32:G36)</f>
        <v>0.71034113467584392</v>
      </c>
    </row>
    <row r="33" spans="1:13" x14ac:dyDescent="0.25">
      <c r="A33" t="s">
        <v>35</v>
      </c>
      <c r="B33" s="1">
        <v>0.662472196657792</v>
      </c>
      <c r="C33" s="1">
        <v>0.79915809292779205</v>
      </c>
      <c r="D33" s="1">
        <v>0.93279567250178996</v>
      </c>
      <c r="E33" s="1">
        <v>0.99977308424759403</v>
      </c>
      <c r="F33" s="1">
        <v>41418.336908679201</v>
      </c>
      <c r="G33" s="1">
        <v>0.72145769671149096</v>
      </c>
    </row>
    <row r="34" spans="1:13" x14ac:dyDescent="0.25">
      <c r="A34" t="s">
        <v>36</v>
      </c>
      <c r="B34" s="1">
        <v>0.66689218779793502</v>
      </c>
      <c r="C34" s="1">
        <v>0.80882577698806701</v>
      </c>
      <c r="D34" s="1">
        <v>0.92776538656629404</v>
      </c>
      <c r="E34" s="1">
        <v>0.99977308424759403</v>
      </c>
      <c r="F34" s="1">
        <v>41596.190626041403</v>
      </c>
      <c r="G34" s="1">
        <v>0.72455569461187497</v>
      </c>
    </row>
    <row r="35" spans="1:13" x14ac:dyDescent="0.25">
      <c r="A35" t="s">
        <v>37</v>
      </c>
      <c r="B35" s="1">
        <v>0.65695857078155095</v>
      </c>
      <c r="C35" s="1">
        <v>0.79915809292779205</v>
      </c>
      <c r="D35" s="1">
        <v>0.92503219747129195</v>
      </c>
      <c r="E35" s="1">
        <v>0.99977308424759403</v>
      </c>
      <c r="F35" s="1">
        <v>41073.620231839399</v>
      </c>
      <c r="G35" s="1">
        <v>0.71545314570789897</v>
      </c>
    </row>
    <row r="36" spans="1:13" x14ac:dyDescent="0.25">
      <c r="A36" t="s">
        <v>38</v>
      </c>
      <c r="B36" s="1">
        <v>0.63238376351296299</v>
      </c>
      <c r="C36" s="1">
        <v>0.76708459582861999</v>
      </c>
      <c r="D36" s="1">
        <v>0.92776538656629404</v>
      </c>
      <c r="E36" s="1">
        <v>0.99977308424759403</v>
      </c>
      <c r="F36" s="1">
        <v>39693.476344830597</v>
      </c>
      <c r="G36" s="1">
        <v>0.69141269614498102</v>
      </c>
    </row>
    <row r="37" spans="1:13" x14ac:dyDescent="0.25">
      <c r="A37" t="s">
        <v>39</v>
      </c>
      <c r="B37" s="1">
        <v>0.63731257512327</v>
      </c>
      <c r="C37" s="1">
        <v>0.76888928072142404</v>
      </c>
      <c r="D37" s="1">
        <v>0.93279567250178996</v>
      </c>
      <c r="E37" s="1">
        <v>0.99977308424759403</v>
      </c>
      <c r="F37" s="1">
        <v>39360.637501648198</v>
      </c>
      <c r="G37" s="1">
        <v>0.68561504389728301</v>
      </c>
      <c r="H37" s="1">
        <f t="shared" ref="H37:L37" si="17">AVERAGE(B37:B41)</f>
        <v>0.64191005766344778</v>
      </c>
      <c r="I37" s="1">
        <f t="shared" si="17"/>
        <v>0.78988474883487936</v>
      </c>
      <c r="J37" s="1">
        <f t="shared" si="17"/>
        <v>0.91460093806646081</v>
      </c>
      <c r="K37" s="1">
        <f t="shared" si="17"/>
        <v>0.99990923369903761</v>
      </c>
      <c r="L37" s="1">
        <f t="shared" si="17"/>
        <v>39514.470903980146</v>
      </c>
      <c r="M37" s="2">
        <f>AVERAGE(G37:G41)</f>
        <v>0.68829463701347282</v>
      </c>
    </row>
    <row r="38" spans="1:13" x14ac:dyDescent="0.25">
      <c r="A38" t="s">
        <v>40</v>
      </c>
      <c r="B38" s="1">
        <v>0.65040880249887401</v>
      </c>
      <c r="C38" s="1">
        <v>0.80064724368122697</v>
      </c>
      <c r="D38" s="1">
        <v>0.91410183088764996</v>
      </c>
      <c r="E38" s="1">
        <v>0.99977308424759403</v>
      </c>
      <c r="F38" s="1">
        <v>39981.496885939399</v>
      </c>
      <c r="G38" s="1">
        <v>0.69642966916307103</v>
      </c>
    </row>
    <row r="39" spans="1:13" x14ac:dyDescent="0.25">
      <c r="A39" t="s">
        <v>41</v>
      </c>
      <c r="B39" s="1">
        <v>0.65492269437563799</v>
      </c>
      <c r="C39" s="1">
        <v>0.81035069536909499</v>
      </c>
      <c r="D39" s="1">
        <v>0.90939458495497905</v>
      </c>
      <c r="E39" s="1">
        <v>1</v>
      </c>
      <c r="F39" s="1">
        <v>40172.242094237401</v>
      </c>
      <c r="G39" s="1">
        <v>0.69975222151429195</v>
      </c>
    </row>
    <row r="40" spans="1:13" x14ac:dyDescent="0.25">
      <c r="A40" t="s">
        <v>42</v>
      </c>
      <c r="B40" s="1">
        <v>0.64558193081286597</v>
      </c>
      <c r="C40" s="1">
        <v>0.80064724368122697</v>
      </c>
      <c r="D40" s="1">
        <v>0.90731801703290604</v>
      </c>
      <c r="E40" s="1">
        <v>1</v>
      </c>
      <c r="F40" s="1">
        <v>39684.7826432332</v>
      </c>
      <c r="G40" s="1">
        <v>0.69126126232973495</v>
      </c>
    </row>
    <row r="41" spans="1:13" x14ac:dyDescent="0.25">
      <c r="A41" t="s">
        <v>43</v>
      </c>
      <c r="B41" s="1">
        <v>0.62132428550659102</v>
      </c>
      <c r="C41" s="1">
        <v>0.76888928072142404</v>
      </c>
      <c r="D41" s="1">
        <v>0.90939458495497905</v>
      </c>
      <c r="E41" s="1">
        <v>1</v>
      </c>
      <c r="F41" s="1">
        <v>38373.1953948425</v>
      </c>
      <c r="G41" s="1">
        <v>0.66841498816298395</v>
      </c>
    </row>
    <row r="42" spans="1:13" x14ac:dyDescent="0.25">
      <c r="A42" t="s">
        <v>44</v>
      </c>
      <c r="B42" s="1">
        <v>0.62289330983203905</v>
      </c>
      <c r="C42" s="1">
        <v>0.76686717781867897</v>
      </c>
      <c r="D42" s="1">
        <v>0.91410183088764996</v>
      </c>
      <c r="E42" s="1">
        <v>0.99977308424759403</v>
      </c>
      <c r="F42" s="1">
        <v>38140.625479670904</v>
      </c>
      <c r="G42" s="1">
        <v>0.66436389975777999</v>
      </c>
      <c r="H42" s="1">
        <f t="shared" ref="H42:L42" si="18">AVERAGE(B43:B47)</f>
        <v>0.63373752079492462</v>
      </c>
      <c r="I42" s="1">
        <f t="shared" si="18"/>
        <v>0.78714611610317875</v>
      </c>
      <c r="J42" s="1">
        <f t="shared" si="18"/>
        <v>0.9059857394296762</v>
      </c>
      <c r="K42" s="1">
        <f t="shared" si="18"/>
        <v>0.99977308424759403</v>
      </c>
      <c r="L42" s="1">
        <f t="shared" si="18"/>
        <v>38767.24468472966</v>
      </c>
      <c r="M42" s="2">
        <f>AVERAGE(G42:G46)</f>
        <v>0.6785083566910064</v>
      </c>
    </row>
    <row r="43" spans="1:13" x14ac:dyDescent="0.25">
      <c r="A43" t="s">
        <v>45</v>
      </c>
      <c r="B43" s="1">
        <v>0.64366983353048002</v>
      </c>
      <c r="C43" s="1">
        <v>0.79979998752890502</v>
      </c>
      <c r="D43" s="1">
        <v>0.90559160346910395</v>
      </c>
      <c r="E43" s="1">
        <v>0.99977308424759403</v>
      </c>
      <c r="F43" s="1">
        <v>39409.359980532201</v>
      </c>
      <c r="G43" s="1">
        <v>0.68646373134489502</v>
      </c>
    </row>
    <row r="44" spans="1:13" x14ac:dyDescent="0.25">
      <c r="A44" t="s">
        <v>46</v>
      </c>
      <c r="B44" s="1">
        <v>0.65208256772819295</v>
      </c>
      <c r="C44" s="1">
        <v>0.80995606393694297</v>
      </c>
      <c r="D44" s="1">
        <v>0.90589325728825698</v>
      </c>
      <c r="E44" s="1">
        <v>0.99977308424759403</v>
      </c>
      <c r="F44" s="1">
        <v>39946.264257492003</v>
      </c>
      <c r="G44" s="1">
        <v>0.69581595957578102</v>
      </c>
    </row>
    <row r="45" spans="1:13" x14ac:dyDescent="0.25">
      <c r="A45" t="s">
        <v>47</v>
      </c>
      <c r="B45" s="1">
        <v>0.64464172440287804</v>
      </c>
      <c r="C45" s="1">
        <v>0.79979998752890502</v>
      </c>
      <c r="D45" s="1">
        <v>0.90695897563365802</v>
      </c>
      <c r="E45" s="1">
        <v>0.99977308424759403</v>
      </c>
      <c r="F45" s="1">
        <v>39468.865017520002</v>
      </c>
      <c r="G45" s="1">
        <v>0.68750023699567697</v>
      </c>
    </row>
    <row r="46" spans="1:13" x14ac:dyDescent="0.25">
      <c r="A46" t="s">
        <v>48</v>
      </c>
      <c r="B46" s="1">
        <v>0.61729976936909003</v>
      </c>
      <c r="C46" s="1">
        <v>0.76686717781867897</v>
      </c>
      <c r="D46" s="1">
        <v>0.90589325728825698</v>
      </c>
      <c r="E46" s="1">
        <v>0.99977308424759403</v>
      </c>
      <c r="F46" s="1">
        <v>37798.125201476803</v>
      </c>
      <c r="G46" s="1">
        <v>0.65839795578089899</v>
      </c>
    </row>
    <row r="47" spans="1:13" x14ac:dyDescent="0.25">
      <c r="A47" t="s">
        <v>49</v>
      </c>
      <c r="B47" s="1">
        <v>0.61099370894398197</v>
      </c>
      <c r="C47" s="1">
        <v>0.75930736370246199</v>
      </c>
      <c r="D47" s="1">
        <v>0.90559160346910395</v>
      </c>
      <c r="E47" s="1">
        <v>0.99977308424759403</v>
      </c>
      <c r="F47" s="1">
        <v>37213.608966627296</v>
      </c>
      <c r="G47" s="1">
        <v>0.64821638542087401</v>
      </c>
      <c r="H47" s="1">
        <f t="shared" ref="H47:L47" si="19">AVERAGE(B47:B51)</f>
        <v>0.63315996032028421</v>
      </c>
      <c r="I47" s="1">
        <f t="shared" si="19"/>
        <v>0.78321300109045522</v>
      </c>
      <c r="J47" s="1">
        <f t="shared" si="19"/>
        <v>0.90969167490835079</v>
      </c>
      <c r="K47" s="1">
        <f t="shared" si="19"/>
        <v>0.99977001904374441</v>
      </c>
      <c r="L47" s="1">
        <f t="shared" si="19"/>
        <v>38579.131502406199</v>
      </c>
      <c r="M47" s="2">
        <f>AVERAGE(G47:G51)</f>
        <v>0.6720021481004681</v>
      </c>
    </row>
    <row r="48" spans="1:13" x14ac:dyDescent="0.25">
      <c r="A48" t="s">
        <v>50</v>
      </c>
      <c r="B48" s="1">
        <v>0.64287012749185202</v>
      </c>
      <c r="C48" s="1">
        <v>0.79543840721486703</v>
      </c>
      <c r="D48" s="1">
        <v>0.90943937742974801</v>
      </c>
      <c r="E48" s="1">
        <v>0.99977308424759403</v>
      </c>
      <c r="F48" s="1">
        <v>39166.576157416901</v>
      </c>
      <c r="G48" s="1">
        <v>0.68223472906578997</v>
      </c>
    </row>
    <row r="49" spans="1:13" x14ac:dyDescent="0.25">
      <c r="A49" t="s">
        <v>51</v>
      </c>
      <c r="B49" s="1">
        <v>0.65284320807487295</v>
      </c>
      <c r="C49" s="1">
        <v>0.80657346361761795</v>
      </c>
      <c r="D49" s="1">
        <v>0.91076372351193902</v>
      </c>
      <c r="E49" s="1">
        <v>0.99977308424759403</v>
      </c>
      <c r="F49" s="1">
        <v>39816.779916042899</v>
      </c>
      <c r="G49" s="1">
        <v>0.69356049680310505</v>
      </c>
    </row>
    <row r="50" spans="1:13" x14ac:dyDescent="0.25">
      <c r="A50" t="s">
        <v>52</v>
      </c>
      <c r="B50" s="1">
        <v>0.64460946984679002</v>
      </c>
      <c r="C50" s="1">
        <v>0.79543840721486703</v>
      </c>
      <c r="D50" s="1">
        <v>0.91189994661902396</v>
      </c>
      <c r="E50" s="1">
        <v>0.99970000000000003</v>
      </c>
      <c r="F50" s="1">
        <v>39272.544815619003</v>
      </c>
      <c r="G50" s="1">
        <v>0.68408057483850504</v>
      </c>
    </row>
    <row r="51" spans="1:13" x14ac:dyDescent="0.25">
      <c r="A51" t="s">
        <v>53</v>
      </c>
      <c r="B51" s="1">
        <v>0.61448328724392398</v>
      </c>
      <c r="C51" s="1">
        <v>0.75930736370246199</v>
      </c>
      <c r="D51" s="1">
        <v>0.91076372351193902</v>
      </c>
      <c r="E51" s="1">
        <v>0.99983084247594001</v>
      </c>
      <c r="F51" s="1">
        <v>37426.147656324902</v>
      </c>
      <c r="G51" s="1">
        <v>0.65191855437406698</v>
      </c>
    </row>
    <row r="52" spans="1:13" x14ac:dyDescent="0.25">
      <c r="A52" t="s">
        <v>54</v>
      </c>
      <c r="B52" s="1">
        <v>0.60408176071734199</v>
      </c>
      <c r="C52" s="1">
        <v>0.74757479035632501</v>
      </c>
      <c r="D52" s="1">
        <v>0.90943937742974801</v>
      </c>
      <c r="E52" s="1">
        <v>0.99977308424759403</v>
      </c>
      <c r="F52" s="1">
        <v>36584.544810214502</v>
      </c>
      <c r="G52" s="1">
        <v>0.63725884239080499</v>
      </c>
      <c r="H52" s="1">
        <f t="shared" ref="H52:L52" si="20">AVERAGE(B52:B56)</f>
        <v>0.62991367017636846</v>
      </c>
      <c r="I52" s="1">
        <f t="shared" si="20"/>
        <v>0.77463371610272158</v>
      </c>
      <c r="J52" s="1">
        <f t="shared" si="20"/>
        <v>0.91506877816754351</v>
      </c>
      <c r="K52" s="1">
        <f t="shared" si="20"/>
        <v>0.99977308424759403</v>
      </c>
      <c r="L52" s="1">
        <f t="shared" si="20"/>
        <v>38202.397570387402</v>
      </c>
      <c r="M52" s="2">
        <f>AVERAGE(G52:G56)</f>
        <v>0.6654398952200189</v>
      </c>
    </row>
    <row r="53" spans="1:13" x14ac:dyDescent="0.25">
      <c r="A53" t="s">
        <v>55</v>
      </c>
      <c r="B53" s="1">
        <v>0.64075660472907803</v>
      </c>
      <c r="C53" s="1">
        <v>0.78850875605593296</v>
      </c>
      <c r="D53" s="1">
        <v>0.91443747739345005</v>
      </c>
      <c r="E53" s="1">
        <v>0.99977308424759403</v>
      </c>
      <c r="F53" s="1">
        <v>38903.901213815298</v>
      </c>
      <c r="G53" s="1">
        <v>0.67765924596657101</v>
      </c>
    </row>
    <row r="54" spans="1:13" x14ac:dyDescent="0.25">
      <c r="A54" t="s">
        <v>56</v>
      </c>
      <c r="B54" s="1">
        <v>0.65314368111757504</v>
      </c>
      <c r="C54" s="1">
        <v>0.80100148768909196</v>
      </c>
      <c r="D54" s="1">
        <v>0.91753845141870305</v>
      </c>
      <c r="E54" s="1">
        <v>0.99977308424759403</v>
      </c>
      <c r="F54" s="1">
        <v>39626.215717601401</v>
      </c>
      <c r="G54" s="1">
        <v>0.69024109725455296</v>
      </c>
    </row>
    <row r="55" spans="1:13" x14ac:dyDescent="0.25">
      <c r="A55" t="s">
        <v>57</v>
      </c>
      <c r="B55" s="1">
        <v>0.64212485255473695</v>
      </c>
      <c r="C55" s="1">
        <v>0.78850875605593296</v>
      </c>
      <c r="D55" s="1">
        <v>0.91639013317711304</v>
      </c>
      <c r="E55" s="1">
        <v>0.99977308424759403</v>
      </c>
      <c r="F55" s="1">
        <v>38986.975157731897</v>
      </c>
      <c r="G55" s="1">
        <v>0.67910629529743405</v>
      </c>
    </row>
    <row r="56" spans="1:13" x14ac:dyDescent="0.25">
      <c r="A56" t="s">
        <v>58</v>
      </c>
      <c r="B56" s="1">
        <v>0.60946145176310995</v>
      </c>
      <c r="C56" s="1">
        <v>0.74757479035632501</v>
      </c>
      <c r="D56" s="1">
        <v>0.91753845141870305</v>
      </c>
      <c r="E56" s="1">
        <v>0.99977308424759403</v>
      </c>
      <c r="F56" s="1">
        <v>36910.350952573899</v>
      </c>
      <c r="G56" s="1">
        <v>0.64293399519073102</v>
      </c>
    </row>
    <row r="57" spans="1:13" x14ac:dyDescent="0.25">
      <c r="A57" t="s">
        <v>59</v>
      </c>
      <c r="B57" s="1">
        <v>0.602374720718029</v>
      </c>
      <c r="C57" s="1">
        <v>0.74140559277040996</v>
      </c>
      <c r="D57" s="1">
        <v>0.91443747739345005</v>
      </c>
      <c r="E57" s="1">
        <v>0.99977308424759403</v>
      </c>
      <c r="F57" s="1">
        <v>36348.677042333002</v>
      </c>
      <c r="G57" s="1">
        <v>0.633150308527476</v>
      </c>
      <c r="H57" s="1">
        <f t="shared" ref="H57:L57" si="21">AVERAGE(B57:B61)</f>
        <v>0.6284594279556599</v>
      </c>
      <c r="I57" s="1">
        <f t="shared" si="21"/>
        <v>0.77013679602338625</v>
      </c>
      <c r="J57" s="1">
        <f t="shared" si="21"/>
        <v>0.91831701422255707</v>
      </c>
      <c r="K57" s="1">
        <f t="shared" si="21"/>
        <v>0.99986385054855642</v>
      </c>
      <c r="L57" s="1">
        <f t="shared" si="21"/>
        <v>38051.347753301001</v>
      </c>
      <c r="M57" s="2">
        <f>AVERAGE(G57:G61)</f>
        <v>0.66280878802835863</v>
      </c>
    </row>
    <row r="58" spans="1:13" x14ac:dyDescent="0.25">
      <c r="A58" t="s">
        <v>60</v>
      </c>
      <c r="B58" s="1">
        <v>0.63741589685384104</v>
      </c>
      <c r="C58" s="1">
        <v>0.78489573176623695</v>
      </c>
      <c r="D58" s="1">
        <v>0.91386880597976805</v>
      </c>
      <c r="E58" s="1">
        <v>1</v>
      </c>
      <c r="F58" s="1">
        <v>38654.592038840397</v>
      </c>
      <c r="G58" s="1">
        <v>0.673316579054685</v>
      </c>
    </row>
    <row r="59" spans="1:13" x14ac:dyDescent="0.25">
      <c r="A59" t="s">
        <v>61</v>
      </c>
      <c r="B59" s="1">
        <v>0.65286139009363298</v>
      </c>
      <c r="C59" s="1">
        <v>0.79808133104363699</v>
      </c>
      <c r="D59" s="1">
        <v>0.92050678020503796</v>
      </c>
      <c r="E59" s="1">
        <v>1</v>
      </c>
      <c r="F59" s="1">
        <v>39653.797518544598</v>
      </c>
      <c r="G59" s="1">
        <v>0.69072153909236</v>
      </c>
    </row>
    <row r="60" spans="1:13" x14ac:dyDescent="0.25">
      <c r="A60" t="s">
        <v>62</v>
      </c>
      <c r="B60" s="1">
        <v>0.64327233096120495</v>
      </c>
      <c r="C60" s="1">
        <v>0.78489573176623695</v>
      </c>
      <c r="D60" s="1">
        <v>0.92226522732949101</v>
      </c>
      <c r="E60" s="1">
        <v>0.99977308424759403</v>
      </c>
      <c r="F60" s="1">
        <v>39009.741749319597</v>
      </c>
      <c r="G60" s="1">
        <v>0.67950286039109897</v>
      </c>
    </row>
    <row r="61" spans="1:13" x14ac:dyDescent="0.25">
      <c r="A61" t="s">
        <v>63</v>
      </c>
      <c r="B61" s="1">
        <v>0.60637280115159198</v>
      </c>
      <c r="C61" s="1">
        <v>0.74140559277040996</v>
      </c>
      <c r="D61" s="1">
        <v>0.92050678020503796</v>
      </c>
      <c r="E61" s="1">
        <v>0.99977308424759403</v>
      </c>
      <c r="F61" s="1">
        <v>36589.930417467403</v>
      </c>
      <c r="G61" s="1">
        <v>0.63735265307617295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2035794883@qq.com</cp:lastModifiedBy>
  <dcterms:created xsi:type="dcterms:W3CDTF">2015-06-05T18:17:00Z</dcterms:created>
  <dcterms:modified xsi:type="dcterms:W3CDTF">2023-09-10T07:11:30Z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75181422196E4B96BC39C001DAEF6AE3_12</vt:lpwstr>
  </property>
  <property fmtid="{D5CDD505-2E9C-101B-9397-08002B2CF9AE}" pid="3" name="KSOProductBuildVer">
    <vt:lpwstr>2052-11.1.0.14309</vt:lpwstr>
  </property>
</Properties>
</file>