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9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88843B2E-C152-AC4F-AF88-CA1F522BE869}" xr6:coauthVersionLast="47" xr6:coauthVersionMax="47" xr10:uidLastSave="{00000000-0000-0000-0000-000000000000}"/>
  <bookViews>
    <workbookView xWindow="-37480" yWindow="3740" windowWidth="16440" windowHeight="11760" tabRatio="599" firstSheet="73" activeTab="80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5" r:id="rId80"/>
    <sheet name="26년 7월" sheetId="193" r:id="rId81"/>
    <sheet name="26년 8월" sheetId="194" r:id="rId82"/>
  </sheets>
  <externalReferences>
    <externalReference r:id="rId83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80" hidden="1">'26년 7월'!$A$5:$AP$5</definedName>
    <definedName name="_xlnm._FilterDatabase" localSheetId="81" hidden="1">'26년 8월'!$A$5:$AP$5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80">#REF!</definedName>
    <definedName name="근무표변경" localSheetId="81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80">#REF!</definedName>
    <definedName name="근무표변경12월" localSheetId="81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80">#REF!</definedName>
    <definedName name="근무푤" localSheetId="81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80">#REF!</definedName>
    <definedName name="사층" localSheetId="81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80">#REF!</definedName>
    <definedName name="원본" localSheetId="81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80">#REF!</definedName>
    <definedName name="DASF" localSheetId="81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80">#REF!</definedName>
    <definedName name="N" localSheetId="81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80">'26년 7월'!$A$1:$AO$29</definedName>
    <definedName name="_xlnm.Print_Area" localSheetId="81">'26년 8월'!$A$1:$AO$28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80">#REF!</definedName>
    <definedName name="Ranges" localSheetId="81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94" l="1"/>
  <c r="AM6" i="194"/>
  <c r="AN6" i="194"/>
  <c r="AO6" i="194" s="1"/>
  <c r="AL7" i="194"/>
  <c r="AM7" i="194"/>
  <c r="AN7" i="194"/>
  <c r="AO7" i="194" s="1"/>
  <c r="AL8" i="194"/>
  <c r="AM8" i="194"/>
  <c r="AN8" i="194"/>
  <c r="AO8" i="194" s="1"/>
  <c r="AL9" i="194"/>
  <c r="AM9" i="194"/>
  <c r="AN9" i="194"/>
  <c r="AO9" i="194" s="1"/>
  <c r="AL10" i="194"/>
  <c r="AM10" i="194"/>
  <c r="AN10" i="194"/>
  <c r="AO10" i="194"/>
  <c r="AL11" i="194"/>
  <c r="AM11" i="194"/>
  <c r="AN11" i="194"/>
  <c r="AO11" i="194" s="1"/>
  <c r="AL12" i="194"/>
  <c r="AM12" i="194"/>
  <c r="AN12" i="194"/>
  <c r="AO12" i="194" s="1"/>
  <c r="AL13" i="194"/>
  <c r="AO13" i="194" s="1"/>
  <c r="AM13" i="194"/>
  <c r="AN13" i="194"/>
  <c r="AL14" i="194"/>
  <c r="AM14" i="194"/>
  <c r="AN14" i="194"/>
  <c r="AO14" i="194"/>
  <c r="AL15" i="194"/>
  <c r="AM15" i="194"/>
  <c r="AN15" i="194"/>
  <c r="AO15" i="194" s="1"/>
  <c r="AL16" i="194"/>
  <c r="AM16" i="194"/>
  <c r="AN16" i="194"/>
  <c r="AO16" i="194" s="1"/>
  <c r="AL17" i="194"/>
  <c r="AM17" i="194"/>
  <c r="AN17" i="194"/>
  <c r="AO17" i="194" s="1"/>
  <c r="AL18" i="194"/>
  <c r="AM18" i="194"/>
  <c r="AN18" i="194"/>
  <c r="AO18" i="194" s="1"/>
  <c r="AL19" i="194"/>
  <c r="AO19" i="194" s="1"/>
  <c r="AM19" i="194"/>
  <c r="AN19" i="194"/>
  <c r="AL20" i="194"/>
  <c r="AM20" i="194"/>
  <c r="AN20" i="194"/>
  <c r="AO20" i="194" s="1"/>
  <c r="AL21" i="194"/>
  <c r="AM21" i="194"/>
  <c r="AN21" i="194"/>
  <c r="AO21" i="194" s="1"/>
  <c r="AL22" i="194"/>
  <c r="AM22" i="194"/>
  <c r="AN22" i="194"/>
  <c r="AO22" i="194" s="1"/>
  <c r="AL23" i="194"/>
  <c r="AM23" i="194"/>
  <c r="AN23" i="194"/>
  <c r="AO23" i="194" s="1"/>
  <c r="AL24" i="194"/>
  <c r="AM24" i="194"/>
  <c r="AN24" i="194"/>
  <c r="AO24" i="194" s="1"/>
  <c r="G25" i="194"/>
  <c r="H25" i="194"/>
  <c r="I25" i="194"/>
  <c r="J25" i="194"/>
  <c r="K25" i="194"/>
  <c r="L25" i="194"/>
  <c r="M25" i="194"/>
  <c r="N25" i="194"/>
  <c r="O25" i="194"/>
  <c r="P25" i="194"/>
  <c r="Q25" i="194"/>
  <c r="R25" i="194"/>
  <c r="S25" i="194"/>
  <c r="T25" i="194"/>
  <c r="U25" i="194"/>
  <c r="V25" i="194"/>
  <c r="W25" i="194"/>
  <c r="X25" i="194"/>
  <c r="Y25" i="194"/>
  <c r="AN25" i="194" s="1"/>
  <c r="Z25" i="194"/>
  <c r="AA25" i="194"/>
  <c r="AB25" i="194"/>
  <c r="AC25" i="194"/>
  <c r="AD25" i="194"/>
  <c r="AE25" i="194"/>
  <c r="AG25" i="194"/>
  <c r="AH25" i="194"/>
  <c r="AI25" i="194"/>
  <c r="AJ25" i="194"/>
  <c r="AK25" i="194"/>
  <c r="G26" i="194"/>
  <c r="H26" i="194"/>
  <c r="I26" i="194"/>
  <c r="J26" i="194"/>
  <c r="K26" i="194"/>
  <c r="L26" i="194"/>
  <c r="M26" i="194"/>
  <c r="N26" i="194"/>
  <c r="O26" i="194"/>
  <c r="P26" i="194"/>
  <c r="Q26" i="194"/>
  <c r="R26" i="194"/>
  <c r="S26" i="194"/>
  <c r="T26" i="194"/>
  <c r="U26" i="194"/>
  <c r="V26" i="194"/>
  <c r="W26" i="194"/>
  <c r="X26" i="194"/>
  <c r="Y26" i="194"/>
  <c r="Z26" i="194"/>
  <c r="AA26" i="194"/>
  <c r="AB26" i="194"/>
  <c r="AC26" i="194"/>
  <c r="AD26" i="194"/>
  <c r="AE26" i="194"/>
  <c r="AF26" i="194"/>
  <c r="AG26" i="194"/>
  <c r="AH26" i="194"/>
  <c r="AI26" i="194"/>
  <c r="AJ26" i="194"/>
  <c r="AK26" i="194"/>
  <c r="G27" i="194"/>
  <c r="H27" i="194"/>
  <c r="I27" i="194"/>
  <c r="J27" i="194"/>
  <c r="K27" i="194"/>
  <c r="L27" i="194"/>
  <c r="M27" i="194"/>
  <c r="N27" i="194"/>
  <c r="O27" i="194"/>
  <c r="P27" i="194"/>
  <c r="Q27" i="194"/>
  <c r="R27" i="194"/>
  <c r="S27" i="194"/>
  <c r="T27" i="194"/>
  <c r="U27" i="194"/>
  <c r="V27" i="194"/>
  <c r="W27" i="194"/>
  <c r="X27" i="194"/>
  <c r="Y27" i="194"/>
  <c r="Z27" i="194"/>
  <c r="AA27" i="194"/>
  <c r="AB27" i="194"/>
  <c r="AC27" i="194"/>
  <c r="AD27" i="194"/>
  <c r="AE27" i="194"/>
  <c r="AF27" i="194"/>
  <c r="AG27" i="194"/>
  <c r="AH27" i="194"/>
  <c r="AI27" i="194"/>
  <c r="AJ27" i="194"/>
  <c r="AK27" i="194"/>
  <c r="AL6" i="193"/>
  <c r="AM6" i="193"/>
  <c r="AN6" i="193"/>
  <c r="AO6" i="193" s="1"/>
  <c r="AL7" i="193"/>
  <c r="AM7" i="193"/>
  <c r="AN7" i="193"/>
  <c r="AO7" i="193" s="1"/>
  <c r="AL8" i="193"/>
  <c r="AM8" i="193"/>
  <c r="AN8" i="193"/>
  <c r="AO8" i="193" s="1"/>
  <c r="AL9" i="193"/>
  <c r="AM9" i="193"/>
  <c r="AN9" i="193"/>
  <c r="AL10" i="193"/>
  <c r="AM10" i="193"/>
  <c r="AN10" i="193"/>
  <c r="AO10" i="193" s="1"/>
  <c r="AL11" i="193"/>
  <c r="AM11" i="193"/>
  <c r="AN11" i="193"/>
  <c r="AO11" i="193" s="1"/>
  <c r="AL12" i="193"/>
  <c r="AM12" i="193"/>
  <c r="AN12" i="193"/>
  <c r="AO12" i="193" s="1"/>
  <c r="AL13" i="193"/>
  <c r="AM13" i="193"/>
  <c r="AN13" i="193"/>
  <c r="AO13" i="193" s="1"/>
  <c r="AL14" i="193"/>
  <c r="AM14" i="193"/>
  <c r="AN14" i="193"/>
  <c r="AO14" i="193" s="1"/>
  <c r="AL15" i="193"/>
  <c r="AM15" i="193"/>
  <c r="AN15" i="193"/>
  <c r="AO15" i="193" s="1"/>
  <c r="AL16" i="193"/>
  <c r="AM16" i="193"/>
  <c r="AN16" i="193"/>
  <c r="AO16" i="193" s="1"/>
  <c r="AL17" i="193"/>
  <c r="AM17" i="193"/>
  <c r="AN17" i="193"/>
  <c r="AO17" i="193" s="1"/>
  <c r="AL18" i="193"/>
  <c r="AM18" i="193"/>
  <c r="AN18" i="193"/>
  <c r="AO18" i="193"/>
  <c r="AL19" i="193"/>
  <c r="AM19" i="193"/>
  <c r="AN19" i="193"/>
  <c r="AO19" i="193" s="1"/>
  <c r="AL20" i="193"/>
  <c r="AM20" i="193"/>
  <c r="AN20" i="193"/>
  <c r="AO20" i="193" s="1"/>
  <c r="AL21" i="193"/>
  <c r="AM21" i="193"/>
  <c r="AN21" i="193"/>
  <c r="AO21" i="193" s="1"/>
  <c r="AL22" i="193"/>
  <c r="AM22" i="193"/>
  <c r="AN22" i="193"/>
  <c r="AO22" i="193" s="1"/>
  <c r="AL23" i="193"/>
  <c r="AM23" i="193"/>
  <c r="AN23" i="193"/>
  <c r="AO23" i="193" s="1"/>
  <c r="AL24" i="193"/>
  <c r="AM24" i="193"/>
  <c r="AN24" i="193"/>
  <c r="AO24" i="193" s="1"/>
  <c r="AL25" i="193"/>
  <c r="AM25" i="193"/>
  <c r="AN25" i="193"/>
  <c r="AO25" i="193" s="1"/>
  <c r="G26" i="193"/>
  <c r="H26" i="193"/>
  <c r="I26" i="193"/>
  <c r="J26" i="193"/>
  <c r="K26" i="193"/>
  <c r="L26" i="193"/>
  <c r="M26" i="193"/>
  <c r="N26" i="193"/>
  <c r="O26" i="193"/>
  <c r="P26" i="193"/>
  <c r="Q26" i="193"/>
  <c r="R26" i="193"/>
  <c r="S26" i="193"/>
  <c r="T26" i="193"/>
  <c r="U26" i="193"/>
  <c r="V26" i="193"/>
  <c r="W26" i="193"/>
  <c r="X26" i="193"/>
  <c r="Y26" i="193"/>
  <c r="Z26" i="193"/>
  <c r="AA26" i="193"/>
  <c r="AB26" i="193"/>
  <c r="AC26" i="193"/>
  <c r="AD26" i="193"/>
  <c r="AE26" i="193"/>
  <c r="AF26" i="193"/>
  <c r="AG26" i="193"/>
  <c r="AJ26" i="193"/>
  <c r="AK26" i="193"/>
  <c r="G27" i="193"/>
  <c r="H27" i="193"/>
  <c r="I27" i="193"/>
  <c r="J27" i="193"/>
  <c r="K27" i="193"/>
  <c r="L27" i="193"/>
  <c r="M27" i="193"/>
  <c r="N27" i="193"/>
  <c r="O27" i="193"/>
  <c r="P27" i="193"/>
  <c r="Q27" i="193"/>
  <c r="R27" i="193"/>
  <c r="S27" i="193"/>
  <c r="T27" i="193"/>
  <c r="U27" i="193"/>
  <c r="V27" i="193"/>
  <c r="W27" i="193"/>
  <c r="X27" i="193"/>
  <c r="Y27" i="193"/>
  <c r="Z27" i="193"/>
  <c r="AA27" i="193"/>
  <c r="AB27" i="193"/>
  <c r="AC27" i="193"/>
  <c r="AD27" i="193"/>
  <c r="AE27" i="193"/>
  <c r="AF27" i="193"/>
  <c r="AG27" i="193"/>
  <c r="AH27" i="193"/>
  <c r="AI27" i="193"/>
  <c r="AJ27" i="193"/>
  <c r="AK27" i="193"/>
  <c r="G28" i="193"/>
  <c r="H28" i="193"/>
  <c r="I28" i="193"/>
  <c r="J28" i="193"/>
  <c r="K28" i="193"/>
  <c r="L28" i="193"/>
  <c r="M28" i="193"/>
  <c r="N28" i="193"/>
  <c r="O28" i="193"/>
  <c r="P28" i="193"/>
  <c r="Q28" i="193"/>
  <c r="R28" i="193"/>
  <c r="S28" i="193"/>
  <c r="T28" i="193"/>
  <c r="U28" i="193"/>
  <c r="V28" i="193"/>
  <c r="W28" i="193"/>
  <c r="X28" i="193"/>
  <c r="Y28" i="193"/>
  <c r="Z28" i="193"/>
  <c r="AA28" i="193"/>
  <c r="AB28" i="193"/>
  <c r="AC28" i="193"/>
  <c r="AD28" i="193"/>
  <c r="AE28" i="193"/>
  <c r="AF28" i="193"/>
  <c r="AG28" i="193"/>
  <c r="AJ28" i="193"/>
  <c r="AK28" i="193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L21" i="185"/>
  <c r="AM21" i="185"/>
  <c r="AN21" i="185"/>
  <c r="AL22" i="185"/>
  <c r="AM22" i="185"/>
  <c r="AN22" i="185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L25" i="194" l="1"/>
  <c r="AO25" i="194" s="1"/>
  <c r="AM25" i="194"/>
  <c r="AL26" i="193"/>
  <c r="AM26" i="193"/>
  <c r="AN26" i="193"/>
  <c r="AO26" i="193" s="1"/>
  <c r="AO20" i="185"/>
  <c r="AO10" i="185"/>
  <c r="AO17" i="185"/>
  <c r="AO22" i="185"/>
  <c r="AO21" i="185"/>
  <c r="AN26" i="185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M26" i="180" l="1"/>
  <c r="AO11" i="180"/>
  <c r="AO25" i="180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3" i="155" l="1"/>
  <c r="AO11" i="155"/>
  <c r="AL25" i="155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0" i="145" l="1"/>
  <c r="AO21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14" i="122" l="1"/>
  <c r="AO25" i="122"/>
  <c r="AO17" i="122"/>
  <c r="AO24" i="122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8" i="120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16" i="109" l="1"/>
  <c r="AO20" i="109"/>
  <c r="AO23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N19" i="97"/>
  <c r="AO19" i="97" s="1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N7" i="97"/>
  <c r="AO7" i="97" s="1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6" i="92" l="1"/>
  <c r="AO1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l="1"/>
  <c r="AO11" i="9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3" i="87" l="1"/>
  <c r="AO19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M19" i="83"/>
  <c r="AL19" i="83"/>
  <c r="AI61" i="85"/>
  <c r="AI70" i="85"/>
  <c r="AN25" i="83"/>
  <c r="AM25" i="83"/>
  <c r="AL25" i="83"/>
  <c r="AO19" i="83" l="1"/>
  <c r="AO25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<sst xmlns="http://schemas.openxmlformats.org/spreadsheetml/2006/main" count="53474" uniqueCount="3311">
  <si>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</si>
  <si>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</si>
  <si>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</si>
  <si>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</si>
  <si>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</si>
  <si>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</si>
  <si>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</si>
  <si>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</si>
  <si>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</si>
  <si>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</si>
  <si>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</si>
  <si>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</si>
  <si>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</si>
  <si>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</si>
  <si>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</si>
  <si>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</si>
  <si>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</si>
  <si>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</si>
  <si>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</si>
  <si>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</si>
  <si>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</si>
  <si>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</si>
  <si>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</si>
  <si>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</si>
  <si>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</si>
  <si>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</si>
  <si>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</si>
  <si>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</si>
  <si>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</si>
  <si>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</si>
  <si>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</si>
  <si>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</si>
  <si>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</si>
  <si>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</si>
  <si>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</si>
  <si>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</si>
  <si>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</si>
  <si>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</si>
  <si>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</si>
  <si>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</si>
  <si>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</si>
  <si>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</si>
  <si>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</si>
  <si>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</si>
  <si>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</si>
  <si>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</si>
  <si>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</si>
  <si>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</si>
  <si>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</si>
  <si>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</si>
  <si>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</si>
  <si>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</si>
  <si>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</si>
  <si>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</si>
  <si>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</si>
  <si>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</si>
  <si>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</si>
  <si>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</si>
  <si>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</si>
  <si>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</si>
  <si>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</si>
  <si>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</si>
  <si>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</si>
  <si>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</si>
  <si>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</si>
  <si>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</si>
  <si>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</si>
  <si>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</si>
  <si>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</si>
  <si>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</si>
  <si>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</si>
  <si>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</si>
  <si>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</si>
  <si>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</si>
  <si>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</si>
  <si>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</si>
  <si>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</si>
  <si>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</si>
  <si>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</si>
  <si>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</si>
  <si>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</si>
  <si>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</si>
  <si>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</si>
  <si>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</si>
  <si>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</si>
  <si>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</si>
  <si>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</si>
  <si>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</si>
  <si>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</si>
  <si>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</si>
  <si>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</si>
  <si>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</si>
  <si>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</si>
  <si>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</si>
  <si>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</si>
  <si>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</si>
  <si>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</si>
  <si>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</si>
  <si>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</si>
  <si>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</si>
  <si>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</si>
  <si>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</si>
  <si>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</si>
  <si>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</si>
  <si>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</si>
  <si>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</si>
  <si>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</si>
  <si>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</si>
  <si>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</si>
  <si>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</si>
  <si>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</si>
  <si>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</si>
  <si>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</si>
  <si>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</si>
  <si>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</si>
  <si>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</si>
  <si>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</si>
  <si>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</si>
  <si>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</si>
  <si>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</si>
  <si>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</si>
  <si>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</si>
  <si>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</si>
  <si>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</si>
  <si>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</si>
  <si>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</si>
  <si>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</si>
  <si>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</si>
  <si>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</si>
  <si>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</si>
  <si>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</si>
  <si>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</si>
  <si>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</si>
  <si>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</si>
  <si>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</si>
  <si>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</si>
  <si>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</si>
  <si>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</si>
  <si>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</si>
  <si>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</si>
  <si>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</si>
  <si>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</si>
  <si>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</si>
  <si>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</si>
  <si>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</si>
  <si>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</si>
  <si>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</si>
  <si>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</si>
  <si>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</si>
  <si>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</si>
  <si>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</si>
  <si>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</si>
  <si>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</si>
  <si>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</si>
  <si>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</si>
  <si>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</si>
  <si>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</si>
  <si>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</si>
  <si>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</si>
  <si>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</si>
  <si>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</si>
  <si>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</si>
  <si>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</si>
  <si>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</si>
  <si>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</si>
  <si>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</si>
  <si>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</si>
  <si>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</si>
  <si>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</si>
  <si>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</si>
  <si>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</si>
  <si>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</si>
  <si>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</si>
  <si>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</si>
  <si>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</si>
  <si>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</si>
  <si>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</si>
  <si>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</si>
  <si>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</si>
  <si>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</si>
  <si>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</si>
  <si>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</si>
  <si>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</si>
  <si>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</si>
  <si>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</si>
  <si>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</si>
  <si>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</si>
  <si>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</si>
  <si>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</si>
  <si>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</si>
  <si>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</si>
  <si>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</si>
  <si>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</si>
  <si>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</si>
  <si>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</si>
  <si>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</si>
  <si>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</si>
  <si>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</si>
  <si>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</si>
  <si>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</si>
  <si>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</si>
  <si>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</si>
  <si>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</si>
  <si>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</si>
  <si>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</si>
  <si>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</si>
  <si>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</si>
  <si>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</si>
  <si>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</si>
  <si>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</si>
  <si>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</si>
  <si>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</si>
  <si>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</si>
  <si>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</si>
  <si>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</si>
  <si>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</si>
  <si>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</si>
  <si>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</si>
  <si>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</si>
  <si>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</si>
  <si>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</si>
  <si>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</si>
  <si>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</si>
  <si>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</si>
  <si>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</si>
  <si>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</si>
  <si>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</si>
  <si>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</si>
  <si>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</si>
  <si>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</si>
  <si>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</si>
  <si>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</si>
  <si>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</si>
  <si>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</si>
  <si>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</si>
  <si>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</si>
  <si>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</si>
  <si>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</si>
  <si>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</si>
  <si>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</si>
  <si>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</si>
  <si>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</si>
  <si>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</si>
  <si>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</si>
  <si>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</si>
  <si>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</si>
  <si>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</si>
  <si>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</si>
  <si>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</si>
  <si>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</si>
  <si>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</si>
  <si>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</si>
  <si>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</si>
  <si>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</si>
  <si>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</si>
  <si>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</si>
  <si>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</si>
  <si>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</si>
  <si>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</si>
  <si>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</si>
  <si>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</si>
  <si>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</si>
  <si>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</si>
  <si>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</si>
  <si>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</si>
  <si>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</si>
  <si>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</si>
  <si>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</si>
  <si>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</si>
  <si>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</si>
  <si>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</si>
  <si>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</si>
  <si>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</si>
  <si>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</si>
  <si>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</si>
  <si>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</si>
  <si>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</si>
  <si>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</si>
  <si>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</si>
  <si>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</si>
  <si>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</si>
  <si>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</si>
  <si>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</si>
  <si>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</si>
  <si>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</si>
  <si>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</si>
  <si>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</si>
  <si>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</si>
  <si>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</si>
  <si>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</si>
  <si>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</si>
  <si>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</si>
  <si>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</si>
  <si>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</si>
  <si>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</si>
  <si>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</si>
  <si>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</si>
  <si>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</si>
  <si>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</si>
  <si>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</si>
  <si>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</si>
  <si>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</si>
  <si>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</si>
  <si>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</si>
  <si>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</si>
  <si>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</si>
  <si>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</si>
  <si>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</si>
  <si>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</si>
  <si>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</si>
  <si>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</si>
  <si>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</si>
  <si>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</si>
  <si>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</si>
  <si>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</si>
  <si>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</si>
  <si>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</si>
  <si>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</si>
  <si>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</si>
  <si>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</si>
  <si>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</si>
  <si>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</si>
  <si>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</si>
  <si>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</si>
  <si>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</si>
  <si>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</si>
  <si>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</si>
  <si>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</si>
  <si>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</si>
  <si>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</si>
  <si>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</si>
  <si>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</si>
  <si>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</si>
  <si>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</si>
  <si>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</si>
  <si>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</si>
  <si>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</si>
  <si>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</si>
  <si>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</si>
  <si>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</si>
  <si>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</si>
  <si>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</si>
  <si>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</si>
  <si>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</si>
  <si>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</si>
  <si>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</si>
  <si>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</si>
  <si>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</si>
  <si>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</si>
  <si>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</si>
  <si>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</si>
  <si>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</si>
  <si>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</si>
  <si>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</si>
  <si>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</si>
  <si>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</si>
  <si>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</si>
  <si>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</si>
  <si>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</si>
  <si>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</si>
  <si>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</si>
  <si>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</si>
  <si>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</si>
  <si>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</si>
  <si>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</si>
  <si>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</si>
  <si>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</si>
  <si>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</si>
  <si>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</si>
  <si>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</si>
  <si>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</si>
  <si>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</si>
  <si>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</si>
  <si>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</si>
  <si>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</si>
  <si>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</si>
  <si>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</si>
  <si>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</si>
  <si>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</si>
  <si>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</si>
  <si>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</si>
  <si>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</si>
  <si>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</si>
  <si>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</si>
  <si>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</si>
  <si>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</si>
  <si>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</si>
  <si>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</si>
  <si>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</si>
  <si>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</si>
  <si>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</si>
  <si>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</si>
  <si>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</si>
  <si>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</si>
  <si>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</si>
  <si>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</si>
  <si>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</si>
  <si>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</si>
  <si>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</si>
  <si>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</si>
  <si>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</si>
  <si>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</si>
  <si>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</si>
  <si>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</si>
  <si>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</si>
  <si>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</si>
  <si>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</si>
  <si>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</si>
  <si>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</si>
  <si>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</si>
  <si>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</si>
  <si>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</si>
  <si>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</si>
  <si>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</si>
  <si>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</si>
  <si>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</si>
  <si>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</si>
  <si>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</si>
  <si>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</si>
  <si>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</si>
  <si>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</si>
  <si>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</si>
  <si>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</si>
  <si>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</si>
  <si>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</si>
  <si>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</si>
  <si>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</si>
  <si>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</si>
  <si>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</si>
  <si>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</si>
  <si>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</si>
  <si>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</si>
  <si>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</si>
  <si>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</si>
  <si>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</si>
  <si>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</si>
  <si>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</si>
  <si>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</si>
  <si>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</si>
  <si>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</si>
  <si>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</si>
  <si>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</si>
  <si>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</si>
  <si>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</si>
  <si>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</si>
  <si>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</si>
  <si>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</si>
  <si>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</si>
  <si>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</si>
  <si>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</si>
  <si>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</si>
  <si>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</si>
  <si>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</si>
  <si>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</si>
  <si>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</si>
  <si>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</si>
  <si>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</si>
  <si>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</si>
  <si>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</si>
  <si>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</si>
  <si>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</si>
  <si>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</si>
  <si>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</si>
  <si>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</si>
  <si>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</si>
  <si>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</si>
  <si>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</si>
  <si>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</si>
  <si>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</si>
  <si>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</si>
  <si>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</si>
  <si>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</si>
  <si>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</si>
  <si>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</si>
  <si>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</si>
  <si>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</si>
  <si>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</si>
  <si>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</si>
  <si>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</si>
  <si>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</si>
  <si>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</si>
  <si>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</si>
  <si>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</si>
  <si>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</si>
  <si>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</si>
  <si>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</si>
  <si>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</si>
  <si>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</si>
  <si>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</si>
  <si>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</si>
  <si>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</si>
  <si>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</si>
  <si>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</si>
  <si>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</si>
  <si>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</si>
  <si>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</si>
  <si>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</si>
  <si>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</si>
  <si>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</si>
  <si>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</si>
  <si>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</si>
  <si>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</si>
  <si>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</si>
  <si>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</si>
  <si>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</si>
  <si>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</si>
  <si>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</si>
  <si>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</si>
  <si>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</si>
  <si>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</si>
  <si>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</si>
  <si>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</si>
  <si>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</si>
  <si>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</si>
  <si>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</si>
  <si>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</si>
  <si>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</si>
  <si>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</si>
  <si>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</si>
  <si>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</si>
  <si>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</si>
  <si>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</si>
  <si>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</si>
  <si>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</si>
  <si>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</si>
  <si>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</si>
  <si>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</si>
  <si>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</si>
  <si>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</si>
  <si>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</si>
  <si>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</si>
  <si>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</si>
  <si>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</si>
  <si>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</si>
  <si>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</si>
  <si>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</si>
  <si>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</si>
  <si>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</si>
  <si>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</si>
  <si>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</si>
  <si>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</si>
  <si>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</si>
  <si>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</si>
  <si>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</si>
  <si>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</si>
  <si>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</si>
  <si>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</si>
  <si>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</si>
  <si>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</si>
  <si>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</si>
  <si>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</si>
  <si>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</si>
  <si>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</si>
  <si>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</si>
  <si>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</si>
  <si>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</si>
  <si>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</si>
  <si>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</si>
  <si>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</si>
  <si>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</si>
  <si>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</si>
  <si>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</si>
  <si>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</si>
  <si>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</si>
  <si>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</si>
  <si>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</si>
  <si>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</si>
  <si>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</si>
  <si>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</si>
  <si>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</si>
  <si>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</si>
  <si>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</si>
  <si>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</si>
  <si>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</si>
  <si>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</si>
  <si>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</si>
  <si>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</si>
  <si>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</si>
  <si>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</si>
  <si>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</si>
  <si>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</si>
  <si>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</si>
  <si>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</si>
  <si>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</si>
  <si>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</si>
  <si>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</si>
  <si>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</si>
  <si>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</si>
  <si>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</si>
  <si>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</si>
  <si>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</si>
  <si>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</si>
  <si>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</si>
  <si>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</si>
  <si>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</si>
  <si>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</si>
  <si>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</si>
  <si>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</si>
  <si>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</si>
  <si>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</si>
  <si>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</si>
  <si>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</si>
  <si>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</si>
  <si>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</si>
  <si>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</si>
  <si>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</si>
  <si>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</si>
  <si>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</si>
  <si>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</si>
  <si>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</si>
  <si>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</si>
  <si>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</si>
  <si>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</si>
  <si>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</si>
  <si>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</si>
  <si>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</si>
  <si>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</si>
  <si>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</si>
  <si>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</si>
  <si>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</si>
  <si>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</si>
  <si>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</si>
  <si>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</si>
  <si>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</si>
  <si>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</si>
  <si>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</si>
  <si>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</si>
  <si>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</si>
  <si>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</si>
  <si>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</si>
  <si>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</si>
  <si>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</si>
  <si>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</si>
  <si>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</si>
  <si>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</si>
  <si>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</si>
  <si>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</si>
  <si>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</si>
  <si>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</si>
  <si>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</si>
  <si>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</si>
  <si>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</si>
  <si>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</si>
  <si>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</si>
  <si>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</si>
  <si>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</si>
  <si>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</si>
  <si>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</si>
  <si>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</si>
  <si>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</si>
  <si>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</si>
  <si>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</si>
  <si>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</si>
  <si>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</si>
  <si>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</si>
  <si>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</si>
  <si>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</si>
  <si>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</si>
  <si>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</si>
  <si>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</si>
  <si>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</si>
  <si>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</si>
  <si>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</si>
  <si>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</si>
  <si>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</si>
  <si>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</si>
  <si>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</si>
  <si>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</si>
  <si>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</si>
  <si>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</si>
  <si>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</si>
  <si>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</si>
  <si>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</si>
  <si>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</si>
  <si>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</si>
  <si>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</si>
  <si>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</si>
  <si>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</si>
  <si>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</si>
  <si>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</si>
  <si>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</si>
  <si>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</si>
  <si>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</si>
  <si>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</si>
  <si>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</si>
  <si>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</si>
  <si>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</si>
  <si>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</si>
  <si>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</si>
  <si>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</si>
  <si>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</si>
  <si>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</si>
  <si>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</si>
  <si>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</si>
  <si>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</si>
  <si>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</si>
  <si>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</si>
  <si>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</si>
  <si>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</si>
  <si>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</si>
  <si>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</si>
  <si>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</si>
  <si>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</si>
  <si>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</si>
  <si>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</si>
  <si>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</si>
  <si>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</si>
  <si>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</si>
  <si>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</si>
  <si>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</si>
  <si>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</si>
  <si>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</si>
  <si>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</si>
  <si>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</si>
  <si>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</si>
  <si>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</si>
  <si>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</si>
  <si>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</si>
  <si>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</si>
  <si>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</si>
  <si>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</si>
  <si>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</si>
  <si>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</si>
  <si>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</si>
  <si>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</si>
  <si>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</si>
  <si>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</si>
  <si>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</si>
  <si>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</si>
  <si>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</si>
  <si>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</si>
  <si>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</si>
  <si>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</si>
  <si>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</si>
  <si>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</si>
  <si>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</si>
  <si>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</si>
  <si>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</si>
  <si>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</si>
  <si>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</si>
  <si>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</si>
  <si>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</si>
  <si>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</si>
  <si>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</si>
  <si>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</si>
  <si>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</si>
  <si>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</si>
  <si>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</si>
  <si>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</si>
  <si>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</si>
  <si>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</si>
  <si>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</si>
  <si>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</si>
  <si>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</si>
  <si>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</si>
  <si>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</si>
  <si>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</si>
  <si>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</si>
  <si>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</si>
  <si>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</si>
  <si>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</si>
  <si>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</si>
  <si>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</si>
  <si>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</si>
  <si>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</si>
  <si>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</si>
  <si>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</si>
  <si>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</si>
  <si>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</si>
  <si>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</si>
  <si>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</si>
  <si>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</si>
  <si>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</si>
  <si>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</si>
  <si>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</si>
  <si>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</si>
  <si>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</si>
  <si>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</si>
  <si>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</si>
  <si>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</si>
  <si>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</si>
  <si>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</si>
  <si>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</si>
  <si>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</si>
  <si>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</si>
  <si>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</si>
  <si>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</si>
  <si>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</si>
  <si>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</si>
  <si>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</si>
  <si>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</si>
  <si>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</si>
  <si>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</si>
  <si>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</si>
  <si>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</si>
  <si>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</si>
  <si>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</si>
  <si>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</si>
  <si>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</si>
  <si>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</si>
  <si>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</si>
  <si>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</si>
  <si>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</si>
  <si>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</si>
  <si>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</si>
  <si>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</si>
  <si>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</si>
  <si>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</si>
  <si>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</si>
  <si>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</si>
  <si>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</si>
  <si>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</si>
  <si>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</si>
  <si>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</si>
  <si>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</si>
  <si>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</si>
  <si>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</si>
  <si>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</si>
  <si>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</si>
  <si>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</si>
  <si>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</si>
  <si>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</si>
  <si>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</si>
  <si>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</si>
  <si>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</si>
  <si>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</si>
  <si>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</si>
  <si>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</si>
  <si>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</si>
  <si>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</si>
  <si>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</si>
  <si>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</si>
  <si>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</si>
  <si>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</si>
  <si>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</si>
  <si>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</si>
  <si>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</si>
  <si>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</si>
  <si>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</si>
  <si>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</si>
  <si>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</si>
  <si>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</si>
  <si>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</si>
  <si>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</si>
  <si>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</si>
  <si>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</si>
  <si>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</si>
  <si>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</si>
  <si>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</si>
  <si>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</si>
  <si>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</si>
  <si>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</si>
  <si>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</si>
  <si>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</si>
  <si>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</si>
  <si>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</si>
  <si>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</si>
  <si>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</si>
  <si>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</si>
  <si>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</si>
  <si>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</si>
  <si>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</si>
  <si>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</si>
  <si>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</si>
  <si>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</si>
  <si>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</si>
  <si>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</si>
  <si>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</si>
  <si>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</si>
  <si>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</si>
  <si>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</si>
  <si>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</si>
  <si>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</si>
  <si>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</si>
  <si>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</si>
  <si>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</si>
  <si>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</si>
  <si>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</si>
  <si>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</si>
  <si>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</si>
  <si>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</si>
  <si>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</si>
  <si>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</si>
  <si>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</si>
  <si>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</si>
  <si>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</si>
  <si>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</si>
  <si>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</si>
  <si>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</si>
  <si>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</si>
  <si>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</si>
  <si>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</si>
  <si>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</si>
  <si>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</si>
  <si>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</si>
  <si>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</si>
  <si>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</si>
  <si>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</si>
  <si>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</si>
  <si>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</si>
  <si>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</si>
  <si>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</si>
  <si>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</si>
  <si>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</si>
  <si>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</si>
  <si>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</si>
  <si>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</si>
  <si>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</si>
  <si>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</si>
  <si>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</si>
  <si>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</si>
  <si>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</si>
  <si>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</si>
  <si>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</si>
  <si>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</si>
  <si>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</si>
  <si>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</si>
  <si>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</si>
  <si>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</si>
  <si>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</si>
  <si>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</si>
  <si>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</si>
  <si>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</si>
  <si>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</si>
  <si>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</si>
  <si>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</si>
  <si>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</si>
  <si>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</si>
  <si>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</si>
  <si>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</si>
  <si>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</si>
  <si>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</si>
  <si>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</si>
  <si>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</si>
  <si>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</si>
  <si>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</si>
  <si>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</si>
  <si>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</si>
  <si>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</si>
  <si>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</si>
  <si>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</si>
  <si>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</si>
  <si>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</si>
  <si>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</si>
  <si>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</si>
  <si>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</si>
  <si>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</si>
  <si>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</si>
  <si>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</si>
  <si>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</si>
  <si>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</si>
  <si>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</si>
  <si>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</si>
  <si>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</si>
  <si>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</si>
  <si>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</si>
  <si>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</si>
  <si>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</si>
  <si>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</si>
  <si>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</si>
  <si>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</si>
  <si>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</si>
  <si>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</si>
  <si>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</si>
  <si>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</si>
  <si>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</si>
  <si>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</si>
  <si>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</si>
  <si>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</si>
  <si>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</si>
  <si>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</si>
  <si>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</si>
  <si>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</si>
  <si>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</si>
  <si>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</si>
  <si>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</si>
  <si>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</si>
  <si>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</si>
  <si>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</si>
  <si>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</si>
  <si>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</si>
  <si>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</si>
  <si>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</si>
  <si>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</si>
  <si>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</si>
  <si>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</si>
  <si>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</si>
  <si>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</si>
  <si>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</si>
  <si>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</si>
  <si>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</si>
  <si>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</si>
  <si>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</si>
  <si>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</si>
  <si>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</si>
  <si>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</si>
  <si>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</si>
  <si>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</si>
  <si>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</si>
  <si>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</si>
  <si>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</si>
  <si>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</si>
  <si>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</si>
  <si>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</si>
  <si>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</si>
  <si>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</si>
  <si>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</si>
  <si>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</si>
  <si>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</si>
  <si>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</si>
  <si>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</si>
  <si>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</si>
  <si>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</si>
  <si>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</si>
  <si>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</si>
  <si>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</si>
  <si>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</si>
  <si>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</si>
  <si>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</si>
  <si>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</si>
  <si>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</si>
  <si>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</si>
  <si>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</si>
  <si>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</si>
  <si>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</si>
  <si>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</si>
  <si>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</si>
  <si>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</si>
  <si>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</si>
  <si>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</si>
  <si>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</si>
  <si>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</si>
  <si>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</si>
  <si>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</si>
  <si>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</si>
  <si>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</si>
  <si>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</si>
  <si>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</si>
  <si>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</si>
  <si>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</si>
  <si>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</si>
  <si>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</si>
  <si>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</si>
  <si>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</si>
  <si>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</si>
  <si>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</si>
  <si>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</si>
  <si>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</si>
  <si>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</si>
  <si>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</si>
  <si>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</si>
  <si>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</si>
  <si>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</si>
  <si>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</si>
  <si>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</si>
  <si>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</si>
  <si>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</si>
  <si>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</si>
  <si>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</si>
  <si>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</si>
  <si>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</si>
  <si>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</si>
  <si>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</si>
  <si>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</si>
  <si>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</si>
  <si>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</si>
  <si>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</si>
  <si>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</si>
  <si>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</si>
  <si>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</si>
  <si>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</si>
  <si>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</si>
  <si>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</si>
  <si>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</si>
  <si>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</si>
  <si>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</si>
  <si>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</si>
  <si>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</si>
  <si>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</si>
  <si>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</si>
  <si>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</si>
  <si>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</si>
  <si>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</si>
  <si>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</si>
  <si>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</si>
  <si>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</si>
  <si>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</si>
  <si>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</si>
  <si>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</si>
  <si>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</si>
  <si>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</si>
  <si>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</si>
  <si>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</si>
  <si>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</si>
  <si>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</si>
  <si>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</si>
  <si>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</si>
  <si>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</si>
  <si>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</si>
  <si>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</si>
  <si>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</si>
  <si>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</si>
  <si>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</si>
  <si>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</si>
  <si>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</si>
  <si>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</si>
  <si>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</si>
  <si>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</si>
  <si>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</si>
  <si>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</si>
  <si>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</si>
  <si>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</si>
  <si>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</si>
  <si>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</si>
  <si>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</si>
  <si>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</si>
  <si>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</si>
  <si>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</si>
  <si>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</si>
  <si>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</si>
  <si>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</si>
  <si>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</si>
  <si>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</si>
  <si>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</si>
  <si>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</si>
  <si>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</si>
  <si>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</si>
  <si>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</si>
  <si>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</si>
  <si>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</si>
  <si>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</si>
  <si>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</si>
  <si>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</si>
  <si>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</si>
  <si>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</si>
  <si>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</si>
  <si>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</si>
  <si>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</si>
  <si>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</si>
  <si>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</si>
  <si>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</si>
  <si>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</si>
  <si>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</si>
  <si>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</si>
  <si>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</si>
  <si>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</si>
  <si>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</si>
  <si>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</si>
  <si>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</si>
  <si>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</si>
  <si>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</si>
  <si>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</si>
  <si>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</si>
  <si>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</si>
  <si>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</si>
  <si>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</si>
  <si>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</si>
  <si>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</si>
  <si>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</si>
  <si>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</si>
  <si>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</si>
  <si>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</si>
  <si>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</si>
  <si>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</si>
  <si>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</si>
  <si>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</si>
  <si>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</si>
  <si>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</si>
  <si>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</si>
  <si>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</si>
  <si>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</si>
  <si>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</si>
  <si>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</si>
  <si>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</si>
  <si>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</si>
  <si>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</si>
  <si>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</si>
  <si>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</si>
  <si>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</si>
  <si>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</si>
  <si>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</si>
  <si>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</si>
  <si>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</si>
  <si>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</si>
  <si>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</si>
  <si>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</si>
  <si>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</si>
  <si>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</si>
  <si>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</si>
  <si>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</si>
  <si>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</si>
  <si>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</si>
  <si>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</si>
  <si>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</si>
  <si>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</si>
  <si>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</si>
  <si>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</si>
  <si>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</si>
  <si>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</si>
  <si>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</si>
  <si>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</si>
  <si>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</si>
  <si>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</si>
  <si>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</si>
  <si>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</si>
  <si>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</si>
  <si>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</si>
  <si>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</si>
  <si>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</si>
  <si>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</si>
  <si>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</si>
  <si>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</si>
  <si>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</si>
  <si>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</si>
  <si>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</si>
  <si>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</si>
  <si>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</si>
  <si>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</si>
  <si>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</si>
  <si>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</si>
  <si>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</si>
  <si>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</si>
  <si>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</si>
  <si>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</si>
  <si>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</si>
  <si>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</si>
  <si>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</si>
  <si>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</si>
  <si>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</si>
  <si>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</si>
  <si>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</si>
  <si>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</si>
  <si>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</si>
  <si>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</si>
  <si>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</si>
  <si>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</si>
  <si>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</si>
  <si>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</si>
  <si>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</si>
  <si>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</si>
  <si>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</si>
  <si>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</si>
  <si>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</si>
  <si>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</si>
  <si>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</si>
  <si>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</si>
  <si>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</si>
  <si>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</si>
  <si>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</si>
  <si>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</si>
  <si>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</si>
  <si>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</si>
  <si>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</si>
  <si>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</si>
  <si>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</si>
  <si>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</si>
  <si>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</si>
  <si>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</si>
  <si>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</si>
  <si>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</si>
  <si>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</si>
  <si>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</si>
  <si>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</si>
  <si>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</si>
  <si>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</si>
  <si>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</si>
  <si>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</si>
  <si>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</si>
  <si>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</si>
  <si>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</si>
  <si>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</si>
  <si>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</si>
  <si>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</si>
  <si>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</si>
  <si>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</si>
  <si>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</si>
  <si>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</si>
  <si>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</si>
  <si>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</si>
  <si>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</si>
  <si>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</si>
  <si>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</si>
  <si>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</si>
  <si>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</si>
  <si>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</si>
  <si>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</si>
  <si>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</si>
  <si>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</si>
  <si>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</si>
  <si>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</si>
  <si>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</si>
  <si>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</si>
  <si>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</si>
  <si>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</si>
  <si>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</si>
  <si>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</si>
  <si>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</si>
  <si>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</si>
  <si>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</si>
  <si>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</si>
  <si>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</si>
  <si>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</si>
  <si>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</si>
  <si>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</si>
  <si>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</si>
  <si>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</si>
  <si>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</si>
  <si>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</si>
  <si>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</si>
  <si>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</si>
  <si>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</si>
  <si>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</si>
  <si>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</si>
  <si>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</si>
  <si>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</si>
  <si>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</si>
  <si>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</si>
  <si>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</si>
  <si>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</si>
  <si>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</si>
  <si>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</si>
  <si>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</si>
  <si>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</si>
  <si>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</si>
  <si>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</si>
  <si>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</si>
  <si>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</si>
  <si>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</si>
  <si>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</si>
  <si>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</si>
  <si>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</si>
  <si>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</si>
  <si>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</si>
  <si>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</si>
  <si>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</si>
  <si>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</si>
  <si>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</si>
  <si>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</si>
  <si>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</si>
  <si>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</si>
  <si>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</si>
  <si>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</si>
  <si>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</si>
  <si>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</si>
  <si>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</si>
  <si>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</si>
  <si>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</si>
  <si>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</si>
  <si>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</si>
  <si>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</si>
  <si>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</si>
  <si>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</si>
  <si>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</si>
  <si>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</si>
  <si>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</si>
  <si>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</si>
  <si>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</si>
  <si>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</si>
  <si>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</si>
  <si>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</si>
  <si>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</si>
  <si>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</si>
  <si>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</si>
  <si>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</si>
  <si>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</si>
  <si>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</si>
  <si>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</si>
  <si>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</si>
  <si>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</si>
  <si>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</si>
  <si>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</si>
  <si>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</si>
  <si>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</si>
  <si>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</si>
  <si>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</si>
  <si>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</si>
  <si>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</si>
  <si>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</si>
  <si>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</si>
  <si>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</si>
  <si>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</si>
  <si>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</si>
  <si>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</si>
  <si>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</si>
  <si>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</si>
  <si>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</si>
  <si>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</si>
  <si>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</si>
  <si>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</si>
  <si>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</si>
  <si>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</si>
  <si>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</si>
  <si>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</si>
  <si>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</si>
  <si>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</si>
  <si>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</si>
  <si>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</si>
  <si>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</si>
  <si>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</si>
  <si>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</si>
  <si>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</si>
  <si>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</si>
  <si>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</si>
  <si>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</si>
  <si>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</si>
  <si>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</si>
  <si>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</si>
  <si>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</si>
  <si>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</si>
  <si>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</si>
  <si>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</si>
  <si>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</si>
  <si>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</si>
  <si>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</si>
  <si>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</si>
  <si>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</si>
  <si>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</si>
  <si>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</si>
  <si>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</si>
  <si>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</si>
  <si>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</si>
  <si>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</si>
  <si>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</si>
  <si>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</si>
  <si>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</si>
  <si>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</si>
  <si>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</si>
  <si>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</si>
  <si>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</si>
  <si>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</si>
  <si>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</si>
  <si>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</si>
  <si>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</si>
  <si>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</si>
  <si>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</si>
  <si>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</si>
  <si>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</si>
  <si>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</si>
  <si>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</si>
  <si>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</si>
  <si>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</si>
  <si>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</si>
  <si>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</si>
  <si>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</si>
  <si>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</si>
  <si>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</si>
  <si>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</si>
  <si>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</si>
  <si>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</si>
  <si>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</si>
  <si>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</si>
  <si>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</si>
  <si>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</si>
  <si>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</si>
  <si>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</si>
  <si>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</si>
  <si>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</si>
  <si>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</si>
  <si>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</si>
  <si>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</si>
  <si>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</si>
  <si>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</si>
  <si>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</si>
  <si>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</si>
  <si>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</si>
  <si>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</si>
  <si>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</si>
  <si>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</si>
  <si>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</si>
  <si>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</si>
  <si>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</si>
  <si>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</si>
  <si>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</si>
  <si>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</si>
  <si>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</si>
  <si>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</si>
  <si>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</si>
  <si>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</si>
  <si>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</si>
  <si>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</si>
  <si>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</si>
  <si>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</si>
  <si>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</si>
  <si>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</si>
  <si>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</si>
  <si>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</si>
  <si>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</si>
  <si>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</si>
  <si>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</si>
  <si>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</si>
  <si>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</si>
  <si>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</si>
  <si>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</si>
  <si>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</si>
  <si>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</si>
  <si>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</si>
  <si>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</si>
  <si>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</si>
  <si>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</si>
  <si>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</si>
  <si>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</si>
  <si>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</si>
  <si>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</si>
  <si>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</si>
  <si>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</si>
  <si>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</si>
  <si>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</si>
  <si>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</si>
  <si>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</si>
  <si>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</si>
  <si>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</si>
  <si>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</si>
  <si>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</si>
  <si>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</si>
  <si>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</si>
  <si>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</si>
  <si>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</si>
  <si>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</si>
  <si>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</si>
  <si>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</si>
  <si>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</si>
  <si>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</si>
  <si>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</si>
  <si>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</si>
  <si>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</si>
  <si>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</si>
  <si>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</si>
  <si>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</si>
  <si>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</si>
  <si>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</si>
  <si>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</si>
  <si>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</si>
  <si>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</si>
  <si>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</si>
  <si>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</si>
  <si>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</si>
  <si>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</si>
  <si>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</si>
  <si>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</si>
  <si>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</si>
  <si>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</si>
  <si>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</si>
  <si>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</si>
  <si>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</si>
  <si>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</si>
  <si>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</si>
  <si>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</si>
  <si>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</si>
  <si>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</si>
  <si>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</si>
  <si>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</si>
  <si>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</si>
  <si>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</si>
  <si>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</si>
  <si>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</si>
  <si>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</si>
  <si>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</si>
  <si>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</si>
  <si>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</si>
  <si>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</si>
  <si>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</si>
  <si>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</si>
  <si>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</si>
  <si>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</si>
  <si>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</si>
  <si>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</si>
  <si>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</si>
  <si>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</si>
  <si>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</si>
  <si>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</si>
  <si>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</si>
  <si>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</si>
  <si>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</si>
  <si>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</si>
  <si>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</si>
  <si>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</si>
  <si>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</si>
  <si>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</si>
  <si>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</si>
  <si>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</si>
  <si>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</si>
  <si>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</si>
  <si>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</si>
  <si>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</si>
  <si>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</si>
  <si>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</si>
  <si>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</si>
  <si>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</si>
  <si>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</si>
  <si>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</si>
  <si>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</si>
  <si>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</si>
  <si>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</si>
  <si>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</si>
  <si>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</si>
  <si>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</si>
  <si>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</si>
  <si>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</si>
  <si>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</si>
  <si>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</si>
  <si>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</si>
  <si>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</si>
  <si>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</si>
  <si>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</si>
  <si>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</si>
  <si>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</si>
  <si>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</si>
  <si>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</si>
  <si>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</si>
  <si>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</si>
  <si>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</si>
  <si>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</si>
  <si>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</si>
  <si>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</si>
  <si>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</si>
  <si>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</si>
  <si>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</si>
  <si>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</si>
  <si>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</si>
  <si>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</si>
  <si>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</si>
  <si>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</si>
  <si>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</si>
  <si>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</si>
  <si>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</si>
  <si>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</si>
  <si>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</si>
  <si>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</si>
  <si>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</si>
  <si>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</si>
  <si>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</si>
  <si>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</si>
  <si>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</si>
  <si>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</si>
  <si>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</si>
  <si>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</si>
  <si>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</si>
  <si>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</si>
  <si>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</si>
  <si>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</si>
  <si>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</si>
  <si>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</si>
  <si>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</si>
  <si>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</si>
  <si>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</si>
  <si>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</si>
  <si>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</si>
  <si>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</si>
  <si>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</si>
  <si>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</si>
  <si>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</si>
  <si>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</si>
  <si>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</si>
  <si>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</si>
  <si>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</si>
  <si>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</si>
  <si>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</si>
  <si>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</si>
  <si>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</si>
  <si>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</si>
  <si>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</si>
  <si>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</si>
  <si>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</si>
  <si>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</si>
  <si>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</si>
  <si>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</si>
  <si>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</si>
  <si>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</si>
  <si>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</si>
  <si>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</si>
  <si>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</si>
  <si>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</si>
  <si>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</si>
  <si>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</si>
  <si>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</si>
  <si>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</si>
  <si>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</si>
  <si>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</si>
  <si>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</si>
  <si>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</si>
  <si>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</si>
  <si>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</si>
  <si>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</si>
  <si>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</si>
  <si>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</si>
  <si>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</si>
  <si>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</si>
  <si>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</si>
  <si>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</si>
  <si>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</si>
  <si>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</si>
  <si>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</si>
  <si>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</si>
  <si>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</si>
  <si>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</si>
  <si>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</si>
  <si>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</si>
  <si>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</si>
  <si>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</si>
  <si>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</si>
  <si>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</si>
  <si>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</si>
  <si>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</si>
  <si>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</si>
  <si>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</si>
  <si>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</si>
  <si>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</si>
  <si>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</si>
  <si>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</si>
  <si>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</si>
  <si>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</si>
  <si>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</si>
  <si>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</si>
  <si>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</si>
  <si>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</si>
  <si>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</si>
  <si>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</si>
  <si>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</si>
  <si>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</si>
  <si>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</si>
  <si>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</si>
  <si>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</si>
  <si>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</si>
  <si>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</si>
  <si>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</si>
  <si>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</si>
  <si>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</si>
  <si>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</si>
  <si>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</si>
  <si>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</si>
  <si>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</si>
  <si>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</si>
  <si>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</si>
  <si>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</si>
  <si>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</si>
  <si>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</si>
  <si>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</si>
  <si>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</si>
  <si>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</si>
  <si>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</si>
  <si>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</si>
  <si>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</si>
  <si>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</si>
  <si>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</si>
  <si>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</si>
  <si>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</si>
  <si>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</si>
  <si>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</si>
  <si>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</si>
  <si>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</si>
  <si>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</si>
  <si>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</si>
  <si>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</si>
  <si>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</si>
  <si>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</si>
  <si>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</si>
  <si>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</si>
  <si>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</si>
  <si>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</si>
  <si>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</si>
  <si>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</si>
  <si>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</si>
  <si>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</si>
  <si>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</si>
  <si>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</si>
  <si>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</si>
  <si>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</si>
  <si>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</si>
  <si>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</si>
  <si>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</si>
  <si>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</si>
  <si>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</si>
  <si>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</si>
  <si>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</si>
  <si>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</si>
  <si>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</si>
  <si>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</si>
  <si>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</si>
  <si>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</si>
  <si>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</si>
  <si>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</si>
  <si>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</si>
  <si>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</si>
  <si>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</si>
  <si>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</si>
  <si>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</si>
  <si>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</si>
  <si>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</si>
  <si>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</si>
  <si>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</si>
  <si>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</si>
  <si>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</si>
  <si>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</si>
  <si>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</si>
  <si>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</si>
  <si>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</si>
  <si>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</si>
  <si>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</si>
  <si>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</si>
  <si>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</si>
  <si>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</si>
  <si>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</si>
  <si>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</si>
  <si>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</si>
  <si>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</si>
  <si>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</si>
  <si>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</si>
  <si>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</si>
  <si>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</si>
  <si>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</si>
  <si>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</si>
  <si>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</si>
  <si>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</si>
  <si>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</si>
  <si>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</si>
  <si>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</si>
  <si>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</si>
  <si>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</si>
  <si>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</si>
  <si>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</si>
  <si>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</si>
  <si>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</si>
  <si>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</si>
  <si>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</si>
  <si>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</si>
  <si>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</si>
  <si>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</si>
  <si>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</si>
  <si>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</si>
  <si>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</si>
  <si>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</si>
  <si>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</si>
  <si>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</si>
  <si>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</si>
  <si>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</si>
  <si>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</si>
  <si>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</si>
  <si>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</si>
  <si>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</si>
  <si>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</si>
  <si>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</si>
  <si>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</si>
  <si>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</si>
  <si>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</si>
  <si>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</si>
  <si>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</si>
  <si>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</si>
  <si>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</si>
  <si>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</si>
  <si>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</si>
  <si>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</si>
  <si>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</si>
  <si>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</si>
  <si>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</si>
  <si>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</si>
  <si>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</si>
  <si>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</si>
  <si>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</si>
  <si>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</si>
  <si>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</si>
  <si>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</si>
  <si>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</si>
  <si>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</si>
  <si>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</si>
  <si>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</si>
  <si>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</si>
  <si>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</si>
  <si>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</si>
  <si>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</si>
  <si>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</si>
  <si>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</si>
  <si>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</si>
  <si>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</si>
  <si>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</si>
  <si>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</si>
  <si>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</si>
  <si>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</si>
  <si>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</si>
  <si>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</si>
  <si>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</si>
  <si>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</si>
  <si>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</si>
  <si>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</si>
  <si>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</si>
  <si>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</si>
  <si>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</si>
  <si>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</si>
  <si>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</si>
  <si>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</si>
  <si>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</si>
  <si>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</si>
  <si>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</si>
  <si>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</si>
  <si>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</si>
  <si>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</si>
  <si>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</si>
  <si>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</si>
  <si>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</si>
  <si>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</si>
  <si>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</si>
  <si>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</si>
  <si>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</si>
  <si>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</si>
  <si>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</si>
  <si>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</si>
  <si>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</si>
  <si>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</si>
  <si>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</si>
  <si>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</si>
  <si>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</si>
  <si>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</si>
  <si>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</si>
  <si>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</si>
  <si>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</si>
  <si>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</si>
  <si>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</si>
  <si>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</si>
  <si>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</si>
  <si>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</si>
  <si>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</si>
  <si>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</si>
  <si>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</si>
  <si>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</si>
  <si>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</si>
  <si>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</si>
  <si>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</si>
  <si>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</si>
  <si>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</si>
  <si>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</si>
  <si>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</si>
  <si>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</si>
  <si>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</si>
  <si>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</si>
  <si>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</si>
  <si>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</si>
  <si>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</si>
  <si>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</si>
  <si>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</si>
  <si>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</si>
  <si>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</si>
  <si>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</si>
  <si>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</si>
  <si>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</si>
  <si>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</si>
  <si>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</si>
  <si>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</si>
  <si>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</si>
  <si>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</si>
  <si>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</si>
  <si>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</si>
  <si>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</si>
  <si>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</si>
  <si>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</si>
  <si>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</si>
  <si>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</si>
  <si>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</si>
  <si>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</si>
  <si>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</si>
  <si>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</si>
  <si>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</si>
  <si>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</si>
  <si>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</si>
  <si>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</si>
  <si>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</si>
  <si>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</si>
  <si>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</si>
  <si>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</si>
  <si>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</si>
  <si>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</si>
  <si>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</si>
  <si>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</si>
  <si>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</si>
  <si>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</si>
  <si>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</si>
  <si>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</si>
  <si>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</si>
  <si>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</si>
  <si>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</si>
  <si>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</si>
  <si>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</si>
  <si>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</si>
  <si>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</si>
  <si>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</si>
  <si>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</si>
  <si>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</si>
  <si>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</si>
  <si>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</si>
  <si>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</si>
  <si>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</si>
  <si>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</si>
  <si>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</si>
  <si>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</si>
  <si>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</si>
  <si>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</si>
  <si>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</si>
  <si>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</si>
  <si>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</si>
  <si>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</si>
  <si>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</si>
  <si>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</si>
  <si>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</si>
  <si>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</si>
  <si>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</si>
  <si>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</si>
  <si>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</si>
  <si>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</si>
  <si>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</si>
  <si>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</si>
  <si>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</si>
  <si>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</si>
  <si>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</si>
  <si>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</si>
  <si>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</si>
  <si>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</si>
  <si>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</si>
  <si>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</si>
  <si>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</si>
  <si>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</si>
  <si>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</si>
  <si>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</si>
  <si>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</si>
  <si>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</si>
  <si>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</si>
  <si>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</si>
  <si>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</si>
  <si>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</si>
  <si>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</si>
  <si>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</si>
  <si>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</si>
  <si>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</si>
  <si>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</si>
  <si>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</si>
  <si>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</si>
  <si>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</si>
  <si>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</si>
  <si>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</si>
  <si>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</si>
  <si>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</si>
  <si>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</si>
  <si>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</si>
  <si>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</si>
  <si>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</si>
  <si>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</si>
  <si>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</si>
  <si>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</si>
  <si>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</si>
  <si>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</si>
  <si>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</si>
  <si>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</si>
  <si>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</si>
  <si>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</si>
  <si>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</si>
  <si>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</si>
  <si>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</si>
  <si>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</si>
  <si>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</si>
  <si>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</si>
  <si>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</si>
  <si>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</si>
  <si>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</si>
  <si>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</si>
  <si>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</si>
  <si>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</si>
  <si>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</si>
  <si>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</si>
  <si>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</si>
  <si>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</si>
  <si>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</si>
  <si>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</si>
  <si>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</si>
  <si>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</si>
  <si>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</si>
  <si>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</si>
  <si>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</si>
  <si>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</si>
  <si>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</si>
  <si>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</si>
  <si>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</si>
  <si>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</si>
  <si>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</si>
  <si>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</si>
  <si>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</si>
  <si>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</si>
  <si>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</si>
  <si>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</si>
  <si>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</si>
  <si>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</si>
  <si>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</si>
  <si>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</si>
  <si>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</si>
  <si>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</si>
  <si>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</si>
  <si>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</si>
  <si>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</si>
  <si>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</si>
  <si>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</si>
  <si>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</si>
  <si>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</si>
  <si>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</si>
  <si>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</si>
  <si>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</si>
  <si>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</si>
  <si>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</si>
  <si>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</si>
  <si>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</si>
  <si>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</si>
  <si>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</si>
  <si>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</si>
  <si>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</si>
  <si>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</si>
  <si>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</si>
  <si>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</si>
  <si>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</si>
  <si>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</si>
  <si>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</si>
  <si>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</si>
  <si>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</si>
  <si>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</si>
  <si>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</si>
  <si>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</si>
  <si>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</si>
  <si>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</si>
  <si>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</si>
  <si>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</si>
  <si>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</si>
  <si>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</si>
  <si>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</si>
  <si>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</si>
  <si>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</si>
  <si>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</si>
  <si>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</si>
  <si>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</si>
  <si>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</si>
  <si>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</si>
  <si>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</si>
  <si>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</si>
  <si>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</si>
  <si>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</si>
  <si>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</si>
  <si>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</si>
  <si>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</si>
  <si>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</si>
  <si>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</si>
  <si>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</si>
  <si>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</si>
  <si>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</si>
  <si>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</si>
  <si>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</si>
  <si>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</si>
  <si>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</si>
  <si>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</si>
  <si>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</si>
  <si>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</si>
  <si>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</si>
  <si>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</si>
  <si>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</si>
  <si>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</si>
  <si>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</si>
  <si>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</si>
  <si>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</si>
  <si>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</si>
  <si>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</si>
  <si>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</si>
  <si>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</si>
  <si>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</si>
  <si>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</si>
  <si>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</si>
  <si>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</si>
  <si>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</si>
  <si>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</si>
  <si>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</si>
  <si>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</si>
  <si>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</si>
  <si>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</si>
  <si>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</si>
  <si>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</si>
  <si>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</si>
  <si>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</si>
  <si>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</si>
  <si>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</si>
  <si>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</si>
  <si>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</si>
  <si>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</si>
  <si>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</si>
  <si>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</si>
  <si>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</si>
  <si>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</si>
  <si>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</si>
  <si>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</si>
  <si>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</si>
  <si>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</si>
  <si>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</si>
  <si>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</si>
  <si>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</si>
  <si>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</si>
  <si>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</si>
  <si>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</si>
  <si>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</si>
  <si>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</si>
  <si>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</si>
  <si>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</si>
  <si>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</si>
  <si>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</si>
  <si>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</si>
  <si>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</si>
  <si>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</si>
  <si>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</si>
  <si>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</si>
  <si>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</si>
  <si>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</si>
  <si>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</si>
  <si>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</si>
  <si>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</si>
  <si>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</si>
  <si>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</si>
  <si>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</si>
  <si>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</si>
  <si>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</si>
  <si>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</si>
  <si>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</si>
  <si>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</si>
  <si>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</si>
  <si>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</si>
  <si>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</si>
  <si>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</si>
  <si>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</si>
  <si>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</si>
  <si>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</si>
  <si>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</si>
  <si>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</si>
  <si>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</si>
  <si>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</si>
  <si>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</si>
  <si>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</si>
  <si>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</si>
  <si>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</si>
  <si>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</si>
  <si>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</si>
  <si>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</si>
  <si>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</si>
  <si>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</si>
  <si>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</si>
  <si>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</si>
  <si>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</si>
  <si>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</si>
  <si>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</si>
  <si>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</si>
  <si>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</si>
  <si>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</si>
  <si>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</si>
  <si>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</si>
  <si>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</si>
  <si>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</si>
  <si>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</si>
  <si>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</si>
  <si>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</si>
  <si>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</si>
  <si>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</si>
  <si>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</si>
  <si>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</si>
  <si>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</si>
  <si>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</si>
  <si>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</si>
  <si>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</si>
  <si>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</si>
  <si>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</si>
  <si>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</si>
  <si>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</si>
  <si>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</si>
  <si>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</si>
  <si>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</si>
  <si>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</si>
  <si>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</si>
  <si>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</si>
  <si>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</si>
  <si>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</si>
  <si>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</si>
  <si>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</si>
  <si>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</si>
  <si>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</si>
  <si>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</si>
  <si>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</si>
  <si>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</si>
  <si>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</si>
  <si>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</si>
  <si>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</si>
  <si>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</si>
  <si>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</si>
  <si>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</si>
  <si>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</si>
  <si>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</si>
  <si>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</si>
  <si>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</si>
  <si>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</si>
  <si>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</si>
  <si>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</si>
  <si>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</si>
  <si>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</si>
  <si>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</si>
  <si>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</si>
  <si>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</si>
  <si>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</si>
  <si>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</si>
  <si>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</si>
  <si>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</si>
  <si>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</si>
  <si>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</si>
  <si>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</si>
  <si>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</si>
  <si>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</si>
  <si>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</si>
  <si>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</si>
  <si>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</si>
  <si>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</si>
  <si>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</si>
  <si>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</si>
  <si>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</si>
  <si>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</si>
  <si>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</si>
  <si>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</si>
  <si>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</si>
  <si>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</si>
  <si>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</si>
  <si>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</si>
  <si>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</si>
  <si>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</si>
  <si>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</si>
  <si>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</si>
  <si>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</si>
  <si>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</si>
  <si>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</si>
  <si>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</si>
  <si>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</si>
  <si>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</si>
  <si>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</si>
  <si>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</si>
  <si>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</si>
  <si>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</si>
  <si>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</si>
  <si>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</si>
  <si>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</si>
  <si>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</si>
  <si>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</si>
  <si>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</si>
  <si>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</si>
  <si>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</si>
  <si>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</si>
  <si>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</si>
  <si>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</si>
  <si>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</si>
  <si>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</si>
  <si>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</si>
  <si>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</si>
  <si>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</si>
  <si>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</si>
  <si>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</si>
  <si>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</si>
  <si>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</si>
  <si>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</si>
  <si>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</si>
  <si>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</si>
  <si>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</si>
  <si>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</si>
  <si>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</si>
  <si>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</si>
  <si>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</si>
  <si>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</si>
  <si>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</si>
  <si>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</si>
  <si>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</si>
  <si>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</si>
  <si>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</si>
  <si>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</si>
  <si>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</si>
  <si>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</si>
  <si>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</si>
  <si>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</si>
  <si>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</si>
  <si>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</si>
  <si>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</si>
  <si>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</si>
  <si>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</si>
  <si>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</si>
  <si>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</si>
  <si>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</si>
  <si>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</si>
  <si>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</si>
  <si>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</si>
  <si>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</si>
  <si>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</si>
  <si>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</si>
  <si>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</si>
  <si>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</si>
  <si>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</si>
  <si>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</si>
  <si>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</si>
  <si>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</si>
  <si>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</si>
  <si>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</si>
  <si>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</si>
  <si>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</si>
  <si>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</si>
  <si>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</si>
  <si>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</si>
  <si>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</si>
  <si>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</si>
  <si>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</si>
  <si>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</si>
  <si>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</si>
  <si>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</si>
  <si>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</si>
  <si>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</si>
  <si>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</si>
  <si>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</si>
  <si>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</si>
  <si>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</si>
  <si>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</si>
  <si>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</si>
  <si>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</si>
  <si>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</si>
  <si>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</si>
  <si>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</si>
  <si>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</si>
  <si>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</si>
  <si>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</si>
  <si>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</si>
  <si>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</si>
  <si>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</si>
  <si>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</si>
  <si>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</si>
  <si>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</si>
  <si>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</si>
  <si>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</si>
  <si>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</si>
  <si>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</si>
  <si>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</si>
  <si>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</si>
  <si>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</si>
  <si>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</si>
  <si>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</si>
  <si>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</si>
  <si>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</si>
  <si>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</si>
  <si>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</si>
  <si>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</si>
  <si>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</si>
  <si>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</si>
  <si>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</si>
  <si>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</si>
  <si>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</si>
  <si>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</si>
  <si>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</si>
  <si>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</si>
  <si>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</si>
  <si>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</si>
  <si>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</si>
  <si>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</si>
  <si>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</si>
  <si>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</si>
  <si>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</si>
  <si>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</si>
  <si>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</si>
  <si>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</si>
  <si>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</si>
  <si>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</si>
  <si>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</si>
  <si>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</si>
  <si>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</si>
  <si>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</si>
  <si>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</si>
  <si>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</si>
  <si>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</si>
  <si>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</si>
  <si>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</si>
  <si>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</si>
  <si>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</si>
  <si>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</si>
  <si>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</si>
  <si>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</si>
  <si>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</si>
  <si>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</si>
  <si>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</si>
  <si>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</si>
  <si>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</si>
  <si>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</si>
  <si>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</si>
  <si>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</si>
  <si>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</si>
  <si>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</si>
  <si>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</si>
  <si>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</si>
  <si>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</si>
  <si>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</si>
  <si>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</si>
  <si>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</si>
  <si>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</si>
  <si>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</si>
  <si>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</si>
  <si>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</si>
  <si>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</si>
  <si>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</si>
  <si>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</si>
  <si>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</si>
  <si>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</si>
  <si>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</si>
  <si>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</si>
  <si>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</si>
  <si>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</si>
  <si>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</si>
  <si>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</si>
  <si>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</si>
  <si>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</si>
  <si>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</si>
  <si>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</si>
  <si>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</si>
  <si>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</si>
  <si>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</si>
  <si>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</si>
  <si>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</si>
  <si>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</si>
  <si>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</si>
  <si>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</si>
  <si>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</si>
  <si>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</si>
  <si>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</si>
  <si>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</si>
  <si>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</si>
  <si>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</si>
  <si>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</si>
  <si>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</si>
  <si>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</si>
  <si>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</si>
  <si>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</si>
  <si>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</si>
  <si>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</si>
  <si>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</si>
  <si>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</si>
  <si>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</si>
  <si>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</si>
  <si>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</si>
  <si>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</si>
  <si>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</si>
  <si>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</si>
  <si>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</si>
  <si>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</si>
  <si>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</si>
  <si>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</si>
  <si>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</si>
  <si>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</si>
  <si>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</si>
  <si>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</si>
  <si>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</si>
  <si>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</si>
  <si>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</si>
  <si>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</si>
  <si>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</si>
  <si>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</si>
  <si>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</si>
  <si>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</si>
  <si>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</si>
  <si>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</si>
  <si>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</si>
  <si>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</si>
  <si>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</si>
  <si>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</si>
  <si>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</si>
  <si>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</si>
  <si>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</si>
  <si>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</si>
  <si>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</si>
  <si>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</si>
  <si>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</si>
  <si>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</si>
  <si>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</si>
  <si>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</si>
  <si>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</si>
  <si>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</si>
  <si>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</si>
  <si>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</si>
  <si>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</si>
  <si>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</si>
  <si>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</si>
  <si>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</si>
  <si>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</si>
  <si>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</si>
  <si>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</si>
  <si>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</si>
  <si>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</si>
  <si>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</si>
  <si>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</si>
  <si>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</si>
  <si>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</si>
  <si>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</si>
  <si>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</si>
  <si>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</si>
  <si>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</si>
  <si>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</si>
  <si>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</si>
  <si>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</si>
  <si>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</si>
  <si>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</si>
  <si>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</si>
  <si>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</si>
  <si>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</si>
  <si>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</si>
  <si>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</si>
  <si>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</si>
  <si>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</si>
  <si>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</si>
  <si>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</si>
  <si>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</si>
  <si>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</si>
  <si>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</si>
  <si>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</si>
  <si>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</si>
  <si>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</si>
  <si>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</si>
  <si>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</si>
  <si>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</si>
  <si>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</si>
  <si>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</si>
  <si>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</si>
  <si>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</si>
  <si>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</si>
  <si>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</si>
  <si>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</si>
  <si>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</si>
  <si>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</si>
  <si>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</si>
  <si>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</si>
  <si>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</si>
  <si>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</si>
  <si>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</si>
  <si>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</si>
  <si>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</si>
  <si>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</si>
  <si>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</si>
  <si>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</si>
  <si>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</si>
  <si>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</si>
  <si>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</si>
  <si>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</si>
  <si>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</si>
  <si>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</si>
  <si>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</si>
  <si>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</si>
  <si>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</si>
  <si>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</si>
  <si>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</si>
  <si>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</si>
  <si>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</si>
  <si>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</si>
  <si>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</si>
  <si>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</si>
  <si>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</si>
  <si>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</si>
  <si>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</si>
  <si>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</si>
  <si>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</si>
  <si>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</si>
  <si>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</si>
  <si>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</si>
  <si>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</si>
  <si>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</si>
  <si>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</si>
  <si>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</si>
  <si>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</si>
  <si>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</si>
  <si>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</si>
  <si>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</si>
  <si>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</si>
  <si>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</si>
  <si>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</si>
  <si>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</si>
  <si>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</si>
  <si>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</si>
  <si>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</si>
  <si>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</si>
  <si>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</si>
  <si>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</si>
  <si>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</si>
  <si>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</si>
  <si>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</si>
  <si>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</si>
  <si>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</si>
  <si>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</si>
  <si>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</si>
  <si>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</si>
  <si>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</si>
  <si>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</si>
  <si>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</si>
  <si>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</si>
  <si>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</si>
  <si>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</si>
  <si>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</si>
  <si>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</si>
  <si>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</si>
  <si>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</si>
  <si>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</si>
  <si>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</si>
  <si>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</si>
  <si>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</si>
  <si>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</si>
  <si>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</si>
  <si>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</si>
  <si>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</si>
  <si>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</si>
  <si>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</si>
  <si>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</si>
  <si>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</si>
  <si>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</si>
  <si>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</si>
  <si>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</si>
  <si>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</si>
  <si>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</si>
  <si>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</si>
  <si>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</si>
  <si>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</si>
  <si>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</si>
  <si>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</si>
  <si>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</si>
  <si>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</si>
  <si>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</si>
  <si>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</si>
  <si>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</si>
  <si>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</si>
  <si>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</si>
  <si>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</si>
  <si>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</si>
  <si>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</si>
  <si>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</si>
  <si>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</si>
  <si>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</si>
  <si>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</si>
  <si>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</si>
  <si>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</si>
  <si>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</si>
  <si>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</si>
  <si>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</si>
  <si>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</si>
  <si>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</si>
  <si>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</si>
  <si>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</si>
  <si>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</si>
  <si>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</si>
  <si>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</si>
  <si>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</si>
  <si>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</si>
  <si>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</si>
  <si>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</si>
  <si>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</si>
  <si>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</si>
  <si>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</si>
  <si>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</si>
  <si>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</si>
  <si>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</si>
  <si>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</si>
  <si>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</si>
  <si>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</si>
  <si>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</si>
  <si>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</si>
  <si>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</si>
  <si>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</si>
  <si>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</si>
  <si>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</si>
  <si>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</si>
  <si>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</si>
  <si>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</si>
  <si>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</si>
  <si>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</si>
  <si>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</si>
  <si>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</si>
  <si>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</si>
  <si>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</si>
  <si>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</si>
  <si>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</si>
  <si>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</si>
  <si>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</si>
  <si>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</si>
  <si>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</si>
  <si>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</si>
  <si>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</si>
  <si>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</si>
  <si>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</si>
  <si>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</si>
  <si>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</si>
  <si>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</si>
  <si>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</si>
  <si>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</si>
  <si>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</si>
  <si>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</si>
  <si>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</si>
  <si>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</si>
  <si>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</si>
  <si>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</si>
  <si>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</si>
  <si>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</si>
  <si>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</si>
  <si>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</si>
  <si>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</si>
  <si>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</si>
  <si>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</si>
  <si>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</si>
  <si>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</si>
  <si>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</si>
  <si>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</si>
  <si>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</si>
  <si>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</si>
  <si>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</si>
  <si>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</si>
  <si>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</si>
  <si>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</si>
  <si>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</si>
  <si>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</si>
  <si>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</si>
  <si>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</si>
  <si>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</si>
  <si>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</si>
  <si>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</si>
  <si>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</si>
  <si>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</si>
  <si>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</si>
  <si>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</si>
  <si>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</si>
  <si>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</si>
  <si>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</si>
  <si>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</si>
  <si>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</si>
  <si>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</si>
  <si>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</si>
  <si>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</si>
  <si>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</si>
  <si>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</si>
  <si>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</si>
  <si>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</si>
  <si>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</si>
  <si>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</si>
  <si>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</si>
  <si>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</si>
  <si>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</si>
  <si>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</si>
  <si>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</si>
  <si>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</si>
  <si>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</si>
  <si>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</si>
  <si>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</si>
  <si>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</si>
  <si>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</si>
  <si>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</si>
  <si>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</si>
  <si>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</si>
  <si>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</si>
  <si>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</si>
  <si>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</si>
  <si>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</si>
  <si>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</si>
  <si>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</si>
  <si>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</si>
  <si>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</si>
  <si>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</si>
  <si>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</si>
  <si>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</si>
  <si>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</si>
  <si>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</si>
  <si>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</si>
  <si>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</si>
  <si>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</si>
  <si>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</si>
  <si>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</si>
  <si>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</si>
  <si>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</si>
  <si>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</si>
  <si>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</si>
  <si>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</si>
  <si>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</si>
  <si>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</si>
  <si>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</si>
  <si>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</si>
  <si>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</si>
  <si>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</si>
  <si>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</si>
  <si>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</si>
  <si>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</si>
  <si>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</si>
  <si>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</si>
  <si>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</si>
  <si>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</si>
  <si>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</si>
  <si>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</si>
  <si>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</si>
  <si>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</si>
  <si>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</si>
  <si>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</si>
  <si>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</si>
  <si>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</si>
  <si>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</si>
  <si>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</si>
  <si>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</si>
  <si>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</si>
  <si>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</si>
  <si>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</si>
  <si>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</si>
  <si>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</si>
  <si>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</si>
  <si>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</si>
  <si>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</si>
  <si>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</si>
  <si>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</si>
  <si>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</si>
  <si>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</si>
  <si>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</si>
  <si>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</si>
  <si>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</si>
  <si>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</si>
  <si>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</si>
  <si>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</si>
  <si>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</si>
  <si>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</si>
  <si>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</si>
  <si>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</si>
  <si>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</si>
  <si>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</si>
  <si>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</si>
  <si>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</si>
  <si>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</si>
  <si>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</si>
  <si>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</si>
  <si>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</si>
  <si>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</si>
  <si>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</si>
  <si>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</si>
  <si>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</si>
  <si>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</si>
  <si>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</si>
  <si>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</si>
  <si>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</si>
  <si>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</si>
  <si>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</si>
  <si>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</si>
  <si>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</si>
  <si>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</si>
  <si>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</si>
  <si>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</si>
  <si>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</si>
  <si>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</si>
  <si>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</si>
  <si>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</si>
  <si>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</si>
  <si>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</si>
  <si>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</si>
  <si>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</si>
  <si>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</si>
  <si>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</si>
  <si>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</si>
  <si>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</si>
  <si>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</si>
  <si>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</si>
  <si>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</si>
  <si>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</si>
  <si>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</si>
  <si>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</si>
  <si>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</si>
  <si>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</si>
  <si>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</si>
  <si>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</si>
  <si>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</si>
  <si>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</si>
  <si>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</si>
  <si>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</si>
  <si>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</si>
  <si>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</si>
  <si>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</si>
  <si>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</si>
  <si>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</si>
  <si>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</si>
  <si>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</si>
  <si>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</si>
  <si>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</si>
  <si>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</si>
  <si>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</si>
  <si>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</si>
  <si>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</si>
  <si>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</si>
  <si>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</si>
  <si>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</si>
  <si>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</si>
  <si>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</si>
  <si>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</si>
  <si>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</si>
  <si>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</si>
  <si>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</si>
  <si>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</si>
  <si>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</si>
  <si>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</si>
  <si>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</si>
  <si>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</si>
  <si>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</si>
  <si>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</si>
  <si>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</si>
  <si>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</si>
  <si>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</si>
  <si>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</si>
  <si>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</si>
  <si>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</si>
  <si>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</si>
  <si>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</si>
  <si>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</si>
  <si>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</si>
  <si>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</si>
  <si>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</si>
  <si>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</si>
  <si>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</si>
  <si>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</si>
  <si>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</si>
  <si>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</si>
  <si>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</si>
  <si>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</si>
  <si>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</si>
  <si>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</si>
  <si>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</si>
  <si>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</si>
  <si>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</si>
  <si>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</si>
  <si>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</si>
  <si>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</si>
  <si>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</si>
  <si>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</si>
  <si>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</si>
  <si>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</si>
  <si>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</si>
  <si>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</si>
  <si>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</si>
  <si>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</si>
  <si>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</si>
  <si>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</si>
  <si>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</si>
  <si>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</si>
  <si>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</si>
  <si>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</si>
  <si>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</si>
  <si>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</si>
  <si>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</si>
  <si>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</si>
  <si>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</si>
  <si>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</si>
  <si>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</si>
  <si>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</si>
  <si>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</si>
  <si>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</si>
  <si>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</si>
  <si>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</si>
  <si>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</si>
  <si>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</si>
  <si>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</si>
  <si>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</si>
  <si>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</si>
  <si>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</si>
  <si>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</si>
  <si>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</si>
  <si>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</si>
  <si>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</si>
  <si>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</si>
  <si>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</si>
  <si>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</si>
  <si>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</si>
  <si>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</si>
  <si>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</si>
  <si>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</si>
  <si>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</si>
  <si>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</si>
  <si>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</si>
  <si>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</si>
  <si>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</si>
  <si>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</si>
  <si>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</si>
  <si>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</si>
  <si>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</si>
  <si>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</si>
  <si>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</si>
  <si>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</si>
  <si>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</si>
  <si>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</si>
  <si>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</si>
  <si>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</si>
  <si>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</si>
  <si>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</si>
  <si>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</si>
  <si>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</si>
  <si>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</si>
  <si>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</si>
  <si>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</si>
  <si>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</si>
  <si>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</si>
  <si>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</si>
  <si>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</si>
  <si>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</si>
  <si>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</si>
  <si>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</si>
  <si>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</si>
  <si>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</si>
  <si>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</si>
  <si>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</si>
  <si>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</si>
  <si>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</si>
  <si>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</si>
  <si>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</si>
  <si>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</si>
  <si>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</si>
  <si>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</si>
  <si>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</si>
  <si>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</si>
  <si>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</si>
  <si>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</si>
  <si>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</si>
  <si>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</si>
  <si>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</si>
  <si>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</si>
  <si>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</si>
  <si>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</si>
  <si>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</si>
  <si>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</si>
  <si>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</si>
  <si>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</si>
  <si>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</si>
  <si>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</si>
  <si>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</si>
  <si>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</si>
  <si>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</si>
  <si>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</si>
  <si>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</si>
  <si>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</si>
  <si>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</si>
  <si>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</si>
  <si>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</si>
  <si>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</si>
  <si>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</si>
  <si>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</si>
  <si>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</si>
  <si>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</si>
  <si>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</si>
  <si>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</si>
  <si>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</si>
  <si>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</si>
  <si>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</si>
  <si>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</si>
  <si>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</si>
  <si>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</si>
  <si>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</si>
  <si>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</si>
  <si>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</si>
  <si>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</si>
  <si>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</si>
  <si>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</si>
  <si>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</si>
  <si>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</si>
  <si>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</si>
  <si>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</si>
  <si>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</si>
  <si>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</si>
  <si>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</si>
  <si>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</si>
  <si>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</si>
  <si>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</si>
  <si>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</si>
  <si>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</si>
  <si>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</si>
  <si>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</si>
  <si>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</si>
  <si>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</si>
  <si>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</si>
  <si>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</si>
  <si>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</si>
  <si>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</si>
  <si>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</si>
  <si>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</si>
  <si>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</si>
  <si>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</si>
  <si>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</si>
  <si>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</si>
  <si>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</si>
  <si>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</si>
  <si>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</si>
  <si>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</si>
  <si>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</si>
  <si>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</si>
  <si>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</si>
  <si>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</si>
  <si>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</si>
  <si>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</si>
  <si>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</si>
  <si>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</si>
  <si>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</si>
  <si>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</si>
  <si>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</si>
  <si>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</si>
  <si>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</si>
  <si>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</si>
  <si>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</si>
  <si>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</si>
  <si>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</si>
  <si>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</si>
  <si>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</si>
  <si>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</si>
  <si>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</si>
  <si>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</si>
  <si>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</si>
  <si>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</si>
  <si>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</si>
  <si>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</si>
  <si>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</si>
  <si>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</si>
  <si>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</si>
  <si>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</si>
  <si>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</si>
  <si>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</si>
  <si>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</si>
  <si>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</si>
  <si>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</si>
  <si>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</si>
  <si>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</si>
  <si>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</si>
  <si>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</si>
  <si>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</si>
  <si>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</si>
  <si>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</si>
  <si>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</si>
  <si>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</si>
  <si>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</si>
  <si>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</si>
  <si>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</si>
  <si>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</si>
  <si>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</si>
  <si>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</si>
  <si>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</si>
  <si>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</si>
  <si>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</si>
  <si>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</si>
  <si>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</si>
  <si>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</si>
  <si>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</si>
  <si>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</si>
  <si>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</si>
  <si>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</si>
  <si>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</si>
  <si>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</si>
  <si>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</si>
  <si>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</si>
  <si>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</si>
  <si>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</si>
  <si>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</si>
  <si>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</si>
  <si>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</si>
  <si>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</si>
  <si>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</si>
  <si>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</si>
  <si>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</si>
  <si>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</si>
  <si>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</si>
  <si>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</si>
  <si>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</si>
  <si>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</si>
  <si>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</si>
  <si>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</si>
  <si>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</si>
  <si>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</si>
  <si>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</si>
  <si>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</si>
  <si>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</si>
  <si>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</si>
  <si>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</si>
  <si>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</si>
  <si>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</si>
  <si>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</si>
  <si>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</si>
  <si>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</si>
  <si>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</si>
  <si>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</si>
  <si>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</si>
  <si>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</si>
  <si>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</si>
  <si>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</si>
  <si>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</si>
  <si>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</si>
  <si>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</si>
  <si>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</si>
  <si>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</si>
  <si>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</si>
  <si>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</si>
  <si>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</si>
  <si>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</si>
  <si>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</si>
  <si>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</si>
  <si>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</si>
  <si>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</si>
  <si>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</si>
  <si>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</si>
  <si>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</si>
  <si>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</si>
  <si>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</si>
  <si>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</si>
  <si>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</si>
  <si>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</si>
  <si>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</si>
  <si>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</si>
  <si>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</si>
  <si>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</si>
  <si>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</si>
  <si>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</si>
  <si>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</si>
  <si>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</si>
  <si>
    <t>2026년 8월 근무편성표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</si>
</sst>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9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39" fillId="0" borderId="146" xfId="0" applyNumberFormat="1" applyFont="1" applyBorder="1" applyAlignment="1">
      <alignment horizontal="center" vertical="center"/>
    </xf>
    <xf numFmtId="49" fontId="52" fillId="0" borderId="93" xfId="0" applyNumberFormat="1" applyFont="1" applyBorder="1" applyAlignment="1">
      <alignment horizontal="center" vertical="center"/>
    </xf>
    <xf numFmtId="49" fontId="31" fillId="0" borderId="211" xfId="0" applyNumberFormat="1" applyFont="1" applyBorder="1" applyAlignment="1">
      <alignment horizontal="center" vertical="center"/>
    </xf>
    <xf numFmtId="49" fontId="40" fillId="0" borderId="105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9" xfId="0" quotePrefix="1" applyFont="1" applyBorder="1" applyAlignment="1">
      <alignment horizontal="center" vertical="center"/>
    </xf>
    <xf numFmtId="0" fontId="41" fillId="0" borderId="304" xfId="0" applyFont="1" applyBorder="1" applyAlignment="1">
      <alignment horizontal="center" vertical="center"/>
    </xf>
    <xf numFmtId="49" fontId="41" fillId="9" borderId="261" xfId="0" applyNumberFormat="1" applyFont="1" applyFill="1" applyBorder="1" applyAlignment="1">
      <alignment horizontal="center" vertical="center"/>
    </xf>
    <xf numFmtId="0" fontId="78" fillId="0" borderId="207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6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EB8251B5-0E83-0845-9B60-3928D34E6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285D090E-6E0B-A347-B7DB-D95DA9E0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7&#4363;&#4463;&#4527;_ver9).xlsx" TargetMode="External"/><Relationship Id="rId2" Type="http://schemas.openxmlformats.org/officeDocument/2006/relationships/externalLinkPath" Target="/Users/jimmychoi/Downloads/26&#4354;&#4455;&#4523;%20&#4352;&#4467;&#4523;&#4358;&#4462;&#4369;&#4461;(7&#4363;&#4463;&#4527;_ver9).xlsx" TargetMode="External"/><Relationship Id="rId1" Type="http://schemas.openxmlformats.org/officeDocument/2006/relationships/externalLinkPath" Target="/Users/jimmychoi/Downloads/26&#4354;&#4455;&#4523;%20&#4352;&#4467;&#4523;&#4358;&#4462;&#4369;&#4461;(7&#4363;&#4463;&#4527;_ver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  <sheetName val="26년 6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1158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605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606" t="s">
        <v>1140</v>
      </c>
      <c r="D7" s="1607"/>
      <c r="E7" s="1481" t="s">
        <v>54</v>
      </c>
      <c r="F7" s="1608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609" t="s">
        <v>1141</v>
      </c>
      <c r="D8" s="1610"/>
      <c r="E8" s="1611" t="s">
        <v>51</v>
      </c>
      <c r="F8" s="1612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88" t="s">
        <v>1142</v>
      </c>
      <c r="D9" s="1589"/>
      <c r="E9" s="1590" t="s">
        <v>51</v>
      </c>
      <c r="F9" s="1571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87"/>
      <c r="B10" s="49">
        <v>5</v>
      </c>
      <c r="C10" s="1591" t="s">
        <v>1143</v>
      </c>
      <c r="D10" s="1592"/>
      <c r="E10" s="1590" t="s">
        <v>51</v>
      </c>
      <c r="F10" s="1571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87"/>
      <c r="B11" s="49">
        <v>6</v>
      </c>
      <c r="C11" s="1593"/>
      <c r="D11" s="1594"/>
      <c r="E11" s="1570" t="s">
        <v>29</v>
      </c>
      <c r="F11" s="1571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7"/>
      <c r="B12" s="49">
        <v>7</v>
      </c>
      <c r="C12" s="1595"/>
      <c r="D12" s="1502"/>
      <c r="E12" s="1570" t="s">
        <v>54</v>
      </c>
      <c r="F12" s="159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7"/>
      <c r="B13" s="49">
        <v>8</v>
      </c>
      <c r="C13" s="1580"/>
      <c r="D13" s="1581"/>
      <c r="E13" s="1570" t="s">
        <v>82</v>
      </c>
      <c r="F13" s="1571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7"/>
      <c r="B14" s="142">
        <v>9</v>
      </c>
      <c r="C14" s="1597"/>
      <c r="D14" s="1598"/>
      <c r="E14" s="1599" t="s">
        <v>48</v>
      </c>
      <c r="F14" s="160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7"/>
      <c r="B15" s="50">
        <v>10</v>
      </c>
      <c r="C15" s="1601"/>
      <c r="D15" s="1602"/>
      <c r="E15" s="1603" t="s">
        <v>50</v>
      </c>
      <c r="F15" s="160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0"/>
      <c r="AS15" s="1510"/>
      <c r="AT15"/>
    </row>
    <row r="16" spans="1:46" ht="22" hidden="1" customHeight="1">
      <c r="A16" s="39"/>
      <c r="B16" s="49">
        <v>11</v>
      </c>
      <c r="C16" s="1580"/>
      <c r="D16" s="1581"/>
      <c r="E16" s="1570" t="s">
        <v>30</v>
      </c>
      <c r="F16" s="1571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77"/>
      <c r="D17" s="1578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67"/>
      <c r="D18" s="1512"/>
      <c r="E18" s="1584" t="s">
        <v>51</v>
      </c>
      <c r="F18" s="1585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6"/>
      <c r="D19" s="1587"/>
      <c r="E19" s="1520" t="s">
        <v>51</v>
      </c>
      <c r="F19" s="156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8"/>
      <c r="D20" s="1569"/>
      <c r="E20" s="1570" t="s">
        <v>51</v>
      </c>
      <c r="F20" s="1571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72"/>
      <c r="D21" s="1573"/>
      <c r="E21" s="1574" t="s">
        <v>51</v>
      </c>
      <c r="F21" s="157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76"/>
      <c r="D22" s="1517"/>
      <c r="E22" s="1574" t="s">
        <v>51</v>
      </c>
      <c r="F22" s="157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523" t="s">
        <v>51</v>
      </c>
      <c r="F23" s="157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67"/>
      <c r="D24" s="1512"/>
      <c r="E24" s="1520" t="s">
        <v>51</v>
      </c>
      <c r="F24" s="156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564"/>
      <c r="D25" s="1565"/>
      <c r="E25" s="1520" t="s">
        <v>51</v>
      </c>
      <c r="F25" s="156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353"/>
      <c r="O30" s="1563"/>
      <c r="P30" s="1563"/>
      <c r="Q30" s="1563"/>
      <c r="R30" s="4" t="s">
        <v>0</v>
      </c>
      <c r="S30" s="1545" t="s">
        <v>5</v>
      </c>
      <c r="T30" s="1546"/>
      <c r="U30" s="1547"/>
      <c r="V30" s="10" t="s">
        <v>108</v>
      </c>
      <c r="W30" s="1545" t="s">
        <v>19</v>
      </c>
      <c r="X30" s="1546"/>
      <c r="Y30" s="1547"/>
      <c r="Z30" s="9" t="s">
        <v>294</v>
      </c>
      <c r="AA30" s="1545" t="s">
        <v>46</v>
      </c>
      <c r="AB30" s="1547"/>
      <c r="AC30" s="341" t="s">
        <v>1</v>
      </c>
      <c r="AD30" s="1559" t="s">
        <v>16</v>
      </c>
      <c r="AE30" s="1560"/>
      <c r="AF30" s="156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63" priority="5" operator="equal">
      <formula>8</formula>
    </cfRule>
    <cfRule type="cellIs" dxfId="462" priority="6" operator="equal">
      <formula>0</formula>
    </cfRule>
  </conditionalFormatting>
  <conditionalFormatting sqref="BZ19">
    <cfRule type="cellIs" dxfId="461" priority="3" operator="equal">
      <formula>8</formula>
    </cfRule>
    <cfRule type="cellIs" dxfId="460" priority="4" operator="equal">
      <formula>0</formula>
    </cfRule>
  </conditionalFormatting>
  <conditionalFormatting sqref="BZ25">
    <cfRule type="cellIs" dxfId="459" priority="1" operator="equal">
      <formula>8</formula>
    </cfRule>
    <cfRule type="cellIs" dxfId="45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16" t="s">
        <v>56</v>
      </c>
      <c r="F6" s="1605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79" t="s">
        <v>27</v>
      </c>
      <c r="D7" s="1480"/>
      <c r="E7" s="1617" t="s">
        <v>28</v>
      </c>
      <c r="F7" s="1608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18" t="s">
        <v>60</v>
      </c>
      <c r="D8" s="1619"/>
      <c r="E8" s="1620" t="s">
        <v>61</v>
      </c>
      <c r="F8" s="1621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88" t="s">
        <v>85</v>
      </c>
      <c r="D9" s="1589"/>
      <c r="E9" s="1614" t="s">
        <v>84</v>
      </c>
      <c r="F9" s="1615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87"/>
      <c r="B10" s="49">
        <v>5</v>
      </c>
      <c r="C10" s="1622" t="s">
        <v>86</v>
      </c>
      <c r="D10" s="1589"/>
      <c r="E10" s="1623" t="s">
        <v>29</v>
      </c>
      <c r="F10" s="1624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87"/>
      <c r="B11" s="49">
        <v>6</v>
      </c>
      <c r="C11" s="1593" t="s">
        <v>83</v>
      </c>
      <c r="D11" s="1594"/>
      <c r="E11" s="1590" t="s">
        <v>29</v>
      </c>
      <c r="F11" s="1571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87"/>
      <c r="B12" s="49">
        <v>7</v>
      </c>
      <c r="C12" s="1625" t="s">
        <v>87</v>
      </c>
      <c r="D12" s="1592"/>
      <c r="E12" s="1590" t="s">
        <v>54</v>
      </c>
      <c r="F12" s="1596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87"/>
      <c r="B13" s="49">
        <v>8</v>
      </c>
      <c r="C13" s="1625" t="s">
        <v>81</v>
      </c>
      <c r="D13" s="1592"/>
      <c r="E13" s="1590" t="s">
        <v>82</v>
      </c>
      <c r="F13" s="1571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627" t="s">
        <v>48</v>
      </c>
      <c r="F14" s="1600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87"/>
      <c r="B15" s="50">
        <v>10</v>
      </c>
      <c r="C15" s="1622" t="s">
        <v>43</v>
      </c>
      <c r="D15" s="1628"/>
      <c r="E15" s="1623" t="s">
        <v>50</v>
      </c>
      <c r="F15" s="1604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10"/>
      <c r="AS15" s="1510"/>
      <c r="AT15"/>
    </row>
    <row r="16" spans="1:46" ht="21.75" customHeight="1">
      <c r="A16" s="1487"/>
      <c r="B16" s="49">
        <v>11</v>
      </c>
      <c r="C16" s="1625" t="s">
        <v>63</v>
      </c>
      <c r="D16" s="1592"/>
      <c r="E16" s="1590" t="s">
        <v>51</v>
      </c>
      <c r="F16" s="1571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25"/>
      <c r="AS16" s="1525"/>
    </row>
    <row r="17" spans="1:45" ht="22" customHeight="1">
      <c r="A17" s="39"/>
      <c r="B17" s="49">
        <v>12</v>
      </c>
      <c r="C17" s="1625" t="s">
        <v>117</v>
      </c>
      <c r="D17" s="1592"/>
      <c r="E17" s="1590" t="s">
        <v>30</v>
      </c>
      <c r="F17" s="1571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25"/>
      <c r="AS17" s="1525"/>
    </row>
    <row r="18" spans="1:45" ht="22" customHeight="1">
      <c r="A18" s="40"/>
      <c r="B18" s="192">
        <v>13</v>
      </c>
      <c r="C18" s="1595" t="s">
        <v>91</v>
      </c>
      <c r="D18" s="1502"/>
      <c r="E18" s="1630" t="s">
        <v>30</v>
      </c>
      <c r="F18" s="1583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25"/>
      <c r="AS18" s="1525"/>
    </row>
    <row r="19" spans="1:45" ht="22" customHeight="1">
      <c r="A19" s="40"/>
      <c r="B19" s="49">
        <v>14</v>
      </c>
      <c r="C19" s="1625" t="s">
        <v>52</v>
      </c>
      <c r="D19" s="1592"/>
      <c r="E19" s="1590" t="s">
        <v>51</v>
      </c>
      <c r="F19" s="1596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25"/>
      <c r="AS19" s="1525"/>
    </row>
    <row r="20" spans="1:45" ht="21.75" customHeight="1">
      <c r="A20" s="40"/>
      <c r="B20" s="49">
        <v>15</v>
      </c>
      <c r="C20" s="1625" t="s">
        <v>110</v>
      </c>
      <c r="D20" s="1592"/>
      <c r="E20" s="1590" t="s">
        <v>51</v>
      </c>
      <c r="F20" s="1571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25"/>
      <c r="AS20" s="1525"/>
    </row>
    <row r="21" spans="1:45" ht="21.75" customHeight="1">
      <c r="A21" s="40"/>
      <c r="B21" s="49">
        <v>16</v>
      </c>
      <c r="C21" s="1526" t="s">
        <v>89</v>
      </c>
      <c r="D21" s="1527"/>
      <c r="E21" s="1596" t="s">
        <v>90</v>
      </c>
      <c r="F21" s="1566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26" t="s">
        <v>127</v>
      </c>
      <c r="D22" s="1527"/>
      <c r="E22" s="1596" t="s">
        <v>128</v>
      </c>
      <c r="F22" s="1566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77" t="s">
        <v>72</v>
      </c>
      <c r="D23" s="1578"/>
      <c r="E23" s="1629" t="s">
        <v>51</v>
      </c>
      <c r="F23" s="1579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25"/>
      <c r="AS23" s="1525"/>
    </row>
    <row r="24" spans="1:45" ht="22" customHeight="1">
      <c r="A24" s="40"/>
      <c r="B24" s="49">
        <v>19</v>
      </c>
      <c r="C24" s="1526" t="s">
        <v>73</v>
      </c>
      <c r="D24" s="1527"/>
      <c r="E24" s="1596" t="s">
        <v>51</v>
      </c>
      <c r="F24" s="1566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25"/>
      <c r="AS24" s="1525"/>
    </row>
    <row r="25" spans="1:45" ht="22" customHeight="1">
      <c r="A25" s="40"/>
      <c r="B25" s="49">
        <v>20</v>
      </c>
      <c r="C25" s="1526" t="s">
        <v>74</v>
      </c>
      <c r="D25" s="1527"/>
      <c r="E25" s="1596" t="s">
        <v>62</v>
      </c>
      <c r="F25" s="1566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25"/>
      <c r="AS25" s="1525"/>
    </row>
    <row r="26" spans="1:45" ht="22" customHeight="1">
      <c r="A26" s="40"/>
      <c r="B26" s="49">
        <v>21</v>
      </c>
      <c r="C26" s="1526" t="s">
        <v>75</v>
      </c>
      <c r="D26" s="1527"/>
      <c r="E26" s="1596" t="s">
        <v>62</v>
      </c>
      <c r="F26" s="1520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25"/>
      <c r="AS26" s="1525"/>
    </row>
    <row r="27" spans="1:45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42" t="s">
        <v>25</v>
      </c>
      <c r="AM28" s="1543"/>
      <c r="AN28" s="1543"/>
      <c r="AO28" s="1544"/>
      <c r="AP28" s="15"/>
    </row>
    <row r="29" spans="1:45" ht="22.5" customHeight="1">
      <c r="A29" s="1562"/>
      <c r="B29" s="1556" t="s">
        <v>5</v>
      </c>
      <c r="C29" s="1557"/>
      <c r="D29" s="1557"/>
      <c r="E29" s="1558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45" t="s">
        <v>18</v>
      </c>
      <c r="AN29" s="1546"/>
      <c r="AO29" s="1547"/>
      <c r="AP29" s="15"/>
    </row>
    <row r="30" spans="1:45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49" t="s">
        <v>20</v>
      </c>
      <c r="T30" s="1549"/>
      <c r="U30" s="1549"/>
      <c r="V30" s="10" t="s">
        <v>2</v>
      </c>
      <c r="W30" s="1549" t="s">
        <v>19</v>
      </c>
      <c r="X30" s="1549"/>
      <c r="Y30" s="1549"/>
      <c r="Z30" s="9" t="s">
        <v>2</v>
      </c>
      <c r="AA30" s="1549" t="s">
        <v>46</v>
      </c>
      <c r="AB30" s="1549"/>
      <c r="AC30" s="21" t="s">
        <v>70</v>
      </c>
      <c r="AD30" s="1631" t="s">
        <v>16</v>
      </c>
      <c r="AE30" s="1631"/>
      <c r="AF30" s="1631"/>
      <c r="AG30" s="3" t="s">
        <v>88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AR26:AS26"/>
    <mergeCell ref="AR20:AS20"/>
    <mergeCell ref="AR23:AS23"/>
    <mergeCell ref="AR24:AS24"/>
    <mergeCell ref="AR25:AS25"/>
    <mergeCell ref="AR15:AS15"/>
    <mergeCell ref="AR16:AS16"/>
    <mergeCell ref="AR17:AS17"/>
    <mergeCell ref="AR18:AS18"/>
    <mergeCell ref="AR19:AS19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C24:D24"/>
    <mergeCell ref="E24:F24"/>
    <mergeCell ref="A29:A30"/>
    <mergeCell ref="B29:E29"/>
    <mergeCell ref="B30:F30"/>
    <mergeCell ref="A27:A28"/>
    <mergeCell ref="B27:E27"/>
    <mergeCell ref="B28:E28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6">
    <cfRule type="cellIs" dxfId="457" priority="3" operator="equal">
      <formula>8</formula>
    </cfRule>
    <cfRule type="cellIs" dxfId="45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134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3" t="s">
        <v>33</v>
      </c>
      <c r="B3" s="1654"/>
      <c r="C3" s="1654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7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7">
        <v>4</v>
      </c>
      <c r="B13" s="1638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7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7">
        <v>11</v>
      </c>
      <c r="B34" s="1634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33"/>
      <c r="B41" s="163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3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2">
        <v>14</v>
      </c>
      <c r="B43" s="1634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33"/>
      <c r="B44" s="163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33"/>
      <c r="B45" s="163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2">
        <v>15</v>
      </c>
      <c r="B46" s="1634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33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33"/>
      <c r="B48" s="163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2">
        <v>16</v>
      </c>
      <c r="B49" s="1634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33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33"/>
      <c r="B51" s="163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2">
        <v>17</v>
      </c>
      <c r="B52" s="1634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33"/>
      <c r="B53" s="163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33"/>
      <c r="B54" s="163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2">
        <v>18</v>
      </c>
      <c r="B55" s="1634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33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3"/>
      <c r="B57" s="1644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7">
        <v>19</v>
      </c>
      <c r="B58" s="1635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33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33"/>
      <c r="B60" s="163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7">
        <v>20</v>
      </c>
      <c r="B61" s="1635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33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33"/>
      <c r="B63" s="163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2">
        <v>21</v>
      </c>
      <c r="B64" s="1634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33"/>
      <c r="B65" s="163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33"/>
      <c r="B66" s="163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2">
        <v>22</v>
      </c>
      <c r="B67" s="1641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33"/>
      <c r="B68" s="1639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33"/>
      <c r="B69" s="1642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7">
        <v>23</v>
      </c>
      <c r="B70" s="1638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33"/>
      <c r="B71" s="1639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33"/>
      <c r="B72" s="1640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2">
        <v>24</v>
      </c>
      <c r="B73" s="1641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2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>
        <v>25</v>
      </c>
      <c r="B76" s="1638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>
        <v>26</v>
      </c>
      <c r="B79" s="1641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>
        <v>27</v>
      </c>
      <c r="B82" s="1638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37:A39"/>
    <mergeCell ref="B37:B39"/>
    <mergeCell ref="A28:A30"/>
    <mergeCell ref="B28:B30"/>
    <mergeCell ref="A46:A48"/>
    <mergeCell ref="B46:B48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B82:B84"/>
    <mergeCell ref="A82:A84"/>
    <mergeCell ref="A73:A75"/>
    <mergeCell ref="B73:B75"/>
    <mergeCell ref="A76:A78"/>
    <mergeCell ref="B76:B78"/>
    <mergeCell ref="A79:A81"/>
    <mergeCell ref="B79:B81"/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16" t="s">
        <v>56</v>
      </c>
      <c r="F6" s="1605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79" t="s">
        <v>27</v>
      </c>
      <c r="D7" s="1480"/>
      <c r="E7" s="1617" t="s">
        <v>28</v>
      </c>
      <c r="F7" s="1608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18" t="s">
        <v>59</v>
      </c>
      <c r="D8" s="1619"/>
      <c r="E8" s="1620" t="s">
        <v>61</v>
      </c>
      <c r="F8" s="1621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85</v>
      </c>
      <c r="D9" s="1589"/>
      <c r="E9" s="1614" t="s">
        <v>84</v>
      </c>
      <c r="F9" s="1615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87"/>
      <c r="B10" s="49">
        <v>5</v>
      </c>
      <c r="C10" s="1622" t="s">
        <v>86</v>
      </c>
      <c r="D10" s="1589"/>
      <c r="E10" s="1623" t="s">
        <v>29</v>
      </c>
      <c r="F10" s="1624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87"/>
      <c r="B11" s="49">
        <v>6</v>
      </c>
      <c r="C11" s="1593" t="s">
        <v>83</v>
      </c>
      <c r="D11" s="1594"/>
      <c r="E11" s="1590" t="s">
        <v>29</v>
      </c>
      <c r="F11" s="1571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87"/>
      <c r="B12" s="49">
        <v>7</v>
      </c>
      <c r="C12" s="1625" t="s">
        <v>87</v>
      </c>
      <c r="D12" s="1592"/>
      <c r="E12" s="1590" t="s">
        <v>54</v>
      </c>
      <c r="F12" s="1596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87"/>
      <c r="B13" s="49">
        <v>8</v>
      </c>
      <c r="C13" s="1625" t="s">
        <v>81</v>
      </c>
      <c r="D13" s="1592"/>
      <c r="E13" s="1590" t="s">
        <v>82</v>
      </c>
      <c r="F13" s="1571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627" t="s">
        <v>48</v>
      </c>
      <c r="F14" s="1600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87"/>
      <c r="B15" s="50">
        <v>10</v>
      </c>
      <c r="C15" s="1622" t="s">
        <v>43</v>
      </c>
      <c r="D15" s="1628"/>
      <c r="E15" s="1623" t="s">
        <v>50</v>
      </c>
      <c r="F15" s="1604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10"/>
      <c r="AS15" s="1510"/>
      <c r="AT15"/>
    </row>
    <row r="16" spans="1:46" ht="21.75" customHeight="1">
      <c r="A16" s="1487"/>
      <c r="B16" s="49">
        <v>11</v>
      </c>
      <c r="C16" s="1625" t="s">
        <v>63</v>
      </c>
      <c r="D16" s="1592"/>
      <c r="E16" s="1590" t="s">
        <v>51</v>
      </c>
      <c r="F16" s="1571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25"/>
      <c r="AS16" s="1525"/>
    </row>
    <row r="17" spans="1:45" ht="22" customHeight="1">
      <c r="A17" s="39"/>
      <c r="B17" s="49">
        <v>12</v>
      </c>
      <c r="C17" s="1625" t="s">
        <v>77</v>
      </c>
      <c r="D17" s="1592"/>
      <c r="E17" s="1590" t="s">
        <v>30</v>
      </c>
      <c r="F17" s="1571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5"/>
      <c r="AS17" s="1525"/>
    </row>
    <row r="18" spans="1:45" ht="22" customHeight="1">
      <c r="A18" s="40"/>
      <c r="B18" s="192">
        <v>13</v>
      </c>
      <c r="C18" s="1595" t="s">
        <v>91</v>
      </c>
      <c r="D18" s="1502"/>
      <c r="E18" s="1630" t="s">
        <v>30</v>
      </c>
      <c r="F18" s="1583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25"/>
      <c r="AS18" s="1525"/>
    </row>
    <row r="19" spans="1:45" ht="22" customHeight="1">
      <c r="A19" s="40"/>
      <c r="B19" s="49">
        <v>14</v>
      </c>
      <c r="C19" s="1625" t="s">
        <v>52</v>
      </c>
      <c r="D19" s="1592"/>
      <c r="E19" s="1590" t="s">
        <v>51</v>
      </c>
      <c r="F19" s="1596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25"/>
      <c r="AS19" s="1525"/>
    </row>
    <row r="20" spans="1:45" ht="21.75" customHeight="1">
      <c r="A20" s="40"/>
      <c r="B20" s="49">
        <v>15</v>
      </c>
      <c r="C20" s="1625" t="s">
        <v>66</v>
      </c>
      <c r="D20" s="1592"/>
      <c r="E20" s="1590" t="s">
        <v>51</v>
      </c>
      <c r="F20" s="1571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25"/>
      <c r="AS20" s="1525"/>
    </row>
    <row r="21" spans="1:45" ht="21.75" customHeight="1">
      <c r="A21" s="40"/>
      <c r="B21" s="49">
        <v>16</v>
      </c>
      <c r="C21" s="1526" t="s">
        <v>89</v>
      </c>
      <c r="D21" s="1527"/>
      <c r="E21" s="1596" t="s">
        <v>90</v>
      </c>
      <c r="F21" s="1566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77" t="s">
        <v>72</v>
      </c>
      <c r="D22" s="1578"/>
      <c r="E22" s="1629" t="s">
        <v>51</v>
      </c>
      <c r="F22" s="1579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25"/>
      <c r="AS22" s="1525"/>
    </row>
    <row r="23" spans="1:45" ht="22" customHeight="1">
      <c r="A23" s="40"/>
      <c r="B23" s="49">
        <v>18</v>
      </c>
      <c r="C23" s="1526" t="s">
        <v>64</v>
      </c>
      <c r="D23" s="1527"/>
      <c r="E23" s="1596" t="s">
        <v>51</v>
      </c>
      <c r="F23" s="1566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25"/>
      <c r="AS23" s="1525"/>
    </row>
    <row r="24" spans="1:45" ht="22" customHeight="1">
      <c r="A24" s="40"/>
      <c r="B24" s="49">
        <v>19</v>
      </c>
      <c r="C24" s="1526" t="s">
        <v>65</v>
      </c>
      <c r="D24" s="1527"/>
      <c r="E24" s="1596" t="s">
        <v>51</v>
      </c>
      <c r="F24" s="1566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25"/>
      <c r="AS24" s="1525"/>
    </row>
    <row r="25" spans="1:45" ht="22" customHeight="1">
      <c r="A25" s="40"/>
      <c r="B25" s="49">
        <v>20</v>
      </c>
      <c r="C25" s="1526" t="s">
        <v>75</v>
      </c>
      <c r="D25" s="1527"/>
      <c r="E25" s="1596" t="s">
        <v>51</v>
      </c>
      <c r="F25" s="1520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25"/>
      <c r="AS25" s="1525"/>
    </row>
    <row r="26" spans="1:45" ht="22.5" customHeight="1">
      <c r="A26" s="1535"/>
      <c r="B26" s="1539" t="s">
        <v>3</v>
      </c>
      <c r="C26" s="1540"/>
      <c r="D26" s="1540"/>
      <c r="E26" s="1541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42" t="s">
        <v>25</v>
      </c>
      <c r="AM27" s="1543"/>
      <c r="AN27" s="1543"/>
      <c r="AO27" s="1544"/>
      <c r="AP27" s="15"/>
    </row>
    <row r="28" spans="1:45" ht="22.5" customHeigh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45" t="s">
        <v>18</v>
      </c>
      <c r="AN28" s="1546"/>
      <c r="AO28" s="1547"/>
      <c r="AP28" s="15"/>
    </row>
    <row r="29" spans="1:45" ht="22.5" customHeight="1">
      <c r="A29" s="1562"/>
      <c r="B29" s="1548"/>
      <c r="C29" s="1548"/>
      <c r="D29" s="1548"/>
      <c r="E29" s="1548"/>
      <c r="F29" s="1548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49" t="s">
        <v>20</v>
      </c>
      <c r="T29" s="1549"/>
      <c r="U29" s="1549"/>
      <c r="V29" s="10" t="s">
        <v>2</v>
      </c>
      <c r="W29" s="1549" t="s">
        <v>19</v>
      </c>
      <c r="X29" s="1549"/>
      <c r="Y29" s="1549"/>
      <c r="Z29" s="9" t="s">
        <v>2</v>
      </c>
      <c r="AA29" s="1549" t="s">
        <v>46</v>
      </c>
      <c r="AB29" s="1549"/>
      <c r="AC29" s="21" t="s">
        <v>1</v>
      </c>
      <c r="AD29" s="1631" t="s">
        <v>16</v>
      </c>
      <c r="AE29" s="1631"/>
      <c r="AF29" s="1631"/>
      <c r="AG29" s="3" t="s">
        <v>1</v>
      </c>
      <c r="AH29" s="1545" t="s">
        <v>4</v>
      </c>
      <c r="AI29" s="1546"/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20:D20"/>
    <mergeCell ref="E20:F20"/>
    <mergeCell ref="AR20:AS20"/>
    <mergeCell ref="C21:D21"/>
    <mergeCell ref="E21:F21"/>
    <mergeCell ref="C18:D18"/>
    <mergeCell ref="E18:F18"/>
    <mergeCell ref="AR18:AS18"/>
    <mergeCell ref="C19:D19"/>
    <mergeCell ref="E19:F19"/>
    <mergeCell ref="AR19:AS19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455" priority="1" operator="equal">
      <formula>8</formula>
    </cfRule>
    <cfRule type="cellIs" dxfId="4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217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3" t="s">
        <v>33</v>
      </c>
      <c r="B3" s="1654"/>
      <c r="C3" s="1654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7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7">
        <v>4</v>
      </c>
      <c r="B13" s="1638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7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7">
        <v>11</v>
      </c>
      <c r="B34" s="1634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33"/>
      <c r="B41" s="163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3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2">
        <v>14</v>
      </c>
      <c r="B43" s="1634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33"/>
      <c r="B44" s="1635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33"/>
      <c r="B45" s="163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2">
        <v>15</v>
      </c>
      <c r="B46" s="1634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33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33"/>
      <c r="B48" s="163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2">
        <v>16</v>
      </c>
      <c r="B49" s="1634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33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33"/>
      <c r="B51" s="163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2">
        <v>17</v>
      </c>
      <c r="B52" s="1634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33"/>
      <c r="B53" s="163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33"/>
      <c r="B54" s="163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2">
        <v>18</v>
      </c>
      <c r="B55" s="1634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33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3"/>
      <c r="B57" s="1644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7">
        <v>19</v>
      </c>
      <c r="B58" s="1635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33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33"/>
      <c r="B60" s="163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7">
        <v>20</v>
      </c>
      <c r="B61" s="1635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33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33"/>
      <c r="B63" s="163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2">
        <v>21</v>
      </c>
      <c r="B64" s="1634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33"/>
      <c r="B65" s="163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33"/>
      <c r="B66" s="163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2">
        <v>22</v>
      </c>
      <c r="B67" s="1641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33"/>
      <c r="B68" s="1639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33"/>
      <c r="B69" s="1642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7">
        <v>23</v>
      </c>
      <c r="B70" s="1638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33"/>
      <c r="B71" s="1639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33"/>
      <c r="B72" s="1640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2">
        <v>24</v>
      </c>
      <c r="B73" s="1641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2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>
        <v>25</v>
      </c>
      <c r="B76" s="1638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>
        <v>26</v>
      </c>
      <c r="B79" s="1641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>
        <v>27</v>
      </c>
      <c r="B82" s="1638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2407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33"/>
      <c r="B8" s="1639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33"/>
      <c r="B11" s="1639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2"/>
      <c r="B13" s="1638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33"/>
      <c r="B14" s="1639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33"/>
      <c r="B15" s="164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33"/>
      <c r="B17" s="1639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33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33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33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33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33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33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33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33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33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7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8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58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7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7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58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58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0"/>
      <c r="B57" s="164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58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7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58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7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58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7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9"/>
      <c r="B67" s="163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8"/>
      <c r="B68" s="163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7"/>
      <c r="B69" s="163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9">
        <v>18</v>
      </c>
      <c r="B70" s="1634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3182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53" priority="11" operator="equal">
      <formula>8</formula>
    </cfRule>
    <cfRule type="cellIs" dxfId="452" priority="12" operator="equal">
      <formula>0</formula>
    </cfRule>
  </conditionalFormatting>
  <conditionalFormatting sqref="BZ20:BZ21">
    <cfRule type="cellIs" dxfId="451" priority="5" operator="equal">
      <formula>8</formula>
    </cfRule>
    <cfRule type="cellIs" dxfId="450" priority="6" operator="equal">
      <formula>0</formula>
    </cfRule>
  </conditionalFormatting>
  <conditionalFormatting sqref="CA19">
    <cfRule type="cellIs" dxfId="449" priority="1" operator="equal">
      <formula>8</formula>
    </cfRule>
    <cfRule type="cellIs" dxfId="448" priority="2" operator="equal">
      <formula>0</formula>
    </cfRule>
  </conditionalFormatting>
  <conditionalFormatting sqref="CA25">
    <cfRule type="cellIs" dxfId="447" priority="3" operator="equal">
      <formula>8</formula>
    </cfRule>
    <cfRule type="cellIs" dxfId="446" priority="4" operator="equal">
      <formula>0</formula>
    </cfRule>
  </conditionalFormatting>
  <conditionalFormatting sqref="CB24">
    <cfRule type="cellIs" dxfId="445" priority="7" operator="equal">
      <formula>8</formula>
    </cfRule>
    <cfRule type="cellIs" dxfId="44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247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16" t="s">
        <v>56</v>
      </c>
      <c r="F6" s="1605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79" t="s">
        <v>27</v>
      </c>
      <c r="D7" s="1480"/>
      <c r="E7" s="1617" t="s">
        <v>28</v>
      </c>
      <c r="F7" s="1608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18" t="s">
        <v>59</v>
      </c>
      <c r="D8" s="1619"/>
      <c r="E8" s="1611" t="s">
        <v>61</v>
      </c>
      <c r="F8" s="1612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85</v>
      </c>
      <c r="D9" s="1589"/>
      <c r="E9" s="1623" t="s">
        <v>84</v>
      </c>
      <c r="F9" s="1604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23" t="s">
        <v>29</v>
      </c>
      <c r="F10" s="1624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90" t="s">
        <v>29</v>
      </c>
      <c r="F11" s="1571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87"/>
      <c r="B12" s="49">
        <v>7</v>
      </c>
      <c r="C12" s="1625" t="s">
        <v>79</v>
      </c>
      <c r="D12" s="1592"/>
      <c r="E12" s="1590" t="s">
        <v>54</v>
      </c>
      <c r="F12" s="1596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90" t="s">
        <v>82</v>
      </c>
      <c r="F13" s="1571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627" t="s">
        <v>48</v>
      </c>
      <c r="F14" s="1600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87"/>
      <c r="B15" s="50">
        <v>10</v>
      </c>
      <c r="C15" s="1622" t="s">
        <v>43</v>
      </c>
      <c r="D15" s="1628"/>
      <c r="E15" s="1623" t="s">
        <v>50</v>
      </c>
      <c r="F15" s="1604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286</v>
      </c>
      <c r="D16" s="1592"/>
      <c r="E16" s="1590" t="s">
        <v>30</v>
      </c>
      <c r="F16" s="1571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25"/>
      <c r="AS16" s="1525"/>
    </row>
    <row r="17" spans="1:45" ht="22" customHeight="1">
      <c r="A17" s="40"/>
      <c r="B17" s="192">
        <v>12</v>
      </c>
      <c r="C17" s="1595" t="s">
        <v>91</v>
      </c>
      <c r="D17" s="1502"/>
      <c r="E17" s="1630" t="s">
        <v>30</v>
      </c>
      <c r="F17" s="1583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25"/>
      <c r="AS17" s="1525"/>
    </row>
    <row r="18" spans="1:45" ht="22" customHeight="1">
      <c r="A18" s="40"/>
      <c r="B18" s="49">
        <v>13</v>
      </c>
      <c r="C18" s="1625" t="s">
        <v>287</v>
      </c>
      <c r="D18" s="1592"/>
      <c r="E18" s="1590" t="s">
        <v>51</v>
      </c>
      <c r="F18" s="1596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25"/>
      <c r="AS18" s="1525"/>
    </row>
    <row r="19" spans="1:45" ht="22" customHeight="1">
      <c r="A19" s="40"/>
      <c r="B19" s="192">
        <v>14</v>
      </c>
      <c r="C19" s="1526" t="s">
        <v>301</v>
      </c>
      <c r="D19" s="1527"/>
      <c r="E19" s="1596" t="s">
        <v>302</v>
      </c>
      <c r="F19" s="1566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25" t="s">
        <v>66</v>
      </c>
      <c r="D20" s="1592"/>
      <c r="E20" s="1590" t="s">
        <v>51</v>
      </c>
      <c r="F20" s="1571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25"/>
      <c r="AS20" s="1525"/>
    </row>
    <row r="21" spans="1:45" ht="21.75" customHeight="1">
      <c r="A21" s="40"/>
      <c r="B21" s="192">
        <v>16</v>
      </c>
      <c r="C21" s="1526" t="s">
        <v>288</v>
      </c>
      <c r="D21" s="1527"/>
      <c r="E21" s="1596" t="s">
        <v>51</v>
      </c>
      <c r="F21" s="1566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26" t="s">
        <v>117</v>
      </c>
      <c r="D22" s="1527"/>
      <c r="E22" s="1596" t="s">
        <v>128</v>
      </c>
      <c r="F22" s="1566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26" t="s">
        <v>289</v>
      </c>
      <c r="D23" s="1527"/>
      <c r="E23" s="1596" t="s">
        <v>51</v>
      </c>
      <c r="F23" s="1566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77" t="s">
        <v>72</v>
      </c>
      <c r="D24" s="1578"/>
      <c r="E24" s="1629" t="s">
        <v>51</v>
      </c>
      <c r="F24" s="1579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25"/>
      <c r="AS24" s="1525"/>
    </row>
    <row r="25" spans="1:45" ht="22" customHeight="1">
      <c r="A25" s="40"/>
      <c r="B25" s="192">
        <v>20</v>
      </c>
      <c r="C25" s="1526" t="s">
        <v>64</v>
      </c>
      <c r="D25" s="1527"/>
      <c r="E25" s="1596" t="s">
        <v>51</v>
      </c>
      <c r="F25" s="1566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25"/>
      <c r="AS25" s="1525"/>
    </row>
    <row r="26" spans="1:45" ht="22" customHeight="1">
      <c r="A26" s="40"/>
      <c r="B26" s="49">
        <v>21</v>
      </c>
      <c r="C26" s="1526" t="s">
        <v>65</v>
      </c>
      <c r="D26" s="1527"/>
      <c r="E26" s="1596" t="s">
        <v>51</v>
      </c>
      <c r="F26" s="1566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25"/>
      <c r="AS26" s="1525"/>
    </row>
    <row r="27" spans="1:45" ht="22" customHeight="1">
      <c r="A27" s="40"/>
      <c r="B27" s="192">
        <v>22</v>
      </c>
      <c r="C27" s="1526" t="s">
        <v>75</v>
      </c>
      <c r="D27" s="1527"/>
      <c r="E27" s="1596" t="s">
        <v>51</v>
      </c>
      <c r="F27" s="1520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25"/>
      <c r="AS27" s="1525"/>
    </row>
    <row r="28" spans="1:45" ht="22.5" customHeight="1">
      <c r="A28" s="1535"/>
      <c r="B28" s="1539" t="s">
        <v>3</v>
      </c>
      <c r="C28" s="1540"/>
      <c r="D28" s="1540"/>
      <c r="E28" s="1541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35"/>
      <c r="B29" s="1539" t="s">
        <v>4</v>
      </c>
      <c r="C29" s="1540"/>
      <c r="D29" s="1540"/>
      <c r="E29" s="1541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42" t="s">
        <v>25</v>
      </c>
      <c r="AM29" s="1543"/>
      <c r="AN29" s="1543"/>
      <c r="AO29" s="1544"/>
      <c r="AP29" s="15"/>
    </row>
    <row r="30" spans="1:45" ht="22.5" customHeight="1">
      <c r="A30" s="1562"/>
      <c r="B30" s="1556" t="s">
        <v>5</v>
      </c>
      <c r="C30" s="1557"/>
      <c r="D30" s="1557"/>
      <c r="E30" s="1558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45" t="s">
        <v>18</v>
      </c>
      <c r="AN30" s="1546"/>
      <c r="AO30" s="1547"/>
      <c r="AP30" s="15"/>
    </row>
    <row r="31" spans="1:45" ht="22.5" customHeigh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49" t="s">
        <v>5</v>
      </c>
      <c r="T31" s="1549"/>
      <c r="U31" s="1549"/>
      <c r="V31" s="10" t="s">
        <v>2</v>
      </c>
      <c r="W31" s="1549" t="s">
        <v>19</v>
      </c>
      <c r="X31" s="1549"/>
      <c r="Y31" s="1549"/>
      <c r="Z31" s="9" t="s">
        <v>2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249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25"/>
      <c r="C33" s="1525"/>
      <c r="D33" s="1503"/>
      <c r="E33" s="1503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B1:AO3"/>
    <mergeCell ref="B4:B5"/>
    <mergeCell ref="C4:F4"/>
    <mergeCell ref="AL4:AO4"/>
    <mergeCell ref="C5:D5"/>
    <mergeCell ref="E5:F5"/>
    <mergeCell ref="C16:D16"/>
    <mergeCell ref="E16:F16"/>
    <mergeCell ref="C6:D6"/>
    <mergeCell ref="E6:F6"/>
    <mergeCell ref="C7:D7"/>
    <mergeCell ref="E7:F7"/>
    <mergeCell ref="C8:D8"/>
    <mergeCell ref="E8:F8"/>
  </mergeCells>
  <phoneticPr fontId="2" type="noConversion"/>
  <conditionalFormatting sqref="AK33">
    <cfRule type="cellIs" dxfId="443" priority="5" operator="equal">
      <formula>8</formula>
    </cfRule>
    <cfRule type="cellIs" dxfId="442" priority="6" operator="equal">
      <formula>0</formula>
    </cfRule>
  </conditionalFormatting>
  <conditionalFormatting sqref="AL6:AL27">
    <cfRule type="cellIs" dxfId="441" priority="1" operator="equal">
      <formula>8</formula>
    </cfRule>
    <cfRule type="cellIs" dxfId="44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344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3" t="s">
        <v>33</v>
      </c>
      <c r="B3" s="1654"/>
      <c r="C3" s="1654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52"/>
    </row>
    <row r="4" spans="1:39" ht="17.5" customHeight="1">
      <c r="A4" s="1655">
        <v>1</v>
      </c>
      <c r="B4" s="1656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7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7">
        <v>4</v>
      </c>
      <c r="B13" s="1638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7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33"/>
      <c r="B20" s="163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33"/>
      <c r="B26" s="163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4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33"/>
      <c r="B29" s="163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7">
        <v>10</v>
      </c>
      <c r="B31" s="1635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7">
        <v>11</v>
      </c>
      <c r="B34" s="1634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2">
        <v>13</v>
      </c>
      <c r="B40" s="1634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33"/>
      <c r="B41" s="1635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33"/>
      <c r="B42" s="163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32">
        <v>13</v>
      </c>
      <c r="B43" s="1634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33"/>
      <c r="B44" s="1635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33"/>
      <c r="B45" s="163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32">
        <v>14</v>
      </c>
      <c r="B46" s="1634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33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33"/>
      <c r="B48" s="163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59">
        <v>15</v>
      </c>
      <c r="B49" s="1634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58"/>
      <c r="B50" s="163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37"/>
      <c r="B51" s="1636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59">
        <v>16</v>
      </c>
      <c r="B52" s="1634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37"/>
      <c r="B54" s="1636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59">
        <v>17</v>
      </c>
      <c r="B55" s="1634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58"/>
      <c r="B56" s="1635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37"/>
      <c r="B57" s="1636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59">
        <v>18</v>
      </c>
      <c r="B58" s="1634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60"/>
      <c r="B60" s="1644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61">
        <v>19</v>
      </c>
      <c r="B61" s="1662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58"/>
      <c r="B62" s="163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37"/>
      <c r="B63" s="1636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59">
        <v>20</v>
      </c>
      <c r="B64" s="1634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37"/>
      <c r="B66" s="1636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59">
        <v>21</v>
      </c>
      <c r="B67" s="1634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58"/>
      <c r="B68" s="1635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37"/>
      <c r="B69" s="1636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59">
        <v>22</v>
      </c>
      <c r="B70" s="1634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58"/>
      <c r="B71" s="1635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37"/>
      <c r="B72" s="1636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7">
        <v>23</v>
      </c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>
        <v>24</v>
      </c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>
        <v>25</v>
      </c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33"/>
      <c r="B81" s="1640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32">
        <v>26</v>
      </c>
      <c r="B82" s="1641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33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33"/>
      <c r="B84" s="1642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37">
        <v>27</v>
      </c>
      <c r="B85" s="1638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32"/>
      <c r="B86" s="1639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46"/>
      <c r="B87" s="1645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354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16" t="s">
        <v>56</v>
      </c>
      <c r="F6" s="1605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79" t="s">
        <v>27</v>
      </c>
      <c r="D7" s="1480"/>
      <c r="E7" s="1617" t="s">
        <v>28</v>
      </c>
      <c r="F7" s="1608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18" t="s">
        <v>59</v>
      </c>
      <c r="D8" s="1619"/>
      <c r="E8" s="1611" t="s">
        <v>61</v>
      </c>
      <c r="F8" s="1612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53</v>
      </c>
      <c r="D9" s="1589"/>
      <c r="E9" s="1623" t="s">
        <v>84</v>
      </c>
      <c r="F9" s="1604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23" t="s">
        <v>29</v>
      </c>
      <c r="F10" s="1624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90" t="s">
        <v>29</v>
      </c>
      <c r="F11" s="1571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87"/>
      <c r="B12" s="49">
        <v>7</v>
      </c>
      <c r="C12" s="1625" t="s">
        <v>79</v>
      </c>
      <c r="D12" s="1592"/>
      <c r="E12" s="1590" t="s">
        <v>54</v>
      </c>
      <c r="F12" s="1596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90" t="s">
        <v>82</v>
      </c>
      <c r="F13" s="1571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627" t="s">
        <v>48</v>
      </c>
      <c r="F14" s="1600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286</v>
      </c>
      <c r="D16" s="1592"/>
      <c r="E16" s="1570" t="s">
        <v>30</v>
      </c>
      <c r="F16" s="1571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25"/>
      <c r="AS16" s="1525"/>
    </row>
    <row r="17" spans="1:46" ht="22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25"/>
      <c r="AS17" s="1525"/>
    </row>
    <row r="18" spans="1:46" ht="21.75" customHeight="1">
      <c r="A18" s="40"/>
      <c r="B18" s="49">
        <v>13</v>
      </c>
      <c r="C18" s="1625" t="s">
        <v>66</v>
      </c>
      <c r="D18" s="1592"/>
      <c r="E18" s="1570" t="s">
        <v>51</v>
      </c>
      <c r="F18" s="1571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25"/>
      <c r="AS18" s="1525"/>
    </row>
    <row r="19" spans="1:46" ht="21.75" customHeight="1">
      <c r="A19" s="40"/>
      <c r="B19" s="192">
        <v>14</v>
      </c>
      <c r="C19" s="1663" t="s">
        <v>288</v>
      </c>
      <c r="D19" s="1664"/>
      <c r="E19" s="1584" t="s">
        <v>51</v>
      </c>
      <c r="F19" s="1585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26" t="s">
        <v>117</v>
      </c>
      <c r="D20" s="1527"/>
      <c r="E20" s="1520" t="s">
        <v>128</v>
      </c>
      <c r="F20" s="1566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64" t="s">
        <v>289</v>
      </c>
      <c r="D21" s="1565"/>
      <c r="E21" s="1574" t="s">
        <v>51</v>
      </c>
      <c r="F21" s="1575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77" t="s">
        <v>72</v>
      </c>
      <c r="D22" s="1578"/>
      <c r="E22" s="1523" t="s">
        <v>51</v>
      </c>
      <c r="F22" s="1579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25"/>
      <c r="AS22" s="1525"/>
    </row>
    <row r="23" spans="1:46" ht="22" customHeight="1">
      <c r="A23" s="40"/>
      <c r="B23" s="192">
        <v>18</v>
      </c>
      <c r="C23" s="1526" t="s">
        <v>64</v>
      </c>
      <c r="D23" s="1527"/>
      <c r="E23" s="1520" t="s">
        <v>51</v>
      </c>
      <c r="F23" s="1566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25"/>
      <c r="AS23" s="1525"/>
    </row>
    <row r="24" spans="1:46" ht="22" customHeight="1">
      <c r="A24" s="40"/>
      <c r="B24" s="49">
        <v>19</v>
      </c>
      <c r="C24" s="1564" t="s">
        <v>65</v>
      </c>
      <c r="D24" s="1565"/>
      <c r="E24" s="1574" t="s">
        <v>51</v>
      </c>
      <c r="F24" s="1575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25"/>
      <c r="AS24" s="1525"/>
    </row>
    <row r="25" spans="1:46" ht="22" customHeight="1">
      <c r="A25" s="40"/>
      <c r="B25" s="192">
        <v>20</v>
      </c>
      <c r="C25" s="1528" t="s">
        <v>75</v>
      </c>
      <c r="D25" s="1529"/>
      <c r="E25" s="1520" t="s">
        <v>51</v>
      </c>
      <c r="F25" s="1520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25"/>
      <c r="AS25" s="1525"/>
    </row>
    <row r="26" spans="1:46" ht="22.5" customHeight="1">
      <c r="A26" s="1535"/>
      <c r="B26" s="1539" t="s">
        <v>3</v>
      </c>
      <c r="C26" s="1540"/>
      <c r="D26" s="1540"/>
      <c r="E26" s="1541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42" t="s">
        <v>25</v>
      </c>
      <c r="AM27" s="1543"/>
      <c r="AN27" s="1543"/>
      <c r="AO27" s="1544"/>
      <c r="AP27" s="15"/>
    </row>
    <row r="28" spans="1:46" ht="22.5" customHeigh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45" t="s">
        <v>18</v>
      </c>
      <c r="AN28" s="1546"/>
      <c r="AO28" s="1547"/>
      <c r="AP28" s="15"/>
    </row>
    <row r="29" spans="1:46" ht="22.5" customHeight="1">
      <c r="A29" s="1562"/>
      <c r="B29" s="1548"/>
      <c r="C29" s="1548"/>
      <c r="D29" s="1548"/>
      <c r="E29" s="1548"/>
      <c r="F29" s="1548"/>
      <c r="G29" s="22"/>
      <c r="H29" s="18"/>
      <c r="I29" s="18"/>
      <c r="J29" s="22"/>
      <c r="K29" s="22"/>
      <c r="L29" s="18"/>
      <c r="M29" s="18"/>
      <c r="N29" s="407" t="s">
        <v>96</v>
      </c>
      <c r="O29" s="1549" t="s">
        <v>415</v>
      </c>
      <c r="P29" s="1549"/>
      <c r="Q29" s="1549"/>
      <c r="R29" s="4" t="s">
        <v>0</v>
      </c>
      <c r="S29" s="1549" t="s">
        <v>5</v>
      </c>
      <c r="T29" s="1549"/>
      <c r="U29" s="1549"/>
      <c r="V29" s="10" t="s">
        <v>2</v>
      </c>
      <c r="W29" s="1549" t="s">
        <v>19</v>
      </c>
      <c r="X29" s="1549"/>
      <c r="Y29" s="1549"/>
      <c r="Z29" s="9" t="s">
        <v>2</v>
      </c>
      <c r="AA29" s="1549" t="s">
        <v>46</v>
      </c>
      <c r="AB29" s="1549"/>
      <c r="AC29" s="341" t="s">
        <v>1</v>
      </c>
      <c r="AD29" s="1631" t="s">
        <v>16</v>
      </c>
      <c r="AE29" s="1631"/>
      <c r="AF29" s="1631"/>
      <c r="AG29" s="3" t="s">
        <v>369</v>
      </c>
      <c r="AH29" s="1545" t="s">
        <v>4</v>
      </c>
      <c r="AI29" s="1546"/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25"/>
      <c r="C31" s="1525"/>
      <c r="D31" s="1503"/>
      <c r="E31" s="1503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31:C31"/>
    <mergeCell ref="D31:E31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19:D19"/>
    <mergeCell ref="E19:F19"/>
    <mergeCell ref="C20:D20"/>
    <mergeCell ref="E20:F20"/>
    <mergeCell ref="C21:D21"/>
    <mergeCell ref="E21:F21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1">
    <cfRule type="cellIs" dxfId="439" priority="5" operator="equal">
      <formula>8</formula>
    </cfRule>
    <cfRule type="cellIs" dxfId="438" priority="6" operator="equal">
      <formula>0</formula>
    </cfRule>
  </conditionalFormatting>
  <conditionalFormatting sqref="AL6:AL25">
    <cfRule type="cellIs" dxfId="437" priority="1" operator="equal">
      <formula>8</formula>
    </cfRule>
    <cfRule type="cellIs" dxfId="4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418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3" t="s">
        <v>33</v>
      </c>
      <c r="B3" s="1654"/>
      <c r="C3" s="1654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52"/>
    </row>
    <row r="4" spans="1:39" ht="17.5" customHeight="1">
      <c r="A4" s="1655">
        <v>1</v>
      </c>
      <c r="B4" s="1656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55">
        <v>2</v>
      </c>
      <c r="B7" s="1638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33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5">
        <v>3</v>
      </c>
      <c r="B10" s="1641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33"/>
      <c r="B12" s="1642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5">
        <v>4</v>
      </c>
      <c r="B13" s="1638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33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5">
        <v>5</v>
      </c>
      <c r="B16" s="1641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5">
        <v>6</v>
      </c>
      <c r="B19" s="1634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33"/>
      <c r="B20" s="163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5">
        <v>7</v>
      </c>
      <c r="B22" s="1634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5">
        <v>8</v>
      </c>
      <c r="B25" s="1634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33"/>
      <c r="B26" s="163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5">
        <v>9</v>
      </c>
      <c r="B28" s="1634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33"/>
      <c r="B29" s="163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55">
        <v>10</v>
      </c>
      <c r="B31" s="1635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5">
        <v>11</v>
      </c>
      <c r="B34" s="1634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5">
        <v>12</v>
      </c>
      <c r="B37" s="1634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5">
        <v>13</v>
      </c>
      <c r="B40" s="1634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33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33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5">
        <v>14</v>
      </c>
      <c r="B43" s="1634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33"/>
      <c r="B44" s="163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33"/>
      <c r="B45" s="163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55">
        <v>15</v>
      </c>
      <c r="B46" s="1634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33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33"/>
      <c r="B48" s="163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55">
        <v>16</v>
      </c>
      <c r="B49" s="1634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33"/>
      <c r="B50" s="1635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33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5">
        <v>17</v>
      </c>
      <c r="B52" s="1634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33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33"/>
      <c r="B54" s="164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55">
        <v>18</v>
      </c>
      <c r="B55" s="1662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33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3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5">
        <v>19</v>
      </c>
      <c r="B58" s="1634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33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33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5">
        <v>20</v>
      </c>
      <c r="B61" s="1634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33"/>
      <c r="B62" s="1635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33"/>
      <c r="B63" s="1636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59"/>
      <c r="B64" s="1634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58"/>
      <c r="B65" s="1635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37"/>
      <c r="B66" s="1636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37"/>
      <c r="B67" s="1638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33"/>
      <c r="B68" s="1639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33"/>
      <c r="B69" s="1640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32"/>
      <c r="B70" s="1641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33"/>
      <c r="B71" s="1639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33"/>
      <c r="B72" s="1642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43:A45"/>
    <mergeCell ref="A40:A42"/>
    <mergeCell ref="B40:B42"/>
    <mergeCell ref="B43:B45"/>
    <mergeCell ref="A34:A36"/>
    <mergeCell ref="B34:B36"/>
    <mergeCell ref="A37:A39"/>
    <mergeCell ref="B37:B39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519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612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84</v>
      </c>
      <c r="F9" s="1604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87"/>
      <c r="B13" s="49">
        <v>8</v>
      </c>
      <c r="C13" s="1580" t="s">
        <v>41</v>
      </c>
      <c r="D13" s="1581"/>
      <c r="E13" s="1570" t="s">
        <v>82</v>
      </c>
      <c r="F13" s="1571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25"/>
      <c r="AS17" s="1525"/>
    </row>
    <row r="18" spans="1:81" ht="21.75" customHeight="1">
      <c r="A18" s="40"/>
      <c r="B18" s="192">
        <v>13</v>
      </c>
      <c r="C18" s="1665" t="s">
        <v>447</v>
      </c>
      <c r="D18" s="1666"/>
      <c r="E18" s="1584" t="s">
        <v>51</v>
      </c>
      <c r="F18" s="1585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26" t="s">
        <v>65</v>
      </c>
      <c r="D19" s="1527"/>
      <c r="E19" s="1520" t="s">
        <v>51</v>
      </c>
      <c r="F19" s="1566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25" t="s">
        <v>66</v>
      </c>
      <c r="D20" s="1592"/>
      <c r="E20" s="1570" t="s">
        <v>51</v>
      </c>
      <c r="F20" s="1571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7" t="s">
        <v>117</v>
      </c>
      <c r="D21" s="1668"/>
      <c r="E21" s="1574" t="s">
        <v>51</v>
      </c>
      <c r="F21" s="1575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64" t="s">
        <v>289</v>
      </c>
      <c r="D22" s="1565"/>
      <c r="E22" s="1574" t="s">
        <v>51</v>
      </c>
      <c r="F22" s="1575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669" t="s">
        <v>531</v>
      </c>
      <c r="D24" s="1519"/>
      <c r="E24" s="1520" t="s">
        <v>525</v>
      </c>
      <c r="F24" s="1566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526</v>
      </c>
      <c r="D25" s="1527"/>
      <c r="E25" s="1520" t="s">
        <v>525</v>
      </c>
      <c r="F25" s="1520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25"/>
      <c r="AR25" s="1525"/>
      <c r="AS25" s="1503"/>
      <c r="AT25" s="1503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26" t="s">
        <v>63</v>
      </c>
      <c r="D26" s="1527"/>
      <c r="E26" s="1520" t="s">
        <v>51</v>
      </c>
      <c r="F26" s="1566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96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2</v>
      </c>
      <c r="W30" s="1549" t="s">
        <v>19</v>
      </c>
      <c r="X30" s="1549"/>
      <c r="Y30" s="1549"/>
      <c r="Z30" s="9" t="s">
        <v>2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133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25"/>
      <c r="C32" s="1525"/>
      <c r="D32" s="1503"/>
      <c r="E32" s="1503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B32:C32"/>
    <mergeCell ref="D32:E32"/>
    <mergeCell ref="A27:A28"/>
    <mergeCell ref="B27:E27"/>
    <mergeCell ref="B28:E28"/>
    <mergeCell ref="A29:A30"/>
    <mergeCell ref="B29:E29"/>
    <mergeCell ref="B30:F30"/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</mergeCells>
  <phoneticPr fontId="2" type="noConversion"/>
  <conditionalFormatting sqref="AK32">
    <cfRule type="cellIs" dxfId="435" priority="5" operator="equal">
      <formula>8</formula>
    </cfRule>
    <cfRule type="cellIs" dxfId="434" priority="6" operator="equal">
      <formula>0</formula>
    </cfRule>
  </conditionalFormatting>
  <conditionalFormatting sqref="AL6:AL26">
    <cfRule type="cellIs" dxfId="433" priority="1" operator="equal">
      <formula>8</formula>
    </cfRule>
    <cfRule type="cellIs" dxfId="432" priority="2" operator="equal">
      <formula>0</formula>
    </cfRule>
  </conditionalFormatting>
  <conditionalFormatting sqref="BZ19">
    <cfRule type="cellIs" dxfId="431" priority="11" operator="equal">
      <formula>8</formula>
    </cfRule>
    <cfRule type="cellIs" dxfId="43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460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277"/>
      <c r="AL1" s="1673"/>
      <c r="AM1" s="1674"/>
      <c r="AN1" s="1674"/>
      <c r="AO1" s="1674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277"/>
      <c r="AL2" s="1674"/>
      <c r="AM2" s="1674"/>
      <c r="AN2" s="1674"/>
      <c r="AO2" s="1674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444"/>
      <c r="AL3" s="1675" t="s">
        <v>466</v>
      </c>
      <c r="AM3" s="1675"/>
      <c r="AN3" s="1675"/>
      <c r="AO3" s="1675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616" t="s">
        <v>56</v>
      </c>
      <c r="F6" s="1605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79" t="s">
        <v>27</v>
      </c>
      <c r="D7" s="1480"/>
      <c r="E7" s="1617" t="s">
        <v>28</v>
      </c>
      <c r="F7" s="1608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8" t="s">
        <v>59</v>
      </c>
      <c r="D8" s="1619"/>
      <c r="E8" s="1611" t="s">
        <v>61</v>
      </c>
      <c r="F8" s="1612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88" t="s">
        <v>53</v>
      </c>
      <c r="D9" s="1589"/>
      <c r="E9" s="1623" t="s">
        <v>84</v>
      </c>
      <c r="F9" s="1604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87"/>
      <c r="B10" s="49">
        <v>5</v>
      </c>
      <c r="C10" s="1622" t="s">
        <v>55</v>
      </c>
      <c r="D10" s="1589"/>
      <c r="E10" s="1623" t="s">
        <v>29</v>
      </c>
      <c r="F10" s="1624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90" t="s">
        <v>29</v>
      </c>
      <c r="F11" s="1571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87"/>
      <c r="B12" s="49">
        <v>7</v>
      </c>
      <c r="C12" s="1625" t="s">
        <v>79</v>
      </c>
      <c r="D12" s="1592"/>
      <c r="E12" s="1590" t="s">
        <v>54</v>
      </c>
      <c r="F12" s="1596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90" t="s">
        <v>82</v>
      </c>
      <c r="F13" s="1571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627" t="s">
        <v>48</v>
      </c>
      <c r="F14" s="1600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25"/>
      <c r="AS16" s="1525"/>
    </row>
    <row r="17" spans="1:46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25"/>
      <c r="AS17" s="1525"/>
    </row>
    <row r="18" spans="1:46" ht="21.75" customHeight="1">
      <c r="A18" s="40"/>
      <c r="B18" s="192">
        <v>13</v>
      </c>
      <c r="C18" s="1526" t="s">
        <v>447</v>
      </c>
      <c r="D18" s="1527"/>
      <c r="E18" s="1596" t="s">
        <v>51</v>
      </c>
      <c r="F18" s="1566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25" t="s">
        <v>66</v>
      </c>
      <c r="D19" s="1592"/>
      <c r="E19" s="1570" t="s">
        <v>51</v>
      </c>
      <c r="F19" s="1571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25"/>
      <c r="AS19" s="1525"/>
    </row>
    <row r="20" spans="1:46" ht="21.75" customHeight="1">
      <c r="A20" s="40"/>
      <c r="B20" s="192">
        <v>15</v>
      </c>
      <c r="C20" s="1663" t="s">
        <v>63</v>
      </c>
      <c r="D20" s="1664"/>
      <c r="E20" s="1584" t="s">
        <v>51</v>
      </c>
      <c r="F20" s="1585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26" t="s">
        <v>117</v>
      </c>
      <c r="D21" s="1527"/>
      <c r="E21" s="1520" t="s">
        <v>51</v>
      </c>
      <c r="F21" s="1566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64" t="s">
        <v>289</v>
      </c>
      <c r="D22" s="1565"/>
      <c r="E22" s="1574" t="s">
        <v>51</v>
      </c>
      <c r="F22" s="1575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25"/>
      <c r="AS23" s="1525"/>
    </row>
    <row r="24" spans="1:46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25"/>
      <c r="AS24" s="1525"/>
    </row>
    <row r="25" spans="1:46" ht="22" customHeight="1">
      <c r="A25" s="40"/>
      <c r="B25" s="49">
        <v>20</v>
      </c>
      <c r="C25" s="1564" t="s">
        <v>65</v>
      </c>
      <c r="D25" s="1565"/>
      <c r="E25" s="1574" t="s">
        <v>51</v>
      </c>
      <c r="F25" s="1575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25"/>
      <c r="AS25" s="1525"/>
    </row>
    <row r="26" spans="1:46" ht="22" customHeight="1">
      <c r="A26" s="40"/>
      <c r="B26" s="192">
        <v>21</v>
      </c>
      <c r="C26" s="1528" t="s">
        <v>75</v>
      </c>
      <c r="D26" s="1529"/>
      <c r="E26" s="1520" t="s">
        <v>51</v>
      </c>
      <c r="F26" s="1520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25"/>
      <c r="AS26" s="1525"/>
    </row>
    <row r="27" spans="1:46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42" t="s">
        <v>25</v>
      </c>
      <c r="AM28" s="1543"/>
      <c r="AN28" s="1543"/>
      <c r="AO28" s="1544"/>
      <c r="AP28" s="15"/>
    </row>
    <row r="29" spans="1:46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45" t="s">
        <v>18</v>
      </c>
      <c r="AN29" s="1546"/>
      <c r="AO29" s="1547"/>
      <c r="AP29" s="15"/>
    </row>
    <row r="30" spans="1:46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96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2</v>
      </c>
      <c r="W30" s="1549" t="s">
        <v>19</v>
      </c>
      <c r="X30" s="1549"/>
      <c r="Y30" s="1549"/>
      <c r="Z30" s="9" t="s">
        <v>2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133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25"/>
      <c r="C32" s="1525"/>
      <c r="D32" s="1503"/>
      <c r="E32" s="1503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J3"/>
    <mergeCell ref="AL1:AO2"/>
    <mergeCell ref="AL3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C26:D26"/>
    <mergeCell ref="E26:F26"/>
    <mergeCell ref="AR26:AS26"/>
    <mergeCell ref="A27:A28"/>
    <mergeCell ref="B27:E27"/>
    <mergeCell ref="B28:E28"/>
    <mergeCell ref="AL28:AO28"/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</mergeCells>
  <phoneticPr fontId="2" type="noConversion"/>
  <conditionalFormatting sqref="AK32">
    <cfRule type="cellIs" dxfId="429" priority="5" operator="equal">
      <formula>8</formula>
    </cfRule>
    <cfRule type="cellIs" dxfId="428" priority="6" operator="equal">
      <formula>0</formula>
    </cfRule>
  </conditionalFormatting>
  <conditionalFormatting sqref="AL6:AL26">
    <cfRule type="cellIs" dxfId="427" priority="1" operator="equal">
      <formula>8</formula>
    </cfRule>
    <cfRule type="cellIs" dxfId="4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538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612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84</v>
      </c>
      <c r="F9" s="1604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87"/>
      <c r="B13" s="49">
        <v>8</v>
      </c>
      <c r="C13" s="1580" t="s">
        <v>41</v>
      </c>
      <c r="D13" s="1581"/>
      <c r="E13" s="1570" t="s">
        <v>82</v>
      </c>
      <c r="F13" s="1571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25"/>
      <c r="AS17" s="1525"/>
    </row>
    <row r="18" spans="1:81" ht="21.75" customHeight="1">
      <c r="A18" s="40"/>
      <c r="B18" s="192">
        <v>13</v>
      </c>
      <c r="C18" s="1665" t="s">
        <v>447</v>
      </c>
      <c r="D18" s="1666"/>
      <c r="E18" s="1584" t="s">
        <v>51</v>
      </c>
      <c r="F18" s="1585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86" t="s">
        <v>75</v>
      </c>
      <c r="D21" s="1587"/>
      <c r="E21" s="1574" t="s">
        <v>51</v>
      </c>
      <c r="F21" s="1575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574" t="s">
        <v>51</v>
      </c>
      <c r="F22" s="1575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669" t="s">
        <v>531</v>
      </c>
      <c r="D24" s="1519"/>
      <c r="E24" s="1520" t="s">
        <v>525</v>
      </c>
      <c r="F24" s="1566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63</v>
      </c>
      <c r="D25" s="1527"/>
      <c r="E25" s="1520" t="s">
        <v>51</v>
      </c>
      <c r="F25" s="1566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589</v>
      </c>
      <c r="D26" s="1527"/>
      <c r="E26" s="1520" t="s">
        <v>525</v>
      </c>
      <c r="F26" s="1520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407" t="s">
        <v>2</v>
      </c>
      <c r="K30" s="1549" t="s">
        <v>415</v>
      </c>
      <c r="L30" s="1549"/>
      <c r="M30" s="1549"/>
      <c r="N30" s="519" t="s">
        <v>746</v>
      </c>
      <c r="O30" s="1549" t="s">
        <v>748</v>
      </c>
      <c r="P30" s="1549"/>
      <c r="Q30" s="1549"/>
      <c r="R30" s="4" t="s">
        <v>0</v>
      </c>
      <c r="S30" s="1549" t="s">
        <v>5</v>
      </c>
      <c r="T30" s="1549"/>
      <c r="U30" s="1549"/>
      <c r="V30" s="506" t="s">
        <v>108</v>
      </c>
      <c r="W30" s="1549" t="s">
        <v>19</v>
      </c>
      <c r="X30" s="1549"/>
      <c r="Y30" s="1549"/>
      <c r="Z30" s="9" t="s">
        <v>751</v>
      </c>
      <c r="AA30" s="1549" t="s">
        <v>749</v>
      </c>
      <c r="AB30" s="1549"/>
      <c r="AC30" s="341" t="s">
        <v>1</v>
      </c>
      <c r="AD30" s="1631" t="s">
        <v>16</v>
      </c>
      <c r="AE30" s="1631"/>
      <c r="AF30" s="1631"/>
      <c r="AG30" s="3" t="s">
        <v>750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B32:C32"/>
    <mergeCell ref="D32:E32"/>
    <mergeCell ref="C31:D31"/>
    <mergeCell ref="E31:F31"/>
    <mergeCell ref="F32:G32"/>
    <mergeCell ref="AQ21:AR21"/>
    <mergeCell ref="AS21:AT21"/>
    <mergeCell ref="W30:Y30"/>
    <mergeCell ref="AA30:AB30"/>
    <mergeCell ref="AD30:AF30"/>
    <mergeCell ref="AH30:AK30"/>
    <mergeCell ref="AM30:AO30"/>
  </mergeCells>
  <phoneticPr fontId="2" type="noConversion"/>
  <conditionalFormatting sqref="AL6:AL26">
    <cfRule type="cellIs" dxfId="425" priority="1" operator="equal">
      <formula>8</formula>
    </cfRule>
    <cfRule type="cellIs" dxfId="424" priority="2" operator="equal">
      <formula>0</formula>
    </cfRule>
  </conditionalFormatting>
  <conditionalFormatting sqref="BZ19">
    <cfRule type="cellIs" dxfId="423" priority="13" operator="equal">
      <formula>8</formula>
    </cfRule>
    <cfRule type="cellIs" dxfId="422" priority="14" operator="equal">
      <formula>0</formula>
    </cfRule>
  </conditionalFormatting>
  <conditionalFormatting sqref="BZ25">
    <cfRule type="cellIs" dxfId="421" priority="3" operator="equal">
      <formula>8</formula>
    </cfRule>
    <cfRule type="cellIs" dxfId="42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598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8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7">
        <v>9</v>
      </c>
      <c r="B28" s="1634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34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7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34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58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7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8">
        <v>15</v>
      </c>
      <c r="B46" s="1634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58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7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34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58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7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34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34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9">
        <v>20</v>
      </c>
      <c r="B61" s="1634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9">
        <v>21</v>
      </c>
      <c r="B64" s="1634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646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574" t="s">
        <v>51</v>
      </c>
      <c r="F21" s="1575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670</v>
      </c>
      <c r="D22" s="1679"/>
      <c r="E22" s="1574" t="s">
        <v>51</v>
      </c>
      <c r="F22" s="1575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80</v>
      </c>
      <c r="D25" s="1565"/>
      <c r="E25" s="1520" t="s">
        <v>51</v>
      </c>
      <c r="F25" s="1566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669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673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19" priority="5" operator="equal">
      <formula>8</formula>
    </cfRule>
    <cfRule type="cellIs" dxfId="418" priority="6" operator="equal">
      <formula>0</formula>
    </cfRule>
  </conditionalFormatting>
  <conditionalFormatting sqref="BZ19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BZ25">
    <cfRule type="cellIs" dxfId="415" priority="1" operator="equal">
      <formula>8</formula>
    </cfRule>
    <cfRule type="cellIs" dxfId="41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646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574" t="s">
        <v>51</v>
      </c>
      <c r="F21" s="1575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BZ19">
    <cfRule type="cellIs" dxfId="411" priority="3" operator="equal">
      <formula>8</formula>
    </cfRule>
    <cfRule type="cellIs" dxfId="410" priority="4" operator="equal">
      <formula>0</formula>
    </cfRule>
  </conditionalFormatting>
  <conditionalFormatting sqref="BZ25">
    <cfRule type="cellIs" dxfId="409" priority="1" operator="equal">
      <formula>8</formula>
    </cfRule>
    <cfRule type="cellIs" dxfId="40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25" t="s">
        <v>91</v>
      </c>
      <c r="D17" s="1592"/>
      <c r="E17" s="1582" t="s">
        <v>30</v>
      </c>
      <c r="F17" s="1583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8" t="s">
        <v>75</v>
      </c>
      <c r="D21" s="1679"/>
      <c r="E21" s="1574" t="s">
        <v>51</v>
      </c>
      <c r="F21" s="1575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5" t="s">
        <v>44</v>
      </c>
      <c r="D23" s="1592"/>
      <c r="E23" s="1523" t="s">
        <v>51</v>
      </c>
      <c r="F23" s="1579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7" priority="5" operator="equal">
      <formula>8</formula>
    </cfRule>
    <cfRule type="cellIs" dxfId="406" priority="6" operator="equal">
      <formula>0</formula>
    </cfRule>
  </conditionalFormatting>
  <conditionalFormatting sqref="BZ19">
    <cfRule type="cellIs" dxfId="405" priority="3" operator="equal">
      <formula>8</formula>
    </cfRule>
    <cfRule type="cellIs" dxfId="404" priority="4" operator="equal">
      <formula>0</formula>
    </cfRule>
  </conditionalFormatting>
  <conditionalFormatting sqref="BZ25">
    <cfRule type="cellIs" dxfId="403" priority="1" operator="equal">
      <formula>8</formula>
    </cfRule>
    <cfRule type="cellIs" dxfId="40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25" t="s">
        <v>91</v>
      </c>
      <c r="D17" s="1592"/>
      <c r="E17" s="1582" t="s">
        <v>30</v>
      </c>
      <c r="F17" s="1583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8" t="s">
        <v>75</v>
      </c>
      <c r="D21" s="1679"/>
      <c r="E21" s="1574" t="s">
        <v>51</v>
      </c>
      <c r="F21" s="1575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5" t="s">
        <v>44</v>
      </c>
      <c r="D23" s="1592"/>
      <c r="E23" s="1523" t="s">
        <v>51</v>
      </c>
      <c r="F23" s="1579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788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01" priority="5" operator="equal">
      <formula>8</formula>
    </cfRule>
    <cfRule type="cellIs" dxfId="400" priority="6" operator="equal">
      <formula>0</formula>
    </cfRule>
  </conditionalFormatting>
  <conditionalFormatting sqref="BZ19">
    <cfRule type="cellIs" dxfId="399" priority="3" operator="equal">
      <formula>8</formula>
    </cfRule>
    <cfRule type="cellIs" dxfId="398" priority="4" operator="equal">
      <formula>0</formula>
    </cfRule>
  </conditionalFormatting>
  <conditionalFormatting sqref="BZ25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25" t="s">
        <v>91</v>
      </c>
      <c r="D17" s="1592"/>
      <c r="E17" s="1582" t="s">
        <v>30</v>
      </c>
      <c r="F17" s="1583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8" t="s">
        <v>75</v>
      </c>
      <c r="D21" s="1679"/>
      <c r="E21" s="1574" t="s">
        <v>51</v>
      </c>
      <c r="F21" s="1575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5" t="s">
        <v>44</v>
      </c>
      <c r="D23" s="1592"/>
      <c r="E23" s="1523" t="s">
        <v>51</v>
      </c>
      <c r="F23" s="1579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5" priority="5" operator="equal">
      <formula>8</formula>
    </cfRule>
    <cfRule type="cellIs" dxfId="394" priority="6" operator="equal">
      <formula>0</formula>
    </cfRule>
  </conditionalFormatting>
  <conditionalFormatting sqref="BZ19">
    <cfRule type="cellIs" dxfId="393" priority="3" operator="equal">
      <formula>8</formula>
    </cfRule>
    <cfRule type="cellIs" dxfId="392" priority="4" operator="equal">
      <formula>0</formula>
    </cfRule>
  </conditionalFormatting>
  <conditionalFormatting sqref="BZ25">
    <cfRule type="cellIs" dxfId="391" priority="1" operator="equal">
      <formula>8</formula>
    </cfRule>
    <cfRule type="cellIs" dxfId="39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836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33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7">
        <v>9</v>
      </c>
      <c r="B28" s="1634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34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7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34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58"/>
      <c r="B44" s="1635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37"/>
      <c r="B45" s="1636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58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7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34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58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7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34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9">
        <v>21</v>
      </c>
      <c r="B64" s="1634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849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574" t="s">
        <v>51</v>
      </c>
      <c r="F21" s="1575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849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87"/>
      <c r="B10" s="49">
        <v>5</v>
      </c>
      <c r="C10" s="1622" t="s">
        <v>55</v>
      </c>
      <c r="D10" s="1589"/>
      <c r="E10" s="1603" t="s">
        <v>29</v>
      </c>
      <c r="F10" s="1624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8" t="s">
        <v>75</v>
      </c>
      <c r="D21" s="1679"/>
      <c r="E21" s="1574" t="s">
        <v>51</v>
      </c>
      <c r="F21" s="1575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25" t="s">
        <v>44</v>
      </c>
      <c r="D23" s="1592"/>
      <c r="E23" s="1523" t="s">
        <v>51</v>
      </c>
      <c r="F23" s="1579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873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966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33"/>
      <c r="B15" s="1640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33"/>
      <c r="B17" s="1639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33"/>
      <c r="B18" s="1642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33"/>
      <c r="B20" s="1635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33"/>
      <c r="B21" s="163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33"/>
      <c r="B23" s="163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33"/>
      <c r="B24" s="163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33"/>
      <c r="B26" s="1635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33"/>
      <c r="B27" s="1636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37">
        <v>9</v>
      </c>
      <c r="B28" s="1634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33"/>
      <c r="B29" s="1635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33"/>
      <c r="B30" s="1644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33"/>
      <c r="B36" s="163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32">
        <v>12</v>
      </c>
      <c r="B37" s="1634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58">
        <v>13</v>
      </c>
      <c r="B40" s="1634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37"/>
      <c r="B42" s="1636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58">
        <v>14</v>
      </c>
      <c r="B43" s="1634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58"/>
      <c r="B44" s="1635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37"/>
      <c r="B45" s="1636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37"/>
      <c r="B48" s="1636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58">
        <v>16</v>
      </c>
      <c r="B49" s="1634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58"/>
      <c r="B50" s="1635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37"/>
      <c r="B51" s="1636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58">
        <v>17</v>
      </c>
      <c r="B52" s="1634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58"/>
      <c r="B53" s="1635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60"/>
      <c r="B54" s="1644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58"/>
      <c r="B56" s="163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37"/>
      <c r="B57" s="1636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58"/>
      <c r="B59" s="163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7"/>
      <c r="B60" s="1636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58"/>
      <c r="B62" s="1635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37"/>
      <c r="B63" s="1636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59">
        <v>21</v>
      </c>
      <c r="B64" s="1634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58"/>
      <c r="B65" s="1635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7"/>
      <c r="B66" s="1636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728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8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7">
        <v>9</v>
      </c>
      <c r="B28" s="1634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34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7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34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58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7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58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7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34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58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7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34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34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9">
        <v>21</v>
      </c>
      <c r="B64" s="1634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904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606" t="s">
        <v>27</v>
      </c>
      <c r="D7" s="1607"/>
      <c r="E7" s="1481" t="s">
        <v>28</v>
      </c>
      <c r="F7" s="1608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25" t="s">
        <v>53</v>
      </c>
      <c r="D9" s="1592"/>
      <c r="E9" s="1603" t="s">
        <v>54</v>
      </c>
      <c r="F9" s="1604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87"/>
      <c r="B12" s="49">
        <v>7</v>
      </c>
      <c r="C12" s="1625" t="s">
        <v>79</v>
      </c>
      <c r="D12" s="1592"/>
      <c r="E12" s="1570" t="s">
        <v>54</v>
      </c>
      <c r="F12" s="1596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87"/>
      <c r="B13" s="49">
        <v>8</v>
      </c>
      <c r="C13" s="1625" t="s">
        <v>41</v>
      </c>
      <c r="D13" s="1592"/>
      <c r="E13" s="1570" t="s">
        <v>82</v>
      </c>
      <c r="F13" s="1571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87"/>
      <c r="B14" s="142">
        <v>9</v>
      </c>
      <c r="C14" s="1606" t="s">
        <v>49</v>
      </c>
      <c r="D14" s="1626"/>
      <c r="E14" s="1599" t="s">
        <v>48</v>
      </c>
      <c r="F14" s="1600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625" t="s">
        <v>91</v>
      </c>
      <c r="D17" s="1592"/>
      <c r="E17" s="1582" t="s">
        <v>30</v>
      </c>
      <c r="F17" s="1583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84" t="s">
        <v>51</v>
      </c>
      <c r="F18" s="1585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78" t="s">
        <v>65</v>
      </c>
      <c r="D19" s="1679"/>
      <c r="E19" s="1520" t="s">
        <v>51</v>
      </c>
      <c r="F19" s="1566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8" t="s">
        <v>75</v>
      </c>
      <c r="D21" s="1679"/>
      <c r="E21" s="1574" t="s">
        <v>51</v>
      </c>
      <c r="F21" s="1575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574" t="s">
        <v>51</v>
      </c>
      <c r="F22" s="1575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25" t="s">
        <v>44</v>
      </c>
      <c r="D23" s="1592"/>
      <c r="E23" s="1523" t="s">
        <v>51</v>
      </c>
      <c r="F23" s="1579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566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63</v>
      </c>
      <c r="D25" s="1527"/>
      <c r="E25" s="1520" t="s">
        <v>51</v>
      </c>
      <c r="F25" s="1566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998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606" t="s">
        <v>27</v>
      </c>
      <c r="D7" s="1607"/>
      <c r="E7" s="1481" t="s">
        <v>28</v>
      </c>
      <c r="F7" s="1608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25" t="s">
        <v>53</v>
      </c>
      <c r="D9" s="1592"/>
      <c r="E9" s="1603" t="s">
        <v>54</v>
      </c>
      <c r="F9" s="1604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87"/>
      <c r="B13" s="49">
        <v>8</v>
      </c>
      <c r="C13" s="1580" t="s">
        <v>41</v>
      </c>
      <c r="D13" s="1684"/>
      <c r="E13" s="1570" t="s">
        <v>82</v>
      </c>
      <c r="F13" s="1571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89</v>
      </c>
      <c r="D16" s="1592"/>
      <c r="E16" s="1570" t="s">
        <v>30</v>
      </c>
      <c r="F16" s="1571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25"/>
      <c r="AS16" s="1525"/>
    </row>
    <row r="17" spans="1:81" ht="21.75" customHeight="1">
      <c r="A17" s="40"/>
      <c r="B17" s="192">
        <v>12</v>
      </c>
      <c r="C17" s="1595" t="s">
        <v>91</v>
      </c>
      <c r="D17" s="1502"/>
      <c r="E17" s="1582" t="s">
        <v>30</v>
      </c>
      <c r="F17" s="1583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67" t="s">
        <v>447</v>
      </c>
      <c r="D18" s="1682"/>
      <c r="E18" s="1584" t="s">
        <v>51</v>
      </c>
      <c r="F18" s="1585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72" t="s">
        <v>75</v>
      </c>
      <c r="D21" s="1573"/>
      <c r="E21" s="1574" t="s">
        <v>51</v>
      </c>
      <c r="F21" s="1575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76" t="s">
        <v>77</v>
      </c>
      <c r="D22" s="1683"/>
      <c r="E22" s="1574" t="s">
        <v>51</v>
      </c>
      <c r="F22" s="1575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25"/>
      <c r="AS23" s="1525"/>
    </row>
    <row r="24" spans="1:81" ht="22" customHeight="1">
      <c r="A24" s="40"/>
      <c r="B24" s="192">
        <v>19</v>
      </c>
      <c r="C24" s="1567" t="s">
        <v>64</v>
      </c>
      <c r="D24" s="1682"/>
      <c r="E24" s="1520" t="s">
        <v>51</v>
      </c>
      <c r="F24" s="1566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1003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1000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33"/>
      <c r="B8" s="1639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2">
        <v>4</v>
      </c>
      <c r="B13" s="1638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33"/>
      <c r="B14" s="1639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7">
        <v>9</v>
      </c>
      <c r="B28" s="1634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3"/>
      <c r="B36" s="163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3"/>
      <c r="B39" s="163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58"/>
      <c r="B44" s="163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37"/>
      <c r="B45" s="163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58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58"/>
      <c r="B50" s="163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34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9">
        <v>21</v>
      </c>
      <c r="B64" s="1634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1079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606" t="s">
        <v>27</v>
      </c>
      <c r="D7" s="1607"/>
      <c r="E7" s="1481" t="s">
        <v>28</v>
      </c>
      <c r="F7" s="1608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8" t="s">
        <v>59</v>
      </c>
      <c r="D8" s="1619"/>
      <c r="E8" s="1672" t="s">
        <v>61</v>
      </c>
      <c r="F8" s="1612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25" t="s">
        <v>53</v>
      </c>
      <c r="D9" s="1592"/>
      <c r="E9" s="1603" t="s">
        <v>54</v>
      </c>
      <c r="F9" s="1604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87"/>
      <c r="B13" s="49">
        <v>8</v>
      </c>
      <c r="C13" s="1580" t="s">
        <v>41</v>
      </c>
      <c r="D13" s="1684"/>
      <c r="E13" s="1570" t="s">
        <v>82</v>
      </c>
      <c r="F13" s="1571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25" t="s">
        <v>117</v>
      </c>
      <c r="D16" s="1592"/>
      <c r="E16" s="1570" t="s">
        <v>30</v>
      </c>
      <c r="F16" s="1571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25"/>
      <c r="AS16" s="1525"/>
    </row>
    <row r="17" spans="1:81" ht="21.75" customHeight="1">
      <c r="A17" s="40"/>
      <c r="B17" s="192">
        <v>12</v>
      </c>
      <c r="C17" s="1685" t="s">
        <v>89</v>
      </c>
      <c r="D17" s="1686"/>
      <c r="E17" s="1582" t="s">
        <v>30</v>
      </c>
      <c r="F17" s="1583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67" t="s">
        <v>323</v>
      </c>
      <c r="D18" s="1682"/>
      <c r="E18" s="1584" t="s">
        <v>51</v>
      </c>
      <c r="F18" s="1585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72" t="s">
        <v>75</v>
      </c>
      <c r="D21" s="1573"/>
      <c r="E21" s="1574" t="s">
        <v>51</v>
      </c>
      <c r="F21" s="1575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76" t="s">
        <v>447</v>
      </c>
      <c r="D22" s="1683"/>
      <c r="E22" s="1574" t="s">
        <v>51</v>
      </c>
      <c r="F22" s="1575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customHeight="1">
      <c r="A24" s="40"/>
      <c r="B24" s="192">
        <v>19</v>
      </c>
      <c r="C24" s="1567" t="s">
        <v>64</v>
      </c>
      <c r="D24" s="1682"/>
      <c r="E24" s="1520" t="s">
        <v>51</v>
      </c>
      <c r="F24" s="1566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1079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606" t="s">
        <v>27</v>
      </c>
      <c r="D7" s="1607"/>
      <c r="E7" s="1481" t="s">
        <v>28</v>
      </c>
      <c r="F7" s="1608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09" t="s">
        <v>59</v>
      </c>
      <c r="D8" s="1610"/>
      <c r="E8" s="1672" t="s">
        <v>61</v>
      </c>
      <c r="F8" s="1612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87"/>
      <c r="B13" s="49">
        <v>8</v>
      </c>
      <c r="C13" s="1580" t="s">
        <v>41</v>
      </c>
      <c r="D13" s="1581"/>
      <c r="E13" s="1570" t="s">
        <v>82</v>
      </c>
      <c r="F13" s="1571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87"/>
      <c r="B15" s="50">
        <v>10</v>
      </c>
      <c r="C15" s="1601" t="s">
        <v>43</v>
      </c>
      <c r="D15" s="1602"/>
      <c r="E15" s="1603" t="s">
        <v>50</v>
      </c>
      <c r="F15" s="1604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10"/>
      <c r="AS15" s="1510"/>
      <c r="AT15"/>
    </row>
    <row r="16" spans="1:46" ht="22" customHeight="1">
      <c r="A16" s="39"/>
      <c r="B16" s="49">
        <v>11</v>
      </c>
      <c r="C16" s="1580" t="s">
        <v>77</v>
      </c>
      <c r="D16" s="1581"/>
      <c r="E16" s="1570" t="s">
        <v>30</v>
      </c>
      <c r="F16" s="1571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25"/>
      <c r="AS16" s="1525"/>
    </row>
    <row r="17" spans="1:81" ht="21.75" customHeight="1">
      <c r="A17" s="40"/>
      <c r="B17" s="192">
        <v>12</v>
      </c>
      <c r="C17" s="1577" t="s">
        <v>1090</v>
      </c>
      <c r="D17" s="1578"/>
      <c r="E17" s="1582" t="s">
        <v>30</v>
      </c>
      <c r="F17" s="1583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67" t="s">
        <v>1091</v>
      </c>
      <c r="D18" s="1512"/>
      <c r="E18" s="1584" t="s">
        <v>51</v>
      </c>
      <c r="F18" s="1585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65</v>
      </c>
      <c r="D19" s="1587"/>
      <c r="E19" s="1520" t="s">
        <v>51</v>
      </c>
      <c r="F19" s="1566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72" t="s">
        <v>75</v>
      </c>
      <c r="D21" s="1573"/>
      <c r="E21" s="1574" t="s">
        <v>51</v>
      </c>
      <c r="F21" s="1575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76" t="s">
        <v>447</v>
      </c>
      <c r="D22" s="1517"/>
      <c r="E22" s="1574" t="s">
        <v>51</v>
      </c>
      <c r="F22" s="1575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77" t="s">
        <v>44</v>
      </c>
      <c r="D23" s="1578"/>
      <c r="E23" s="1523" t="s">
        <v>51</v>
      </c>
      <c r="F23" s="1579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67" t="s">
        <v>64</v>
      </c>
      <c r="D24" s="1512"/>
      <c r="E24" s="1520" t="s">
        <v>51</v>
      </c>
      <c r="F24" s="1566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1095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605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606" t="s">
        <v>1140</v>
      </c>
      <c r="D7" s="1607"/>
      <c r="E7" s="1481" t="s">
        <v>54</v>
      </c>
      <c r="F7" s="1608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609" t="s">
        <v>1141</v>
      </c>
      <c r="D8" s="1610"/>
      <c r="E8" s="1611" t="s">
        <v>51</v>
      </c>
      <c r="F8" s="1612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88" t="s">
        <v>1142</v>
      </c>
      <c r="D9" s="1589"/>
      <c r="E9" s="1590" t="s">
        <v>51</v>
      </c>
      <c r="F9" s="1571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87"/>
      <c r="B10" s="49">
        <v>5</v>
      </c>
      <c r="C10" s="1591" t="s">
        <v>1143</v>
      </c>
      <c r="D10" s="1592"/>
      <c r="E10" s="1590" t="s">
        <v>51</v>
      </c>
      <c r="F10" s="1571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87"/>
      <c r="B11" s="49">
        <v>6</v>
      </c>
      <c r="C11" s="1593"/>
      <c r="D11" s="1594"/>
      <c r="E11" s="1570" t="s">
        <v>29</v>
      </c>
      <c r="F11" s="1571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7"/>
      <c r="B12" s="49">
        <v>7</v>
      </c>
      <c r="C12" s="1595"/>
      <c r="D12" s="1502"/>
      <c r="E12" s="1570" t="s">
        <v>54</v>
      </c>
      <c r="F12" s="159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7"/>
      <c r="B13" s="49">
        <v>8</v>
      </c>
      <c r="C13" s="1580"/>
      <c r="D13" s="1581"/>
      <c r="E13" s="1570" t="s">
        <v>82</v>
      </c>
      <c r="F13" s="1571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7"/>
      <c r="B14" s="142">
        <v>9</v>
      </c>
      <c r="C14" s="1597"/>
      <c r="D14" s="1598"/>
      <c r="E14" s="1599" t="s">
        <v>48</v>
      </c>
      <c r="F14" s="160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7"/>
      <c r="B15" s="50">
        <v>10</v>
      </c>
      <c r="C15" s="1601"/>
      <c r="D15" s="1602"/>
      <c r="E15" s="1603" t="s">
        <v>50</v>
      </c>
      <c r="F15" s="160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0"/>
      <c r="AS15" s="1510"/>
      <c r="AT15"/>
    </row>
    <row r="16" spans="1:46" ht="22" hidden="1" customHeight="1">
      <c r="A16" s="39"/>
      <c r="B16" s="49">
        <v>11</v>
      </c>
      <c r="C16" s="1580"/>
      <c r="D16" s="1581"/>
      <c r="E16" s="1570" t="s">
        <v>30</v>
      </c>
      <c r="F16" s="1571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77"/>
      <c r="D17" s="1578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67"/>
      <c r="D18" s="1512"/>
      <c r="E18" s="1584" t="s">
        <v>51</v>
      </c>
      <c r="F18" s="1585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6"/>
      <c r="D19" s="1587"/>
      <c r="E19" s="1520" t="s">
        <v>51</v>
      </c>
      <c r="F19" s="156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8"/>
      <c r="D20" s="1569"/>
      <c r="E20" s="1570" t="s">
        <v>51</v>
      </c>
      <c r="F20" s="1571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72"/>
      <c r="D21" s="1573"/>
      <c r="E21" s="1574" t="s">
        <v>51</v>
      </c>
      <c r="F21" s="157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76"/>
      <c r="D22" s="1517"/>
      <c r="E22" s="1574" t="s">
        <v>51</v>
      </c>
      <c r="F22" s="157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523" t="s">
        <v>51</v>
      </c>
      <c r="F23" s="157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67"/>
      <c r="D24" s="1512"/>
      <c r="E24" s="1520" t="s">
        <v>51</v>
      </c>
      <c r="F24" s="156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564"/>
      <c r="D25" s="1565"/>
      <c r="E25" s="1520" t="s">
        <v>51</v>
      </c>
      <c r="F25" s="156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353"/>
      <c r="O30" s="1563"/>
      <c r="P30" s="1563"/>
      <c r="Q30" s="1563"/>
      <c r="R30" s="4" t="s">
        <v>0</v>
      </c>
      <c r="S30" s="1545" t="s">
        <v>5</v>
      </c>
      <c r="T30" s="1546"/>
      <c r="U30" s="1547"/>
      <c r="V30" s="10" t="s">
        <v>108</v>
      </c>
      <c r="W30" s="1545" t="s">
        <v>19</v>
      </c>
      <c r="X30" s="1546"/>
      <c r="Y30" s="1547"/>
      <c r="Z30" s="9" t="s">
        <v>294</v>
      </c>
      <c r="AA30" s="1545" t="s">
        <v>46</v>
      </c>
      <c r="AB30" s="1547"/>
      <c r="AC30" s="341" t="s">
        <v>1</v>
      </c>
      <c r="AD30" s="1559" t="s">
        <v>16</v>
      </c>
      <c r="AE30" s="1560"/>
      <c r="AF30" s="156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1472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605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606" t="s">
        <v>1140</v>
      </c>
      <c r="D7" s="1607"/>
      <c r="E7" s="1481" t="s">
        <v>54</v>
      </c>
      <c r="F7" s="1608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609" t="s">
        <v>1141</v>
      </c>
      <c r="D8" s="1610"/>
      <c r="E8" s="1611" t="s">
        <v>51</v>
      </c>
      <c r="F8" s="1612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88" t="s">
        <v>1142</v>
      </c>
      <c r="D9" s="1589"/>
      <c r="E9" s="1590" t="s">
        <v>51</v>
      </c>
      <c r="F9" s="1571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87"/>
      <c r="B10" s="49">
        <v>5</v>
      </c>
      <c r="C10" s="1591" t="s">
        <v>1143</v>
      </c>
      <c r="D10" s="1592"/>
      <c r="E10" s="1590" t="s">
        <v>51</v>
      </c>
      <c r="F10" s="1571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87"/>
      <c r="B11" s="49">
        <v>6</v>
      </c>
      <c r="C11" s="1593"/>
      <c r="D11" s="1594"/>
      <c r="E11" s="1570" t="s">
        <v>29</v>
      </c>
      <c r="F11" s="1571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7"/>
      <c r="B12" s="49">
        <v>7</v>
      </c>
      <c r="C12" s="1595"/>
      <c r="D12" s="1502"/>
      <c r="E12" s="1570" t="s">
        <v>54</v>
      </c>
      <c r="F12" s="159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7"/>
      <c r="B13" s="49">
        <v>8</v>
      </c>
      <c r="C13" s="1580"/>
      <c r="D13" s="1581"/>
      <c r="E13" s="1570" t="s">
        <v>82</v>
      </c>
      <c r="F13" s="1571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7"/>
      <c r="B14" s="142">
        <v>9</v>
      </c>
      <c r="C14" s="1597"/>
      <c r="D14" s="1598"/>
      <c r="E14" s="1599" t="s">
        <v>48</v>
      </c>
      <c r="F14" s="160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7"/>
      <c r="B15" s="50">
        <v>10</v>
      </c>
      <c r="C15" s="1601"/>
      <c r="D15" s="1602"/>
      <c r="E15" s="1603" t="s">
        <v>50</v>
      </c>
      <c r="F15" s="160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0"/>
      <c r="AS15" s="1510"/>
      <c r="AT15"/>
    </row>
    <row r="16" spans="1:46" ht="22" hidden="1" customHeight="1">
      <c r="A16" s="39"/>
      <c r="B16" s="49">
        <v>11</v>
      </c>
      <c r="C16" s="1580"/>
      <c r="D16" s="1581"/>
      <c r="E16" s="1570" t="s">
        <v>30</v>
      </c>
      <c r="F16" s="1571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77"/>
      <c r="D17" s="1578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67"/>
      <c r="D18" s="1512"/>
      <c r="E18" s="1584" t="s">
        <v>51</v>
      </c>
      <c r="F18" s="1585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6"/>
      <c r="D19" s="1587"/>
      <c r="E19" s="1520" t="s">
        <v>51</v>
      </c>
      <c r="F19" s="156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8"/>
      <c r="D20" s="1569"/>
      <c r="E20" s="1570" t="s">
        <v>51</v>
      </c>
      <c r="F20" s="1571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72"/>
      <c r="D21" s="1573"/>
      <c r="E21" s="1574" t="s">
        <v>51</v>
      </c>
      <c r="F21" s="157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76"/>
      <c r="D22" s="1517"/>
      <c r="E22" s="1574" t="s">
        <v>51</v>
      </c>
      <c r="F22" s="157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523" t="s">
        <v>51</v>
      </c>
      <c r="F23" s="157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67"/>
      <c r="D24" s="1512"/>
      <c r="E24" s="1520" t="s">
        <v>51</v>
      </c>
      <c r="F24" s="156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564"/>
      <c r="D25" s="1565"/>
      <c r="E25" s="1520" t="s">
        <v>51</v>
      </c>
      <c r="F25" s="156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353"/>
      <c r="O30" s="1563"/>
      <c r="P30" s="1563"/>
      <c r="Q30" s="1563"/>
      <c r="R30" s="4" t="s">
        <v>0</v>
      </c>
      <c r="S30" s="1545" t="s">
        <v>5</v>
      </c>
      <c r="T30" s="1546"/>
      <c r="U30" s="1547"/>
      <c r="V30" s="10" t="s">
        <v>108</v>
      </c>
      <c r="W30" s="1545" t="s">
        <v>19</v>
      </c>
      <c r="X30" s="1546"/>
      <c r="Y30" s="1547"/>
      <c r="Z30" s="9" t="s">
        <v>294</v>
      </c>
      <c r="AA30" s="1545" t="s">
        <v>46</v>
      </c>
      <c r="AB30" s="1547"/>
      <c r="AC30" s="341" t="s">
        <v>1</v>
      </c>
      <c r="AD30" s="1559" t="s">
        <v>16</v>
      </c>
      <c r="AE30" s="1560"/>
      <c r="AF30" s="156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1349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605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606" t="s">
        <v>1140</v>
      </c>
      <c r="D7" s="1607"/>
      <c r="E7" s="1481" t="s">
        <v>54</v>
      </c>
      <c r="F7" s="1608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609" t="s">
        <v>1141</v>
      </c>
      <c r="D8" s="1610"/>
      <c r="E8" s="1611" t="s">
        <v>1145</v>
      </c>
      <c r="F8" s="1612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88" t="s">
        <v>1142</v>
      </c>
      <c r="D9" s="1589"/>
      <c r="E9" s="1590" t="s">
        <v>1145</v>
      </c>
      <c r="F9" s="1571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87"/>
      <c r="B10" s="49">
        <v>5</v>
      </c>
      <c r="C10" s="1591" t="s">
        <v>1143</v>
      </c>
      <c r="D10" s="1592"/>
      <c r="E10" s="1590" t="s">
        <v>1145</v>
      </c>
      <c r="F10" s="1571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87"/>
      <c r="B11" s="49">
        <v>6</v>
      </c>
      <c r="C11" s="1593"/>
      <c r="D11" s="1594"/>
      <c r="E11" s="1570" t="s">
        <v>29</v>
      </c>
      <c r="F11" s="1571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7"/>
      <c r="B12" s="49">
        <v>7</v>
      </c>
      <c r="C12" s="1595"/>
      <c r="D12" s="1502"/>
      <c r="E12" s="1570" t="s">
        <v>54</v>
      </c>
      <c r="F12" s="159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7"/>
      <c r="B13" s="49">
        <v>8</v>
      </c>
      <c r="C13" s="1580"/>
      <c r="D13" s="1581"/>
      <c r="E13" s="1570" t="s">
        <v>82</v>
      </c>
      <c r="F13" s="1571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7"/>
      <c r="B14" s="142">
        <v>9</v>
      </c>
      <c r="C14" s="1597"/>
      <c r="D14" s="1598"/>
      <c r="E14" s="1599" t="s">
        <v>48</v>
      </c>
      <c r="F14" s="160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7"/>
      <c r="B15" s="50">
        <v>10</v>
      </c>
      <c r="C15" s="1601"/>
      <c r="D15" s="1602"/>
      <c r="E15" s="1603" t="s">
        <v>50</v>
      </c>
      <c r="F15" s="160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0"/>
      <c r="AS15" s="1510"/>
      <c r="AT15"/>
    </row>
    <row r="16" spans="1:46" ht="22" hidden="1" customHeight="1">
      <c r="A16" s="39"/>
      <c r="B16" s="49">
        <v>11</v>
      </c>
      <c r="C16" s="1580"/>
      <c r="D16" s="1581"/>
      <c r="E16" s="1570" t="s">
        <v>30</v>
      </c>
      <c r="F16" s="1571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77"/>
      <c r="D17" s="1578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67"/>
      <c r="D18" s="1512"/>
      <c r="E18" s="1584" t="s">
        <v>51</v>
      </c>
      <c r="F18" s="1585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6"/>
      <c r="D19" s="1587"/>
      <c r="E19" s="1520" t="s">
        <v>51</v>
      </c>
      <c r="F19" s="156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8"/>
      <c r="D20" s="1569"/>
      <c r="E20" s="1570" t="s">
        <v>51</v>
      </c>
      <c r="F20" s="1571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72"/>
      <c r="D21" s="1573"/>
      <c r="E21" s="1574" t="s">
        <v>51</v>
      </c>
      <c r="F21" s="157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76"/>
      <c r="D22" s="1517"/>
      <c r="E22" s="1574" t="s">
        <v>51</v>
      </c>
      <c r="F22" s="157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523" t="s">
        <v>51</v>
      </c>
      <c r="F23" s="157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67"/>
      <c r="D24" s="1512"/>
      <c r="E24" s="1520" t="s">
        <v>51</v>
      </c>
      <c r="F24" s="156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564"/>
      <c r="D25" s="1565"/>
      <c r="E25" s="1520" t="s">
        <v>51</v>
      </c>
      <c r="F25" s="156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353"/>
      <c r="O30" s="1563"/>
      <c r="P30" s="1563"/>
      <c r="Q30" s="1563"/>
      <c r="R30" s="4" t="s">
        <v>1095</v>
      </c>
      <c r="S30" s="1545" t="s">
        <v>5</v>
      </c>
      <c r="T30" s="1546"/>
      <c r="U30" s="1547"/>
      <c r="V30" s="10" t="s">
        <v>108</v>
      </c>
      <c r="W30" s="1545" t="s">
        <v>19</v>
      </c>
      <c r="X30" s="1546"/>
      <c r="Y30" s="1547"/>
      <c r="Z30" s="9" t="s">
        <v>294</v>
      </c>
      <c r="AA30" s="1545" t="s">
        <v>46</v>
      </c>
      <c r="AB30" s="1547"/>
      <c r="AC30" s="341" t="s">
        <v>1</v>
      </c>
      <c r="AD30" s="1559" t="s">
        <v>16</v>
      </c>
      <c r="AE30" s="1560"/>
      <c r="AF30" s="156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1219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52"/>
    </row>
    <row r="4" spans="1:39" ht="17.5" customHeight="1">
      <c r="A4" s="1632">
        <v>1</v>
      </c>
      <c r="B4" s="1656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33"/>
      <c r="B8" s="1639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33"/>
      <c r="B11" s="1639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2">
        <v>4</v>
      </c>
      <c r="B13" s="1638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33"/>
      <c r="B14" s="1639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33"/>
      <c r="B23" s="163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7">
        <v>9</v>
      </c>
      <c r="B28" s="1634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33"/>
      <c r="B32" s="1635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33"/>
      <c r="B33" s="1636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32">
        <v>11</v>
      </c>
      <c r="B34" s="1634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33"/>
      <c r="B35" s="1635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33"/>
      <c r="B36" s="1636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32">
        <v>12</v>
      </c>
      <c r="B37" s="1634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33"/>
      <c r="B38" s="1635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33"/>
      <c r="B39" s="1636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58">
        <v>13</v>
      </c>
      <c r="B40" s="1634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8"/>
      <c r="B41" s="163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37"/>
      <c r="B42" s="1636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58">
        <v>14</v>
      </c>
      <c r="B43" s="1634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58"/>
      <c r="B44" s="1635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37"/>
      <c r="B45" s="1636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58">
        <v>15</v>
      </c>
      <c r="B46" s="1634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8"/>
      <c r="B47" s="1635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37"/>
      <c r="B48" s="1636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58">
        <v>16</v>
      </c>
      <c r="B49" s="1634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58"/>
      <c r="B50" s="1635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37"/>
      <c r="B51" s="1636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58">
        <v>17</v>
      </c>
      <c r="B52" s="1634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58"/>
      <c r="B53" s="163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60"/>
      <c r="B54" s="1644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61">
        <v>18</v>
      </c>
      <c r="B55" s="1662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8"/>
      <c r="B56" s="163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37"/>
      <c r="B57" s="163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58">
        <v>19</v>
      </c>
      <c r="B58" s="1634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58"/>
      <c r="B59" s="163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37"/>
      <c r="B60" s="163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59">
        <v>20</v>
      </c>
      <c r="B61" s="1634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58"/>
      <c r="B62" s="163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37"/>
      <c r="B63" s="163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59">
        <v>21</v>
      </c>
      <c r="B64" s="1634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1158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70" t="s">
        <v>59</v>
      </c>
      <c r="D8" s="1687"/>
      <c r="E8" s="1672" t="s">
        <v>61</v>
      </c>
      <c r="F8" s="1612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87"/>
      <c r="B12" s="49">
        <v>7</v>
      </c>
      <c r="C12" s="1688" t="s">
        <v>79</v>
      </c>
      <c r="D12" s="1689"/>
      <c r="E12" s="1570" t="s">
        <v>54</v>
      </c>
      <c r="F12" s="1596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87"/>
      <c r="B13" s="49">
        <v>8</v>
      </c>
      <c r="C13" s="1580" t="s">
        <v>41</v>
      </c>
      <c r="D13" s="1684"/>
      <c r="E13" s="1570" t="s">
        <v>82</v>
      </c>
      <c r="F13" s="1571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618" t="s">
        <v>43</v>
      </c>
      <c r="D15" s="1619"/>
      <c r="E15" s="1603" t="s">
        <v>50</v>
      </c>
      <c r="F15" s="1604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690" t="s">
        <v>77</v>
      </c>
      <c r="D16" s="1691"/>
      <c r="E16" s="1570" t="s">
        <v>30</v>
      </c>
      <c r="F16" s="1571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577" t="s">
        <v>286</v>
      </c>
      <c r="D17" s="1578"/>
      <c r="E17" s="1582" t="s">
        <v>30</v>
      </c>
      <c r="F17" s="1583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67" t="s">
        <v>91</v>
      </c>
      <c r="D18" s="1512"/>
      <c r="E18" s="1584" t="s">
        <v>51</v>
      </c>
      <c r="F18" s="1585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6" t="s">
        <v>1231</v>
      </c>
      <c r="D19" s="1587"/>
      <c r="E19" s="1520" t="s">
        <v>51</v>
      </c>
      <c r="F19" s="1566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25"/>
      <c r="AR19" s="1525"/>
      <c r="AS19" s="1503"/>
      <c r="AT19" s="1503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68" t="s">
        <v>66</v>
      </c>
      <c r="D20" s="1569"/>
      <c r="E20" s="1570" t="s">
        <v>51</v>
      </c>
      <c r="F20" s="1571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92" t="s">
        <v>75</v>
      </c>
      <c r="D21" s="1693"/>
      <c r="E21" s="1574" t="s">
        <v>51</v>
      </c>
      <c r="F21" s="1575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76" t="s">
        <v>447</v>
      </c>
      <c r="D22" s="1683"/>
      <c r="E22" s="1574" t="s">
        <v>51</v>
      </c>
      <c r="F22" s="1575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4" t="s">
        <v>44</v>
      </c>
      <c r="D23" s="1695"/>
      <c r="E23" s="1523" t="s">
        <v>51</v>
      </c>
      <c r="F23" s="1579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25"/>
      <c r="AS23" s="1525"/>
    </row>
    <row r="24" spans="1:81" ht="22" customHeight="1">
      <c r="A24" s="40"/>
      <c r="B24" s="192">
        <v>19</v>
      </c>
      <c r="C24" s="1567" t="s">
        <v>64</v>
      </c>
      <c r="D24" s="1682"/>
      <c r="E24" s="1520" t="s">
        <v>51</v>
      </c>
      <c r="F24" s="1566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64" t="s">
        <v>63</v>
      </c>
      <c r="D25" s="1565"/>
      <c r="E25" s="1520" t="s">
        <v>51</v>
      </c>
      <c r="F25" s="1566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600" t="s">
        <v>51</v>
      </c>
      <c r="F26" s="1696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1175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1261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612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88" t="s">
        <v>53</v>
      </c>
      <c r="D9" s="1589"/>
      <c r="E9" s="1603" t="s">
        <v>54</v>
      </c>
      <c r="F9" s="1604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87"/>
      <c r="B10" s="49">
        <v>5</v>
      </c>
      <c r="C10" s="1591" t="s">
        <v>55</v>
      </c>
      <c r="D10" s="1592"/>
      <c r="E10" s="1603" t="s">
        <v>29</v>
      </c>
      <c r="F10" s="1624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87"/>
      <c r="B11" s="49">
        <v>6</v>
      </c>
      <c r="C11" s="1593" t="s">
        <v>57</v>
      </c>
      <c r="D11" s="1594"/>
      <c r="E11" s="1570" t="s">
        <v>29</v>
      </c>
      <c r="F11" s="1571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87"/>
      <c r="B12" s="49">
        <v>7</v>
      </c>
      <c r="C12" s="1595" t="s">
        <v>79</v>
      </c>
      <c r="D12" s="1502"/>
      <c r="E12" s="1570" t="s">
        <v>54</v>
      </c>
      <c r="F12" s="1596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87"/>
      <c r="B13" s="49">
        <v>8</v>
      </c>
      <c r="C13" s="1580" t="s">
        <v>41</v>
      </c>
      <c r="D13" s="1581"/>
      <c r="E13" s="1570" t="s">
        <v>82</v>
      </c>
      <c r="F13" s="1571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87"/>
      <c r="B14" s="142">
        <v>9</v>
      </c>
      <c r="C14" s="1597" t="s">
        <v>49</v>
      </c>
      <c r="D14" s="1598"/>
      <c r="E14" s="1599" t="s">
        <v>48</v>
      </c>
      <c r="F14" s="1600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601" t="s">
        <v>43</v>
      </c>
      <c r="D15" s="1602"/>
      <c r="E15" s="1603" t="s">
        <v>50</v>
      </c>
      <c r="F15" s="1604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10"/>
      <c r="AS15" s="1510"/>
      <c r="AT15"/>
    </row>
    <row r="16" spans="1:46" ht="22" customHeight="1">
      <c r="A16" s="39"/>
      <c r="B16" s="49">
        <v>11</v>
      </c>
      <c r="C16" s="1580" t="s">
        <v>77</v>
      </c>
      <c r="D16" s="1581"/>
      <c r="E16" s="1570" t="s">
        <v>30</v>
      </c>
      <c r="F16" s="1571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97" t="s">
        <v>93</v>
      </c>
      <c r="D17" s="1578"/>
      <c r="E17" s="1582" t="s">
        <v>30</v>
      </c>
      <c r="F17" s="1583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67" t="s">
        <v>91</v>
      </c>
      <c r="D18" s="1512"/>
      <c r="E18" s="1584" t="s">
        <v>51</v>
      </c>
      <c r="F18" s="1585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98" t="s">
        <v>65</v>
      </c>
      <c r="D19" s="1587"/>
      <c r="E19" s="1520" t="s">
        <v>51</v>
      </c>
      <c r="F19" s="1566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25"/>
      <c r="AR19" s="1525"/>
      <c r="AS19" s="1503"/>
      <c r="AT19" s="1503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99" t="s">
        <v>66</v>
      </c>
      <c r="D20" s="1569"/>
      <c r="E20" s="1570" t="s">
        <v>51</v>
      </c>
      <c r="F20" s="1571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700" t="s">
        <v>75</v>
      </c>
      <c r="D21" s="1693"/>
      <c r="E21" s="1574" t="s">
        <v>51</v>
      </c>
      <c r="F21" s="1575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76" t="s">
        <v>447</v>
      </c>
      <c r="D22" s="1517"/>
      <c r="E22" s="1574" t="s">
        <v>51</v>
      </c>
      <c r="F22" s="1575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523" t="s">
        <v>51</v>
      </c>
      <c r="F23" s="1579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25"/>
      <c r="AS23" s="1525"/>
    </row>
    <row r="24" spans="1:81" ht="22" customHeight="1">
      <c r="A24" s="40"/>
      <c r="B24" s="192">
        <v>19</v>
      </c>
      <c r="C24" s="1567" t="s">
        <v>64</v>
      </c>
      <c r="D24" s="1512"/>
      <c r="E24" s="1520" t="s">
        <v>51</v>
      </c>
      <c r="F24" s="1566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25"/>
      <c r="AS24" s="1525"/>
    </row>
    <row r="25" spans="1:81" ht="22" customHeight="1">
      <c r="A25" s="40"/>
      <c r="B25" s="49">
        <v>20</v>
      </c>
      <c r="C25" s="1701" t="s">
        <v>63</v>
      </c>
      <c r="D25" s="1668"/>
      <c r="E25" s="1520" t="s">
        <v>51</v>
      </c>
      <c r="F25" s="1566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702"/>
      <c r="E26" s="1703" t="s">
        <v>51</v>
      </c>
      <c r="F26" s="1696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1328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33"/>
      <c r="B5" s="1639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33"/>
      <c r="B6" s="1642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33"/>
      <c r="B8" s="1639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33"/>
      <c r="B11" s="1639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33"/>
      <c r="B12" s="1642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33"/>
      <c r="B14" s="1639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33"/>
      <c r="B15" s="1640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33"/>
      <c r="B20" s="1635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32">
        <v>7</v>
      </c>
      <c r="B22" s="1634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33"/>
      <c r="B26" s="1635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37">
        <v>9</v>
      </c>
      <c r="B28" s="1634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33"/>
      <c r="B29" s="1635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55">
        <v>10</v>
      </c>
      <c r="B31" s="1635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33"/>
      <c r="B32" s="1635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33"/>
      <c r="B33" s="1636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32">
        <v>11</v>
      </c>
      <c r="B34" s="1634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33"/>
      <c r="B35" s="1635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33"/>
      <c r="B36" s="1636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32">
        <v>12</v>
      </c>
      <c r="B37" s="1634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33"/>
      <c r="B38" s="1635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33"/>
      <c r="B39" s="1636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58">
        <v>13</v>
      </c>
      <c r="B40" s="1634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8"/>
      <c r="B41" s="1635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37"/>
      <c r="B42" s="1636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58">
        <v>14</v>
      </c>
      <c r="B43" s="1634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58"/>
      <c r="B44" s="1635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37"/>
      <c r="B45" s="1636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58">
        <v>15</v>
      </c>
      <c r="B46" s="1634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8"/>
      <c r="B47" s="1635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37"/>
      <c r="B48" s="1636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58">
        <v>16</v>
      </c>
      <c r="B49" s="1634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58"/>
      <c r="B50" s="1635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37"/>
      <c r="B51" s="1636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58">
        <v>17</v>
      </c>
      <c r="B52" s="1634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58"/>
      <c r="B53" s="1635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60"/>
      <c r="B54" s="1644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61">
        <v>18</v>
      </c>
      <c r="B55" s="1662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8"/>
      <c r="B56" s="1635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37"/>
      <c r="B57" s="1636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58">
        <v>19</v>
      </c>
      <c r="B58" s="1634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58"/>
      <c r="B59" s="1635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37"/>
      <c r="B60" s="1636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59">
        <v>20</v>
      </c>
      <c r="B61" s="1634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58"/>
      <c r="B62" s="1635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37"/>
      <c r="B63" s="1636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59">
        <v>21</v>
      </c>
      <c r="B64" s="1634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58"/>
      <c r="B65" s="1635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37"/>
      <c r="B66" s="1636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59"/>
      <c r="B67" s="163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1420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1139</v>
      </c>
      <c r="D6" s="1476"/>
      <c r="E6" s="1477" t="s">
        <v>1144</v>
      </c>
      <c r="F6" s="1605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606" t="s">
        <v>1140</v>
      </c>
      <c r="D7" s="1607"/>
      <c r="E7" s="1481" t="s">
        <v>54</v>
      </c>
      <c r="F7" s="1608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609" t="s">
        <v>1141</v>
      </c>
      <c r="D8" s="1610"/>
      <c r="E8" s="1611" t="s">
        <v>51</v>
      </c>
      <c r="F8" s="1612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88" t="s">
        <v>1142</v>
      </c>
      <c r="D9" s="1589"/>
      <c r="E9" s="1590" t="s">
        <v>51</v>
      </c>
      <c r="F9" s="1571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87"/>
      <c r="B10" s="49">
        <v>5</v>
      </c>
      <c r="C10" s="1591" t="s">
        <v>1470</v>
      </c>
      <c r="D10" s="1592"/>
      <c r="E10" s="1590" t="s">
        <v>51</v>
      </c>
      <c r="F10" s="1571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87"/>
      <c r="B11" s="49">
        <v>6</v>
      </c>
      <c r="C11" s="1593"/>
      <c r="D11" s="1594"/>
      <c r="E11" s="1570" t="s">
        <v>29</v>
      </c>
      <c r="F11" s="1571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87"/>
      <c r="B12" s="49">
        <v>7</v>
      </c>
      <c r="C12" s="1595"/>
      <c r="D12" s="1502"/>
      <c r="E12" s="1570" t="s">
        <v>54</v>
      </c>
      <c r="F12" s="1596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87"/>
      <c r="B13" s="49">
        <v>8</v>
      </c>
      <c r="C13" s="1580"/>
      <c r="D13" s="1581"/>
      <c r="E13" s="1570" t="s">
        <v>82</v>
      </c>
      <c r="F13" s="1571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87"/>
      <c r="B14" s="142">
        <v>9</v>
      </c>
      <c r="C14" s="1597"/>
      <c r="D14" s="1598"/>
      <c r="E14" s="1599" t="s">
        <v>48</v>
      </c>
      <c r="F14" s="160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87"/>
      <c r="B15" s="50">
        <v>10</v>
      </c>
      <c r="C15" s="1601"/>
      <c r="D15" s="1602"/>
      <c r="E15" s="1603" t="s">
        <v>50</v>
      </c>
      <c r="F15" s="160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0"/>
      <c r="AS15" s="1510"/>
      <c r="AT15"/>
    </row>
    <row r="16" spans="1:46" ht="22" hidden="1" customHeight="1">
      <c r="A16" s="39"/>
      <c r="B16" s="49">
        <v>11</v>
      </c>
      <c r="C16" s="1580"/>
      <c r="D16" s="1581"/>
      <c r="E16" s="1570" t="s">
        <v>30</v>
      </c>
      <c r="F16" s="1571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77"/>
      <c r="D17" s="1578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67"/>
      <c r="D18" s="1512"/>
      <c r="E18" s="1584" t="s">
        <v>51</v>
      </c>
      <c r="F18" s="1585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6"/>
      <c r="D19" s="1587"/>
      <c r="E19" s="1520" t="s">
        <v>51</v>
      </c>
      <c r="F19" s="1566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68"/>
      <c r="D20" s="1569"/>
      <c r="E20" s="1570" t="s">
        <v>51</v>
      </c>
      <c r="F20" s="1571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72"/>
      <c r="D21" s="1573"/>
      <c r="E21" s="1574" t="s">
        <v>51</v>
      </c>
      <c r="F21" s="157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76"/>
      <c r="D22" s="1517"/>
      <c r="E22" s="1574" t="s">
        <v>51</v>
      </c>
      <c r="F22" s="157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77"/>
      <c r="D23" s="1578"/>
      <c r="E23" s="1523" t="s">
        <v>51</v>
      </c>
      <c r="F23" s="157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67"/>
      <c r="D24" s="1512"/>
      <c r="E24" s="1520" t="s">
        <v>51</v>
      </c>
      <c r="F24" s="1566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564"/>
      <c r="D25" s="1565"/>
      <c r="E25" s="1520" t="s">
        <v>51</v>
      </c>
      <c r="F25" s="1566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40"/>
      <c r="D27" s="1540"/>
      <c r="E27" s="1541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353"/>
      <c r="O30" s="1563"/>
      <c r="P30" s="1563"/>
      <c r="Q30" s="1563"/>
      <c r="R30" s="4" t="s">
        <v>1548</v>
      </c>
      <c r="S30" s="1545" t="s">
        <v>5</v>
      </c>
      <c r="T30" s="1546"/>
      <c r="U30" s="1547"/>
      <c r="V30" s="10" t="s">
        <v>108</v>
      </c>
      <c r="W30" s="1545" t="s">
        <v>19</v>
      </c>
      <c r="X30" s="1546"/>
      <c r="Y30" s="1547"/>
      <c r="Z30" s="9" t="s">
        <v>294</v>
      </c>
      <c r="AA30" s="1545" t="s">
        <v>46</v>
      </c>
      <c r="AB30" s="1547"/>
      <c r="AC30" s="341" t="s">
        <v>1</v>
      </c>
      <c r="AD30" s="1559" t="s">
        <v>16</v>
      </c>
      <c r="AE30" s="1560"/>
      <c r="AF30" s="156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1424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52"/>
    </row>
    <row r="4" spans="1:39" ht="17.5" customHeight="1">
      <c r="A4" s="1655">
        <v>1</v>
      </c>
      <c r="B4" s="1656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7">
        <v>2</v>
      </c>
      <c r="B7" s="1638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8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33"/>
      <c r="B20" s="163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33"/>
      <c r="B26" s="163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7">
        <v>9</v>
      </c>
      <c r="B28" s="1634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33"/>
      <c r="B29" s="1635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3"/>
      <c r="B30" s="1644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55">
        <v>10</v>
      </c>
      <c r="B31" s="1635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33"/>
      <c r="B32" s="163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33"/>
      <c r="B35" s="163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3"/>
      <c r="B36" s="1636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33"/>
      <c r="B38" s="163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3"/>
      <c r="B39" s="1636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58"/>
      <c r="B44" s="1635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37"/>
      <c r="B45" s="1636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34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58"/>
      <c r="B47" s="163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58"/>
      <c r="B50" s="1635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34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7"/>
      <c r="B60" s="1636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7"/>
      <c r="B63" s="1636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9">
        <v>21</v>
      </c>
      <c r="B64" s="1634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1362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608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13" t="s">
        <v>59</v>
      </c>
      <c r="D8" s="1687"/>
      <c r="E8" s="1672" t="s">
        <v>61</v>
      </c>
      <c r="F8" s="1612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07" t="s">
        <v>53</v>
      </c>
      <c r="D9" s="1684"/>
      <c r="E9" s="1603" t="s">
        <v>54</v>
      </c>
      <c r="F9" s="1604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87"/>
      <c r="B10" s="49">
        <v>5</v>
      </c>
      <c r="C10" s="1708" t="s">
        <v>55</v>
      </c>
      <c r="D10" s="1684"/>
      <c r="E10" s="1603" t="s">
        <v>29</v>
      </c>
      <c r="F10" s="1624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87"/>
      <c r="B11" s="49">
        <v>6</v>
      </c>
      <c r="C11" s="1709" t="s">
        <v>57</v>
      </c>
      <c r="D11" s="1710"/>
      <c r="E11" s="1570" t="s">
        <v>29</v>
      </c>
      <c r="F11" s="1571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87"/>
      <c r="B12" s="49">
        <v>7</v>
      </c>
      <c r="C12" s="1707" t="s">
        <v>79</v>
      </c>
      <c r="D12" s="1684"/>
      <c r="E12" s="1570" t="s">
        <v>54</v>
      </c>
      <c r="F12" s="1571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87"/>
      <c r="B13" s="49">
        <v>8</v>
      </c>
      <c r="C13" s="1707" t="s">
        <v>41</v>
      </c>
      <c r="D13" s="1684"/>
      <c r="E13" s="1570" t="s">
        <v>82</v>
      </c>
      <c r="F13" s="1571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87"/>
      <c r="B14" s="661">
        <v>9</v>
      </c>
      <c r="C14" s="1711" t="s">
        <v>49</v>
      </c>
      <c r="D14" s="1712"/>
      <c r="E14" s="1599" t="s">
        <v>48</v>
      </c>
      <c r="F14" s="1600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87"/>
      <c r="B15" s="50">
        <v>10</v>
      </c>
      <c r="C15" s="1713" t="s">
        <v>43</v>
      </c>
      <c r="D15" s="1687"/>
      <c r="E15" s="1603" t="s">
        <v>50</v>
      </c>
      <c r="F15" s="1604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570" t="s">
        <v>30</v>
      </c>
      <c r="F16" s="1571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25"/>
      <c r="AS16" s="1525"/>
    </row>
    <row r="17" spans="1:81" ht="21.75" customHeight="1">
      <c r="A17" s="40"/>
      <c r="B17" s="192">
        <v>12</v>
      </c>
      <c r="C17" s="1707" t="s">
        <v>89</v>
      </c>
      <c r="D17" s="1684"/>
      <c r="E17" s="1582" t="s">
        <v>30</v>
      </c>
      <c r="F17" s="1583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11" t="s">
        <v>91</v>
      </c>
      <c r="D18" s="1682"/>
      <c r="E18" s="1584" t="s">
        <v>51</v>
      </c>
      <c r="F18" s="1585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16" t="s">
        <v>65</v>
      </c>
      <c r="D19" s="1683"/>
      <c r="E19" s="1520" t="s">
        <v>51</v>
      </c>
      <c r="F19" s="1566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25"/>
      <c r="AR19" s="1525"/>
      <c r="AS19" s="1503"/>
      <c r="AT19" s="1503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3" t="s">
        <v>66</v>
      </c>
      <c r="D20" s="1706"/>
      <c r="E20" s="1570" t="s">
        <v>51</v>
      </c>
      <c r="F20" s="1571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16" t="s">
        <v>75</v>
      </c>
      <c r="D21" s="1683"/>
      <c r="E21" s="1574" t="s">
        <v>51</v>
      </c>
      <c r="F21" s="1575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16" t="s">
        <v>447</v>
      </c>
      <c r="D22" s="1683"/>
      <c r="E22" s="1574" t="s">
        <v>51</v>
      </c>
      <c r="F22" s="1575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07" t="s">
        <v>44</v>
      </c>
      <c r="D23" s="1684"/>
      <c r="E23" s="1523" t="s">
        <v>51</v>
      </c>
      <c r="F23" s="1579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11" t="s">
        <v>64</v>
      </c>
      <c r="D24" s="1682"/>
      <c r="E24" s="1520" t="s">
        <v>51</v>
      </c>
      <c r="F24" s="1566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11" t="s">
        <v>63</v>
      </c>
      <c r="D25" s="1682"/>
      <c r="E25" s="1520" t="s">
        <v>51</v>
      </c>
      <c r="F25" s="1566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04" t="s">
        <v>574</v>
      </c>
      <c r="D26" s="1705"/>
      <c r="E26" s="1703" t="s">
        <v>51</v>
      </c>
      <c r="F26" s="1696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25"/>
      <c r="AS26" s="1525"/>
    </row>
    <row r="27" spans="1:81" ht="22.5" customHeight="1">
      <c r="A27" s="1535"/>
      <c r="B27" s="1539" t="s">
        <v>3</v>
      </c>
      <c r="C27" s="1537"/>
      <c r="D27" s="1537"/>
      <c r="E27" s="1541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42" t="s">
        <v>25</v>
      </c>
      <c r="AM28" s="1543"/>
      <c r="AN28" s="1543"/>
      <c r="AO28" s="1544"/>
      <c r="AP28" s="15"/>
    </row>
    <row r="29" spans="1:81" ht="22.5" customHeight="1">
      <c r="A29" s="1562"/>
      <c r="B29" s="1556" t="s">
        <v>5</v>
      </c>
      <c r="C29" s="1557"/>
      <c r="D29" s="1557"/>
      <c r="E29" s="1558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45" t="s">
        <v>18</v>
      </c>
      <c r="AN29" s="1546"/>
      <c r="AO29" s="1547"/>
      <c r="AP29" s="15"/>
    </row>
    <row r="30" spans="1:81" ht="22.5" customHeigh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407" t="s">
        <v>2</v>
      </c>
      <c r="O30" s="1549" t="s">
        <v>415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1" customFormat="1" ht="18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1424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33"/>
      <c r="B20" s="163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33"/>
      <c r="B26" s="163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7">
        <v>9</v>
      </c>
      <c r="B28" s="1634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33"/>
      <c r="B29" s="1635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3"/>
      <c r="B30" s="1644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55">
        <v>10</v>
      </c>
      <c r="B31" s="1635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3"/>
      <c r="B36" s="163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58"/>
      <c r="B44" s="1635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7"/>
      <c r="B45" s="1636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58"/>
      <c r="B50" s="1635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34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9">
        <v>21</v>
      </c>
      <c r="B64" s="1634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1552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33"/>
      <c r="B14" s="1639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33"/>
      <c r="B20" s="1635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33"/>
      <c r="B26" s="1635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33"/>
      <c r="B29" s="1635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33"/>
      <c r="B35" s="1635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33"/>
      <c r="B36" s="1636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33"/>
      <c r="B38" s="1635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33"/>
      <c r="B39" s="1636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58"/>
      <c r="B44" s="1635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7"/>
      <c r="B45" s="1636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58"/>
      <c r="B50" s="1635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9">
        <v>17</v>
      </c>
      <c r="B52" s="1634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35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59">
        <v>21</v>
      </c>
      <c r="B64" s="1634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7"/>
      <c r="B66" s="1636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/>
      <c r="B67" s="1634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7"/>
      <c r="B69" s="1636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34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7"/>
      <c r="B72" s="1636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2"/>
      <c r="B73" s="1638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1642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482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13" t="s">
        <v>59</v>
      </c>
      <c r="D8" s="1687"/>
      <c r="E8" s="1672" t="s">
        <v>61</v>
      </c>
      <c r="F8" s="1714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07" t="s">
        <v>53</v>
      </c>
      <c r="D9" s="1684"/>
      <c r="E9" s="1603" t="s">
        <v>54</v>
      </c>
      <c r="F9" s="1715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87"/>
      <c r="B10" s="49">
        <v>5</v>
      </c>
      <c r="C10" s="1708" t="s">
        <v>55</v>
      </c>
      <c r="D10" s="1684"/>
      <c r="E10" s="1603" t="s">
        <v>29</v>
      </c>
      <c r="F10" s="1716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87"/>
      <c r="B11" s="49">
        <v>6</v>
      </c>
      <c r="C11" s="1709" t="s">
        <v>57</v>
      </c>
      <c r="D11" s="1710"/>
      <c r="E11" s="1570" t="s">
        <v>29</v>
      </c>
      <c r="F11" s="1596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87"/>
      <c r="B12" s="49">
        <v>7</v>
      </c>
      <c r="C12" s="1707" t="s">
        <v>79</v>
      </c>
      <c r="D12" s="1684"/>
      <c r="E12" s="1570" t="s">
        <v>54</v>
      </c>
      <c r="F12" s="1596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87"/>
      <c r="B13" s="49">
        <v>8</v>
      </c>
      <c r="C13" s="1707" t="s">
        <v>41</v>
      </c>
      <c r="D13" s="1684"/>
      <c r="E13" s="1570" t="s">
        <v>82</v>
      </c>
      <c r="F13" s="1596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87"/>
      <c r="B14" s="661">
        <v>9</v>
      </c>
      <c r="C14" s="1711" t="s">
        <v>49</v>
      </c>
      <c r="D14" s="1712"/>
      <c r="E14" s="1599" t="s">
        <v>48</v>
      </c>
      <c r="F14" s="1717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713" t="s">
        <v>43</v>
      </c>
      <c r="D15" s="1687"/>
      <c r="E15" s="1603" t="s">
        <v>50</v>
      </c>
      <c r="F15" s="1715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570" t="s">
        <v>30</v>
      </c>
      <c r="F16" s="1596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25"/>
      <c r="AS16" s="1525"/>
    </row>
    <row r="17" spans="1:83" ht="21.75" customHeight="1">
      <c r="A17" s="40"/>
      <c r="B17" s="192">
        <v>12</v>
      </c>
      <c r="C17" s="1707" t="s">
        <v>89</v>
      </c>
      <c r="D17" s="1684"/>
      <c r="E17" s="1582" t="s">
        <v>30</v>
      </c>
      <c r="F17" s="1718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25"/>
      <c r="AS17" s="1525"/>
    </row>
    <row r="18" spans="1:83" ht="21.75" customHeight="1" thickBot="1">
      <c r="A18" s="40" t="s">
        <v>745</v>
      </c>
      <c r="B18" s="192">
        <v>13</v>
      </c>
      <c r="C18" s="1511" t="s">
        <v>91</v>
      </c>
      <c r="D18" s="1682"/>
      <c r="E18" s="1584" t="s">
        <v>51</v>
      </c>
      <c r="F18" s="1584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11" t="s">
        <v>65</v>
      </c>
      <c r="D19" s="1682"/>
      <c r="E19" s="1719" t="s">
        <v>51</v>
      </c>
      <c r="F19" s="1566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515"/>
      <c r="AR19" s="1515"/>
      <c r="AS19" s="1503"/>
      <c r="AT19" s="1503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3" t="s">
        <v>66</v>
      </c>
      <c r="D20" s="1706"/>
      <c r="E20" s="1570" t="s">
        <v>51</v>
      </c>
      <c r="F20" s="1596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515"/>
      <c r="AR20" s="1515"/>
      <c r="AS20" s="1503"/>
      <c r="AT20" s="1503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6" t="s">
        <v>75</v>
      </c>
      <c r="D21" s="1683"/>
      <c r="E21" s="1719" t="s">
        <v>51</v>
      </c>
      <c r="F21" s="1566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515"/>
      <c r="AR21" s="1515"/>
      <c r="AS21" s="1503"/>
      <c r="AT21" s="1503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6" t="s">
        <v>1682</v>
      </c>
      <c r="D22" s="1683"/>
      <c r="E22" s="1719" t="s">
        <v>51</v>
      </c>
      <c r="F22" s="1566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515"/>
      <c r="AS22" s="1515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7" t="s">
        <v>44</v>
      </c>
      <c r="D23" s="1684"/>
      <c r="E23" s="1523" t="s">
        <v>51</v>
      </c>
      <c r="F23" s="1524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25"/>
      <c r="AR23" s="1525"/>
      <c r="AS23" s="1503"/>
      <c r="AT23" s="1503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1" t="s">
        <v>64</v>
      </c>
      <c r="D24" s="1682"/>
      <c r="E24" s="1520" t="s">
        <v>51</v>
      </c>
      <c r="F24" s="1520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25"/>
      <c r="AR24" s="1525"/>
      <c r="AS24" s="1503"/>
      <c r="AT24" s="1503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8" t="s">
        <v>63</v>
      </c>
      <c r="D25" s="1720"/>
      <c r="E25" s="1520" t="s">
        <v>51</v>
      </c>
      <c r="F25" s="1520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25"/>
      <c r="AS25" s="1525"/>
    </row>
    <row r="26" spans="1:83" ht="22" customHeight="1" thickBot="1">
      <c r="A26" s="40"/>
      <c r="B26" s="142">
        <v>20</v>
      </c>
      <c r="C26" s="1528" t="s">
        <v>574</v>
      </c>
      <c r="D26" s="1721"/>
      <c r="E26" s="1722" t="s">
        <v>51</v>
      </c>
      <c r="F26" s="1530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25"/>
      <c r="AT26" s="1525"/>
      <c r="AU26" s="1503"/>
      <c r="AV26" s="1503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3" t="s">
        <v>1584</v>
      </c>
      <c r="D27" s="1724"/>
      <c r="E27" s="1725" t="s">
        <v>1585</v>
      </c>
      <c r="F27" s="1726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25"/>
      <c r="AS27" s="1525"/>
      <c r="AT27" s="1503"/>
      <c r="AU27" s="1503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35"/>
      <c r="B28" s="1536" t="s">
        <v>3</v>
      </c>
      <c r="C28" s="1537"/>
      <c r="D28" s="1537"/>
      <c r="E28" s="1538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35"/>
      <c r="B29" s="1539" t="s">
        <v>4</v>
      </c>
      <c r="C29" s="1540"/>
      <c r="D29" s="1540"/>
      <c r="E29" s="1541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42" t="s">
        <v>25</v>
      </c>
      <c r="AM29" s="1543"/>
      <c r="AN29" s="1543"/>
      <c r="AO29" s="1544"/>
      <c r="AP29" s="15"/>
    </row>
    <row r="30" spans="1:83" ht="22.5" customHeight="1" thickBot="1">
      <c r="A30" s="1562"/>
      <c r="B30" s="1556" t="s">
        <v>5</v>
      </c>
      <c r="C30" s="1557"/>
      <c r="D30" s="1557"/>
      <c r="E30" s="1558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45" t="s">
        <v>18</v>
      </c>
      <c r="AN30" s="1546"/>
      <c r="AO30" s="1547"/>
      <c r="AP30" s="15"/>
    </row>
    <row r="31" spans="1:83" ht="22.5" customHeight="1" thickTop="1" thickBo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711"/>
      <c r="O31" s="1547" t="s">
        <v>1547</v>
      </c>
      <c r="P31" s="1549"/>
      <c r="Q31" s="1549"/>
      <c r="R31" s="4" t="s">
        <v>0</v>
      </c>
      <c r="S31" s="1549" t="s">
        <v>5</v>
      </c>
      <c r="T31" s="1549"/>
      <c r="U31" s="1549"/>
      <c r="V31" s="10" t="s">
        <v>108</v>
      </c>
      <c r="W31" s="1549" t="s">
        <v>19</v>
      </c>
      <c r="X31" s="1549"/>
      <c r="Y31" s="1549"/>
      <c r="Z31" s="9" t="s">
        <v>294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1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83" customFormat="1" ht="19" thickTop="1">
      <c r="B32" s="13"/>
      <c r="C32" s="1525"/>
      <c r="D32" s="1525"/>
      <c r="E32" s="1503"/>
      <c r="F32" s="1503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3"/>
      <c r="G33" s="1503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311" priority="13" operator="equal">
      <formula>8</formula>
    </cfRule>
    <cfRule type="cellIs" dxfId="310" priority="14" operator="equal">
      <formula>0</formula>
    </cfRule>
  </conditionalFormatting>
  <conditionalFormatting sqref="BZ19:BZ21">
    <cfRule type="cellIs" dxfId="309" priority="1" operator="equal">
      <formula>8</formula>
    </cfRule>
    <cfRule type="cellIs" dxfId="308" priority="2" operator="equal">
      <formula>0</formula>
    </cfRule>
  </conditionalFormatting>
  <conditionalFormatting sqref="BZ23:BZ24">
    <cfRule type="cellIs" dxfId="307" priority="7" operator="equal">
      <formula>8</formula>
    </cfRule>
    <cfRule type="cellIs" dxfId="306" priority="8" operator="equal">
      <formula>0</formula>
    </cfRule>
  </conditionalFormatting>
  <conditionalFormatting sqref="CA22">
    <cfRule type="cellIs" dxfId="305" priority="3" operator="equal">
      <formula>8</formula>
    </cfRule>
    <cfRule type="cellIs" dxfId="304" priority="4" operator="equal">
      <formula>0</formula>
    </cfRule>
  </conditionalFormatting>
  <conditionalFormatting sqref="CA27">
    <cfRule type="cellIs" dxfId="303" priority="5" operator="equal">
      <formula>8</formula>
    </cfRule>
    <cfRule type="cellIs" dxfId="302" priority="6" operator="equal">
      <formula>0</formula>
    </cfRule>
  </conditionalFormatting>
  <conditionalFormatting sqref="CB26">
    <cfRule type="cellIs" dxfId="301" priority="9" operator="equal">
      <formula>8</formula>
    </cfRule>
    <cfRule type="cellIs" dxfId="30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1496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605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79" t="s">
        <v>27</v>
      </c>
      <c r="D7" s="1480"/>
      <c r="E7" s="1481" t="s">
        <v>28</v>
      </c>
      <c r="F7" s="1608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13" t="s">
        <v>59</v>
      </c>
      <c r="D8" s="1687"/>
      <c r="E8" s="1672" t="s">
        <v>61</v>
      </c>
      <c r="F8" s="1714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7" t="s">
        <v>53</v>
      </c>
      <c r="D9" s="1684"/>
      <c r="E9" s="1603" t="s">
        <v>54</v>
      </c>
      <c r="F9" s="1715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87"/>
      <c r="B10" s="49">
        <v>5</v>
      </c>
      <c r="C10" s="1708" t="s">
        <v>55</v>
      </c>
      <c r="D10" s="1684"/>
      <c r="E10" s="1603" t="s">
        <v>29</v>
      </c>
      <c r="F10" s="1716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87"/>
      <c r="B11" s="49">
        <v>6</v>
      </c>
      <c r="C11" s="1709" t="s">
        <v>57</v>
      </c>
      <c r="D11" s="1710"/>
      <c r="E11" s="1570" t="s">
        <v>29</v>
      </c>
      <c r="F11" s="1596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87"/>
      <c r="B12" s="49">
        <v>7</v>
      </c>
      <c r="C12" s="1707" t="s">
        <v>79</v>
      </c>
      <c r="D12" s="1684"/>
      <c r="E12" s="1570" t="s">
        <v>54</v>
      </c>
      <c r="F12" s="1596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87"/>
      <c r="B13" s="49">
        <v>8</v>
      </c>
      <c r="C13" s="1707" t="s">
        <v>41</v>
      </c>
      <c r="D13" s="1684"/>
      <c r="E13" s="1570" t="s">
        <v>82</v>
      </c>
      <c r="F13" s="1571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87"/>
      <c r="B14" s="661">
        <v>9</v>
      </c>
      <c r="C14" s="1711" t="s">
        <v>49</v>
      </c>
      <c r="D14" s="1712"/>
      <c r="E14" s="1599" t="s">
        <v>48</v>
      </c>
      <c r="F14" s="1600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713" t="s">
        <v>43</v>
      </c>
      <c r="D15" s="1687"/>
      <c r="E15" s="1603" t="s">
        <v>50</v>
      </c>
      <c r="F15" s="1604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570" t="s">
        <v>30</v>
      </c>
      <c r="F16" s="1571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707" t="s">
        <v>89</v>
      </c>
      <c r="D17" s="1684"/>
      <c r="E17" s="1582" t="s">
        <v>30</v>
      </c>
      <c r="F17" s="1583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25"/>
      <c r="AS17" s="1525"/>
    </row>
    <row r="18" spans="1:81" ht="21.75" customHeight="1" thickBot="1">
      <c r="A18" s="40" t="s">
        <v>745</v>
      </c>
      <c r="B18" s="192">
        <v>13</v>
      </c>
      <c r="C18" s="1511" t="s">
        <v>91</v>
      </c>
      <c r="D18" s="1682"/>
      <c r="E18" s="1584" t="s">
        <v>51</v>
      </c>
      <c r="F18" s="1585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16" t="s">
        <v>65</v>
      </c>
      <c r="D19" s="1683"/>
      <c r="E19" s="1520" t="s">
        <v>51</v>
      </c>
      <c r="F19" s="1566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25"/>
      <c r="AR19" s="1525"/>
      <c r="AS19" s="1503"/>
      <c r="AT19" s="1503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3" t="s">
        <v>66</v>
      </c>
      <c r="D20" s="1706"/>
      <c r="E20" s="1570" t="s">
        <v>51</v>
      </c>
      <c r="F20" s="1571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16" t="s">
        <v>75</v>
      </c>
      <c r="D21" s="1683"/>
      <c r="E21" s="1574" t="s">
        <v>51</v>
      </c>
      <c r="F21" s="1575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25"/>
      <c r="AR21" s="1525"/>
      <c r="AS21" s="1503"/>
      <c r="AT21" s="1503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16" t="s">
        <v>447</v>
      </c>
      <c r="D22" s="1683"/>
      <c r="E22" s="1574" t="s">
        <v>51</v>
      </c>
      <c r="F22" s="1575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07" t="s">
        <v>44</v>
      </c>
      <c r="D23" s="1684"/>
      <c r="E23" s="1523" t="s">
        <v>51</v>
      </c>
      <c r="F23" s="1579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11" t="s">
        <v>64</v>
      </c>
      <c r="D24" s="1682"/>
      <c r="E24" s="1520" t="s">
        <v>51</v>
      </c>
      <c r="F24" s="1566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11" t="s">
        <v>63</v>
      </c>
      <c r="D25" s="1682"/>
      <c r="E25" s="1520" t="s">
        <v>51</v>
      </c>
      <c r="F25" s="1566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25"/>
      <c r="AR25" s="1525"/>
      <c r="AS25" s="1503"/>
      <c r="AT25" s="1503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18" t="s">
        <v>574</v>
      </c>
      <c r="D26" s="1720"/>
      <c r="E26" s="1566" t="s">
        <v>51</v>
      </c>
      <c r="F26" s="1729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25"/>
      <c r="AS26" s="1525"/>
    </row>
    <row r="27" spans="1:81" ht="22" customHeight="1">
      <c r="A27" s="40"/>
      <c r="B27" s="192">
        <v>22</v>
      </c>
      <c r="C27" s="1727" t="s">
        <v>1584</v>
      </c>
      <c r="D27" s="1728"/>
      <c r="E27" s="1703" t="s">
        <v>1585</v>
      </c>
      <c r="F27" s="1696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25"/>
      <c r="AS27" s="1525"/>
    </row>
    <row r="28" spans="1:81" ht="22.5" customHeight="1">
      <c r="A28" s="1535"/>
      <c r="B28" s="1539" t="s">
        <v>3</v>
      </c>
      <c r="C28" s="1537"/>
      <c r="D28" s="1537"/>
      <c r="E28" s="1541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35"/>
      <c r="B29" s="1539" t="s">
        <v>4</v>
      </c>
      <c r="C29" s="1540"/>
      <c r="D29" s="1540"/>
      <c r="E29" s="1541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42" t="s">
        <v>25</v>
      </c>
      <c r="AM29" s="1543"/>
      <c r="AN29" s="1543"/>
      <c r="AO29" s="1544"/>
      <c r="AP29" s="15"/>
    </row>
    <row r="30" spans="1:81" ht="22.5" customHeight="1" thickBot="1">
      <c r="A30" s="1562"/>
      <c r="B30" s="1556" t="s">
        <v>5</v>
      </c>
      <c r="C30" s="1557"/>
      <c r="D30" s="1557"/>
      <c r="E30" s="1558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45" t="s">
        <v>18</v>
      </c>
      <c r="AN30" s="1546"/>
      <c r="AO30" s="1547"/>
      <c r="AP30" s="15"/>
    </row>
    <row r="31" spans="1:81" ht="22.5" customHeight="1" thickTop="1" thickBo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711"/>
      <c r="O31" s="1547" t="s">
        <v>1547</v>
      </c>
      <c r="P31" s="1549"/>
      <c r="Q31" s="1549"/>
      <c r="R31" s="4" t="s">
        <v>1502</v>
      </c>
      <c r="S31" s="1549" t="s">
        <v>5</v>
      </c>
      <c r="T31" s="1549"/>
      <c r="U31" s="1549"/>
      <c r="V31" s="10" t="s">
        <v>108</v>
      </c>
      <c r="W31" s="1549" t="s">
        <v>19</v>
      </c>
      <c r="X31" s="1549"/>
      <c r="Y31" s="1549"/>
      <c r="Z31" s="9" t="s">
        <v>294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1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81" customFormat="1" ht="19" thickTop="1">
      <c r="B32" s="13"/>
      <c r="C32" s="1525"/>
      <c r="D32" s="1525"/>
      <c r="E32" s="1503"/>
      <c r="F32" s="1503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3"/>
      <c r="G33" s="1503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7">
    <cfRule type="cellIs" dxfId="299" priority="1" operator="equal">
      <formula>8</formula>
    </cfRule>
    <cfRule type="cellIs" dxfId="298" priority="2" operator="equal">
      <formula>0</formula>
    </cfRule>
  </conditionalFormatting>
  <conditionalFormatting sqref="BZ19">
    <cfRule type="cellIs" dxfId="297" priority="5" operator="equal">
      <formula>8</formula>
    </cfRule>
    <cfRule type="cellIs" dxfId="296" priority="6" operator="equal">
      <formula>0</formula>
    </cfRule>
  </conditionalFormatting>
  <conditionalFormatting sqref="BZ25">
    <cfRule type="cellIs" dxfId="295" priority="3" operator="equal">
      <formula>8</formula>
    </cfRule>
    <cfRule type="cellIs" dxfId="29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1593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33"/>
      <c r="B5" s="1639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33"/>
      <c r="B8" s="1639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33"/>
      <c r="B11" s="1639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33"/>
      <c r="B14" s="1639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33"/>
      <c r="B15" s="1640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33"/>
      <c r="B17" s="1639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33"/>
      <c r="B20" s="1635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33"/>
      <c r="B23" s="1635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33"/>
      <c r="B26" s="1635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33"/>
      <c r="B29" s="1635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33"/>
      <c r="B32" s="1635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33"/>
      <c r="B33" s="1636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33"/>
      <c r="B35" s="1635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33"/>
      <c r="B36" s="1636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33"/>
      <c r="B39" s="1636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58">
        <v>13</v>
      </c>
      <c r="B40" s="1634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8"/>
      <c r="B41" s="1635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37"/>
      <c r="B42" s="1636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58">
        <v>14</v>
      </c>
      <c r="B43" s="1634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58"/>
      <c r="B44" s="1635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37"/>
      <c r="B45" s="1636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58"/>
      <c r="B47" s="1635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37"/>
      <c r="B48" s="1636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58">
        <v>16</v>
      </c>
      <c r="B49" s="1634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58"/>
      <c r="B50" s="1635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59">
        <v>17</v>
      </c>
      <c r="B52" s="1634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58"/>
      <c r="B53" s="1635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58">
        <v>18</v>
      </c>
      <c r="B55" s="1635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58"/>
      <c r="B56" s="1635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58"/>
      <c r="B59" s="1635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58"/>
      <c r="B62" s="1635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59">
        <v>21</v>
      </c>
      <c r="B64" s="1634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58"/>
      <c r="B65" s="1635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37"/>
      <c r="B66" s="1636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59">
        <v>22</v>
      </c>
      <c r="B67" s="1634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58"/>
      <c r="B68" s="1635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37"/>
      <c r="B69" s="1636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58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7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8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1619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482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13" t="s">
        <v>59</v>
      </c>
      <c r="D8" s="1687"/>
      <c r="E8" s="1672" t="s">
        <v>61</v>
      </c>
      <c r="F8" s="1714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7" t="s">
        <v>53</v>
      </c>
      <c r="D9" s="1684"/>
      <c r="E9" s="1603" t="s">
        <v>54</v>
      </c>
      <c r="F9" s="1715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87"/>
      <c r="B10" s="49">
        <v>5</v>
      </c>
      <c r="C10" s="1708" t="s">
        <v>55</v>
      </c>
      <c r="D10" s="1684"/>
      <c r="E10" s="1603" t="s">
        <v>29</v>
      </c>
      <c r="F10" s="1716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87"/>
      <c r="B11" s="49">
        <v>6</v>
      </c>
      <c r="C11" s="1709" t="s">
        <v>57</v>
      </c>
      <c r="D11" s="1710"/>
      <c r="E11" s="1570" t="s">
        <v>29</v>
      </c>
      <c r="F11" s="1596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87"/>
      <c r="B12" s="49">
        <v>7</v>
      </c>
      <c r="C12" s="1707" t="s">
        <v>79</v>
      </c>
      <c r="D12" s="1684"/>
      <c r="E12" s="1570" t="s">
        <v>54</v>
      </c>
      <c r="F12" s="1596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87"/>
      <c r="B13" s="49">
        <v>8</v>
      </c>
      <c r="C13" s="1707" t="s">
        <v>41</v>
      </c>
      <c r="D13" s="1684"/>
      <c r="E13" s="1570" t="s">
        <v>82</v>
      </c>
      <c r="F13" s="1596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87"/>
      <c r="B14" s="661">
        <v>9</v>
      </c>
      <c r="C14" s="1711" t="s">
        <v>49</v>
      </c>
      <c r="D14" s="1712"/>
      <c r="E14" s="1599" t="s">
        <v>48</v>
      </c>
      <c r="F14" s="1717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87"/>
      <c r="B15" s="50">
        <v>10</v>
      </c>
      <c r="C15" s="1713" t="s">
        <v>43</v>
      </c>
      <c r="D15" s="1687"/>
      <c r="E15" s="1603" t="s">
        <v>50</v>
      </c>
      <c r="F15" s="1715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570" t="s">
        <v>30</v>
      </c>
      <c r="F16" s="1596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25"/>
      <c r="AS16" s="1525"/>
    </row>
    <row r="17" spans="1:83" ht="21.75" customHeight="1">
      <c r="A17" s="40"/>
      <c r="B17" s="192">
        <v>12</v>
      </c>
      <c r="C17" s="1707" t="s">
        <v>89</v>
      </c>
      <c r="D17" s="1684"/>
      <c r="E17" s="1582" t="s">
        <v>30</v>
      </c>
      <c r="F17" s="1718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25"/>
      <c r="AS17" s="1525"/>
    </row>
    <row r="18" spans="1:83" ht="21.75" customHeight="1" thickBot="1">
      <c r="A18" s="40" t="s">
        <v>745</v>
      </c>
      <c r="B18" s="192">
        <v>13</v>
      </c>
      <c r="C18" s="1511" t="s">
        <v>91</v>
      </c>
      <c r="D18" s="1682"/>
      <c r="E18" s="1584" t="s">
        <v>51</v>
      </c>
      <c r="F18" s="1584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11" t="s">
        <v>65</v>
      </c>
      <c r="D19" s="1682"/>
      <c r="E19" s="1719" t="s">
        <v>51</v>
      </c>
      <c r="F19" s="1566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515"/>
      <c r="AR19" s="1515"/>
      <c r="AS19" s="1503"/>
      <c r="AT19" s="1503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3" t="s">
        <v>66</v>
      </c>
      <c r="D20" s="1706"/>
      <c r="E20" s="1570" t="s">
        <v>51</v>
      </c>
      <c r="F20" s="1596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515"/>
      <c r="AR20" s="1515"/>
      <c r="AS20" s="1503"/>
      <c r="AT20" s="1503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6" t="s">
        <v>75</v>
      </c>
      <c r="D21" s="1683"/>
      <c r="E21" s="1719" t="s">
        <v>51</v>
      </c>
      <c r="F21" s="1566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515"/>
      <c r="AR21" s="1515"/>
      <c r="AS21" s="1503"/>
      <c r="AT21" s="1503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6" t="s">
        <v>447</v>
      </c>
      <c r="D22" s="1683"/>
      <c r="E22" s="1719" t="s">
        <v>51</v>
      </c>
      <c r="F22" s="1566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515"/>
      <c r="AS22" s="1515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7" t="s">
        <v>44</v>
      </c>
      <c r="D23" s="1684"/>
      <c r="E23" s="1523" t="s">
        <v>51</v>
      </c>
      <c r="F23" s="1524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25"/>
      <c r="AR23" s="1525"/>
      <c r="AS23" s="1503"/>
      <c r="AT23" s="1503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1" t="s">
        <v>64</v>
      </c>
      <c r="D24" s="1682"/>
      <c r="E24" s="1520" t="s">
        <v>51</v>
      </c>
      <c r="F24" s="1520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25"/>
      <c r="AR24" s="1525"/>
      <c r="AS24" s="1503"/>
      <c r="AT24" s="1503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8" t="s">
        <v>63</v>
      </c>
      <c r="D25" s="1720"/>
      <c r="E25" s="1520" t="s">
        <v>51</v>
      </c>
      <c r="F25" s="1520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25"/>
      <c r="AS25" s="1525"/>
    </row>
    <row r="26" spans="1:83" ht="22" customHeight="1" thickBot="1">
      <c r="A26" s="40"/>
      <c r="B26" s="142">
        <v>20</v>
      </c>
      <c r="C26" s="1528" t="s">
        <v>574</v>
      </c>
      <c r="D26" s="1721"/>
      <c r="E26" s="1722" t="s">
        <v>51</v>
      </c>
      <c r="F26" s="1703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25"/>
      <c r="AT26" s="1525"/>
      <c r="AU26" s="1503"/>
      <c r="AV26" s="1503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3" t="s">
        <v>1584</v>
      </c>
      <c r="D27" s="1724"/>
      <c r="E27" s="1725" t="s">
        <v>1585</v>
      </c>
      <c r="F27" s="1726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25"/>
      <c r="AS27" s="1525"/>
      <c r="AT27" s="1503"/>
      <c r="AU27" s="1503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35"/>
      <c r="B28" s="1536" t="s">
        <v>3</v>
      </c>
      <c r="C28" s="1537"/>
      <c r="D28" s="1537"/>
      <c r="E28" s="1538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35"/>
      <c r="B29" s="1539" t="s">
        <v>4</v>
      </c>
      <c r="C29" s="1540"/>
      <c r="D29" s="1540"/>
      <c r="E29" s="1541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42" t="s">
        <v>25</v>
      </c>
      <c r="AM29" s="1543"/>
      <c r="AN29" s="1543"/>
      <c r="AO29" s="1544"/>
      <c r="AP29" s="15"/>
    </row>
    <row r="30" spans="1:83" ht="22.5" customHeight="1" thickBot="1">
      <c r="A30" s="1562"/>
      <c r="B30" s="1556" t="s">
        <v>5</v>
      </c>
      <c r="C30" s="1557"/>
      <c r="D30" s="1557"/>
      <c r="E30" s="1558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45" t="s">
        <v>18</v>
      </c>
      <c r="AN30" s="1546"/>
      <c r="AO30" s="1547"/>
      <c r="AP30" s="15"/>
    </row>
    <row r="31" spans="1:83" ht="22.5" customHeight="1" thickTop="1" thickBo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711"/>
      <c r="O31" s="1547" t="s">
        <v>1547</v>
      </c>
      <c r="P31" s="1549"/>
      <c r="Q31" s="1549"/>
      <c r="R31" s="4" t="s">
        <v>0</v>
      </c>
      <c r="S31" s="1549" t="s">
        <v>5</v>
      </c>
      <c r="T31" s="1549"/>
      <c r="U31" s="1549"/>
      <c r="V31" s="10" t="s">
        <v>108</v>
      </c>
      <c r="W31" s="1549" t="s">
        <v>19</v>
      </c>
      <c r="X31" s="1549"/>
      <c r="Y31" s="1549"/>
      <c r="Z31" s="9" t="s">
        <v>294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1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83" customFormat="1" ht="19" thickTop="1">
      <c r="B32" s="13"/>
      <c r="C32" s="1525"/>
      <c r="D32" s="1525"/>
      <c r="E32" s="1503"/>
      <c r="F32" s="1503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3"/>
      <c r="G33" s="1503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C18:D18"/>
    <mergeCell ref="E18:F18"/>
    <mergeCell ref="C23:D23"/>
    <mergeCell ref="E23:F23"/>
    <mergeCell ref="C19:D19"/>
    <mergeCell ref="E19:F19"/>
    <mergeCell ref="C20:D20"/>
    <mergeCell ref="E20:F20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</mergeCells>
  <phoneticPr fontId="2" type="noConversion"/>
  <conditionalFormatting sqref="AL6:AL28">
    <cfRule type="cellIs" dxfId="293" priority="37" operator="equal">
      <formula>8</formula>
    </cfRule>
    <cfRule type="cellIs" dxfId="292" priority="38" operator="equal">
      <formula>0</formula>
    </cfRule>
  </conditionalFormatting>
  <conditionalFormatting sqref="BZ19:BZ21">
    <cfRule type="cellIs" dxfId="291" priority="5" operator="equal">
      <formula>8</formula>
    </cfRule>
    <cfRule type="cellIs" dxfId="290" priority="6" operator="equal">
      <formula>0</formula>
    </cfRule>
  </conditionalFormatting>
  <conditionalFormatting sqref="BZ23:BZ24">
    <cfRule type="cellIs" dxfId="289" priority="19" operator="equal">
      <formula>8</formula>
    </cfRule>
    <cfRule type="cellIs" dxfId="288" priority="20" operator="equal">
      <formula>0</formula>
    </cfRule>
  </conditionalFormatting>
  <conditionalFormatting sqref="CA22">
    <cfRule type="cellIs" dxfId="287" priority="7" operator="equal">
      <formula>8</formula>
    </cfRule>
    <cfRule type="cellIs" dxfId="286" priority="8" operator="equal">
      <formula>0</formula>
    </cfRule>
  </conditionalFormatting>
  <conditionalFormatting sqref="CA27">
    <cfRule type="cellIs" dxfId="285" priority="13" operator="equal">
      <formula>8</formula>
    </cfRule>
    <cfRule type="cellIs" dxfId="284" priority="14" operator="equal">
      <formula>0</formula>
    </cfRule>
  </conditionalFormatting>
  <conditionalFormatting sqref="CB26">
    <cfRule type="cellIs" dxfId="283" priority="25" operator="equal">
      <formula>8</formula>
    </cfRule>
    <cfRule type="cellIs" dxfId="28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1714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33"/>
      <c r="B20" s="1635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33"/>
      <c r="B23" s="1635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33"/>
      <c r="B26" s="1635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33"/>
      <c r="B29" s="1635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33"/>
      <c r="B36" s="1636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58"/>
      <c r="B44" s="1635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37"/>
      <c r="B45" s="1636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58"/>
      <c r="B50" s="1635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59">
        <v>17</v>
      </c>
      <c r="B52" s="1634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35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59">
        <v>21</v>
      </c>
      <c r="B64" s="1634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37"/>
      <c r="B66" s="1636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59">
        <v>22</v>
      </c>
      <c r="B67" s="1634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58"/>
      <c r="B68" s="1635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7"/>
      <c r="B69" s="1636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8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7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8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1748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482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13" t="s">
        <v>59</v>
      </c>
      <c r="D8" s="1687"/>
      <c r="E8" s="1672" t="s">
        <v>61</v>
      </c>
      <c r="F8" s="1714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07" t="s">
        <v>53</v>
      </c>
      <c r="D9" s="1684"/>
      <c r="E9" s="1603" t="s">
        <v>54</v>
      </c>
      <c r="F9" s="1715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87"/>
      <c r="B10" s="49">
        <v>5</v>
      </c>
      <c r="C10" s="1708" t="s">
        <v>55</v>
      </c>
      <c r="D10" s="1684"/>
      <c r="E10" s="1603" t="s">
        <v>29</v>
      </c>
      <c r="F10" s="1716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87"/>
      <c r="B11" s="49">
        <v>6</v>
      </c>
      <c r="C11" s="1709" t="s">
        <v>57</v>
      </c>
      <c r="D11" s="1710"/>
      <c r="E11" s="1570" t="s">
        <v>29</v>
      </c>
      <c r="F11" s="1596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87"/>
      <c r="B12" s="49">
        <v>7</v>
      </c>
      <c r="C12" s="1707" t="s">
        <v>79</v>
      </c>
      <c r="D12" s="1684"/>
      <c r="E12" s="1570" t="s">
        <v>54</v>
      </c>
      <c r="F12" s="1596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87"/>
      <c r="B13" s="49">
        <v>8</v>
      </c>
      <c r="C13" s="1707" t="s">
        <v>1866</v>
      </c>
      <c r="D13" s="1684"/>
      <c r="E13" s="1570" t="s">
        <v>82</v>
      </c>
      <c r="F13" s="1596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87"/>
      <c r="B14" s="661">
        <v>9</v>
      </c>
      <c r="C14" s="1711" t="s">
        <v>49</v>
      </c>
      <c r="D14" s="1712"/>
      <c r="E14" s="1599" t="s">
        <v>48</v>
      </c>
      <c r="F14" s="1717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87"/>
      <c r="B15" s="50">
        <v>10</v>
      </c>
      <c r="C15" s="1713" t="s">
        <v>43</v>
      </c>
      <c r="D15" s="1687"/>
      <c r="E15" s="1603" t="s">
        <v>50</v>
      </c>
      <c r="F15" s="1715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570" t="s">
        <v>30</v>
      </c>
      <c r="F16" s="1596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25"/>
      <c r="AS16" s="1525"/>
    </row>
    <row r="17" spans="1:83" ht="21.75" customHeight="1">
      <c r="A17" s="40"/>
      <c r="B17" s="50">
        <v>12</v>
      </c>
      <c r="C17" s="1707" t="s">
        <v>89</v>
      </c>
      <c r="D17" s="1684"/>
      <c r="E17" s="1582" t="s">
        <v>30</v>
      </c>
      <c r="F17" s="1718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25"/>
      <c r="AS17" s="1525"/>
    </row>
    <row r="18" spans="1:83" ht="21.75" customHeight="1" thickBot="1">
      <c r="A18" s="40" t="s">
        <v>745</v>
      </c>
      <c r="B18" s="49">
        <v>13</v>
      </c>
      <c r="C18" s="1511" t="s">
        <v>91</v>
      </c>
      <c r="D18" s="1682"/>
      <c r="E18" s="1584" t="s">
        <v>51</v>
      </c>
      <c r="F18" s="1584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11" t="s">
        <v>65</v>
      </c>
      <c r="D19" s="1682"/>
      <c r="E19" s="1719" t="s">
        <v>51</v>
      </c>
      <c r="F19" s="1520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515"/>
      <c r="AR19" s="1515"/>
      <c r="AS19" s="1503"/>
      <c r="AT19" s="1503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3" t="s">
        <v>66</v>
      </c>
      <c r="D20" s="1706"/>
      <c r="E20" s="1570" t="s">
        <v>51</v>
      </c>
      <c r="F20" s="1596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515"/>
      <c r="AR20" s="1515"/>
      <c r="AS20" s="1503"/>
      <c r="AT20" s="1503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6" t="s">
        <v>75</v>
      </c>
      <c r="D21" s="1683"/>
      <c r="E21" s="1719" t="s">
        <v>51</v>
      </c>
      <c r="F21" s="1520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515"/>
      <c r="AR21" s="1515"/>
      <c r="AS21" s="1503"/>
      <c r="AT21" s="1503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6" t="s">
        <v>1682</v>
      </c>
      <c r="D22" s="1683"/>
      <c r="E22" s="1719" t="s">
        <v>51</v>
      </c>
      <c r="F22" s="1520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515"/>
      <c r="AS22" s="1515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7" t="s">
        <v>44</v>
      </c>
      <c r="D23" s="1684"/>
      <c r="E23" s="1523" t="s">
        <v>51</v>
      </c>
      <c r="F23" s="1524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25"/>
      <c r="AR23" s="1525"/>
      <c r="AS23" s="1503"/>
      <c r="AT23" s="1503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11" t="s">
        <v>64</v>
      </c>
      <c r="D24" s="1682"/>
      <c r="E24" s="1520" t="s">
        <v>51</v>
      </c>
      <c r="F24" s="1520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25"/>
      <c r="AR24" s="1525"/>
      <c r="AS24" s="1503"/>
      <c r="AT24" s="1503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18" t="s">
        <v>63</v>
      </c>
      <c r="D25" s="1720"/>
      <c r="E25" s="1520" t="s">
        <v>51</v>
      </c>
      <c r="F25" s="1520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25"/>
      <c r="AS25" s="1525"/>
    </row>
    <row r="26" spans="1:83" ht="22" customHeight="1" thickBot="1">
      <c r="A26" s="40"/>
      <c r="B26" s="49">
        <v>21</v>
      </c>
      <c r="C26" s="1528" t="s">
        <v>574</v>
      </c>
      <c r="D26" s="1721"/>
      <c r="E26" s="1722" t="s">
        <v>51</v>
      </c>
      <c r="F26" s="1530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25"/>
      <c r="AT26" s="1525"/>
      <c r="AU26" s="1503"/>
      <c r="AV26" s="1503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3" t="s">
        <v>1584</v>
      </c>
      <c r="D27" s="1724"/>
      <c r="E27" s="1725" t="s">
        <v>1585</v>
      </c>
      <c r="F27" s="1726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25"/>
      <c r="AS27" s="1525"/>
      <c r="AT27" s="1503"/>
      <c r="AU27" s="1503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35"/>
      <c r="B28" s="1536" t="s">
        <v>3</v>
      </c>
      <c r="C28" s="1537"/>
      <c r="D28" s="1537"/>
      <c r="E28" s="1538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35"/>
      <c r="B29" s="1539" t="s">
        <v>4</v>
      </c>
      <c r="C29" s="1540"/>
      <c r="D29" s="1540"/>
      <c r="E29" s="1541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42" t="s">
        <v>25</v>
      </c>
      <c r="AM29" s="1543"/>
      <c r="AN29" s="1543"/>
      <c r="AO29" s="1544"/>
      <c r="AP29" s="15"/>
    </row>
    <row r="30" spans="1:83" ht="22.5" customHeight="1" thickBot="1">
      <c r="A30" s="1562"/>
      <c r="B30" s="1556" t="s">
        <v>5</v>
      </c>
      <c r="C30" s="1557"/>
      <c r="D30" s="1557"/>
      <c r="E30" s="1558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45" t="s">
        <v>18</v>
      </c>
      <c r="AN30" s="1546"/>
      <c r="AO30" s="1547"/>
      <c r="AP30" s="15"/>
    </row>
    <row r="31" spans="1:83" ht="22.5" customHeight="1" thickTop="1" thickBo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711"/>
      <c r="O31" s="1547" t="s">
        <v>1547</v>
      </c>
      <c r="P31" s="1549"/>
      <c r="Q31" s="1549"/>
      <c r="R31" s="4" t="s">
        <v>0</v>
      </c>
      <c r="S31" s="1549" t="s">
        <v>5</v>
      </c>
      <c r="T31" s="1549"/>
      <c r="U31" s="1549"/>
      <c r="V31" s="10" t="s">
        <v>108</v>
      </c>
      <c r="W31" s="1549" t="s">
        <v>19</v>
      </c>
      <c r="X31" s="1549"/>
      <c r="Y31" s="1549"/>
      <c r="Z31" s="9" t="s">
        <v>294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1750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83" customFormat="1" ht="19" thickTop="1">
      <c r="B32" s="13"/>
      <c r="C32" s="1525"/>
      <c r="D32" s="1525"/>
      <c r="E32" s="1503"/>
      <c r="F32" s="1503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3"/>
      <c r="G33" s="1503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1837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33"/>
      <c r="B8" s="1639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32">
        <v>4</v>
      </c>
      <c r="B13" s="1638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33"/>
      <c r="B14" s="1639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33"/>
      <c r="B15" s="1640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33"/>
      <c r="B20" s="1635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33"/>
      <c r="B23" s="163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2">
        <v>8</v>
      </c>
      <c r="B25" s="1634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33"/>
      <c r="B26" s="1635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33"/>
      <c r="B27" s="163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4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33"/>
      <c r="B29" s="1635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7">
        <v>10</v>
      </c>
      <c r="B31" s="1635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33"/>
      <c r="B32" s="1635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2">
        <v>11</v>
      </c>
      <c r="B34" s="1634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33"/>
      <c r="B35" s="1635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33"/>
      <c r="B36" s="1636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2">
        <v>12</v>
      </c>
      <c r="B37" s="1634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33"/>
      <c r="B38" s="1635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33"/>
      <c r="B39" s="1636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34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34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58"/>
      <c r="B44" s="1635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37"/>
      <c r="B45" s="1636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58">
        <v>15</v>
      </c>
      <c r="B46" s="1634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58"/>
      <c r="B47" s="1635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7"/>
      <c r="B48" s="1636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34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58"/>
      <c r="B50" s="1635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7"/>
      <c r="B51" s="1636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9">
        <v>17</v>
      </c>
      <c r="B52" s="1634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58"/>
      <c r="B53" s="163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0"/>
      <c r="B54" s="1644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35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58"/>
      <c r="B56" s="163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7"/>
      <c r="B57" s="163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34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58"/>
      <c r="B59" s="163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7"/>
      <c r="B60" s="163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9">
        <v>20</v>
      </c>
      <c r="B61" s="1634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8"/>
      <c r="B62" s="163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7"/>
      <c r="B63" s="163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9">
        <v>21</v>
      </c>
      <c r="B64" s="1634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58"/>
      <c r="B65" s="163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7"/>
      <c r="B66" s="1636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9">
        <v>22</v>
      </c>
      <c r="B67" s="1634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58"/>
      <c r="B68" s="1635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7"/>
      <c r="B69" s="1636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8"/>
      <c r="B70" s="163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3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7"/>
      <c r="B72" s="163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/>
      <c r="B73" s="1638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33"/>
      <c r="B74" s="1639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33"/>
      <c r="B75" s="164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2"/>
      <c r="B76" s="1641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33"/>
      <c r="B78" s="1642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7"/>
      <c r="B79" s="1638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2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6"/>
      <c r="B81" s="164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1865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5" t="s">
        <v>26</v>
      </c>
      <c r="D6" s="1476"/>
      <c r="E6" s="1477" t="s">
        <v>56</v>
      </c>
      <c r="F6" s="1478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79" t="s">
        <v>27</v>
      </c>
      <c r="D7" s="1480"/>
      <c r="E7" s="1481" t="s">
        <v>28</v>
      </c>
      <c r="F7" s="1482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13" t="s">
        <v>59</v>
      </c>
      <c r="D8" s="1687"/>
      <c r="E8" s="1747" t="s">
        <v>61</v>
      </c>
      <c r="F8" s="1509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07" t="s">
        <v>53</v>
      </c>
      <c r="D9" s="1684"/>
      <c r="E9" s="1737" t="s">
        <v>54</v>
      </c>
      <c r="F9" s="1497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87"/>
      <c r="B10" s="49">
        <v>5</v>
      </c>
      <c r="C10" s="1708" t="s">
        <v>55</v>
      </c>
      <c r="D10" s="1684"/>
      <c r="E10" s="1737" t="s">
        <v>29</v>
      </c>
      <c r="F10" s="1738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87"/>
      <c r="B11" s="49">
        <v>6</v>
      </c>
      <c r="C11" s="1709" t="s">
        <v>57</v>
      </c>
      <c r="D11" s="1710"/>
      <c r="E11" s="1737" t="s">
        <v>29</v>
      </c>
      <c r="F11" s="1497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87"/>
      <c r="B12" s="49">
        <v>7</v>
      </c>
      <c r="C12" s="1707" t="s">
        <v>79</v>
      </c>
      <c r="D12" s="1684"/>
      <c r="E12" s="1737" t="s">
        <v>54</v>
      </c>
      <c r="F12" s="1497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87"/>
      <c r="B13" s="49">
        <v>8</v>
      </c>
      <c r="C13" s="1707" t="s">
        <v>41</v>
      </c>
      <c r="D13" s="1684"/>
      <c r="E13" s="1737" t="s">
        <v>82</v>
      </c>
      <c r="F13" s="1497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87"/>
      <c r="B14" s="661">
        <v>9</v>
      </c>
      <c r="C14" s="1739" t="s">
        <v>49</v>
      </c>
      <c r="D14" s="1740"/>
      <c r="E14" s="1741" t="s">
        <v>48</v>
      </c>
      <c r="F14" s="1742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87"/>
      <c r="B15" s="50">
        <v>10</v>
      </c>
      <c r="C15" s="1743" t="s">
        <v>43</v>
      </c>
      <c r="D15" s="1744"/>
      <c r="E15" s="1745" t="s">
        <v>50</v>
      </c>
      <c r="F15" s="1746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10"/>
      <c r="AS15" s="1510"/>
      <c r="AT15"/>
    </row>
    <row r="16" spans="1:46" ht="22" customHeight="1">
      <c r="A16" s="39" t="s">
        <v>1495</v>
      </c>
      <c r="B16" s="49">
        <v>11</v>
      </c>
      <c r="C16" s="1707" t="s">
        <v>77</v>
      </c>
      <c r="D16" s="1684"/>
      <c r="E16" s="1737" t="s">
        <v>30</v>
      </c>
      <c r="F16" s="1497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25"/>
      <c r="AS16" s="1525"/>
    </row>
    <row r="17" spans="1:83" ht="21.75" customHeight="1">
      <c r="A17" s="40"/>
      <c r="B17" s="50">
        <v>12</v>
      </c>
      <c r="C17" s="1707" t="s">
        <v>89</v>
      </c>
      <c r="D17" s="1684"/>
      <c r="E17" s="1737" t="s">
        <v>30</v>
      </c>
      <c r="F17" s="1497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25"/>
      <c r="AS17" s="1525"/>
    </row>
    <row r="18" spans="1:83" ht="21.75" customHeight="1" thickBot="1">
      <c r="A18" s="40" t="s">
        <v>745</v>
      </c>
      <c r="B18" s="49">
        <v>13</v>
      </c>
      <c r="C18" s="1511" t="s">
        <v>91</v>
      </c>
      <c r="D18" s="1682"/>
      <c r="E18" s="1737" t="s">
        <v>51</v>
      </c>
      <c r="F18" s="1497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11" t="s">
        <v>65</v>
      </c>
      <c r="D19" s="1682"/>
      <c r="E19" s="1737" t="s">
        <v>51</v>
      </c>
      <c r="F19" s="1497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515"/>
      <c r="AR19" s="1515"/>
      <c r="AS19" s="1503"/>
      <c r="AT19" s="1503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3" t="s">
        <v>66</v>
      </c>
      <c r="D20" s="1706"/>
      <c r="E20" s="1737" t="s">
        <v>51</v>
      </c>
      <c r="F20" s="1497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515"/>
      <c r="AR20" s="1515"/>
      <c r="AS20" s="1503"/>
      <c r="AT20" s="1503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6" t="s">
        <v>75</v>
      </c>
      <c r="D21" s="1683"/>
      <c r="E21" s="1737" t="s">
        <v>51</v>
      </c>
      <c r="F21" s="1497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515"/>
      <c r="AR21" s="1515"/>
      <c r="AS21" s="1503"/>
      <c r="AT21" s="1503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6" t="s">
        <v>1682</v>
      </c>
      <c r="D22" s="1683"/>
      <c r="E22" s="1736" t="s">
        <v>51</v>
      </c>
      <c r="F22" s="1501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515"/>
      <c r="AS22" s="1515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7" t="s">
        <v>44</v>
      </c>
      <c r="D23" s="1684"/>
      <c r="E23" s="1523" t="s">
        <v>51</v>
      </c>
      <c r="F23" s="1524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25"/>
      <c r="AR23" s="1525"/>
      <c r="AS23" s="1503"/>
      <c r="AT23" s="1503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32" t="s">
        <v>64</v>
      </c>
      <c r="D24" s="1733"/>
      <c r="E24" s="1520" t="s">
        <v>51</v>
      </c>
      <c r="F24" s="1520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25"/>
      <c r="AR24" s="1525"/>
      <c r="AS24" s="1503"/>
      <c r="AT24" s="1503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34" t="s">
        <v>63</v>
      </c>
      <c r="D25" s="1735"/>
      <c r="E25" s="1520" t="s">
        <v>51</v>
      </c>
      <c r="F25" s="1520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25"/>
      <c r="AS25" s="1525"/>
    </row>
    <row r="26" spans="1:83" ht="22" customHeight="1" thickBot="1">
      <c r="A26" s="40"/>
      <c r="B26" s="49">
        <v>21</v>
      </c>
      <c r="C26" s="1730" t="s">
        <v>574</v>
      </c>
      <c r="D26" s="1731"/>
      <c r="E26" s="1722" t="s">
        <v>51</v>
      </c>
      <c r="F26" s="1530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25"/>
      <c r="AT26" s="1525"/>
      <c r="AU26" s="1503"/>
      <c r="AV26" s="1503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3" t="s">
        <v>1584</v>
      </c>
      <c r="D27" s="1724"/>
      <c r="E27" s="1725" t="s">
        <v>1585</v>
      </c>
      <c r="F27" s="1726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25"/>
      <c r="AS27" s="1525"/>
      <c r="AT27" s="1503"/>
      <c r="AU27" s="1503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35"/>
      <c r="B28" s="1536" t="s">
        <v>3</v>
      </c>
      <c r="C28" s="1537"/>
      <c r="D28" s="1537"/>
      <c r="E28" s="1538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35"/>
      <c r="B29" s="1539" t="s">
        <v>4</v>
      </c>
      <c r="C29" s="1540"/>
      <c r="D29" s="1540"/>
      <c r="E29" s="1541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42" t="s">
        <v>25</v>
      </c>
      <c r="AM29" s="1543"/>
      <c r="AN29" s="1543"/>
      <c r="AO29" s="1544"/>
      <c r="AP29" s="15"/>
    </row>
    <row r="30" spans="1:83" ht="22.5" customHeight="1" thickBot="1">
      <c r="A30" s="1562"/>
      <c r="B30" s="1556" t="s">
        <v>5</v>
      </c>
      <c r="C30" s="1557"/>
      <c r="D30" s="1557"/>
      <c r="E30" s="1558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45" t="s">
        <v>18</v>
      </c>
      <c r="AN30" s="1546"/>
      <c r="AO30" s="1547"/>
      <c r="AP30" s="15"/>
    </row>
    <row r="31" spans="1:83" ht="22.5" customHeight="1" thickTop="1" thickBot="1">
      <c r="A31" s="1562"/>
      <c r="B31" s="1548"/>
      <c r="C31" s="1548"/>
      <c r="D31" s="1548"/>
      <c r="E31" s="1548"/>
      <c r="F31" s="1548"/>
      <c r="G31" s="22"/>
      <c r="H31" s="18"/>
      <c r="I31" s="18"/>
      <c r="J31" s="22"/>
      <c r="K31" s="22"/>
      <c r="L31" s="18"/>
      <c r="M31" s="18"/>
      <c r="N31" s="711"/>
      <c r="O31" s="1547" t="s">
        <v>1547</v>
      </c>
      <c r="P31" s="1549"/>
      <c r="Q31" s="1549"/>
      <c r="R31" s="4" t="s">
        <v>1880</v>
      </c>
      <c r="S31" s="1549" t="s">
        <v>5</v>
      </c>
      <c r="T31" s="1549"/>
      <c r="U31" s="1549"/>
      <c r="V31" s="10" t="s">
        <v>108</v>
      </c>
      <c r="W31" s="1549" t="s">
        <v>19</v>
      </c>
      <c r="X31" s="1549"/>
      <c r="Y31" s="1549"/>
      <c r="Z31" s="9" t="s">
        <v>294</v>
      </c>
      <c r="AA31" s="1549" t="s">
        <v>46</v>
      </c>
      <c r="AB31" s="1549"/>
      <c r="AC31" s="341" t="s">
        <v>1</v>
      </c>
      <c r="AD31" s="1631" t="s">
        <v>16</v>
      </c>
      <c r="AE31" s="1631"/>
      <c r="AF31" s="1631"/>
      <c r="AG31" s="3" t="s">
        <v>1</v>
      </c>
      <c r="AH31" s="1545" t="s">
        <v>4</v>
      </c>
      <c r="AI31" s="1546"/>
      <c r="AJ31" s="1546"/>
      <c r="AK31" s="1547"/>
      <c r="AL31" s="19" t="s">
        <v>23</v>
      </c>
      <c r="AM31" s="1545" t="s">
        <v>21</v>
      </c>
      <c r="AN31" s="1546"/>
      <c r="AO31" s="1547"/>
      <c r="AP31" s="15"/>
    </row>
    <row r="32" spans="1:83" customFormat="1" ht="19" thickTop="1">
      <c r="B32" s="13"/>
      <c r="C32" s="1525"/>
      <c r="D32" s="1525"/>
      <c r="E32" s="1503"/>
      <c r="F32" s="1503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3"/>
      <c r="G33" s="1503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69" priority="13" operator="equal">
      <formula>8</formula>
    </cfRule>
    <cfRule type="cellIs" dxfId="268" priority="14" operator="equal">
      <formula>0</formula>
    </cfRule>
  </conditionalFormatting>
  <conditionalFormatting sqref="BZ19:BZ21">
    <cfRule type="cellIs" dxfId="267" priority="1" operator="equal">
      <formula>8</formula>
    </cfRule>
    <cfRule type="cellIs" dxfId="266" priority="2" operator="equal">
      <formula>0</formula>
    </cfRule>
  </conditionalFormatting>
  <conditionalFormatting sqref="BZ23:BZ24">
    <cfRule type="cellIs" dxfId="265" priority="7" operator="equal">
      <formula>8</formula>
    </cfRule>
    <cfRule type="cellIs" dxfId="264" priority="8" operator="equal">
      <formula>0</formula>
    </cfRule>
  </conditionalFormatting>
  <conditionalFormatting sqref="CA22">
    <cfRule type="cellIs" dxfId="263" priority="3" operator="equal">
      <formula>8</formula>
    </cfRule>
    <cfRule type="cellIs" dxfId="262" priority="4" operator="equal">
      <formula>0</formula>
    </cfRule>
  </conditionalFormatting>
  <conditionalFormatting sqref="CA27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CB26">
    <cfRule type="cellIs" dxfId="259" priority="9" operator="equal">
      <formula>8</formula>
    </cfRule>
    <cfRule type="cellIs" dxfId="25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2130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32"/>
      <c r="B13" s="1638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33"/>
      <c r="B17" s="1639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33"/>
      <c r="B20" s="1635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33"/>
      <c r="B23" s="163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33"/>
      <c r="B29" s="1635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37"/>
      <c r="B48" s="1636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8"/>
      <c r="B50" s="1635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58"/>
      <c r="B53" s="1635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58"/>
      <c r="B56" s="163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58"/>
      <c r="B59" s="163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58"/>
      <c r="B62" s="1635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58"/>
      <c r="B65" s="1635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7"/>
      <c r="B66" s="1636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9"/>
      <c r="B67" s="1634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58"/>
      <c r="B68" s="1635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37"/>
      <c r="B69" s="1636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59">
        <v>18</v>
      </c>
      <c r="B70" s="1634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9:A51"/>
    <mergeCell ref="B49:B51"/>
    <mergeCell ref="A52:A54"/>
    <mergeCell ref="B52:B54"/>
    <mergeCell ref="B46:B48"/>
    <mergeCell ref="A46:A48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82:A84"/>
    <mergeCell ref="B82:B84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1978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613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26</v>
      </c>
      <c r="D6" s="1476"/>
      <c r="E6" s="1477" t="s">
        <v>56</v>
      </c>
      <c r="F6" s="1478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13" t="s">
        <v>59</v>
      </c>
      <c r="D8" s="1687"/>
      <c r="E8" s="1747" t="s">
        <v>61</v>
      </c>
      <c r="F8" s="1509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08" t="s">
        <v>334</v>
      </c>
      <c r="D9" s="1684"/>
      <c r="E9" s="1737" t="s">
        <v>29</v>
      </c>
      <c r="F9" s="1738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87"/>
      <c r="B10" s="758">
        <v>4</v>
      </c>
      <c r="C10" s="1708" t="s">
        <v>55</v>
      </c>
      <c r="D10" s="1684"/>
      <c r="E10" s="1737" t="s">
        <v>29</v>
      </c>
      <c r="F10" s="1738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87"/>
      <c r="B11" s="758">
        <v>5</v>
      </c>
      <c r="C11" s="1709" t="s">
        <v>57</v>
      </c>
      <c r="D11" s="1710"/>
      <c r="E11" s="1737" t="s">
        <v>29</v>
      </c>
      <c r="F11" s="1497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87"/>
      <c r="B12" s="758">
        <v>6</v>
      </c>
      <c r="C12" s="1707" t="s">
        <v>79</v>
      </c>
      <c r="D12" s="1684"/>
      <c r="E12" s="1737" t="s">
        <v>54</v>
      </c>
      <c r="F12" s="1497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87"/>
      <c r="B13" s="758">
        <v>8</v>
      </c>
      <c r="C13" s="1739" t="s">
        <v>49</v>
      </c>
      <c r="D13" s="1740"/>
      <c r="E13" s="1741" t="s">
        <v>48</v>
      </c>
      <c r="F13" s="1742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87"/>
      <c r="B14" s="758">
        <v>9</v>
      </c>
      <c r="C14" s="1743" t="s">
        <v>43</v>
      </c>
      <c r="D14" s="1744"/>
      <c r="E14" s="1745" t="s">
        <v>50</v>
      </c>
      <c r="F14" s="1746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10"/>
      <c r="AS14" s="1510"/>
      <c r="AT14"/>
    </row>
    <row r="15" spans="1:46" ht="21.75" customHeight="1">
      <c r="A15" s="40"/>
      <c r="B15" s="758">
        <v>10</v>
      </c>
      <c r="C15" s="1707" t="s">
        <v>89</v>
      </c>
      <c r="D15" s="1684"/>
      <c r="E15" s="1737" t="s">
        <v>30</v>
      </c>
      <c r="F15" s="1497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25"/>
      <c r="AS15" s="1525"/>
    </row>
    <row r="16" spans="1:46" ht="21.75" customHeight="1" thickBot="1">
      <c r="A16" s="40" t="s">
        <v>745</v>
      </c>
      <c r="B16" s="758">
        <v>11</v>
      </c>
      <c r="C16" s="1511" t="s">
        <v>91</v>
      </c>
      <c r="D16" s="1682"/>
      <c r="E16" s="1737" t="s">
        <v>51</v>
      </c>
      <c r="F16" s="1497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11" t="s">
        <v>2078</v>
      </c>
      <c r="D17" s="1682"/>
      <c r="E17" s="1737" t="s">
        <v>51</v>
      </c>
      <c r="F17" s="1497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3" t="s">
        <v>66</v>
      </c>
      <c r="D18" s="1706"/>
      <c r="E18" s="1737" t="s">
        <v>51</v>
      </c>
      <c r="F18" s="1497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515"/>
      <c r="AR18" s="1515"/>
      <c r="AS18" s="1503"/>
      <c r="AT18" s="1503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16" t="s">
        <v>75</v>
      </c>
      <c r="D19" s="1683"/>
      <c r="E19" s="1737" t="s">
        <v>51</v>
      </c>
      <c r="F19" s="1497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515"/>
      <c r="AR19" s="1515"/>
      <c r="AS19" s="1503"/>
      <c r="AT19" s="1503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16" t="s">
        <v>1682</v>
      </c>
      <c r="D20" s="1683"/>
      <c r="E20" s="1736" t="s">
        <v>51</v>
      </c>
      <c r="F20" s="1501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515"/>
      <c r="AS20" s="1515"/>
      <c r="AT20" s="1522"/>
      <c r="AU20" s="1522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07" t="s">
        <v>44</v>
      </c>
      <c r="D21" s="1684"/>
      <c r="E21" s="1523" t="s">
        <v>51</v>
      </c>
      <c r="F21" s="1524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25"/>
      <c r="AR21" s="1525"/>
      <c r="AS21" s="1503"/>
      <c r="AT21" s="1503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11" t="s">
        <v>64</v>
      </c>
      <c r="D22" s="1682"/>
      <c r="E22" s="1520" t="s">
        <v>51</v>
      </c>
      <c r="F22" s="1520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25"/>
      <c r="AR22" s="1525"/>
      <c r="AS22" s="1503"/>
      <c r="AT22" s="1503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18" t="s">
        <v>63</v>
      </c>
      <c r="D23" s="1720"/>
      <c r="E23" s="1520" t="s">
        <v>51</v>
      </c>
      <c r="F23" s="1520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25"/>
      <c r="AS23" s="1525"/>
    </row>
    <row r="24" spans="1:83" ht="22" customHeight="1" thickBot="1">
      <c r="A24" s="40"/>
      <c r="B24" s="758">
        <v>19</v>
      </c>
      <c r="C24" s="1528" t="s">
        <v>1974</v>
      </c>
      <c r="D24" s="1721"/>
      <c r="E24" s="1722" t="s">
        <v>62</v>
      </c>
      <c r="F24" s="1703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49" t="s">
        <v>1584</v>
      </c>
      <c r="D25" s="1750"/>
      <c r="E25" s="1751" t="s">
        <v>1585</v>
      </c>
      <c r="F25" s="1752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25"/>
      <c r="AT25" s="1525"/>
      <c r="AU25" s="1503"/>
      <c r="AV25" s="1503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27" t="s">
        <v>1973</v>
      </c>
      <c r="D26" s="1728"/>
      <c r="E26" s="1703" t="s">
        <v>1969</v>
      </c>
      <c r="F26" s="1748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25"/>
      <c r="AS26" s="1525"/>
      <c r="AT26" s="1503"/>
      <c r="AU26" s="1503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35"/>
      <c r="B27" s="1536" t="s">
        <v>3</v>
      </c>
      <c r="C27" s="1537"/>
      <c r="D27" s="1537"/>
      <c r="E27" s="1538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35"/>
      <c r="B28" s="1539" t="s">
        <v>4</v>
      </c>
      <c r="C28" s="1540"/>
      <c r="D28" s="1540"/>
      <c r="E28" s="1541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42" t="s">
        <v>25</v>
      </c>
      <c r="AM28" s="1543"/>
      <c r="AN28" s="1543"/>
      <c r="AO28" s="1544"/>
      <c r="AP28" s="15"/>
    </row>
    <row r="29" spans="1:83" ht="22.5" customHeight="1" thickBot="1">
      <c r="A29" s="1562"/>
      <c r="B29" s="1556" t="s">
        <v>5</v>
      </c>
      <c r="C29" s="1557"/>
      <c r="D29" s="1557"/>
      <c r="E29" s="1558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45" t="s">
        <v>18</v>
      </c>
      <c r="AN29" s="1546"/>
      <c r="AO29" s="1547"/>
      <c r="AP29" s="15"/>
    </row>
    <row r="30" spans="1:83" ht="22.5" customHeight="1" thickTop="1" thickBot="1">
      <c r="A30" s="1562"/>
      <c r="B30" s="1548"/>
      <c r="C30" s="1548"/>
      <c r="D30" s="1548"/>
      <c r="E30" s="1548"/>
      <c r="F30" s="1548"/>
      <c r="G30" s="22"/>
      <c r="H30" s="18"/>
      <c r="I30" s="18"/>
      <c r="J30" s="22"/>
      <c r="K30" s="22"/>
      <c r="L30" s="18"/>
      <c r="M30" s="18"/>
      <c r="N30" s="711"/>
      <c r="O30" s="1547" t="s">
        <v>1547</v>
      </c>
      <c r="P30" s="1549"/>
      <c r="Q30" s="1549"/>
      <c r="R30" s="4" t="s">
        <v>0</v>
      </c>
      <c r="S30" s="1549" t="s">
        <v>5</v>
      </c>
      <c r="T30" s="1549"/>
      <c r="U30" s="1549"/>
      <c r="V30" s="10" t="s">
        <v>108</v>
      </c>
      <c r="W30" s="1549" t="s">
        <v>19</v>
      </c>
      <c r="X30" s="1549"/>
      <c r="Y30" s="1549"/>
      <c r="Z30" s="9" t="s">
        <v>294</v>
      </c>
      <c r="AA30" s="1549" t="s">
        <v>46</v>
      </c>
      <c r="AB30" s="1549"/>
      <c r="AC30" s="341" t="s">
        <v>1</v>
      </c>
      <c r="AD30" s="1631" t="s">
        <v>16</v>
      </c>
      <c r="AE30" s="1631"/>
      <c r="AF30" s="1631"/>
      <c r="AG30" s="3" t="s">
        <v>1</v>
      </c>
      <c r="AH30" s="1545" t="s">
        <v>4</v>
      </c>
      <c r="AI30" s="1546"/>
      <c r="AJ30" s="1546"/>
      <c r="AK30" s="1547"/>
      <c r="AL30" s="19" t="s">
        <v>23</v>
      </c>
      <c r="AM30" s="1545" t="s">
        <v>21</v>
      </c>
      <c r="AN30" s="1546"/>
      <c r="AO30" s="1547"/>
      <c r="AP30" s="15"/>
    </row>
    <row r="31" spans="1:83" customFormat="1" ht="19" thickTop="1">
      <c r="B31" s="13"/>
      <c r="C31" s="1525"/>
      <c r="D31" s="1525"/>
      <c r="E31" s="1503"/>
      <c r="F31" s="1503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25"/>
      <c r="C32" s="1525"/>
      <c r="D32" s="1525"/>
      <c r="E32" s="1525"/>
      <c r="F32" s="1503"/>
      <c r="G32" s="1503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AS25:AT25"/>
    <mergeCell ref="AU25:AV25"/>
    <mergeCell ref="C26:D26"/>
    <mergeCell ref="E26:F26"/>
    <mergeCell ref="AR26:AS26"/>
    <mergeCell ref="AT26:AU26"/>
    <mergeCell ref="AQ22:AR22"/>
    <mergeCell ref="AS22:AT22"/>
    <mergeCell ref="C23:D23"/>
    <mergeCell ref="E23:F23"/>
    <mergeCell ref="AR23:AS23"/>
    <mergeCell ref="C22:D22"/>
    <mergeCell ref="E22:F22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14:AS14"/>
    <mergeCell ref="C16:D16"/>
    <mergeCell ref="E16:F16"/>
    <mergeCell ref="C15:D15"/>
    <mergeCell ref="E15:F15"/>
    <mergeCell ref="AR15:AS15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</mergeCells>
  <phoneticPr fontId="2" type="noConversion"/>
  <conditionalFormatting sqref="AL6:AL27">
    <cfRule type="cellIs" dxfId="257" priority="1" operator="equal">
      <formula>8</formula>
    </cfRule>
    <cfRule type="cellIs" dxfId="256" priority="2" operator="equal">
      <formula>0</formula>
    </cfRule>
  </conditionalFormatting>
  <conditionalFormatting sqref="BZ18:BZ19">
    <cfRule type="cellIs" dxfId="255" priority="17" operator="equal">
      <formula>8</formula>
    </cfRule>
    <cfRule type="cellIs" dxfId="254" priority="18" operator="equal">
      <formula>0</formula>
    </cfRule>
  </conditionalFormatting>
  <conditionalFormatting sqref="BZ21:BZ22">
    <cfRule type="cellIs" dxfId="253" priority="11" operator="equal">
      <formula>8</formula>
    </cfRule>
    <cfRule type="cellIs" dxfId="252" priority="12" operator="equal">
      <formula>0</formula>
    </cfRule>
  </conditionalFormatting>
  <conditionalFormatting sqref="CA20">
    <cfRule type="cellIs" dxfId="251" priority="7" operator="equal">
      <formula>8</formula>
    </cfRule>
    <cfRule type="cellIs" dxfId="250" priority="8" operator="equal">
      <formula>0</formula>
    </cfRule>
  </conditionalFormatting>
  <conditionalFormatting sqref="CA26">
    <cfRule type="cellIs" dxfId="249" priority="9" operator="equal">
      <formula>8</formula>
    </cfRule>
    <cfRule type="cellIs" dxfId="248" priority="10" operator="equal">
      <formula>0</formula>
    </cfRule>
  </conditionalFormatting>
  <conditionalFormatting sqref="CB25">
    <cfRule type="cellIs" dxfId="247" priority="13" operator="equal">
      <formula>8</formula>
    </cfRule>
    <cfRule type="cellIs" dxfId="24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2083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13" t="s">
        <v>59</v>
      </c>
      <c r="D8" s="1687"/>
      <c r="E8" s="1747" t="s">
        <v>61</v>
      </c>
      <c r="F8" s="1509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87"/>
      <c r="B9" s="758">
        <v>4</v>
      </c>
      <c r="C9" s="1708" t="s">
        <v>55</v>
      </c>
      <c r="D9" s="1684"/>
      <c r="E9" s="1737" t="s">
        <v>29</v>
      </c>
      <c r="F9" s="1738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87"/>
      <c r="B10" s="758">
        <v>5</v>
      </c>
      <c r="C10" s="1709" t="s">
        <v>57</v>
      </c>
      <c r="D10" s="1710"/>
      <c r="E10" s="1737" t="s">
        <v>29</v>
      </c>
      <c r="F10" s="1497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87"/>
      <c r="B11" s="758">
        <v>6</v>
      </c>
      <c r="C11" s="1707" t="s">
        <v>79</v>
      </c>
      <c r="D11" s="1684"/>
      <c r="E11" s="1737" t="s">
        <v>54</v>
      </c>
      <c r="F11" s="1497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87"/>
      <c r="B12" s="142">
        <v>7</v>
      </c>
      <c r="C12" s="1739" t="s">
        <v>49</v>
      </c>
      <c r="D12" s="1740"/>
      <c r="E12" s="1741" t="s">
        <v>48</v>
      </c>
      <c r="F12" s="1742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21"/>
      <c r="E22" s="1722" t="s">
        <v>51</v>
      </c>
      <c r="F22" s="1530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2084</v>
      </c>
      <c r="S28" s="1549" t="s">
        <v>5</v>
      </c>
      <c r="T28" s="1549"/>
      <c r="U28" s="1549"/>
      <c r="V28" s="10" t="s">
        <v>108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585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45" priority="1" operator="equal">
      <formula>8</formula>
    </cfRule>
    <cfRule type="cellIs" dxfId="244" priority="2" operator="equal">
      <formula>0</formula>
    </cfRule>
  </conditionalFormatting>
  <conditionalFormatting sqref="BZ16:BZ17">
    <cfRule type="cellIs" dxfId="243" priority="15" operator="equal">
      <formula>8</formula>
    </cfRule>
    <cfRule type="cellIs" dxfId="242" priority="16" operator="equal">
      <formula>0</formula>
    </cfRule>
  </conditionalFormatting>
  <conditionalFormatting sqref="BZ19:BZ20">
    <cfRule type="cellIs" dxfId="241" priority="9" operator="equal">
      <formula>8</formula>
    </cfRule>
    <cfRule type="cellIs" dxfId="240" priority="10" operator="equal">
      <formula>0</formula>
    </cfRule>
  </conditionalFormatting>
  <conditionalFormatting sqref="CA18">
    <cfRule type="cellIs" dxfId="239" priority="5" operator="equal">
      <formula>8</formula>
    </cfRule>
    <cfRule type="cellIs" dxfId="238" priority="6" operator="equal">
      <formula>0</formula>
    </cfRule>
  </conditionalFormatting>
  <conditionalFormatting sqref="CA24">
    <cfRule type="cellIs" dxfId="237" priority="7" operator="equal">
      <formula>8</formula>
    </cfRule>
    <cfRule type="cellIs" dxfId="236" priority="8" operator="equal">
      <formula>0</formula>
    </cfRule>
  </conditionalFormatting>
  <conditionalFormatting sqref="CB23">
    <cfRule type="cellIs" dxfId="235" priority="11" operator="equal">
      <formula>8</formula>
    </cfRule>
    <cfRule type="cellIs" dxfId="23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2145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13" t="s">
        <v>59</v>
      </c>
      <c r="D8" s="1687"/>
      <c r="E8" s="1747" t="s">
        <v>61</v>
      </c>
      <c r="F8" s="1509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87"/>
      <c r="B9" s="758">
        <v>4</v>
      </c>
      <c r="C9" s="1708" t="s">
        <v>55</v>
      </c>
      <c r="D9" s="1684"/>
      <c r="E9" s="1737" t="s">
        <v>29</v>
      </c>
      <c r="F9" s="1738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87"/>
      <c r="B10" s="758">
        <v>5</v>
      </c>
      <c r="C10" s="1709" t="s">
        <v>57</v>
      </c>
      <c r="D10" s="1710"/>
      <c r="E10" s="1737" t="s">
        <v>29</v>
      </c>
      <c r="F10" s="1497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87"/>
      <c r="B11" s="758">
        <v>6</v>
      </c>
      <c r="C11" s="1707" t="s">
        <v>79</v>
      </c>
      <c r="D11" s="1684"/>
      <c r="E11" s="1737" t="s">
        <v>54</v>
      </c>
      <c r="F11" s="1497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87"/>
      <c r="B12" s="142">
        <v>7</v>
      </c>
      <c r="C12" s="1739" t="s">
        <v>49</v>
      </c>
      <c r="D12" s="1740"/>
      <c r="E12" s="1741" t="s">
        <v>48</v>
      </c>
      <c r="F12" s="1742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21"/>
      <c r="E22" s="1722" t="s">
        <v>51</v>
      </c>
      <c r="F22" s="1530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0</v>
      </c>
      <c r="S28" s="1549" t="s">
        <v>5</v>
      </c>
      <c r="T28" s="1549"/>
      <c r="U28" s="1549"/>
      <c r="V28" s="10" t="s">
        <v>108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1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33" priority="1" operator="equal">
      <formula>8</formula>
    </cfRule>
    <cfRule type="cellIs" dxfId="232" priority="2" operator="equal">
      <formula>0</formula>
    </cfRule>
  </conditionalFormatting>
  <conditionalFormatting sqref="BZ16:BZ17">
    <cfRule type="cellIs" dxfId="231" priority="13" operator="equal">
      <formula>8</formula>
    </cfRule>
    <cfRule type="cellIs" dxfId="230" priority="14" operator="equal">
      <formula>0</formula>
    </cfRule>
  </conditionalFormatting>
  <conditionalFormatting sqref="BZ19:BZ20">
    <cfRule type="cellIs" dxfId="229" priority="7" operator="equal">
      <formula>8</formula>
    </cfRule>
    <cfRule type="cellIs" dxfId="228" priority="8" operator="equal">
      <formula>0</formula>
    </cfRule>
  </conditionalFormatting>
  <conditionalFormatting sqref="CA18">
    <cfRule type="cellIs" dxfId="227" priority="3" operator="equal">
      <formula>8</formula>
    </cfRule>
    <cfRule type="cellIs" dxfId="226" priority="4" operator="equal">
      <formula>0</formula>
    </cfRule>
  </conditionalFormatting>
  <conditionalFormatting sqref="CA24">
    <cfRule type="cellIs" dxfId="225" priority="5" operator="equal">
      <formula>8</formula>
    </cfRule>
    <cfRule type="cellIs" dxfId="224" priority="6" operator="equal">
      <formula>0</formula>
    </cfRule>
  </conditionalFormatting>
  <conditionalFormatting sqref="CB23">
    <cfRule type="cellIs" dxfId="223" priority="9" operator="equal">
      <formula>8</formula>
    </cfRule>
    <cfRule type="cellIs" dxfId="22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2214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8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33"/>
      <c r="B20" s="163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33"/>
      <c r="B23" s="163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33"/>
      <c r="B29" s="163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7"/>
      <c r="B48" s="163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3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58"/>
      <c r="B53" s="163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58"/>
      <c r="B56" s="163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58"/>
      <c r="B59" s="163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58"/>
      <c r="B62" s="163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58"/>
      <c r="B65" s="163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7"/>
      <c r="B66" s="163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9"/>
      <c r="B67" s="163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8"/>
      <c r="B68" s="163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7"/>
      <c r="B69" s="163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9">
        <v>18</v>
      </c>
      <c r="B70" s="1634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2268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33"/>
      <c r="B5" s="1639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33"/>
      <c r="B8" s="1639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33"/>
      <c r="B11" s="1639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8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33"/>
      <c r="B17" s="1639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33"/>
      <c r="B20" s="163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33"/>
      <c r="B23" s="163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33"/>
      <c r="B29" s="163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33"/>
      <c r="B32" s="163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33"/>
      <c r="B35" s="163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58"/>
      <c r="B41" s="163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58"/>
      <c r="B47" s="163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7"/>
      <c r="B48" s="163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58"/>
      <c r="B50" s="163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58"/>
      <c r="B53" s="163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58"/>
      <c r="B56" s="163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58"/>
      <c r="B59" s="163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58"/>
      <c r="B62" s="163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58"/>
      <c r="B65" s="163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7"/>
      <c r="B66" s="163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9"/>
      <c r="B67" s="163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8"/>
      <c r="B68" s="163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7"/>
      <c r="B69" s="163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9">
        <v>18</v>
      </c>
      <c r="B70" s="1634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2253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13" t="s">
        <v>59</v>
      </c>
      <c r="D8" s="1687"/>
      <c r="E8" s="1747" t="s">
        <v>61</v>
      </c>
      <c r="F8" s="1509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87"/>
      <c r="B9" s="758">
        <v>4</v>
      </c>
      <c r="C9" s="1708" t="s">
        <v>55</v>
      </c>
      <c r="D9" s="1684"/>
      <c r="E9" s="1737" t="s">
        <v>29</v>
      </c>
      <c r="F9" s="1738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87"/>
      <c r="B10" s="758">
        <v>5</v>
      </c>
      <c r="C10" s="1709" t="s">
        <v>57</v>
      </c>
      <c r="D10" s="1710"/>
      <c r="E10" s="1737" t="s">
        <v>29</v>
      </c>
      <c r="F10" s="1497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87"/>
      <c r="B11" s="758">
        <v>6</v>
      </c>
      <c r="C11" s="1707" t="s">
        <v>79</v>
      </c>
      <c r="D11" s="1684"/>
      <c r="E11" s="1737" t="s">
        <v>54</v>
      </c>
      <c r="F11" s="1497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87"/>
      <c r="B12" s="142">
        <v>7</v>
      </c>
      <c r="C12" s="1739" t="s">
        <v>49</v>
      </c>
      <c r="D12" s="1740"/>
      <c r="E12" s="1741" t="s">
        <v>48</v>
      </c>
      <c r="F12" s="1742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21"/>
      <c r="E22" s="1722" t="s">
        <v>51</v>
      </c>
      <c r="F22" s="1530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0</v>
      </c>
      <c r="S28" s="1549" t="s">
        <v>5</v>
      </c>
      <c r="T28" s="1549"/>
      <c r="U28" s="1549"/>
      <c r="V28" s="10" t="s">
        <v>108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1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21" priority="1" operator="equal">
      <formula>8</formula>
    </cfRule>
    <cfRule type="cellIs" dxfId="220" priority="2" operator="equal">
      <formula>0</formula>
    </cfRule>
  </conditionalFormatting>
  <conditionalFormatting sqref="BZ16:BZ17">
    <cfRule type="cellIs" dxfId="219" priority="13" operator="equal">
      <formula>8</formula>
    </cfRule>
    <cfRule type="cellIs" dxfId="218" priority="14" operator="equal">
      <formula>0</formula>
    </cfRule>
  </conditionalFormatting>
  <conditionalFormatting sqref="BZ19:BZ20">
    <cfRule type="cellIs" dxfId="217" priority="7" operator="equal">
      <formula>8</formula>
    </cfRule>
    <cfRule type="cellIs" dxfId="216" priority="8" operator="equal">
      <formula>0</formula>
    </cfRule>
  </conditionalFormatting>
  <conditionalFormatting sqref="CA18">
    <cfRule type="cellIs" dxfId="215" priority="3" operator="equal">
      <formula>8</formula>
    </cfRule>
    <cfRule type="cellIs" dxfId="214" priority="4" operator="equal">
      <formula>0</formula>
    </cfRule>
  </conditionalFormatting>
  <conditionalFormatting sqref="CA24">
    <cfRule type="cellIs" dxfId="213" priority="5" operator="equal">
      <formula>8</formula>
    </cfRule>
    <cfRule type="cellIs" dxfId="212" priority="6" operator="equal">
      <formula>0</formula>
    </cfRule>
  </conditionalFormatting>
  <conditionalFormatting sqref="CB23">
    <cfRule type="cellIs" dxfId="211" priority="9" operator="equal">
      <formula>8</formula>
    </cfRule>
    <cfRule type="cellIs" dxfId="21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2301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87"/>
      <c r="B9" s="49">
        <v>4</v>
      </c>
      <c r="C9" s="1591" t="s">
        <v>55</v>
      </c>
      <c r="D9" s="1764"/>
      <c r="E9" s="1765" t="s">
        <v>29</v>
      </c>
      <c r="F9" s="1766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87"/>
      <c r="B10" s="49">
        <v>5</v>
      </c>
      <c r="C10" s="1593" t="s">
        <v>57</v>
      </c>
      <c r="D10" s="1767"/>
      <c r="E10" s="1765" t="s">
        <v>29</v>
      </c>
      <c r="F10" s="1719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87"/>
      <c r="B11" s="49">
        <v>6</v>
      </c>
      <c r="C11" s="1625" t="s">
        <v>79</v>
      </c>
      <c r="D11" s="1764"/>
      <c r="E11" s="1765" t="s">
        <v>54</v>
      </c>
      <c r="F11" s="1719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87"/>
      <c r="B12" s="142">
        <v>7</v>
      </c>
      <c r="C12" s="1597" t="s">
        <v>49</v>
      </c>
      <c r="D12" s="1768"/>
      <c r="E12" s="1769" t="s">
        <v>48</v>
      </c>
      <c r="F12" s="1770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60" t="s">
        <v>2078</v>
      </c>
      <c r="D15" s="1761"/>
      <c r="E15" s="1762" t="s">
        <v>51</v>
      </c>
      <c r="F15" s="1763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56" t="s">
        <v>66</v>
      </c>
      <c r="D16" s="1757"/>
      <c r="E16" s="1758" t="s">
        <v>51</v>
      </c>
      <c r="F16" s="1759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16" t="s">
        <v>75</v>
      </c>
      <c r="D17" s="1683"/>
      <c r="E17" s="1737" t="s">
        <v>51</v>
      </c>
      <c r="F17" s="1497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54" t="s">
        <v>1682</v>
      </c>
      <c r="D18" s="1755"/>
      <c r="E18" s="1736" t="s">
        <v>51</v>
      </c>
      <c r="F18" s="1501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94" t="s">
        <v>44</v>
      </c>
      <c r="D19" s="1691"/>
      <c r="E19" s="1523" t="s">
        <v>51</v>
      </c>
      <c r="F19" s="1524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21"/>
      <c r="E22" s="1722" t="s">
        <v>51</v>
      </c>
      <c r="F22" s="1530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0</v>
      </c>
      <c r="S28" s="1549" t="s">
        <v>5</v>
      </c>
      <c r="T28" s="1549"/>
      <c r="U28" s="1549"/>
      <c r="V28" s="10" t="s">
        <v>108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1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209" priority="11" operator="equal">
      <formula>8</formula>
    </cfRule>
    <cfRule type="cellIs" dxfId="208" priority="12" operator="equal">
      <formula>0</formula>
    </cfRule>
  </conditionalFormatting>
  <conditionalFormatting sqref="BZ19:BZ20">
    <cfRule type="cellIs" dxfId="207" priority="5" operator="equal">
      <formula>8</formula>
    </cfRule>
    <cfRule type="cellIs" dxfId="206" priority="6" operator="equal">
      <formula>0</formula>
    </cfRule>
  </conditionalFormatting>
  <conditionalFormatting sqref="CA18">
    <cfRule type="cellIs" dxfId="205" priority="1" operator="equal">
      <formula>8</formula>
    </cfRule>
    <cfRule type="cellIs" dxfId="204" priority="2" operator="equal">
      <formula>0</formula>
    </cfRule>
  </conditionalFormatting>
  <conditionalFormatting sqref="CA24">
    <cfRule type="cellIs" dxfId="203" priority="3" operator="equal">
      <formula>8</formula>
    </cfRule>
    <cfRule type="cellIs" dxfId="202" priority="4" operator="equal">
      <formula>0</formula>
    </cfRule>
  </conditionalFormatting>
  <conditionalFormatting sqref="CB23">
    <cfRule type="cellIs" dxfId="201" priority="7" operator="equal">
      <formula>8</formula>
    </cfRule>
    <cfRule type="cellIs" dxfId="20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2332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87"/>
      <c r="B10" s="49">
        <v>5</v>
      </c>
      <c r="C10" s="1709" t="s">
        <v>57</v>
      </c>
      <c r="D10" s="1710"/>
      <c r="E10" s="1737" t="s">
        <v>29</v>
      </c>
      <c r="F10" s="1497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87"/>
      <c r="B11" s="49">
        <v>6</v>
      </c>
      <c r="C11" s="1498" t="s">
        <v>79</v>
      </c>
      <c r="D11" s="1775"/>
      <c r="E11" s="1736" t="s">
        <v>54</v>
      </c>
      <c r="F11" s="1501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21"/>
      <c r="E22" s="1722" t="s">
        <v>51</v>
      </c>
      <c r="F22" s="1530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2340</v>
      </c>
      <c r="S28" s="1549" t="s">
        <v>5</v>
      </c>
      <c r="T28" s="1549"/>
      <c r="U28" s="1549"/>
      <c r="V28" s="10" t="s">
        <v>108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2339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99" priority="11" operator="equal">
      <formula>8</formula>
    </cfRule>
    <cfRule type="cellIs" dxfId="198" priority="12" operator="equal">
      <formula>0</formula>
    </cfRule>
  </conditionalFormatting>
  <conditionalFormatting sqref="BZ19:BZ20">
    <cfRule type="cellIs" dxfId="197" priority="5" operator="equal">
      <formula>8</formula>
    </cfRule>
    <cfRule type="cellIs" dxfId="196" priority="6" operator="equal">
      <formula>0</formula>
    </cfRule>
  </conditionalFormatting>
  <conditionalFormatting sqref="CA18">
    <cfRule type="cellIs" dxfId="195" priority="1" operator="equal">
      <formula>8</formula>
    </cfRule>
    <cfRule type="cellIs" dxfId="194" priority="2" operator="equal">
      <formula>0</formula>
    </cfRule>
  </conditionalFormatting>
  <conditionalFormatting sqref="CA24">
    <cfRule type="cellIs" dxfId="193" priority="3" operator="equal">
      <formula>8</formula>
    </cfRule>
    <cfRule type="cellIs" dxfId="192" priority="4" operator="equal">
      <formula>0</formula>
    </cfRule>
  </conditionalFormatting>
  <conditionalFormatting sqref="CB23">
    <cfRule type="cellIs" dxfId="191" priority="7" operator="equal">
      <formula>8</formula>
    </cfRule>
    <cfRule type="cellIs" dxfId="19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2407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33"/>
      <c r="B5" s="1639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33"/>
      <c r="B6" s="1642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33"/>
      <c r="B8" s="1639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33"/>
      <c r="B11" s="1639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33"/>
      <c r="B12" s="1642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2"/>
      <c r="B13" s="1638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33"/>
      <c r="B14" s="1639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33"/>
      <c r="B15" s="164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33"/>
      <c r="B17" s="1639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33"/>
      <c r="B18" s="1642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33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33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33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33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33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33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33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4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33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33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33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33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33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7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8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58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7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7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58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58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0"/>
      <c r="B57" s="164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58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7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58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7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58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7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9"/>
      <c r="B67" s="163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8"/>
      <c r="B68" s="163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7"/>
      <c r="B69" s="163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9">
        <v>18</v>
      </c>
      <c r="B70" s="1634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2430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87"/>
      <c r="B10" s="49">
        <v>5</v>
      </c>
      <c r="C10" s="1709" t="s">
        <v>57</v>
      </c>
      <c r="D10" s="1710"/>
      <c r="E10" s="1737" t="s">
        <v>29</v>
      </c>
      <c r="F10" s="1497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87"/>
      <c r="B11" s="49">
        <v>6</v>
      </c>
      <c r="C11" s="1498" t="s">
        <v>79</v>
      </c>
      <c r="D11" s="1775"/>
      <c r="E11" s="1736" t="s">
        <v>54</v>
      </c>
      <c r="F11" s="1501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3" t="s">
        <v>66</v>
      </c>
      <c r="D16" s="1706"/>
      <c r="E16" s="1737" t="s">
        <v>51</v>
      </c>
      <c r="F16" s="1497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601</v>
      </c>
      <c r="D22" s="1721"/>
      <c r="E22" s="1722" t="s">
        <v>51</v>
      </c>
      <c r="F22" s="1530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2436</v>
      </c>
      <c r="S28" s="1549" t="s">
        <v>5</v>
      </c>
      <c r="T28" s="1549"/>
      <c r="U28" s="1549"/>
      <c r="V28" s="10" t="s">
        <v>2467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2434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2475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33"/>
      <c r="B5" s="1639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33"/>
      <c r="B8" s="1639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33"/>
      <c r="B11" s="1639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8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33"/>
      <c r="B17" s="1639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33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33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33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33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33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58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58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7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58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58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58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58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58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58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7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9">
        <v>18</v>
      </c>
      <c r="B67" s="1634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58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7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9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2523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25" t="s">
        <v>2518</v>
      </c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25"/>
      <c r="AS21" s="1525"/>
    </row>
    <row r="22" spans="1:83" ht="21.75" customHeight="1" thickBot="1">
      <c r="A22" s="40"/>
      <c r="B22" s="758">
        <v>17</v>
      </c>
      <c r="C22" s="1528" t="s">
        <v>574</v>
      </c>
      <c r="D22" s="1721"/>
      <c r="E22" s="1722" t="s">
        <v>51</v>
      </c>
      <c r="F22" s="1530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0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2629</v>
      </c>
      <c r="S28" s="1550" t="s">
        <v>2635</v>
      </c>
      <c r="T28" s="1551"/>
      <c r="U28" s="1552"/>
      <c r="V28" s="10" t="s">
        <v>218</v>
      </c>
      <c r="W28" s="1553" t="s">
        <v>2634</v>
      </c>
      <c r="X28" s="1554"/>
      <c r="Y28" s="1554"/>
      <c r="Z28" s="10" t="s">
        <v>2630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2628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2523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515"/>
      <c r="AS18" s="1515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25" t="s">
        <v>2518</v>
      </c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25"/>
      <c r="AS21" s="1525"/>
    </row>
    <row r="22" spans="1:83" ht="22" customHeight="1">
      <c r="A22" s="40"/>
      <c r="B22" s="758">
        <v>17</v>
      </c>
      <c r="C22" s="1528" t="s">
        <v>574</v>
      </c>
      <c r="D22" s="1721"/>
      <c r="E22" s="1722" t="s">
        <v>51</v>
      </c>
      <c r="F22" s="1530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2" t="s">
        <v>25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22"/>
      <c r="H28" s="18"/>
      <c r="I28" s="18"/>
      <c r="J28" s="22"/>
      <c r="K28" s="22"/>
      <c r="L28" s="18"/>
      <c r="M28" s="18"/>
      <c r="N28" s="711"/>
      <c r="O28" s="1547" t="s">
        <v>1547</v>
      </c>
      <c r="P28" s="1549"/>
      <c r="Q28" s="1549"/>
      <c r="R28" s="4" t="s">
        <v>0</v>
      </c>
      <c r="S28" s="1549" t="s">
        <v>5</v>
      </c>
      <c r="T28" s="1549"/>
      <c r="U28" s="1549"/>
      <c r="V28" s="10" t="s">
        <v>218</v>
      </c>
      <c r="W28" s="1549" t="s">
        <v>19</v>
      </c>
      <c r="X28" s="1549"/>
      <c r="Y28" s="1549"/>
      <c r="Z28" s="9" t="s">
        <v>294</v>
      </c>
      <c r="AA28" s="1549" t="s">
        <v>46</v>
      </c>
      <c r="AB28" s="1549"/>
      <c r="AC28" s="341" t="s">
        <v>1</v>
      </c>
      <c r="AD28" s="1631" t="s">
        <v>16</v>
      </c>
      <c r="AE28" s="1631"/>
      <c r="AF28" s="1631"/>
      <c r="AG28" s="3" t="s">
        <v>70</v>
      </c>
      <c r="AH28" s="1545" t="s">
        <v>4</v>
      </c>
      <c r="AI28" s="1546"/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2605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33"/>
      <c r="B5" s="1639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33"/>
      <c r="B8" s="1639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33"/>
      <c r="B11" s="1639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8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33"/>
      <c r="B17" s="1639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33"/>
      <c r="B20" s="163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33"/>
      <c r="B23" s="163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33"/>
      <c r="B29" s="163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33"/>
      <c r="B32" s="163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33"/>
      <c r="B35" s="163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58"/>
      <c r="B41" s="163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58"/>
      <c r="B47" s="163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7"/>
      <c r="B48" s="163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58"/>
      <c r="B50" s="163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58"/>
      <c r="B53" s="163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58"/>
      <c r="B56" s="163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58"/>
      <c r="B59" s="163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58"/>
      <c r="B62" s="163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58"/>
      <c r="B65" s="163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7"/>
      <c r="B66" s="163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9">
        <v>18</v>
      </c>
      <c r="B67" s="1634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58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7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9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2638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21" t="s">
        <v>2644</v>
      </c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25" t="s">
        <v>2518</v>
      </c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25"/>
      <c r="AS21" s="1525"/>
    </row>
    <row r="22" spans="1:83" ht="22" customHeight="1" thickBot="1">
      <c r="A22" s="40"/>
      <c r="B22" s="758">
        <v>17</v>
      </c>
      <c r="C22" s="1528" t="s">
        <v>574</v>
      </c>
      <c r="D22" s="1721"/>
      <c r="E22" s="1722" t="s">
        <v>51</v>
      </c>
      <c r="F22" s="1530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9" t="s">
        <v>1584</v>
      </c>
      <c r="D23" s="1750"/>
      <c r="E23" s="1751" t="s">
        <v>1585</v>
      </c>
      <c r="F23" s="1752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03" t="s">
        <v>1969</v>
      </c>
      <c r="F24" s="1748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2642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48" t="s">
        <v>2700</v>
      </c>
      <c r="B1" s="1648"/>
      <c r="C1" s="1648"/>
      <c r="D1" s="1648"/>
      <c r="E1" s="1648"/>
      <c r="F1" s="1648"/>
      <c r="G1" s="1648"/>
      <c r="H1" s="1648"/>
      <c r="I1" s="1648"/>
      <c r="J1" s="1648"/>
      <c r="K1" s="1648"/>
      <c r="L1" s="1648"/>
      <c r="M1" s="1648"/>
      <c r="N1" s="1648"/>
      <c r="O1" s="1648"/>
      <c r="P1" s="1648"/>
      <c r="Q1" s="1648"/>
      <c r="R1" s="1648"/>
      <c r="S1" s="1648"/>
      <c r="T1" s="1648"/>
      <c r="U1" s="1648"/>
      <c r="V1" s="1648"/>
      <c r="W1" s="1648"/>
      <c r="X1" s="1648"/>
      <c r="Y1" s="1648"/>
      <c r="Z1" s="1648"/>
      <c r="AA1" s="1648"/>
      <c r="AB1" s="1648"/>
      <c r="AC1" s="1648"/>
      <c r="AD1" s="1648"/>
      <c r="AE1" s="1648"/>
      <c r="AF1" s="1648"/>
      <c r="AG1" s="1648"/>
      <c r="AH1" s="1648"/>
      <c r="AI1" s="1648"/>
    </row>
    <row r="2" spans="1:39" ht="21" customHeight="1">
      <c r="A2" s="1649" t="s">
        <v>31</v>
      </c>
      <c r="B2" s="1650"/>
      <c r="C2" s="1650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51" t="s">
        <v>32</v>
      </c>
    </row>
    <row r="3" spans="1:39" ht="21" customHeight="1" thickBot="1">
      <c r="A3" s="1657" t="s">
        <v>33</v>
      </c>
      <c r="B3" s="1654"/>
      <c r="C3" s="1654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52"/>
    </row>
    <row r="4" spans="1:39" ht="17.5" customHeight="1">
      <c r="A4" s="1655">
        <v>1</v>
      </c>
      <c r="B4" s="1656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33"/>
      <c r="B5" s="1639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33"/>
      <c r="B6" s="1642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37">
        <v>2</v>
      </c>
      <c r="B7" s="1638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33"/>
      <c r="B8" s="1639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33"/>
      <c r="B9" s="1640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2">
        <v>3</v>
      </c>
      <c r="B10" s="1641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33"/>
      <c r="B11" s="1639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33"/>
      <c r="B12" s="1642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2"/>
      <c r="B13" s="1638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33"/>
      <c r="B14" s="1639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33"/>
      <c r="B15" s="1640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2">
        <v>5</v>
      </c>
      <c r="B16" s="1641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33"/>
      <c r="B17" s="1639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33"/>
      <c r="B18" s="1642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2">
        <v>6</v>
      </c>
      <c r="B19" s="1634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33"/>
      <c r="B20" s="1635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33"/>
      <c r="B21" s="1636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2">
        <v>7</v>
      </c>
      <c r="B22" s="1634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33"/>
      <c r="B23" s="1635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33"/>
      <c r="B24" s="1636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2"/>
      <c r="B25" s="1634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33"/>
      <c r="B26" s="1635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33"/>
      <c r="B27" s="1636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2">
        <v>8</v>
      </c>
      <c r="B28" s="1634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33"/>
      <c r="B29" s="1635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3"/>
      <c r="B30" s="1644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7">
        <v>9</v>
      </c>
      <c r="B31" s="1635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33"/>
      <c r="B32" s="1635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33"/>
      <c r="B33" s="1636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2"/>
      <c r="B34" s="1634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33"/>
      <c r="B35" s="1635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33"/>
      <c r="B36" s="1636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2"/>
      <c r="B37" s="1634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33"/>
      <c r="B38" s="1635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33"/>
      <c r="B39" s="1636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34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58"/>
      <c r="B41" s="1635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7"/>
      <c r="B42" s="1636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34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35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7"/>
      <c r="B45" s="1636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9">
        <v>12</v>
      </c>
      <c r="B46" s="1634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58"/>
      <c r="B47" s="1635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7"/>
      <c r="B48" s="1636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35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8"/>
      <c r="B50" s="1635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7"/>
      <c r="B51" s="1636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34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58"/>
      <c r="B53" s="1635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7"/>
      <c r="B54" s="1636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9">
        <v>14</v>
      </c>
      <c r="B55" s="1634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58"/>
      <c r="B56" s="1635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0"/>
      <c r="B57" s="1644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35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58"/>
      <c r="B59" s="1635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7"/>
      <c r="B60" s="1636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34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58"/>
      <c r="B62" s="1635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7"/>
      <c r="B63" s="1636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9">
        <v>17</v>
      </c>
      <c r="B64" s="1634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58"/>
      <c r="B65" s="1635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7"/>
      <c r="B66" s="1636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9">
        <v>18</v>
      </c>
      <c r="B67" s="1634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58"/>
      <c r="B68" s="163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7"/>
      <c r="B69" s="163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9"/>
      <c r="B70" s="163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3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7"/>
      <c r="B72" s="163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3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3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7"/>
      <c r="B75" s="163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2"/>
      <c r="B76" s="1638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33"/>
      <c r="B77" s="1639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33"/>
      <c r="B78" s="164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2"/>
      <c r="B79" s="1641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33"/>
      <c r="B80" s="1639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33"/>
      <c r="B81" s="1642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7"/>
      <c r="B82" s="1638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2"/>
      <c r="B83" s="1639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6"/>
      <c r="B84" s="164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2724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25"/>
      <c r="AS21" s="1525"/>
    </row>
    <row r="22" spans="1:83" ht="22" customHeight="1" thickBot="1">
      <c r="A22" s="40"/>
      <c r="B22" s="758">
        <v>17</v>
      </c>
      <c r="C22" s="1528" t="s">
        <v>574</v>
      </c>
      <c r="D22" s="1721"/>
      <c r="E22" s="1722" t="s">
        <v>51</v>
      </c>
      <c r="F22" s="1530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75" t="s">
        <v>1584</v>
      </c>
      <c r="D23" s="1778"/>
      <c r="E23" s="1751" t="s">
        <v>1585</v>
      </c>
      <c r="F23" s="1752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79" t="s">
        <v>1969</v>
      </c>
      <c r="F24" s="1748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0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2796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26</v>
      </c>
      <c r="D6" s="1476"/>
      <c r="E6" s="1477" t="s">
        <v>56</v>
      </c>
      <c r="F6" s="1478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9" t="s">
        <v>27</v>
      </c>
      <c r="D7" s="1480"/>
      <c r="E7" s="1481" t="s">
        <v>28</v>
      </c>
      <c r="F7" s="1482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3" t="s">
        <v>59</v>
      </c>
      <c r="D8" s="1771"/>
      <c r="E8" s="1772" t="s">
        <v>61</v>
      </c>
      <c r="F8" s="1486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66</v>
      </c>
      <c r="D16" s="1706"/>
      <c r="E16" s="1737" t="s">
        <v>51</v>
      </c>
      <c r="F16" s="1497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3"/>
      <c r="E17" s="1737" t="s">
        <v>51</v>
      </c>
      <c r="F17" s="1497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7" t="s">
        <v>44</v>
      </c>
      <c r="D19" s="1684"/>
      <c r="E19" s="1523" t="s">
        <v>51</v>
      </c>
      <c r="F19" s="1524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64</v>
      </c>
      <c r="D20" s="1682"/>
      <c r="E20" s="1520" t="s">
        <v>51</v>
      </c>
      <c r="F20" s="1520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25"/>
      <c r="AS21" s="1525"/>
    </row>
    <row r="22" spans="1:83" ht="22" hidden="1" customHeight="1" thickBot="1">
      <c r="A22" s="40"/>
      <c r="B22" s="758">
        <v>17</v>
      </c>
      <c r="C22" s="1528"/>
      <c r="D22" s="1721"/>
      <c r="E22" s="1722"/>
      <c r="F22" s="1530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75" t="s">
        <v>1584</v>
      </c>
      <c r="D23" s="1778"/>
      <c r="E23" s="1751" t="s">
        <v>1585</v>
      </c>
      <c r="F23" s="1752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28" t="s">
        <v>1973</v>
      </c>
      <c r="D24" s="1721"/>
      <c r="E24" s="1779" t="s">
        <v>1969</v>
      </c>
      <c r="F24" s="1748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126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2871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79" t="s">
        <v>27</v>
      </c>
      <c r="D7" s="1480"/>
      <c r="E7" s="1481" t="s">
        <v>28</v>
      </c>
      <c r="F7" s="1482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83" t="s">
        <v>59</v>
      </c>
      <c r="D8" s="1771"/>
      <c r="E8" s="1772" t="s">
        <v>61</v>
      </c>
      <c r="F8" s="1486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87"/>
      <c r="B9" s="49">
        <v>4</v>
      </c>
      <c r="C9" s="1773" t="s">
        <v>55</v>
      </c>
      <c r="D9" s="1774"/>
      <c r="E9" s="1758" t="s">
        <v>29</v>
      </c>
      <c r="F9" s="1491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7"/>
      <c r="B10" s="49">
        <v>5</v>
      </c>
      <c r="C10" s="1709" t="s">
        <v>79</v>
      </c>
      <c r="D10" s="1710"/>
      <c r="E10" s="1737" t="s">
        <v>29</v>
      </c>
      <c r="F10" s="1497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87"/>
      <c r="B11" s="49">
        <v>6</v>
      </c>
      <c r="C11" s="1498" t="s">
        <v>2525</v>
      </c>
      <c r="D11" s="1775"/>
      <c r="E11" s="1736" t="s">
        <v>54</v>
      </c>
      <c r="F11" s="1501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87"/>
      <c r="B12" s="142">
        <v>7</v>
      </c>
      <c r="C12" s="1606" t="s">
        <v>49</v>
      </c>
      <c r="D12" s="1776"/>
      <c r="E12" s="1777" t="s">
        <v>48</v>
      </c>
      <c r="F12" s="1722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87"/>
      <c r="B13" s="994">
        <v>8</v>
      </c>
      <c r="C13" s="1506" t="s">
        <v>43</v>
      </c>
      <c r="D13" s="1753"/>
      <c r="E13" s="1747" t="s">
        <v>50</v>
      </c>
      <c r="F13" s="1509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682"/>
      <c r="E14" s="1737" t="s">
        <v>51</v>
      </c>
      <c r="F14" s="1497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1" t="s">
        <v>2078</v>
      </c>
      <c r="D15" s="1682"/>
      <c r="E15" s="1737" t="s">
        <v>51</v>
      </c>
      <c r="F15" s="1497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3" t="s">
        <v>2874</v>
      </c>
      <c r="D16" s="1706"/>
      <c r="E16" s="1737" t="s">
        <v>51</v>
      </c>
      <c r="F16" s="1497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2875</v>
      </c>
      <c r="D17" s="1683"/>
      <c r="E17" s="1737" t="s">
        <v>51</v>
      </c>
      <c r="F17" s="1497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683"/>
      <c r="E18" s="1736" t="s">
        <v>51</v>
      </c>
      <c r="F18" s="1501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1" t="s">
        <v>2887</v>
      </c>
      <c r="D19" s="1682"/>
      <c r="E19" s="1523" t="s">
        <v>51</v>
      </c>
      <c r="F19" s="1524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2876</v>
      </c>
      <c r="D20" s="1682"/>
      <c r="E20" s="1520" t="s">
        <v>51</v>
      </c>
      <c r="F20" s="1520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2877</v>
      </c>
      <c r="D21" s="1720"/>
      <c r="E21" s="1520" t="s">
        <v>2878</v>
      </c>
      <c r="F21" s="1520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25"/>
      <c r="AS21" s="1525"/>
    </row>
    <row r="22" spans="1:83" ht="22" customHeight="1">
      <c r="A22" s="40"/>
      <c r="B22" s="758">
        <v>17</v>
      </c>
      <c r="C22" s="1526" t="s">
        <v>2888</v>
      </c>
      <c r="D22" s="1783"/>
      <c r="E22" s="1719" t="s">
        <v>51</v>
      </c>
      <c r="F22" s="1520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63" t="s">
        <v>2889</v>
      </c>
      <c r="D23" s="1784"/>
      <c r="E23" s="1505" t="s">
        <v>51</v>
      </c>
      <c r="F23" s="1584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80" t="s">
        <v>2879</v>
      </c>
      <c r="D24" s="1781"/>
      <c r="E24" s="1782" t="s">
        <v>1585</v>
      </c>
      <c r="F24" s="1726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69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2929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2873</v>
      </c>
      <c r="D6" s="1476"/>
      <c r="E6" s="1477" t="s">
        <v>56</v>
      </c>
      <c r="F6" s="1478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79" t="s">
        <v>27</v>
      </c>
      <c r="D7" s="1480"/>
      <c r="E7" s="1481" t="s">
        <v>28</v>
      </c>
      <c r="F7" s="1482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83" t="s">
        <v>59</v>
      </c>
      <c r="D8" s="1484"/>
      <c r="E8" s="1485" t="s">
        <v>61</v>
      </c>
      <c r="F8" s="1486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87"/>
      <c r="B9" s="49">
        <v>4</v>
      </c>
      <c r="C9" s="1488" t="s">
        <v>79</v>
      </c>
      <c r="D9" s="1489"/>
      <c r="E9" s="1490" t="s">
        <v>29</v>
      </c>
      <c r="F9" s="1791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87"/>
      <c r="B10" s="49">
        <v>5</v>
      </c>
      <c r="C10" s="1494" t="s">
        <v>2525</v>
      </c>
      <c r="D10" s="1495"/>
      <c r="E10" s="1496" t="s">
        <v>29</v>
      </c>
      <c r="F10" s="1790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87"/>
      <c r="B11" s="49">
        <v>6</v>
      </c>
      <c r="C11" s="1498" t="s">
        <v>2930</v>
      </c>
      <c r="D11" s="1499"/>
      <c r="E11" s="1500" t="s">
        <v>54</v>
      </c>
      <c r="F11" s="1788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87"/>
      <c r="B12" s="142">
        <v>7</v>
      </c>
      <c r="C12" s="1479" t="s">
        <v>49</v>
      </c>
      <c r="D12" s="1502"/>
      <c r="E12" s="1504" t="s">
        <v>48</v>
      </c>
      <c r="F12" s="1792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87"/>
      <c r="B13" s="994">
        <v>8</v>
      </c>
      <c r="C13" s="1506" t="s">
        <v>43</v>
      </c>
      <c r="D13" s="1507"/>
      <c r="E13" s="1508" t="s">
        <v>50</v>
      </c>
      <c r="F13" s="1793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512"/>
      <c r="E14" s="1496" t="s">
        <v>51</v>
      </c>
      <c r="F14" s="1790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1" t="s">
        <v>2078</v>
      </c>
      <c r="D15" s="1512"/>
      <c r="E15" s="1496" t="s">
        <v>51</v>
      </c>
      <c r="F15" s="1790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3" t="s">
        <v>2874</v>
      </c>
      <c r="D16" s="1514"/>
      <c r="E16" s="1496" t="s">
        <v>51</v>
      </c>
      <c r="F16" s="1790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2875</v>
      </c>
      <c r="D17" s="1517"/>
      <c r="E17" s="1496" t="s">
        <v>51</v>
      </c>
      <c r="F17" s="1790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517"/>
      <c r="E18" s="1500" t="s">
        <v>51</v>
      </c>
      <c r="F18" s="1788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11" t="s">
        <v>2887</v>
      </c>
      <c r="D19" s="1512"/>
      <c r="E19" s="1523" t="s">
        <v>51</v>
      </c>
      <c r="F19" s="1789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25"/>
      <c r="AR19" s="1525"/>
      <c r="AS19" s="1503"/>
      <c r="AT19" s="1503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1" t="s">
        <v>2876</v>
      </c>
      <c r="D20" s="1512"/>
      <c r="E20" s="1520" t="s">
        <v>51</v>
      </c>
      <c r="F20" s="1786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64</v>
      </c>
      <c r="D21" s="1519"/>
      <c r="E21" s="1520" t="s">
        <v>2878</v>
      </c>
      <c r="F21" s="1786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25"/>
      <c r="AS21" s="1525"/>
    </row>
    <row r="22" spans="1:83" ht="22" customHeight="1">
      <c r="A22" s="40"/>
      <c r="B22" s="758">
        <v>17</v>
      </c>
      <c r="C22" s="1526" t="s">
        <v>2888</v>
      </c>
      <c r="D22" s="1527"/>
      <c r="E22" s="1520" t="s">
        <v>51</v>
      </c>
      <c r="F22" s="1786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28" t="s">
        <v>2889</v>
      </c>
      <c r="D23" s="1529"/>
      <c r="E23" s="1530" t="s">
        <v>51</v>
      </c>
      <c r="F23" s="1787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1" t="s">
        <v>2879</v>
      </c>
      <c r="D24" s="1702"/>
      <c r="E24" s="1785" t="s">
        <v>1585</v>
      </c>
      <c r="F24" s="1534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42" t="s">
        <v>2624</v>
      </c>
      <c r="AM26" s="1543"/>
      <c r="AN26" s="1543"/>
      <c r="AO26" s="1544"/>
      <c r="AP26" s="15"/>
    </row>
    <row r="27" spans="1:83" ht="22.5" customHeight="1" thickBot="1">
      <c r="A27" s="1562"/>
      <c r="B27" s="1556" t="s">
        <v>5</v>
      </c>
      <c r="C27" s="1557"/>
      <c r="D27" s="1557"/>
      <c r="E27" s="1558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62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69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3" t="s">
        <v>24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2929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791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2973</v>
      </c>
      <c r="D10" s="1493"/>
      <c r="E10" s="1490" t="s">
        <v>29</v>
      </c>
      <c r="F10" s="1791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790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87"/>
      <c r="B12" s="49">
        <v>6</v>
      </c>
      <c r="C12" s="1498" t="s">
        <v>2930</v>
      </c>
      <c r="D12" s="1499"/>
      <c r="E12" s="1500" t="s">
        <v>54</v>
      </c>
      <c r="F12" s="1788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792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2875</v>
      </c>
      <c r="D18" s="1517"/>
      <c r="E18" s="1496" t="s">
        <v>51</v>
      </c>
      <c r="F18" s="1790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6" t="s">
        <v>1682</v>
      </c>
      <c r="D19" s="1517"/>
      <c r="E19" s="1500" t="s">
        <v>51</v>
      </c>
      <c r="F19" s="1788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789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25"/>
      <c r="AR20" s="1525"/>
      <c r="AS20" s="1503"/>
      <c r="AT20" s="1503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1" t="s">
        <v>2876</v>
      </c>
      <c r="D21" s="1512"/>
      <c r="E21" s="1520" t="s">
        <v>51</v>
      </c>
      <c r="F21" s="1786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8" t="s">
        <v>64</v>
      </c>
      <c r="D22" s="1519"/>
      <c r="E22" s="1520" t="s">
        <v>2878</v>
      </c>
      <c r="F22" s="1786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25"/>
      <c r="AS22" s="1525"/>
    </row>
    <row r="23" spans="1:83" ht="22" customHeight="1">
      <c r="A23" s="40"/>
      <c r="B23" s="758">
        <v>17</v>
      </c>
      <c r="C23" s="1526" t="s">
        <v>2888</v>
      </c>
      <c r="D23" s="1527"/>
      <c r="E23" s="1520" t="s">
        <v>51</v>
      </c>
      <c r="F23" s="1786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2889</v>
      </c>
      <c r="D24" s="1529"/>
      <c r="E24" s="1530" t="s">
        <v>51</v>
      </c>
      <c r="F24" s="1787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1944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3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AR14:AS14"/>
    <mergeCell ref="C15:D15"/>
    <mergeCell ref="E15:F15"/>
    <mergeCell ref="C16:D16"/>
    <mergeCell ref="E16:F16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20:BZ21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9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5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4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3007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6" t="s">
        <v>1682</v>
      </c>
      <c r="D19" s="1517"/>
      <c r="E19" s="1500" t="s">
        <v>51</v>
      </c>
      <c r="F19" s="1501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25"/>
      <c r="AR20" s="1525"/>
      <c r="AS20" s="1503"/>
      <c r="AT20" s="1503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1" t="s">
        <v>44</v>
      </c>
      <c r="D21" s="1512"/>
      <c r="E21" s="1520" t="s">
        <v>51</v>
      </c>
      <c r="F21" s="1520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8" t="s">
        <v>64</v>
      </c>
      <c r="D22" s="1519"/>
      <c r="E22" s="1520" t="s">
        <v>51</v>
      </c>
      <c r="F22" s="1520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25"/>
      <c r="AS22" s="1525"/>
    </row>
    <row r="23" spans="1:83" ht="22" customHeight="1">
      <c r="A23" s="40"/>
      <c r="B23" s="758">
        <v>17</v>
      </c>
      <c r="C23" s="1526" t="s">
        <v>75</v>
      </c>
      <c r="D23" s="1527"/>
      <c r="E23" s="1520" t="s">
        <v>51</v>
      </c>
      <c r="F23" s="1520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3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R22:AS22"/>
    <mergeCell ref="C23:D23"/>
    <mergeCell ref="E23:F23"/>
    <mergeCell ref="C24:D24"/>
    <mergeCell ref="E24:F24"/>
    <mergeCell ref="AS24:AT24"/>
    <mergeCell ref="A26:A27"/>
    <mergeCell ref="B26:E26"/>
    <mergeCell ref="B27:E27"/>
    <mergeCell ref="AL27:AO27"/>
    <mergeCell ref="C22:D22"/>
    <mergeCell ref="E22:F22"/>
    <mergeCell ref="AU24:AV24"/>
    <mergeCell ref="C25:D25"/>
    <mergeCell ref="E25:F25"/>
    <mergeCell ref="AR25:AS25"/>
    <mergeCell ref="AT25:AU25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20:BZ21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9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5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4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3065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1" t="s">
        <v>44</v>
      </c>
      <c r="D21" s="1512"/>
      <c r="E21" s="1520" t="s">
        <v>51</v>
      </c>
      <c r="F21" s="1520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16" t="s">
        <v>1682</v>
      </c>
      <c r="D23" s="1517"/>
      <c r="E23" s="1500" t="s">
        <v>51</v>
      </c>
      <c r="F23" s="1501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3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U24:AV24"/>
    <mergeCell ref="C25:D25"/>
    <mergeCell ref="E25:F25"/>
    <mergeCell ref="AR25:AS25"/>
    <mergeCell ref="AT25:AU25"/>
    <mergeCell ref="AS24:AT24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3104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1" t="s">
        <v>44</v>
      </c>
      <c r="D21" s="1512"/>
      <c r="E21" s="1520" t="s">
        <v>51</v>
      </c>
      <c r="F21" s="1520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3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3148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1" t="s">
        <v>44</v>
      </c>
      <c r="D21" s="1512"/>
      <c r="E21" s="1520" t="s">
        <v>51</v>
      </c>
      <c r="F21" s="1520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42" t="s">
        <v>3213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454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9" t="s">
        <v>23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3182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3188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3225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3232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24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3254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487"/>
      <c r="B12" s="49">
        <v>6</v>
      </c>
      <c r="C12" s="1498" t="s">
        <v>3061</v>
      </c>
      <c r="D12" s="1499"/>
      <c r="E12" s="1500" t="s">
        <v>54</v>
      </c>
      <c r="F12" s="1501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3" t="s">
        <v>2874</v>
      </c>
      <c r="D17" s="1514"/>
      <c r="E17" s="1496" t="s">
        <v>51</v>
      </c>
      <c r="F17" s="1497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515" t="s">
        <v>3262</v>
      </c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62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62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3258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3305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 t="shared" si="0"/>
        <v>0</v>
      </c>
      <c r="AM7" s="658">
        <f t="shared" si="1"/>
        <v>21</v>
      </c>
      <c r="AN7" s="68">
        <f t="shared" si="2"/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 t="shared" si="0"/>
        <v>2</v>
      </c>
      <c r="AM8" s="97">
        <f t="shared" si="1"/>
        <v>18</v>
      </c>
      <c r="AN8" s="52">
        <f t="shared" si="2"/>
        <v>9</v>
      </c>
      <c r="AO8" s="57">
        <f>AN8+AL8</f>
        <v>11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252" t="s">
        <v>67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 t="shared" si="0"/>
        <v>2</v>
      </c>
      <c r="AM10" s="55">
        <f t="shared" si="1"/>
        <v>18</v>
      </c>
      <c r="AN10" s="56">
        <f t="shared" si="2"/>
        <v>9</v>
      </c>
      <c r="AO10" s="59">
        <f t="shared" ref="AO10:AO26" si="3">AN10+AL10</f>
        <v>11</v>
      </c>
      <c r="AP10" s="15">
        <v>4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 t="shared" si="0"/>
        <v>1</v>
      </c>
      <c r="AM11" s="55">
        <f t="shared" si="1"/>
        <v>20</v>
      </c>
      <c r="AN11" s="56">
        <f t="shared" si="2"/>
        <v>9</v>
      </c>
      <c r="AO11" s="59">
        <f t="shared" si="3"/>
        <v>10</v>
      </c>
      <c r="AP11" s="582">
        <v>7</v>
      </c>
      <c r="AR11"/>
    </row>
    <row r="12" spans="1:46" ht="22" customHeight="1">
      <c r="A12" s="1487"/>
      <c r="B12" s="49">
        <v>6</v>
      </c>
      <c r="C12" s="1498" t="s">
        <v>3306</v>
      </c>
      <c r="D12" s="1499"/>
      <c r="E12" s="1500" t="s">
        <v>54</v>
      </c>
      <c r="F12" s="1501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 t="shared" si="0"/>
        <v>0</v>
      </c>
      <c r="AM12" s="55">
        <f t="shared" si="1"/>
        <v>21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 t="shared" si="0"/>
        <v>1</v>
      </c>
      <c r="AM13" s="658">
        <f t="shared" si="1"/>
        <v>20</v>
      </c>
      <c r="AN13" s="68">
        <f t="shared" si="2"/>
        <v>9</v>
      </c>
      <c r="AO13" s="379">
        <f t="shared" si="3"/>
        <v>10</v>
      </c>
      <c r="AP13" s="15"/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 t="shared" si="0"/>
        <v>1</v>
      </c>
      <c r="AM14" s="51">
        <f t="shared" si="1"/>
        <v>20</v>
      </c>
      <c r="AN14" s="52">
        <f t="shared" si="2"/>
        <v>9</v>
      </c>
      <c r="AO14" s="57">
        <f t="shared" si="3"/>
        <v>10</v>
      </c>
      <c r="AP14" s="582">
        <v>4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 t="shared" si="0"/>
        <v>0</v>
      </c>
      <c r="AM15" s="55">
        <f t="shared" si="1"/>
        <v>21</v>
      </c>
      <c r="AN15" s="56">
        <f t="shared" si="2"/>
        <v>9</v>
      </c>
      <c r="AO15" s="59">
        <f t="shared" si="3"/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 t="shared" si="0"/>
        <v>2</v>
      </c>
      <c r="AM16" s="55">
        <f t="shared" si="1"/>
        <v>19</v>
      </c>
      <c r="AN16" s="56">
        <f t="shared" si="2"/>
        <v>9</v>
      </c>
      <c r="AO16" s="59">
        <f t="shared" si="3"/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3" t="s">
        <v>2874</v>
      </c>
      <c r="D17" s="1514"/>
      <c r="E17" s="1496" t="s">
        <v>51</v>
      </c>
      <c r="F17" s="1497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 t="shared" si="0"/>
        <v>1</v>
      </c>
      <c r="AM17" s="55">
        <f t="shared" si="1"/>
        <v>19</v>
      </c>
      <c r="AN17" s="56">
        <f t="shared" si="2"/>
        <v>9</v>
      </c>
      <c r="AO17" s="59">
        <f t="shared" si="3"/>
        <v>10</v>
      </c>
      <c r="AP17" s="582" t="s">
        <v>241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 t="shared" si="0"/>
        <v>1</v>
      </c>
      <c r="AM18" s="55">
        <f t="shared" si="1"/>
        <v>20</v>
      </c>
      <c r="AN18" s="56">
        <f t="shared" si="2"/>
        <v>9</v>
      </c>
      <c r="AO18" s="59">
        <f t="shared" si="3"/>
        <v>10</v>
      </c>
      <c r="AP18" s="582">
        <v>3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 t="shared" si="0"/>
        <v>1</v>
      </c>
      <c r="AM19" s="55">
        <f t="shared" si="1"/>
        <v>20</v>
      </c>
      <c r="AN19" s="56">
        <f t="shared" si="2"/>
        <v>9</v>
      </c>
      <c r="AO19" s="59">
        <f t="shared" si="3"/>
        <v>10</v>
      </c>
      <c r="AP19" s="582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 t="shared" si="0"/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>
        <v>3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 t="shared" si="0"/>
        <v>2</v>
      </c>
      <c r="AM21" s="55">
        <f t="shared" si="1"/>
        <v>17</v>
      </c>
      <c r="AN21" s="56">
        <f t="shared" si="2"/>
        <v>9</v>
      </c>
      <c r="AO21" s="59">
        <f t="shared" si="3"/>
        <v>11</v>
      </c>
      <c r="AP21" s="15">
        <v>4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 t="shared" si="0"/>
        <v>1</v>
      </c>
      <c r="AM22" s="55">
        <f t="shared" si="1"/>
        <v>18</v>
      </c>
      <c r="AN22" s="56">
        <f t="shared" si="2"/>
        <v>9</v>
      </c>
      <c r="AO22" s="59">
        <f t="shared" si="3"/>
        <v>10</v>
      </c>
      <c r="AP22" s="15">
        <v>4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 t="shared" si="0"/>
        <v>1</v>
      </c>
      <c r="AM24" s="658">
        <f t="shared" si="1"/>
        <v>20</v>
      </c>
      <c r="AN24" s="68">
        <f t="shared" si="2"/>
        <v>9</v>
      </c>
      <c r="AO24" s="59">
        <f t="shared" si="3"/>
        <v>10</v>
      </c>
      <c r="AP24" s="15">
        <v>4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 t="shared" si="0"/>
        <v>2</v>
      </c>
      <c r="AM25" s="1436">
        <f t="shared" si="1"/>
        <v>19</v>
      </c>
      <c r="AN25" s="1437">
        <f t="shared" si="2"/>
        <v>9</v>
      </c>
      <c r="AO25" s="1438">
        <f t="shared" si="3"/>
        <v>11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1455" t="s">
        <v>2</v>
      </c>
      <c r="G26" s="1415">
        <f>COUNTIF(G6:G23,"D")</f>
        <v>14</v>
      </c>
      <c r="H26" s="1222">
        <f t="shared" ref="H26:AH26" si="4">COUNTIF(H6:H24,"D")</f>
        <v>16</v>
      </c>
      <c r="I26" s="1222">
        <f t="shared" si="4"/>
        <v>10</v>
      </c>
      <c r="J26" s="1222">
        <f t="shared" si="4"/>
        <v>15</v>
      </c>
      <c r="K26" s="1222">
        <f t="shared" si="4"/>
        <v>16</v>
      </c>
      <c r="L26" s="1222">
        <f t="shared" si="4"/>
        <v>8</v>
      </c>
      <c r="M26" s="1222">
        <f t="shared" si="4"/>
        <v>0</v>
      </c>
      <c r="N26" s="1222">
        <f t="shared" si="4"/>
        <v>17</v>
      </c>
      <c r="O26" s="1222">
        <f t="shared" si="4"/>
        <v>14</v>
      </c>
      <c r="P26" s="1222">
        <f t="shared" si="4"/>
        <v>14</v>
      </c>
      <c r="Q26" s="1222">
        <f t="shared" si="4"/>
        <v>16</v>
      </c>
      <c r="R26" s="1222">
        <f t="shared" si="4"/>
        <v>13</v>
      </c>
      <c r="S26" s="1222">
        <f t="shared" si="4"/>
        <v>7</v>
      </c>
      <c r="T26" s="1222">
        <f t="shared" si="4"/>
        <v>0</v>
      </c>
      <c r="U26" s="1222">
        <f t="shared" si="4"/>
        <v>15</v>
      </c>
      <c r="V26" s="1222">
        <f t="shared" si="4"/>
        <v>17</v>
      </c>
      <c r="W26" s="1222">
        <f t="shared" si="4"/>
        <v>13</v>
      </c>
      <c r="X26" s="1222">
        <f t="shared" si="4"/>
        <v>14</v>
      </c>
      <c r="Y26" s="1222">
        <f t="shared" si="4"/>
        <v>15</v>
      </c>
      <c r="Z26" s="1222">
        <f t="shared" si="4"/>
        <v>7</v>
      </c>
      <c r="AA26" s="1222">
        <f t="shared" si="4"/>
        <v>0</v>
      </c>
      <c r="AB26" s="1222">
        <f t="shared" si="4"/>
        <v>14</v>
      </c>
      <c r="AC26" s="1222">
        <f t="shared" si="4"/>
        <v>14</v>
      </c>
      <c r="AD26" s="1222">
        <f t="shared" si="4"/>
        <v>14</v>
      </c>
      <c r="AE26" s="1222">
        <f t="shared" si="4"/>
        <v>15</v>
      </c>
      <c r="AF26" s="1222">
        <f t="shared" si="4"/>
        <v>15</v>
      </c>
      <c r="AG26" s="1222">
        <f t="shared" si="4"/>
        <v>6</v>
      </c>
      <c r="AH26" s="1452">
        <f t="shared" si="4"/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 t="shared" ref="G27:AK27" si="5">COUNTIF(G6:G25,"●")</f>
        <v>3</v>
      </c>
      <c r="H27" s="23">
        <f t="shared" si="5"/>
        <v>0</v>
      </c>
      <c r="I27" s="23">
        <f t="shared" si="5"/>
        <v>8</v>
      </c>
      <c r="J27" s="23">
        <f t="shared" si="5"/>
        <v>3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2</v>
      </c>
      <c r="P27" s="23">
        <f t="shared" si="5"/>
        <v>2</v>
      </c>
      <c r="Q27" s="23">
        <f t="shared" si="5"/>
        <v>2</v>
      </c>
      <c r="R27" s="23">
        <f t="shared" si="5"/>
        <v>4</v>
      </c>
      <c r="S27" s="23">
        <f t="shared" si="5"/>
        <v>12</v>
      </c>
      <c r="T27" s="23">
        <f t="shared" si="5"/>
        <v>20</v>
      </c>
      <c r="U27" s="23">
        <f t="shared" si="5"/>
        <v>2</v>
      </c>
      <c r="V27" s="23">
        <f t="shared" si="5"/>
        <v>0</v>
      </c>
      <c r="W27" s="23">
        <f t="shared" si="5"/>
        <v>3</v>
      </c>
      <c r="X27" s="23">
        <f t="shared" si="5"/>
        <v>4</v>
      </c>
      <c r="Y27" s="23">
        <f t="shared" si="5"/>
        <v>3</v>
      </c>
      <c r="Z27" s="23">
        <f t="shared" si="5"/>
        <v>12</v>
      </c>
      <c r="AA27" s="23">
        <f t="shared" si="5"/>
        <v>20</v>
      </c>
      <c r="AB27" s="23">
        <f t="shared" si="5"/>
        <v>1</v>
      </c>
      <c r="AC27" s="23">
        <f t="shared" si="5"/>
        <v>1</v>
      </c>
      <c r="AD27" s="23">
        <f t="shared" si="5"/>
        <v>1</v>
      </c>
      <c r="AE27" s="23">
        <f t="shared" si="5"/>
        <v>1</v>
      </c>
      <c r="AF27" s="23">
        <f t="shared" si="5"/>
        <v>2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0</v>
      </c>
      <c r="AK27" s="23">
        <f t="shared" si="5"/>
        <v>0</v>
      </c>
      <c r="AL27" s="1542" t="s">
        <v>2624</v>
      </c>
      <c r="AM27" s="1543"/>
      <c r="AN27" s="1543"/>
      <c r="AO27" s="1544"/>
      <c r="AP27" s="15"/>
    </row>
    <row r="28" spans="1:83" ht="22.5" customHeight="1" thickBot="1">
      <c r="A28" s="1555"/>
      <c r="B28" s="1556" t="s">
        <v>5</v>
      </c>
      <c r="C28" s="1557"/>
      <c r="D28" s="1557"/>
      <c r="E28" s="1558"/>
      <c r="F28" s="4" t="s">
        <v>0</v>
      </c>
      <c r="G28" s="23">
        <f t="shared" ref="G28:AK28" si="6">COUNTIF(G6:G25,"▲")</f>
        <v>0</v>
      </c>
      <c r="H28" s="23">
        <f t="shared" si="6"/>
        <v>2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2</v>
      </c>
      <c r="W28" s="23">
        <f t="shared" si="6"/>
        <v>2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2</v>
      </c>
      <c r="AC28" s="23">
        <f t="shared" si="6"/>
        <v>3</v>
      </c>
      <c r="AD28" s="23">
        <f t="shared" si="6"/>
        <v>2</v>
      </c>
      <c r="AE28" s="23">
        <f t="shared" si="6"/>
        <v>2</v>
      </c>
      <c r="AF28" s="23">
        <f t="shared" si="6"/>
        <v>2</v>
      </c>
      <c r="AG28" s="23">
        <f t="shared" si="6"/>
        <v>0</v>
      </c>
      <c r="AH28" s="23">
        <f t="shared" si="6"/>
        <v>0</v>
      </c>
      <c r="AI28" s="23">
        <f t="shared" si="6"/>
        <v>1</v>
      </c>
      <c r="AJ28" s="23">
        <f t="shared" si="6"/>
        <v>0</v>
      </c>
      <c r="AK28" s="23">
        <f t="shared" si="6"/>
        <v>0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55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1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29" priority="9" operator="equal">
      <formula>8</formula>
    </cfRule>
    <cfRule type="cellIs" dxfId="28" priority="10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59742-C0DF-E54E-8B76-153C74297CBE}">
  <sheetPr>
    <tabColor rgb="FF00B0F0"/>
  </sheetPr>
  <dimension ref="A1:CE3406"/>
  <sheetViews>
    <sheetView showGridLines="0" tabSelected="1" zoomScaleNormal="100" workbookViewId="0">
      <pane xSplit="4" ySplit="5" topLeftCell="E13" activePane="bottomRight" state="frozen"/>
      <selection activeCell="AF21" sqref="AF21"/>
      <selection pane="topRight" activeCell="AF21" sqref="AF21"/>
      <selection pane="bottomLeft" activeCell="AF21" sqref="AF21"/>
      <selection pane="bottomRight" activeCell="AP24" sqref="AP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3309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30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5" t="s">
        <v>2873</v>
      </c>
      <c r="D6" s="1476"/>
      <c r="E6" s="1477" t="s">
        <v>56</v>
      </c>
      <c r="F6" s="1478"/>
      <c r="G6" s="168" t="s">
        <v>2</v>
      </c>
      <c r="H6" s="116" t="s">
        <v>2</v>
      </c>
      <c r="I6" s="116" t="s">
        <v>2</v>
      </c>
      <c r="J6" s="253" t="s">
        <v>1</v>
      </c>
      <c r="K6" s="167" t="s">
        <v>1</v>
      </c>
      <c r="L6" s="116" t="s">
        <v>2</v>
      </c>
      <c r="M6" s="167" t="s">
        <v>2</v>
      </c>
      <c r="N6" s="309" t="s">
        <v>2</v>
      </c>
      <c r="O6" s="116" t="s">
        <v>2</v>
      </c>
      <c r="P6" s="167" t="s">
        <v>2</v>
      </c>
      <c r="Q6" s="253" t="s">
        <v>24</v>
      </c>
      <c r="R6" s="167" t="s">
        <v>1</v>
      </c>
      <c r="S6" s="116" t="s">
        <v>2</v>
      </c>
      <c r="T6" s="167" t="s">
        <v>2</v>
      </c>
      <c r="U6" s="167" t="s">
        <v>2</v>
      </c>
      <c r="V6" s="116" t="s">
        <v>2</v>
      </c>
      <c r="W6" s="253" t="s">
        <v>24</v>
      </c>
      <c r="X6" s="253" t="s">
        <v>24</v>
      </c>
      <c r="Y6" s="167" t="s">
        <v>1</v>
      </c>
      <c r="Z6" s="116" t="s">
        <v>2</v>
      </c>
      <c r="AA6" s="167" t="s">
        <v>2</v>
      </c>
      <c r="AB6" s="167" t="s">
        <v>2</v>
      </c>
      <c r="AC6" s="181" t="s">
        <v>2</v>
      </c>
      <c r="AD6" s="167" t="s">
        <v>2</v>
      </c>
      <c r="AE6" s="253" t="s">
        <v>24</v>
      </c>
      <c r="AF6" s="167" t="s">
        <v>1</v>
      </c>
      <c r="AG6" s="116" t="s">
        <v>2</v>
      </c>
      <c r="AH6" s="167" t="s">
        <v>2</v>
      </c>
      <c r="AI6" s="167" t="s">
        <v>2</v>
      </c>
      <c r="AJ6" s="116" t="s">
        <v>2</v>
      </c>
      <c r="AK6" s="167" t="s">
        <v>2</v>
      </c>
      <c r="AL6" s="143">
        <f>COUNTIF(G6:AK6,"▲")</f>
        <v>0</v>
      </c>
      <c r="AM6" s="51">
        <f>COUNTIF(G6:AK6,"D")</f>
        <v>22</v>
      </c>
      <c r="AN6" s="52">
        <f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9" t="s">
        <v>27</v>
      </c>
      <c r="D7" s="1480"/>
      <c r="E7" s="1481" t="s">
        <v>28</v>
      </c>
      <c r="F7" s="1482"/>
      <c r="G7" s="501" t="s">
        <v>1</v>
      </c>
      <c r="H7" s="121" t="s">
        <v>2</v>
      </c>
      <c r="I7" s="128" t="s">
        <v>2</v>
      </c>
      <c r="J7" s="305" t="s">
        <v>24</v>
      </c>
      <c r="K7" s="128" t="s">
        <v>24</v>
      </c>
      <c r="L7" s="211" t="s">
        <v>2</v>
      </c>
      <c r="M7" s="148" t="s">
        <v>1</v>
      </c>
      <c r="N7" s="252" t="s">
        <v>0</v>
      </c>
      <c r="O7" s="128" t="s">
        <v>2</v>
      </c>
      <c r="P7" s="128" t="s">
        <v>2</v>
      </c>
      <c r="Q7" s="128" t="s">
        <v>2</v>
      </c>
      <c r="R7" s="128" t="s">
        <v>24</v>
      </c>
      <c r="S7" s="448" t="s">
        <v>0</v>
      </c>
      <c r="T7" s="128" t="s">
        <v>2</v>
      </c>
      <c r="U7" s="211" t="s">
        <v>2</v>
      </c>
      <c r="V7" s="121" t="s">
        <v>2</v>
      </c>
      <c r="W7" s="128" t="s">
        <v>2</v>
      </c>
      <c r="X7" s="132" t="s">
        <v>24</v>
      </c>
      <c r="Y7" s="128" t="s">
        <v>24</v>
      </c>
      <c r="Z7" s="211" t="s">
        <v>2</v>
      </c>
      <c r="AA7" s="128" t="s">
        <v>2</v>
      </c>
      <c r="AB7" s="211" t="s">
        <v>2</v>
      </c>
      <c r="AC7" s="121" t="s">
        <v>2</v>
      </c>
      <c r="AD7" s="211" t="s">
        <v>2</v>
      </c>
      <c r="AE7" s="132" t="s">
        <v>24</v>
      </c>
      <c r="AF7" s="128" t="s">
        <v>24</v>
      </c>
      <c r="AG7" s="270" t="s">
        <v>2</v>
      </c>
      <c r="AH7" s="128" t="s">
        <v>2</v>
      </c>
      <c r="AI7" s="121" t="s">
        <v>2</v>
      </c>
      <c r="AJ7" s="121" t="s">
        <v>2</v>
      </c>
      <c r="AK7" s="128" t="s">
        <v>2</v>
      </c>
      <c r="AL7" s="502">
        <f>COUNTIF(G7:AK7,"▲")</f>
        <v>2</v>
      </c>
      <c r="AM7" s="658">
        <f>COUNTIF(G7:AK7,"D")</f>
        <v>20</v>
      </c>
      <c r="AN7" s="68">
        <f>COUNTIF(G7:AK7,"●")</f>
        <v>9</v>
      </c>
      <c r="AO7" s="379">
        <f>AN7+AL7</f>
        <v>11</v>
      </c>
      <c r="AP7" s="15"/>
      <c r="AQ7"/>
      <c r="AT7"/>
    </row>
    <row r="8" spans="1:46" ht="22" customHeight="1">
      <c r="B8" s="994">
        <v>3</v>
      </c>
      <c r="C8" s="1483" t="s">
        <v>59</v>
      </c>
      <c r="D8" s="1484"/>
      <c r="E8" s="1485" t="s">
        <v>61</v>
      </c>
      <c r="F8" s="1486"/>
      <c r="G8" s="1176" t="s">
        <v>2</v>
      </c>
      <c r="H8" s="554" t="s">
        <v>24</v>
      </c>
      <c r="I8" s="167" t="s">
        <v>2</v>
      </c>
      <c r="J8" s="119" t="s">
        <v>2</v>
      </c>
      <c r="K8" s="167" t="s">
        <v>24</v>
      </c>
      <c r="L8" s="167" t="s">
        <v>2</v>
      </c>
      <c r="M8" s="167" t="s">
        <v>2</v>
      </c>
      <c r="N8" s="167" t="s">
        <v>2</v>
      </c>
      <c r="O8" s="554" t="s">
        <v>24</v>
      </c>
      <c r="P8" s="583" t="s">
        <v>67</v>
      </c>
      <c r="Q8" s="554" t="s">
        <v>24</v>
      </c>
      <c r="R8" s="167" t="s">
        <v>24</v>
      </c>
      <c r="S8" s="119" t="s">
        <v>2</v>
      </c>
      <c r="T8" s="167" t="s">
        <v>2</v>
      </c>
      <c r="U8" s="309" t="s">
        <v>2</v>
      </c>
      <c r="V8" s="554" t="s">
        <v>24</v>
      </c>
      <c r="W8" s="167" t="s">
        <v>2</v>
      </c>
      <c r="X8" s="117" t="s">
        <v>2</v>
      </c>
      <c r="Y8" s="167" t="s">
        <v>24</v>
      </c>
      <c r="Z8" s="162" t="s">
        <v>2</v>
      </c>
      <c r="AA8" s="478" t="s">
        <v>24</v>
      </c>
      <c r="AB8" s="167" t="s">
        <v>2</v>
      </c>
      <c r="AC8" s="167" t="s">
        <v>2</v>
      </c>
      <c r="AD8" s="167" t="s">
        <v>2</v>
      </c>
      <c r="AE8" s="162" t="s">
        <v>2</v>
      </c>
      <c r="AF8" s="167" t="s">
        <v>24</v>
      </c>
      <c r="AG8" s="167" t="s">
        <v>2</v>
      </c>
      <c r="AH8" s="167" t="s">
        <v>2</v>
      </c>
      <c r="AI8" s="167" t="s">
        <v>2</v>
      </c>
      <c r="AJ8" s="252" t="s">
        <v>67</v>
      </c>
      <c r="AK8" s="252" t="s">
        <v>67</v>
      </c>
      <c r="AL8" s="275">
        <f>COUNTIF(G8:AK8,"▲")</f>
        <v>3</v>
      </c>
      <c r="AM8" s="97">
        <f>COUNTIF(G8:AK8,"D")</f>
        <v>19</v>
      </c>
      <c r="AN8" s="52">
        <f>COUNTIF(G8:AK8,"●")</f>
        <v>9</v>
      </c>
      <c r="AO8" s="57">
        <f>AN8+AL8</f>
        <v>12</v>
      </c>
      <c r="AP8" s="15"/>
      <c r="AR8"/>
    </row>
    <row r="9" spans="1:46" ht="22" hidden="1" customHeight="1">
      <c r="A9" s="1487"/>
      <c r="B9" s="49">
        <v>4</v>
      </c>
      <c r="C9" s="1488"/>
      <c r="D9" s="1489"/>
      <c r="E9" s="1490"/>
      <c r="F9" s="1491"/>
      <c r="G9" s="161"/>
      <c r="H9" s="1233"/>
      <c r="I9" s="117"/>
      <c r="J9" s="150"/>
      <c r="K9" s="117" t="s">
        <v>1</v>
      </c>
      <c r="L9" s="150"/>
      <c r="M9" s="117"/>
      <c r="N9" s="126"/>
      <c r="O9" s="150"/>
      <c r="P9" s="117"/>
      <c r="Q9" s="150"/>
      <c r="R9" s="117" t="s">
        <v>1</v>
      </c>
      <c r="S9" s="117"/>
      <c r="T9" s="117"/>
      <c r="U9" s="119"/>
      <c r="V9" s="117"/>
      <c r="W9" s="117"/>
      <c r="X9" s="150"/>
      <c r="Y9" s="117" t="s">
        <v>1</v>
      </c>
      <c r="Z9" s="122"/>
      <c r="AA9" s="117"/>
      <c r="AB9" s="122"/>
      <c r="AC9" s="150"/>
      <c r="AD9" s="117"/>
      <c r="AE9" s="150"/>
      <c r="AF9" s="117" t="s">
        <v>1</v>
      </c>
      <c r="AG9" s="148"/>
      <c r="AH9" s="117"/>
      <c r="AI9" s="117"/>
      <c r="AJ9" s="150"/>
      <c r="AK9" s="117"/>
      <c r="AL9" s="61">
        <f>COUNTIF(G9:AK9,"▲")</f>
        <v>0</v>
      </c>
      <c r="AM9" s="55">
        <f>COUNTIF(G9:AK9,"D")</f>
        <v>0</v>
      </c>
      <c r="AN9" s="56">
        <f>COUNTIF(G9:AK9,"●")</f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87"/>
      <c r="B10" s="49">
        <v>4</v>
      </c>
      <c r="C10" s="1492" t="s">
        <v>79</v>
      </c>
      <c r="D10" s="1493"/>
      <c r="E10" s="1490" t="s">
        <v>29</v>
      </c>
      <c r="F10" s="1491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24</v>
      </c>
      <c r="L10" s="150" t="s">
        <v>2</v>
      </c>
      <c r="M10" s="342" t="s">
        <v>24</v>
      </c>
      <c r="N10" s="252" t="s">
        <v>0</v>
      </c>
      <c r="O10" s="117" t="s">
        <v>2</v>
      </c>
      <c r="P10" s="150" t="s">
        <v>2</v>
      </c>
      <c r="Q10" s="148" t="s">
        <v>24</v>
      </c>
      <c r="R10" s="150" t="s">
        <v>24</v>
      </c>
      <c r="S10" s="117" t="s">
        <v>2</v>
      </c>
      <c r="T10" s="150" t="s">
        <v>2</v>
      </c>
      <c r="U10" s="117" t="s">
        <v>2</v>
      </c>
      <c r="V10" s="117" t="s">
        <v>2</v>
      </c>
      <c r="W10" s="257" t="s">
        <v>1</v>
      </c>
      <c r="X10" s="148" t="s">
        <v>24</v>
      </c>
      <c r="Y10" s="150" t="s">
        <v>24</v>
      </c>
      <c r="Z10" s="117" t="s">
        <v>2</v>
      </c>
      <c r="AA10" s="150" t="s">
        <v>2</v>
      </c>
      <c r="AB10" s="544" t="s">
        <v>2</v>
      </c>
      <c r="AC10" s="150" t="s">
        <v>2</v>
      </c>
      <c r="AD10" s="150" t="s">
        <v>2</v>
      </c>
      <c r="AE10" s="257" t="s">
        <v>24</v>
      </c>
      <c r="AF10" s="150" t="s">
        <v>24</v>
      </c>
      <c r="AG10" s="117" t="s">
        <v>2</v>
      </c>
      <c r="AH10" s="150" t="s">
        <v>2</v>
      </c>
      <c r="AI10" s="117" t="s">
        <v>2</v>
      </c>
      <c r="AJ10" s="117" t="s">
        <v>2</v>
      </c>
      <c r="AK10" s="150" t="s">
        <v>2</v>
      </c>
      <c r="AL10" s="61">
        <f>COUNTIF(G10:AK10,"▲")</f>
        <v>1</v>
      </c>
      <c r="AM10" s="55">
        <f>COUNTIF(G10:AK10,"D")</f>
        <v>21</v>
      </c>
      <c r="AN10" s="56">
        <f>COUNTIF(G10:AK10,"●")</f>
        <v>9</v>
      </c>
      <c r="AO10" s="59">
        <f>AN10+AL10</f>
        <v>10</v>
      </c>
      <c r="AP10" s="15">
        <v>3</v>
      </c>
      <c r="AQ10"/>
      <c r="AR10"/>
      <c r="AS10"/>
      <c r="AT10"/>
    </row>
    <row r="11" spans="1:46" ht="22" customHeight="1">
      <c r="A11" s="1487"/>
      <c r="B11" s="49">
        <v>5</v>
      </c>
      <c r="C11" s="1494" t="s">
        <v>2525</v>
      </c>
      <c r="D11" s="1495"/>
      <c r="E11" s="1496" t="s">
        <v>29</v>
      </c>
      <c r="F11" s="1497"/>
      <c r="G11" s="632" t="s">
        <v>24</v>
      </c>
      <c r="H11" s="117" t="s">
        <v>2</v>
      </c>
      <c r="I11" s="270" t="s">
        <v>2</v>
      </c>
      <c r="J11" s="129" t="s">
        <v>2</v>
      </c>
      <c r="K11" s="150" t="s">
        <v>1</v>
      </c>
      <c r="L11" s="252" t="s">
        <v>67</v>
      </c>
      <c r="M11" s="150" t="s">
        <v>2</v>
      </c>
      <c r="N11" s="150" t="s">
        <v>2</v>
      </c>
      <c r="O11" s="117" t="s">
        <v>2</v>
      </c>
      <c r="P11" s="150" t="s">
        <v>2</v>
      </c>
      <c r="Q11" s="342" t="s">
        <v>24</v>
      </c>
      <c r="R11" s="150" t="s">
        <v>1</v>
      </c>
      <c r="S11" s="252" t="s">
        <v>67</v>
      </c>
      <c r="T11" s="150" t="s">
        <v>2</v>
      </c>
      <c r="U11" s="117" t="s">
        <v>2</v>
      </c>
      <c r="V11" s="252" t="s">
        <v>67</v>
      </c>
      <c r="W11" s="150" t="s">
        <v>2</v>
      </c>
      <c r="X11" s="117" t="s">
        <v>2</v>
      </c>
      <c r="Y11" s="150" t="s">
        <v>1</v>
      </c>
      <c r="Z11" s="117" t="s">
        <v>2</v>
      </c>
      <c r="AA11" s="150" t="s">
        <v>2</v>
      </c>
      <c r="AB11" s="148" t="s">
        <v>24</v>
      </c>
      <c r="AC11" s="117" t="s">
        <v>2</v>
      </c>
      <c r="AD11" s="150" t="s">
        <v>2</v>
      </c>
      <c r="AE11" s="148" t="s">
        <v>24</v>
      </c>
      <c r="AF11" s="150" t="s">
        <v>1</v>
      </c>
      <c r="AG11" s="117" t="s">
        <v>2</v>
      </c>
      <c r="AH11" s="148" t="s">
        <v>24</v>
      </c>
      <c r="AI11" s="150" t="s">
        <v>2</v>
      </c>
      <c r="AJ11" s="117" t="s">
        <v>2</v>
      </c>
      <c r="AK11" s="150" t="s">
        <v>2</v>
      </c>
      <c r="AL11" s="61">
        <f>COUNTIF(G11:AK11,"▲")</f>
        <v>3</v>
      </c>
      <c r="AM11" s="55">
        <f>COUNTIF(G11:AK11,"D")</f>
        <v>19</v>
      </c>
      <c r="AN11" s="56">
        <f>COUNTIF(G11:AK11,"●")</f>
        <v>9</v>
      </c>
      <c r="AO11" s="59">
        <f>AN11+AL11</f>
        <v>12</v>
      </c>
      <c r="AP11" s="582">
        <v>7</v>
      </c>
      <c r="AR11"/>
    </row>
    <row r="12" spans="1:46" ht="22" customHeight="1">
      <c r="A12" s="1487"/>
      <c r="B12" s="49">
        <v>6</v>
      </c>
      <c r="C12" s="1498" t="s">
        <v>3306</v>
      </c>
      <c r="D12" s="1499"/>
      <c r="E12" s="1500" t="s">
        <v>54</v>
      </c>
      <c r="F12" s="1501"/>
      <c r="G12" s="161" t="s">
        <v>2</v>
      </c>
      <c r="H12" s="117" t="s">
        <v>2</v>
      </c>
      <c r="I12" s="257" t="s">
        <v>24</v>
      </c>
      <c r="J12" s="148" t="s">
        <v>24</v>
      </c>
      <c r="K12" s="117" t="s">
        <v>1</v>
      </c>
      <c r="L12" s="150" t="s">
        <v>2</v>
      </c>
      <c r="M12" s="117" t="s">
        <v>2</v>
      </c>
      <c r="N12" s="117" t="s">
        <v>2</v>
      </c>
      <c r="O12" s="148" t="s">
        <v>1</v>
      </c>
      <c r="P12" s="117" t="s">
        <v>2</v>
      </c>
      <c r="Q12" s="117" t="s">
        <v>2</v>
      </c>
      <c r="R12" s="117" t="s">
        <v>1</v>
      </c>
      <c r="S12" s="631" t="s">
        <v>2</v>
      </c>
      <c r="T12" s="117" t="s">
        <v>2</v>
      </c>
      <c r="U12" s="117" t="s">
        <v>2</v>
      </c>
      <c r="V12" s="117" t="s">
        <v>2</v>
      </c>
      <c r="W12" s="117" t="s">
        <v>2</v>
      </c>
      <c r="X12" s="298" t="s">
        <v>24</v>
      </c>
      <c r="Y12" s="117" t="s">
        <v>1</v>
      </c>
      <c r="Z12" s="150" t="s">
        <v>2</v>
      </c>
      <c r="AA12" s="117" t="s">
        <v>2</v>
      </c>
      <c r="AB12" s="117" t="s">
        <v>2</v>
      </c>
      <c r="AC12" s="117" t="s">
        <v>2</v>
      </c>
      <c r="AD12" s="148" t="s">
        <v>24</v>
      </c>
      <c r="AE12" s="117" t="s">
        <v>2</v>
      </c>
      <c r="AF12" s="117" t="s">
        <v>1</v>
      </c>
      <c r="AG12" s="117" t="s">
        <v>2</v>
      </c>
      <c r="AH12" s="117" t="s">
        <v>2</v>
      </c>
      <c r="AI12" s="117" t="s">
        <v>2</v>
      </c>
      <c r="AJ12" s="117" t="s">
        <v>2</v>
      </c>
      <c r="AK12" s="117" t="s">
        <v>2</v>
      </c>
      <c r="AL12" s="61">
        <f>COUNTIF(G12:AK12,"▲")</f>
        <v>0</v>
      </c>
      <c r="AM12" s="55">
        <f>COUNTIF(G12:AK12,"D")</f>
        <v>22</v>
      </c>
      <c r="AN12" s="56">
        <f>COUNTIF(G12:AK12,"●")</f>
        <v>9</v>
      </c>
      <c r="AO12" s="59">
        <f>AN12+AL12</f>
        <v>9</v>
      </c>
      <c r="AP12" s="1309"/>
      <c r="AS12"/>
      <c r="AT12"/>
    </row>
    <row r="13" spans="1:46" ht="22" customHeight="1" thickBot="1">
      <c r="A13" s="1487"/>
      <c r="B13" s="142">
        <v>7</v>
      </c>
      <c r="C13" s="1479" t="s">
        <v>49</v>
      </c>
      <c r="D13" s="1502"/>
      <c r="E13" s="1504" t="s">
        <v>48</v>
      </c>
      <c r="F13" s="1505"/>
      <c r="G13" s="157" t="s">
        <v>2</v>
      </c>
      <c r="H13" s="122" t="s">
        <v>2</v>
      </c>
      <c r="I13" s="122" t="s">
        <v>2</v>
      </c>
      <c r="J13" s="190" t="s">
        <v>1</v>
      </c>
      <c r="K13" s="211" t="s">
        <v>1</v>
      </c>
      <c r="L13" s="122" t="s">
        <v>2</v>
      </c>
      <c r="M13" s="270" t="s">
        <v>2</v>
      </c>
      <c r="N13" s="289" t="s">
        <v>2</v>
      </c>
      <c r="O13" s="122" t="s">
        <v>2</v>
      </c>
      <c r="P13" s="270" t="s">
        <v>2</v>
      </c>
      <c r="Q13" s="190" t="s">
        <v>1</v>
      </c>
      <c r="R13" s="211" t="s">
        <v>1</v>
      </c>
      <c r="S13" s="122" t="s">
        <v>2</v>
      </c>
      <c r="T13" s="211" t="s">
        <v>2</v>
      </c>
      <c r="U13" s="270" t="s">
        <v>2</v>
      </c>
      <c r="V13" s="122" t="s">
        <v>2</v>
      </c>
      <c r="W13" s="383" t="s">
        <v>1</v>
      </c>
      <c r="X13" s="190" t="s">
        <v>24</v>
      </c>
      <c r="Y13" s="211" t="s">
        <v>1</v>
      </c>
      <c r="Z13" s="122" t="s">
        <v>2</v>
      </c>
      <c r="AA13" s="270" t="s">
        <v>2</v>
      </c>
      <c r="AB13" s="270" t="s">
        <v>2</v>
      </c>
      <c r="AC13" s="197" t="s">
        <v>2</v>
      </c>
      <c r="AD13" s="270" t="s">
        <v>2</v>
      </c>
      <c r="AE13" s="190" t="s">
        <v>24</v>
      </c>
      <c r="AF13" s="211" t="s">
        <v>1</v>
      </c>
      <c r="AG13" s="122" t="s">
        <v>2</v>
      </c>
      <c r="AH13" s="270" t="s">
        <v>2</v>
      </c>
      <c r="AI13" s="270" t="s">
        <v>2</v>
      </c>
      <c r="AJ13" s="122" t="s">
        <v>2</v>
      </c>
      <c r="AK13" s="270" t="s">
        <v>2</v>
      </c>
      <c r="AL13" s="502">
        <f>COUNTIF(G13:AK13,"▲")</f>
        <v>0</v>
      </c>
      <c r="AM13" s="658">
        <f>COUNTIF(G13:AK13,"D")</f>
        <v>22</v>
      </c>
      <c r="AN13" s="68">
        <f>COUNTIF(G13:AK13,"●")</f>
        <v>9</v>
      </c>
      <c r="AO13" s="379">
        <f>AN13+AL13</f>
        <v>9</v>
      </c>
      <c r="AP13" s="15">
        <v>2</v>
      </c>
    </row>
    <row r="14" spans="1:46" ht="22" customHeight="1">
      <c r="A14" s="1487"/>
      <c r="B14" s="994">
        <v>8</v>
      </c>
      <c r="C14" s="1506" t="s">
        <v>43</v>
      </c>
      <c r="D14" s="1507"/>
      <c r="E14" s="1508" t="s">
        <v>50</v>
      </c>
      <c r="F14" s="1509"/>
      <c r="G14" s="690" t="s">
        <v>2</v>
      </c>
      <c r="H14" s="381" t="s">
        <v>2</v>
      </c>
      <c r="I14" s="186" t="s">
        <v>2</v>
      </c>
      <c r="J14" s="810" t="s">
        <v>24</v>
      </c>
      <c r="K14" s="153" t="s">
        <v>24</v>
      </c>
      <c r="L14" s="268" t="s">
        <v>0</v>
      </c>
      <c r="M14" s="167" t="s">
        <v>2</v>
      </c>
      <c r="N14" s="167" t="s">
        <v>2</v>
      </c>
      <c r="O14" s="116" t="s">
        <v>2</v>
      </c>
      <c r="P14" s="167" t="s">
        <v>2</v>
      </c>
      <c r="Q14" s="302" t="s">
        <v>24</v>
      </c>
      <c r="R14" s="162" t="s">
        <v>24</v>
      </c>
      <c r="S14" s="167" t="s">
        <v>2</v>
      </c>
      <c r="T14" s="456" t="s">
        <v>67</v>
      </c>
      <c r="U14" s="116" t="s">
        <v>2</v>
      </c>
      <c r="V14" s="116" t="s">
        <v>2</v>
      </c>
      <c r="W14" s="554" t="s">
        <v>1</v>
      </c>
      <c r="X14" s="116" t="s">
        <v>2</v>
      </c>
      <c r="Y14" s="397" t="s">
        <v>24</v>
      </c>
      <c r="Z14" s="808" t="s">
        <v>2</v>
      </c>
      <c r="AA14" s="381" t="s">
        <v>2</v>
      </c>
      <c r="AB14" s="381" t="s">
        <v>2</v>
      </c>
      <c r="AC14" s="1024" t="s">
        <v>67</v>
      </c>
      <c r="AD14" s="381" t="s">
        <v>2</v>
      </c>
      <c r="AE14" s="799" t="s">
        <v>24</v>
      </c>
      <c r="AF14" s="153" t="s">
        <v>24</v>
      </c>
      <c r="AG14" s="167" t="s">
        <v>2</v>
      </c>
      <c r="AH14" s="167" t="s">
        <v>2</v>
      </c>
      <c r="AI14" s="167" t="s">
        <v>2</v>
      </c>
      <c r="AJ14" s="554" t="s">
        <v>24</v>
      </c>
      <c r="AK14" s="167" t="s">
        <v>2</v>
      </c>
      <c r="AL14" s="143">
        <f>COUNTIF(G14:AK14,"▲")</f>
        <v>3</v>
      </c>
      <c r="AM14" s="51">
        <f>COUNTIF(G14:AK14,"D")</f>
        <v>19</v>
      </c>
      <c r="AN14" s="52">
        <f>COUNTIF(G14:AK14,"●")</f>
        <v>9</v>
      </c>
      <c r="AO14" s="57">
        <f>AN14+AL14</f>
        <v>12</v>
      </c>
      <c r="AP14" s="582">
        <v>4</v>
      </c>
      <c r="AQ14" s="1373"/>
      <c r="AR14" s="1510"/>
      <c r="AS14" s="1510"/>
      <c r="AT14"/>
    </row>
    <row r="15" spans="1:46" ht="21.75" customHeight="1">
      <c r="A15" s="40" t="s">
        <v>745</v>
      </c>
      <c r="B15" s="758">
        <v>9</v>
      </c>
      <c r="C15" s="1511" t="s">
        <v>91</v>
      </c>
      <c r="D15" s="1512"/>
      <c r="E15" s="1496" t="s">
        <v>51</v>
      </c>
      <c r="F15" s="1497"/>
      <c r="G15" s="708" t="s">
        <v>2</v>
      </c>
      <c r="H15" s="150" t="s">
        <v>2</v>
      </c>
      <c r="I15" s="150" t="s">
        <v>2</v>
      </c>
      <c r="J15" s="694" t="s">
        <v>24</v>
      </c>
      <c r="K15" s="155" t="s">
        <v>24</v>
      </c>
      <c r="L15" s="150" t="s">
        <v>2</v>
      </c>
      <c r="M15" s="117" t="s">
        <v>2</v>
      </c>
      <c r="N15" s="117" t="s">
        <v>2</v>
      </c>
      <c r="O15" s="298" t="s">
        <v>24</v>
      </c>
      <c r="P15" s="117" t="s">
        <v>2</v>
      </c>
      <c r="Q15" s="150" t="s">
        <v>2</v>
      </c>
      <c r="R15" s="117" t="s">
        <v>24</v>
      </c>
      <c r="S15" s="150" t="s">
        <v>2</v>
      </c>
      <c r="T15" s="117" t="s">
        <v>2</v>
      </c>
      <c r="U15" s="252" t="s">
        <v>0</v>
      </c>
      <c r="V15" s="150" t="s">
        <v>2</v>
      </c>
      <c r="W15" s="117" t="s">
        <v>2</v>
      </c>
      <c r="X15" s="257" t="s">
        <v>24</v>
      </c>
      <c r="Y15" s="159" t="s">
        <v>24</v>
      </c>
      <c r="Z15" s="1188" t="s">
        <v>24</v>
      </c>
      <c r="AA15" s="117" t="s">
        <v>2</v>
      </c>
      <c r="AB15" s="117" t="s">
        <v>2</v>
      </c>
      <c r="AC15" s="150" t="s">
        <v>2</v>
      </c>
      <c r="AD15" s="117" t="s">
        <v>2</v>
      </c>
      <c r="AE15" s="802" t="s">
        <v>1</v>
      </c>
      <c r="AF15" s="155" t="s">
        <v>24</v>
      </c>
      <c r="AG15" s="117" t="s">
        <v>2</v>
      </c>
      <c r="AH15" s="117" t="s">
        <v>2</v>
      </c>
      <c r="AI15" s="150" t="s">
        <v>2</v>
      </c>
      <c r="AJ15" s="150" t="s">
        <v>2</v>
      </c>
      <c r="AK15" s="252" t="s">
        <v>67</v>
      </c>
      <c r="AL15" s="61">
        <f>COUNTIF(G15:AK15,"▲")</f>
        <v>2</v>
      </c>
      <c r="AM15" s="55">
        <f>COUNTIF(G15:AK15,"D")</f>
        <v>20</v>
      </c>
      <c r="AN15" s="56">
        <f>COUNTIF(G15:AK15,"●")</f>
        <v>9</v>
      </c>
      <c r="AO15" s="59">
        <f>AN15+AL15</f>
        <v>11</v>
      </c>
      <c r="AP15" s="582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1" t="s">
        <v>2078</v>
      </c>
      <c r="D16" s="1512"/>
      <c r="E16" s="1496" t="s">
        <v>51</v>
      </c>
      <c r="F16" s="1497"/>
      <c r="G16" s="702" t="s">
        <v>2</v>
      </c>
      <c r="H16" s="150" t="s">
        <v>2</v>
      </c>
      <c r="I16" s="148" t="s">
        <v>24</v>
      </c>
      <c r="J16" s="707" t="s">
        <v>2</v>
      </c>
      <c r="K16" s="129" t="s">
        <v>24</v>
      </c>
      <c r="L16" s="117" t="s">
        <v>2</v>
      </c>
      <c r="M16" s="150" t="s">
        <v>2</v>
      </c>
      <c r="N16" s="117" t="s">
        <v>2</v>
      </c>
      <c r="O16" s="150" t="s">
        <v>2</v>
      </c>
      <c r="P16" s="150" t="s">
        <v>2</v>
      </c>
      <c r="Q16" s="298" t="s">
        <v>24</v>
      </c>
      <c r="R16" s="150" t="s">
        <v>24</v>
      </c>
      <c r="S16" s="150" t="s">
        <v>2</v>
      </c>
      <c r="T16" s="150" t="s">
        <v>2</v>
      </c>
      <c r="U16" s="150" t="s">
        <v>2</v>
      </c>
      <c r="V16" s="148" t="s">
        <v>24</v>
      </c>
      <c r="W16" s="257" t="s">
        <v>1</v>
      </c>
      <c r="X16" s="150" t="s">
        <v>2</v>
      </c>
      <c r="Y16" s="204" t="s">
        <v>24</v>
      </c>
      <c r="Z16" s="702" t="s">
        <v>2</v>
      </c>
      <c r="AA16" s="150" t="s">
        <v>2</v>
      </c>
      <c r="AB16" s="252" t="s">
        <v>67</v>
      </c>
      <c r="AC16" s="150" t="s">
        <v>2</v>
      </c>
      <c r="AD16" s="150" t="s">
        <v>2</v>
      </c>
      <c r="AE16" s="802" t="s">
        <v>1</v>
      </c>
      <c r="AF16" s="129" t="s">
        <v>24</v>
      </c>
      <c r="AG16" s="117" t="s">
        <v>2</v>
      </c>
      <c r="AH16" s="267" t="s">
        <v>765</v>
      </c>
      <c r="AI16" s="150" t="s">
        <v>2</v>
      </c>
      <c r="AJ16" s="159" t="s">
        <v>2</v>
      </c>
      <c r="AK16" s="334" t="s">
        <v>2</v>
      </c>
      <c r="AL16" s="61">
        <f>COUNTIF(G16:AK16,"▲")</f>
        <v>1</v>
      </c>
      <c r="AM16" s="55">
        <f>COUNTIF(G16:AK16,"D")</f>
        <v>20</v>
      </c>
      <c r="AN16" s="56">
        <f>COUNTIF(G16:AK16,"●")</f>
        <v>9</v>
      </c>
      <c r="AO16" s="59">
        <f>AN16+AL16</f>
        <v>10</v>
      </c>
      <c r="AP16" s="15">
        <v>2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3" t="s">
        <v>2874</v>
      </c>
      <c r="D17" s="1514"/>
      <c r="E17" s="1496" t="s">
        <v>51</v>
      </c>
      <c r="F17" s="1497"/>
      <c r="G17" s="1443" t="s">
        <v>24</v>
      </c>
      <c r="H17" s="697" t="s">
        <v>2</v>
      </c>
      <c r="I17" s="697" t="s">
        <v>2</v>
      </c>
      <c r="J17" s="1459" t="s">
        <v>2</v>
      </c>
      <c r="K17" s="129" t="s">
        <v>24</v>
      </c>
      <c r="L17" s="117" t="s">
        <v>2</v>
      </c>
      <c r="M17" s="150" t="s">
        <v>2</v>
      </c>
      <c r="N17" s="252" t="s">
        <v>0</v>
      </c>
      <c r="O17" s="117" t="s">
        <v>2</v>
      </c>
      <c r="P17" s="150" t="s">
        <v>2</v>
      </c>
      <c r="Q17" s="257" t="s">
        <v>24</v>
      </c>
      <c r="R17" s="150" t="s">
        <v>24</v>
      </c>
      <c r="S17" s="252" t="s">
        <v>67</v>
      </c>
      <c r="T17" s="270" t="s">
        <v>2</v>
      </c>
      <c r="U17" s="270" t="s">
        <v>2</v>
      </c>
      <c r="V17" s="122" t="s">
        <v>2</v>
      </c>
      <c r="W17" s="122" t="s">
        <v>2</v>
      </c>
      <c r="X17" s="298" t="s">
        <v>24</v>
      </c>
      <c r="Y17" s="204" t="s">
        <v>24</v>
      </c>
      <c r="Z17" s="853" t="s">
        <v>2</v>
      </c>
      <c r="AA17" s="699" t="s">
        <v>67</v>
      </c>
      <c r="AB17" s="697" t="s">
        <v>2</v>
      </c>
      <c r="AC17" s="697" t="s">
        <v>2</v>
      </c>
      <c r="AD17" s="1218" t="s">
        <v>24</v>
      </c>
      <c r="AE17" s="705" t="s">
        <v>2</v>
      </c>
      <c r="AF17" s="129" t="s">
        <v>24</v>
      </c>
      <c r="AG17" s="150" t="s">
        <v>2</v>
      </c>
      <c r="AH17" s="150" t="s">
        <v>2</v>
      </c>
      <c r="AI17" s="257" t="s">
        <v>24</v>
      </c>
      <c r="AJ17" s="204" t="s">
        <v>2</v>
      </c>
      <c r="AK17" s="334" t="s">
        <v>2</v>
      </c>
      <c r="AL17" s="61">
        <f>COUNTIF(G17:AK17,"▲")</f>
        <v>3</v>
      </c>
      <c r="AM17" s="55">
        <f>COUNTIF(G17:AK17,"D")</f>
        <v>19</v>
      </c>
      <c r="AN17" s="56">
        <f>COUNTIF(G17:AK17,"●")</f>
        <v>9</v>
      </c>
      <c r="AO17" s="59">
        <f>AN17+AL17</f>
        <v>12</v>
      </c>
      <c r="AP17" s="582">
        <v>3</v>
      </c>
      <c r="AQ17" s="1515"/>
      <c r="AR17" s="1515"/>
      <c r="AS17" s="1503"/>
      <c r="AT17" s="1503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6" t="s">
        <v>51</v>
      </c>
      <c r="F18" s="1497"/>
      <c r="G18" s="1460" t="s">
        <v>67</v>
      </c>
      <c r="H18" s="119" t="s">
        <v>2</v>
      </c>
      <c r="I18" s="119" t="s">
        <v>2</v>
      </c>
      <c r="J18" s="119" t="s">
        <v>2</v>
      </c>
      <c r="K18" s="159" t="s">
        <v>24</v>
      </c>
      <c r="L18" s="117" t="s">
        <v>2</v>
      </c>
      <c r="M18" s="117" t="s">
        <v>2</v>
      </c>
      <c r="N18" s="117" t="s">
        <v>2</v>
      </c>
      <c r="O18" s="150" t="s">
        <v>2</v>
      </c>
      <c r="P18" s="298" t="s">
        <v>24</v>
      </c>
      <c r="Q18" s="257" t="s">
        <v>24</v>
      </c>
      <c r="R18" s="159" t="s">
        <v>24</v>
      </c>
      <c r="S18" s="738" t="s">
        <v>24</v>
      </c>
      <c r="T18" s="186" t="s">
        <v>2</v>
      </c>
      <c r="U18" s="186" t="s">
        <v>2</v>
      </c>
      <c r="V18" s="381" t="s">
        <v>2</v>
      </c>
      <c r="W18" s="381" t="s">
        <v>2</v>
      </c>
      <c r="X18" s="799" t="s">
        <v>24</v>
      </c>
      <c r="Y18" s="249" t="s">
        <v>24</v>
      </c>
      <c r="Z18" s="162" t="s">
        <v>2</v>
      </c>
      <c r="AA18" s="252" t="s">
        <v>67</v>
      </c>
      <c r="AB18" s="119" t="s">
        <v>2</v>
      </c>
      <c r="AC18" s="162" t="s">
        <v>2</v>
      </c>
      <c r="AD18" s="119" t="s">
        <v>2</v>
      </c>
      <c r="AE18" s="162" t="s">
        <v>2</v>
      </c>
      <c r="AF18" s="159" t="s">
        <v>24</v>
      </c>
      <c r="AG18" s="150" t="s">
        <v>2</v>
      </c>
      <c r="AH18" s="148" t="s">
        <v>24</v>
      </c>
      <c r="AI18" s="117" t="s">
        <v>2</v>
      </c>
      <c r="AJ18" s="117" t="s">
        <v>2</v>
      </c>
      <c r="AK18" s="117" t="s">
        <v>2</v>
      </c>
      <c r="AL18" s="61">
        <f>COUNTIF(G18:AK18,"▲")</f>
        <v>2</v>
      </c>
      <c r="AM18" s="55">
        <f>COUNTIF(G18:AK18,"D")</f>
        <v>20</v>
      </c>
      <c r="AN18" s="56">
        <f>COUNTIF(G18:AK18,"●")</f>
        <v>9</v>
      </c>
      <c r="AO18" s="59">
        <f>AN18+AL18</f>
        <v>11</v>
      </c>
      <c r="AP18" s="582">
        <v>3</v>
      </c>
      <c r="AQ18" s="1515"/>
      <c r="AR18" s="1515"/>
      <c r="AS18" s="1503"/>
      <c r="AT18" s="1503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</v>
      </c>
      <c r="H19" s="150" t="s">
        <v>2</v>
      </c>
      <c r="I19" s="252" t="s">
        <v>0</v>
      </c>
      <c r="J19" s="148" t="s">
        <v>1</v>
      </c>
      <c r="K19" s="204" t="s">
        <v>24</v>
      </c>
      <c r="L19" s="117" t="s">
        <v>2</v>
      </c>
      <c r="M19" s="117" t="s">
        <v>2</v>
      </c>
      <c r="N19" s="117" t="s">
        <v>2</v>
      </c>
      <c r="O19" s="148" t="s">
        <v>1</v>
      </c>
      <c r="P19" s="150" t="s">
        <v>2</v>
      </c>
      <c r="Q19" s="117" t="s">
        <v>2</v>
      </c>
      <c r="R19" s="204" t="s">
        <v>24</v>
      </c>
      <c r="S19" s="708" t="s">
        <v>2</v>
      </c>
      <c r="T19" s="117" t="s">
        <v>2</v>
      </c>
      <c r="U19" s="252" t="s">
        <v>0</v>
      </c>
      <c r="V19" s="117" t="s">
        <v>2</v>
      </c>
      <c r="W19" s="150" t="s">
        <v>2</v>
      </c>
      <c r="X19" s="694" t="s">
        <v>1</v>
      </c>
      <c r="Y19" s="165" t="s">
        <v>24</v>
      </c>
      <c r="Z19" s="150" t="s">
        <v>2</v>
      </c>
      <c r="AA19" s="150" t="s">
        <v>2</v>
      </c>
      <c r="AB19" s="252" t="s">
        <v>0</v>
      </c>
      <c r="AC19" s="117" t="s">
        <v>2</v>
      </c>
      <c r="AD19" s="150" t="s">
        <v>2</v>
      </c>
      <c r="AE19" s="298" t="s">
        <v>24</v>
      </c>
      <c r="AF19" s="204" t="s">
        <v>24</v>
      </c>
      <c r="AG19" s="298" t="s">
        <v>24</v>
      </c>
      <c r="AH19" s="150" t="s">
        <v>2</v>
      </c>
      <c r="AI19" s="150" t="s">
        <v>2</v>
      </c>
      <c r="AJ19" s="159" t="s">
        <v>2</v>
      </c>
      <c r="AK19" s="334" t="s">
        <v>2</v>
      </c>
      <c r="AL19" s="61">
        <f>COUNTIF(G19:AK19,"▲")</f>
        <v>3</v>
      </c>
      <c r="AM19" s="55">
        <f>COUNTIF(G19:AK19,"D")</f>
        <v>19</v>
      </c>
      <c r="AN19" s="56">
        <f>COUNTIF(G19:AK19,"●")</f>
        <v>9</v>
      </c>
      <c r="AO19" s="59">
        <f>AN19+AL19</f>
        <v>12</v>
      </c>
      <c r="AP19" s="582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1" t="s">
        <v>2887</v>
      </c>
      <c r="D20" s="1512"/>
      <c r="E20" s="1523" t="s">
        <v>51</v>
      </c>
      <c r="F20" s="1524"/>
      <c r="G20" s="149" t="s">
        <v>2</v>
      </c>
      <c r="H20" s="150" t="s">
        <v>2</v>
      </c>
      <c r="I20" s="150" t="s">
        <v>2</v>
      </c>
      <c r="J20" s="148" t="s">
        <v>1</v>
      </c>
      <c r="K20" s="204" t="s">
        <v>24</v>
      </c>
      <c r="L20" s="122" t="s">
        <v>2</v>
      </c>
      <c r="M20" s="605" t="s">
        <v>67</v>
      </c>
      <c r="N20" s="270" t="s">
        <v>2</v>
      </c>
      <c r="O20" s="270" t="s">
        <v>2</v>
      </c>
      <c r="P20" s="122" t="s">
        <v>2</v>
      </c>
      <c r="Q20" s="383" t="s">
        <v>24</v>
      </c>
      <c r="R20" s="204" t="s">
        <v>24</v>
      </c>
      <c r="S20" s="696" t="s">
        <v>2</v>
      </c>
      <c r="T20" s="697" t="s">
        <v>2</v>
      </c>
      <c r="U20" s="806" t="s">
        <v>2</v>
      </c>
      <c r="V20" s="806" t="s">
        <v>2</v>
      </c>
      <c r="W20" s="842" t="s">
        <v>24</v>
      </c>
      <c r="X20" s="705" t="s">
        <v>2</v>
      </c>
      <c r="Y20" s="165" t="s">
        <v>24</v>
      </c>
      <c r="Z20" s="117" t="s">
        <v>2</v>
      </c>
      <c r="AA20" s="117" t="s">
        <v>2</v>
      </c>
      <c r="AB20" s="117" t="s">
        <v>2</v>
      </c>
      <c r="AC20" s="148" t="s">
        <v>1</v>
      </c>
      <c r="AD20" s="150" t="s">
        <v>2</v>
      </c>
      <c r="AE20" s="252" t="s">
        <v>67</v>
      </c>
      <c r="AF20" s="204" t="s">
        <v>24</v>
      </c>
      <c r="AG20" s="122" t="s">
        <v>2</v>
      </c>
      <c r="AH20" s="270" t="s">
        <v>2</v>
      </c>
      <c r="AI20" s="270" t="s">
        <v>2</v>
      </c>
      <c r="AJ20" s="197" t="s">
        <v>2</v>
      </c>
      <c r="AK20" s="424" t="s">
        <v>24</v>
      </c>
      <c r="AL20" s="61">
        <f>COUNTIF(G20:AK20,"▲")</f>
        <v>2</v>
      </c>
      <c r="AM20" s="55">
        <f>COUNTIF(G20:AK20,"D")</f>
        <v>20</v>
      </c>
      <c r="AN20" s="56">
        <f>COUNTIF(G20:AK20,"●")</f>
        <v>9</v>
      </c>
      <c r="AO20" s="59">
        <f>AN20+AL20</f>
        <v>11</v>
      </c>
      <c r="AP20" s="15">
        <v>3</v>
      </c>
      <c r="AQ20" s="1515"/>
      <c r="AR20" s="1515"/>
      <c r="AS20" s="1503"/>
      <c r="AT20" s="1503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1" t="s">
        <v>44</v>
      </c>
      <c r="D21" s="1512"/>
      <c r="E21" s="1520" t="s">
        <v>51</v>
      </c>
      <c r="F21" s="1520"/>
      <c r="G21" s="149" t="s">
        <v>2</v>
      </c>
      <c r="H21" s="150" t="s">
        <v>2</v>
      </c>
      <c r="I21" s="150" t="s">
        <v>2</v>
      </c>
      <c r="J21" s="148" t="s">
        <v>1</v>
      </c>
      <c r="K21" s="165" t="s">
        <v>1</v>
      </c>
      <c r="L21" s="690" t="s">
        <v>2</v>
      </c>
      <c r="M21" s="1019" t="s">
        <v>67</v>
      </c>
      <c r="N21" s="381" t="s">
        <v>2</v>
      </c>
      <c r="O21" s="1271" t="s">
        <v>2</v>
      </c>
      <c r="P21" s="1271" t="s">
        <v>2</v>
      </c>
      <c r="Q21" s="799" t="s">
        <v>24</v>
      </c>
      <c r="R21" s="129" t="s">
        <v>1</v>
      </c>
      <c r="S21" s="162" t="s">
        <v>2</v>
      </c>
      <c r="T21" s="162" t="s">
        <v>2</v>
      </c>
      <c r="U21" s="117" t="s">
        <v>2</v>
      </c>
      <c r="V21" s="148" t="s">
        <v>1</v>
      </c>
      <c r="W21" s="162" t="s">
        <v>2</v>
      </c>
      <c r="X21" s="382" t="s">
        <v>24</v>
      </c>
      <c r="Y21" s="129" t="s">
        <v>1</v>
      </c>
      <c r="Z21" s="150" t="s">
        <v>2</v>
      </c>
      <c r="AA21" s="150" t="s">
        <v>2</v>
      </c>
      <c r="AB21" s="206" t="s">
        <v>67</v>
      </c>
      <c r="AC21" s="148" t="s">
        <v>1</v>
      </c>
      <c r="AD21" s="150" t="s">
        <v>2</v>
      </c>
      <c r="AE21" s="150" t="s">
        <v>2</v>
      </c>
      <c r="AF21" s="165" t="s">
        <v>1</v>
      </c>
      <c r="AG21" s="808" t="s">
        <v>2</v>
      </c>
      <c r="AH21" s="381" t="s">
        <v>2</v>
      </c>
      <c r="AI21" s="381" t="s">
        <v>2</v>
      </c>
      <c r="AJ21" s="1024" t="s">
        <v>0</v>
      </c>
      <c r="AK21" s="692" t="s">
        <v>2</v>
      </c>
      <c r="AL21" s="680">
        <f>COUNTIF(G21:AK21,"▲")</f>
        <v>3</v>
      </c>
      <c r="AM21" s="55">
        <f>COUNTIF(G21:AK21,"D")</f>
        <v>19</v>
      </c>
      <c r="AN21" s="56">
        <f>COUNTIF(G21:AK21,"●")</f>
        <v>9</v>
      </c>
      <c r="AO21" s="59">
        <f>AN21+AL21</f>
        <v>12</v>
      </c>
      <c r="AP21" s="15">
        <v>5</v>
      </c>
      <c r="AQ21" s="1525"/>
      <c r="AR21" s="1525"/>
      <c r="AS21" s="1503"/>
      <c r="AT21" s="1503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2</v>
      </c>
      <c r="H22" s="150" t="s">
        <v>2</v>
      </c>
      <c r="I22" s="206" t="s">
        <v>67</v>
      </c>
      <c r="J22" s="298" t="s">
        <v>24</v>
      </c>
      <c r="K22" s="249" t="s">
        <v>24</v>
      </c>
      <c r="L22" s="831" t="s">
        <v>24</v>
      </c>
      <c r="M22" s="117" t="s">
        <v>2</v>
      </c>
      <c r="N22" s="117" t="s">
        <v>2</v>
      </c>
      <c r="O22" s="1257" t="s">
        <v>2</v>
      </c>
      <c r="P22" s="1257" t="s">
        <v>2</v>
      </c>
      <c r="Q22" s="796" t="s">
        <v>2</v>
      </c>
      <c r="R22" s="155" t="s">
        <v>24</v>
      </c>
      <c r="S22" s="117" t="s">
        <v>2</v>
      </c>
      <c r="T22" s="148" t="s">
        <v>1</v>
      </c>
      <c r="U22" s="117" t="s">
        <v>2</v>
      </c>
      <c r="V22" s="117" t="s">
        <v>2</v>
      </c>
      <c r="W22" s="148" t="s">
        <v>1</v>
      </c>
      <c r="X22" s="206" t="s">
        <v>67</v>
      </c>
      <c r="Y22" s="155" t="s">
        <v>24</v>
      </c>
      <c r="Z22" s="206" t="s">
        <v>67</v>
      </c>
      <c r="AA22" s="117" t="s">
        <v>2</v>
      </c>
      <c r="AB22" s="117" t="s">
        <v>2</v>
      </c>
      <c r="AC22" s="150" t="s">
        <v>2</v>
      </c>
      <c r="AD22" s="117" t="s">
        <v>2</v>
      </c>
      <c r="AE22" s="150" t="s">
        <v>2</v>
      </c>
      <c r="AF22" s="249" t="s">
        <v>24</v>
      </c>
      <c r="AG22" s="708" t="s">
        <v>2</v>
      </c>
      <c r="AH22" s="148" t="s">
        <v>1</v>
      </c>
      <c r="AI22" s="117" t="s">
        <v>2</v>
      </c>
      <c r="AJ22" s="159" t="s">
        <v>2</v>
      </c>
      <c r="AK22" s="796" t="s">
        <v>2</v>
      </c>
      <c r="AL22" s="680">
        <f>COUNTIF(G22:AK22,"▲")</f>
        <v>3</v>
      </c>
      <c r="AM22" s="55">
        <f>COUNTIF(G22:AK22,"D")</f>
        <v>19</v>
      </c>
      <c r="AN22" s="56">
        <f>COUNTIF(G22:AK22,"●")</f>
        <v>9</v>
      </c>
      <c r="AO22" s="59">
        <f>AN22+AL22</f>
        <v>12</v>
      </c>
      <c r="AP22" s="15">
        <v>4</v>
      </c>
      <c r="AQ22" s="1515"/>
      <c r="AR22" s="1515"/>
      <c r="AS22" s="1503"/>
      <c r="AT22" s="1503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500" t="s">
        <v>51</v>
      </c>
      <c r="F23" s="1501"/>
      <c r="G23" s="149" t="s">
        <v>2</v>
      </c>
      <c r="H23" s="150" t="s">
        <v>2</v>
      </c>
      <c r="I23" s="150" t="s">
        <v>2</v>
      </c>
      <c r="J23" s="148" t="s">
        <v>1</v>
      </c>
      <c r="K23" s="165" t="s">
        <v>24</v>
      </c>
      <c r="L23" s="702" t="s">
        <v>2</v>
      </c>
      <c r="M23" s="270" t="s">
        <v>2</v>
      </c>
      <c r="N23" s="270" t="s">
        <v>2</v>
      </c>
      <c r="O23" s="117" t="s">
        <v>2</v>
      </c>
      <c r="P23" s="150" t="s">
        <v>2</v>
      </c>
      <c r="Q23" s="1189" t="s">
        <v>24</v>
      </c>
      <c r="R23" s="129" t="s">
        <v>24</v>
      </c>
      <c r="S23" s="298" t="s">
        <v>24</v>
      </c>
      <c r="T23" s="150" t="s">
        <v>2</v>
      </c>
      <c r="U23" s="117" t="s">
        <v>2</v>
      </c>
      <c r="V23" s="117" t="s">
        <v>2</v>
      </c>
      <c r="W23" s="257" t="s">
        <v>24</v>
      </c>
      <c r="X23" s="117" t="s">
        <v>2</v>
      </c>
      <c r="Y23" s="129" t="s">
        <v>24</v>
      </c>
      <c r="Z23" s="117" t="s">
        <v>2</v>
      </c>
      <c r="AA23" s="150" t="s">
        <v>2</v>
      </c>
      <c r="AB23" s="117" t="s">
        <v>2</v>
      </c>
      <c r="AC23" s="150" t="s">
        <v>2</v>
      </c>
      <c r="AD23" s="252" t="s">
        <v>67</v>
      </c>
      <c r="AE23" s="148" t="s">
        <v>24</v>
      </c>
      <c r="AF23" s="165" t="s">
        <v>24</v>
      </c>
      <c r="AG23" s="708" t="s">
        <v>2</v>
      </c>
      <c r="AH23" s="150" t="s">
        <v>2</v>
      </c>
      <c r="AI23" s="267" t="s">
        <v>108</v>
      </c>
      <c r="AJ23" s="204" t="s">
        <v>2</v>
      </c>
      <c r="AK23" s="707" t="s">
        <v>2</v>
      </c>
      <c r="AL23" s="680">
        <f>COUNTIF(G23:AK23,"▲")</f>
        <v>1</v>
      </c>
      <c r="AM23" s="55">
        <f>COUNTIF(G23:AK23,"D")</f>
        <v>20</v>
      </c>
      <c r="AN23" s="56">
        <f>COUNTIF(G23:AK23,"●")</f>
        <v>9</v>
      </c>
      <c r="AO23" s="59">
        <f>AN23+AL23</f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2</v>
      </c>
      <c r="H24" s="448" t="s">
        <v>67</v>
      </c>
      <c r="I24" s="121" t="s">
        <v>2</v>
      </c>
      <c r="J24" s="121" t="s">
        <v>2</v>
      </c>
      <c r="K24" s="1081" t="s">
        <v>1</v>
      </c>
      <c r="L24" s="696" t="s">
        <v>2</v>
      </c>
      <c r="M24" s="1089" t="s">
        <v>2</v>
      </c>
      <c r="N24" s="813" t="s">
        <v>67</v>
      </c>
      <c r="O24" s="1218" t="s">
        <v>24</v>
      </c>
      <c r="P24" s="1218" t="s">
        <v>24</v>
      </c>
      <c r="Q24" s="705" t="s">
        <v>2</v>
      </c>
      <c r="R24" s="232" t="s">
        <v>1</v>
      </c>
      <c r="S24" s="121" t="s">
        <v>2</v>
      </c>
      <c r="T24" s="121" t="s">
        <v>2</v>
      </c>
      <c r="U24" s="121" t="s">
        <v>2</v>
      </c>
      <c r="V24" s="121" t="s">
        <v>2</v>
      </c>
      <c r="W24" s="211" t="s">
        <v>2</v>
      </c>
      <c r="X24" s="132" t="s">
        <v>24</v>
      </c>
      <c r="Y24" s="232" t="s">
        <v>1</v>
      </c>
      <c r="Z24" s="121" t="s">
        <v>2</v>
      </c>
      <c r="AA24" s="448" t="s">
        <v>67</v>
      </c>
      <c r="AB24" s="121" t="s">
        <v>2</v>
      </c>
      <c r="AC24" s="121" t="s">
        <v>2</v>
      </c>
      <c r="AD24" s="121" t="s">
        <v>2</v>
      </c>
      <c r="AE24" s="132" t="s">
        <v>24</v>
      </c>
      <c r="AF24" s="1081" t="s">
        <v>1</v>
      </c>
      <c r="AG24" s="797" t="s">
        <v>67</v>
      </c>
      <c r="AH24" s="806" t="s">
        <v>2</v>
      </c>
      <c r="AI24" s="827" t="s">
        <v>2</v>
      </c>
      <c r="AJ24" s="1454" t="s">
        <v>2</v>
      </c>
      <c r="AK24" s="737" t="s">
        <v>24</v>
      </c>
      <c r="AL24" s="1109">
        <f>COUNTIF(G24:AK24,"▲")</f>
        <v>4</v>
      </c>
      <c r="AM24" s="658">
        <f>COUNTIF(G24:AK24,"D")</f>
        <v>18</v>
      </c>
      <c r="AN24" s="68">
        <f>COUNTIF(G24:AK24,"●")</f>
        <v>9</v>
      </c>
      <c r="AO24" s="59">
        <f>AN24+AL24</f>
        <v>13</v>
      </c>
      <c r="AP24" s="15">
        <v>4</v>
      </c>
      <c r="AR24" s="755"/>
      <c r="AS24" s="1525"/>
      <c r="AT24" s="1525"/>
      <c r="AU24" s="1503"/>
      <c r="AV24" s="1503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2</v>
      </c>
      <c r="H25" s="131" t="s">
        <v>2</v>
      </c>
      <c r="I25" s="131" t="s">
        <v>2</v>
      </c>
      <c r="J25" s="237" t="s">
        <v>24</v>
      </c>
      <c r="K25" s="743" t="s">
        <v>24</v>
      </c>
      <c r="L25" s="131" t="s">
        <v>2</v>
      </c>
      <c r="M25" s="260" t="s">
        <v>2</v>
      </c>
      <c r="N25" s="1458" t="s">
        <v>2</v>
      </c>
      <c r="O25" s="131" t="s">
        <v>2</v>
      </c>
      <c r="P25" s="1421" t="s">
        <v>67</v>
      </c>
      <c r="Q25" s="237" t="s">
        <v>24</v>
      </c>
      <c r="R25" s="743" t="s">
        <v>24</v>
      </c>
      <c r="S25" s="131" t="s">
        <v>2</v>
      </c>
      <c r="T25" s="260" t="s">
        <v>2</v>
      </c>
      <c r="U25" s="260" t="s">
        <v>2</v>
      </c>
      <c r="V25" s="131" t="s">
        <v>2</v>
      </c>
      <c r="W25" s="486" t="s">
        <v>24</v>
      </c>
      <c r="X25" s="237" t="s">
        <v>24</v>
      </c>
      <c r="Y25" s="743" t="s">
        <v>24</v>
      </c>
      <c r="Z25" s="300" t="s">
        <v>0</v>
      </c>
      <c r="AA25" s="260" t="s">
        <v>2</v>
      </c>
      <c r="AB25" s="260" t="s">
        <v>2</v>
      </c>
      <c r="AC25" s="272" t="s">
        <v>2</v>
      </c>
      <c r="AD25" s="260" t="s">
        <v>2</v>
      </c>
      <c r="AE25" s="237" t="s">
        <v>24</v>
      </c>
      <c r="AF25" s="743" t="s">
        <v>24</v>
      </c>
      <c r="AG25" s="131" t="s">
        <v>2</v>
      </c>
      <c r="AH25" s="260" t="s">
        <v>2</v>
      </c>
      <c r="AI25" s="300" t="s">
        <v>67</v>
      </c>
      <c r="AJ25" s="272" t="s">
        <v>2</v>
      </c>
      <c r="AK25" s="1457" t="s">
        <v>2</v>
      </c>
      <c r="AL25" s="1435">
        <f>COUNTIF(G25:AK25,"▲")</f>
        <v>3</v>
      </c>
      <c r="AM25" s="1436">
        <f>COUNTIF(G25:AK25,"D")</f>
        <v>19</v>
      </c>
      <c r="AN25" s="1437">
        <f>COUNTIF(G25:AK25,"●")</f>
        <v>9</v>
      </c>
      <c r="AO25" s="1438">
        <f>AN25+AL25</f>
        <v>12</v>
      </c>
      <c r="AP25" s="15"/>
      <c r="AR25" s="1525"/>
      <c r="AS25" s="1525"/>
      <c r="AT25" s="1503"/>
      <c r="AU25" s="1503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35"/>
      <c r="B26" s="1536" t="s">
        <v>3</v>
      </c>
      <c r="C26" s="1537"/>
      <c r="D26" s="1537"/>
      <c r="E26" s="1538"/>
      <c r="F26" s="1455" t="s">
        <v>2</v>
      </c>
      <c r="G26" s="1364">
        <f>COUNTIF(G6:G25,"D")</f>
        <v>15</v>
      </c>
      <c r="H26" s="151">
        <f>COUNTIF(H6:H25,"D")</f>
        <v>17</v>
      </c>
      <c r="I26" s="151">
        <f>COUNTIF(I6:I25,"D")</f>
        <v>15</v>
      </c>
      <c r="J26" s="151">
        <f>COUNTIF(J6:J25,"D")</f>
        <v>7</v>
      </c>
      <c r="K26" s="151">
        <f>COUNTIF(K6:K25,"D")</f>
        <v>0</v>
      </c>
      <c r="L26" s="151">
        <f>COUNTIF(L6:L25,"D")</f>
        <v>16</v>
      </c>
      <c r="M26" s="151">
        <f>COUNTIF(M6:M25,"D")</f>
        <v>15</v>
      </c>
      <c r="N26" s="151">
        <f>COUNTIF(N6:N25,"D")</f>
        <v>15</v>
      </c>
      <c r="O26" s="151">
        <f>COUNTIF(O6:O25,"D")</f>
        <v>14</v>
      </c>
      <c r="P26" s="151">
        <f>COUNTIF(P6:P25,"D")</f>
        <v>15</v>
      </c>
      <c r="Q26" s="151">
        <f>COUNTIF(Q6:Q25,"D")</f>
        <v>6</v>
      </c>
      <c r="R26" s="151">
        <f>COUNTIF(R6:R25,"D")</f>
        <v>0</v>
      </c>
      <c r="S26" s="151">
        <f>COUNTIF(S6:S25,"D")</f>
        <v>14</v>
      </c>
      <c r="T26" s="151">
        <f>COUNTIF(T6:T25,"D")</f>
        <v>17</v>
      </c>
      <c r="U26" s="151">
        <f>COUNTIF(U6:U25,"D")</f>
        <v>17</v>
      </c>
      <c r="V26" s="151">
        <f>COUNTIF(V6:V25,"D")</f>
        <v>15</v>
      </c>
      <c r="W26" s="151">
        <f>COUNTIF(W6:W25,"D")</f>
        <v>10</v>
      </c>
      <c r="X26" s="151">
        <f>COUNTIF(X6:X25,"D")</f>
        <v>6</v>
      </c>
      <c r="Y26" s="151">
        <f>COUNTIF(Y6:Y25,"D")</f>
        <v>0</v>
      </c>
      <c r="Z26" s="151">
        <f>COUNTIF(Z6:Z25,"D")</f>
        <v>16</v>
      </c>
      <c r="AA26" s="151">
        <f>COUNTIF(AA6:AA25,"D")</f>
        <v>15</v>
      </c>
      <c r="AB26" s="151">
        <f>COUNTIF(AB6:AB25,"D")</f>
        <v>15</v>
      </c>
      <c r="AC26" s="151">
        <f>COUNTIF(AC6:AC25,"D")</f>
        <v>16</v>
      </c>
      <c r="AD26" s="151">
        <f>COUNTIF(AD6:AD25,"D")</f>
        <v>16</v>
      </c>
      <c r="AE26" s="151">
        <f>COUNTIF(AE6:AE25,"D")</f>
        <v>6</v>
      </c>
      <c r="AF26" s="151">
        <f>COUNTIF(AF6:AF25,"D")</f>
        <v>0</v>
      </c>
      <c r="AG26" s="151">
        <f>COUNTIF(AG6:AG25,"D")</f>
        <v>17</v>
      </c>
      <c r="AH26" s="1795" t="s">
        <v>616</v>
      </c>
      <c r="AI26" s="1795" t="s">
        <v>654</v>
      </c>
      <c r="AJ26" s="151">
        <f>COUNTIF(AJ6:AJ25,"D")</f>
        <v>16</v>
      </c>
      <c r="AK26" s="1794">
        <f>COUNTIF(AK6:AK25,"D")</f>
        <v>15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535"/>
      <c r="B27" s="1539" t="s">
        <v>4</v>
      </c>
      <c r="C27" s="1540"/>
      <c r="D27" s="1540"/>
      <c r="E27" s="1541"/>
      <c r="F27" s="3" t="s">
        <v>1</v>
      </c>
      <c r="G27" s="23">
        <f>COUNTIF(G6:G25,"●")</f>
        <v>3</v>
      </c>
      <c r="H27" s="23">
        <f>COUNTIF(H6:H25,"●")</f>
        <v>1</v>
      </c>
      <c r="I27" s="23">
        <f>COUNTIF(I6:I25,"●")</f>
        <v>2</v>
      </c>
      <c r="J27" s="23">
        <f>COUNTIF(J6:J25,"●")</f>
        <v>12</v>
      </c>
      <c r="K27" s="23">
        <f>COUNTIF(K6:K25,"●")</f>
        <v>20</v>
      </c>
      <c r="L27" s="23">
        <f>COUNTIF(L6:L25,"●")</f>
        <v>1</v>
      </c>
      <c r="M27" s="23">
        <f>COUNTIF(M6:M25,"●")</f>
        <v>2</v>
      </c>
      <c r="N27" s="23">
        <f>COUNTIF(N6:N25,"●")</f>
        <v>0</v>
      </c>
      <c r="O27" s="23">
        <f>COUNTIF(O6:O25,"●")</f>
        <v>5</v>
      </c>
      <c r="P27" s="23">
        <f>COUNTIF(P6:P25,"●")</f>
        <v>2</v>
      </c>
      <c r="Q27" s="23">
        <f>COUNTIF(Q6:Q25,"●")</f>
        <v>13</v>
      </c>
      <c r="R27" s="23">
        <f>COUNTIF(R6:R25,"●")</f>
        <v>20</v>
      </c>
      <c r="S27" s="23">
        <f>COUNTIF(S6:S25,"●")</f>
        <v>2</v>
      </c>
      <c r="T27" s="23">
        <f>COUNTIF(T6:T25,"●")</f>
        <v>1</v>
      </c>
      <c r="U27" s="23">
        <f>COUNTIF(U6:U25,"●")</f>
        <v>0</v>
      </c>
      <c r="V27" s="23">
        <f>COUNTIF(V6:V25,"●")</f>
        <v>3</v>
      </c>
      <c r="W27" s="23">
        <f>COUNTIF(W6:W25,"●")</f>
        <v>9</v>
      </c>
      <c r="X27" s="23">
        <f>COUNTIF(X6:X25,"●")</f>
        <v>12</v>
      </c>
      <c r="Y27" s="23">
        <f>COUNTIF(Y6:Y25,"●")</f>
        <v>20</v>
      </c>
      <c r="Z27" s="23">
        <f>COUNTIF(Z6:Z25,"●")</f>
        <v>1</v>
      </c>
      <c r="AA27" s="23">
        <f>COUNTIF(AA6:AA25,"●")</f>
        <v>1</v>
      </c>
      <c r="AB27" s="23">
        <f>COUNTIF(AB6:AB25,"●")</f>
        <v>1</v>
      </c>
      <c r="AC27" s="23">
        <f>COUNTIF(AC6:AC25,"●")</f>
        <v>2</v>
      </c>
      <c r="AD27" s="23">
        <f>COUNTIF(AD6:AD25,"●")</f>
        <v>2</v>
      </c>
      <c r="AE27" s="23">
        <f>COUNTIF(AE6:AE25,"●")</f>
        <v>12</v>
      </c>
      <c r="AF27" s="23">
        <f>COUNTIF(AF6:AF25,"●")</f>
        <v>20</v>
      </c>
      <c r="AG27" s="23">
        <f>COUNTIF(AG6:AG25,"●")</f>
        <v>1</v>
      </c>
      <c r="AH27" s="23">
        <f>COUNTIF(AH6:AH25,"●")</f>
        <v>3</v>
      </c>
      <c r="AI27" s="23">
        <f>COUNTIF(AI6:AI25,"●")</f>
        <v>1</v>
      </c>
      <c r="AJ27" s="23">
        <f>COUNTIF(AJ6:AJ25,"●")</f>
        <v>1</v>
      </c>
      <c r="AK27" s="23">
        <f>COUNTIF(AK6:AK25,"●")</f>
        <v>2</v>
      </c>
      <c r="AL27" s="1542" t="s">
        <v>3308</v>
      </c>
      <c r="AM27" s="1543"/>
      <c r="AN27" s="1543"/>
      <c r="AO27" s="1544"/>
      <c r="AP27" s="15"/>
    </row>
    <row r="28" spans="1:83" ht="22.5" customHeight="1" thickBot="1">
      <c r="A28" s="1555"/>
      <c r="B28" s="1556" t="s">
        <v>5</v>
      </c>
      <c r="C28" s="1557"/>
      <c r="D28" s="1557"/>
      <c r="E28" s="1558"/>
      <c r="F28" s="4" t="s">
        <v>0</v>
      </c>
      <c r="G28" s="23">
        <f>COUNTIF(G6:G25,"▲")</f>
        <v>1</v>
      </c>
      <c r="H28" s="23">
        <f>COUNTIF(H6:H25,"▲")</f>
        <v>1</v>
      </c>
      <c r="I28" s="23">
        <f>COUNTIF(I6:I25,"▲")</f>
        <v>2</v>
      </c>
      <c r="J28" s="23">
        <f>COUNTIF(J6:J25,"▲")</f>
        <v>0</v>
      </c>
      <c r="K28" s="23">
        <f>COUNTIF(K6:K25,"▲")</f>
        <v>0</v>
      </c>
      <c r="L28" s="23">
        <f>COUNTIF(L6:L25,"▲")</f>
        <v>2</v>
      </c>
      <c r="M28" s="23">
        <f>COUNTIF(M6:M25,"▲")</f>
        <v>2</v>
      </c>
      <c r="N28" s="23">
        <f>COUNTIF(N6:N25,"▲")</f>
        <v>4</v>
      </c>
      <c r="O28" s="23">
        <f>COUNTIF(O6:O25,"▲")</f>
        <v>0</v>
      </c>
      <c r="P28" s="23">
        <f>COUNTIF(P6:P25,"▲")</f>
        <v>2</v>
      </c>
      <c r="Q28" s="23">
        <f>COUNTIF(Q6:Q25,"▲")</f>
        <v>0</v>
      </c>
      <c r="R28" s="23">
        <f>COUNTIF(R6:R25,"▲")</f>
        <v>0</v>
      </c>
      <c r="S28" s="23">
        <f>COUNTIF(S6:S25,"▲")</f>
        <v>3</v>
      </c>
      <c r="T28" s="23">
        <f>COUNTIF(T6:T25,"▲")</f>
        <v>1</v>
      </c>
      <c r="U28" s="23">
        <f>COUNTIF(U6:U25,"▲")</f>
        <v>2</v>
      </c>
      <c r="V28" s="23">
        <f>COUNTIF(V6:V25,"▲")</f>
        <v>1</v>
      </c>
      <c r="W28" s="23">
        <f>COUNTIF(W6:W25,"▲")</f>
        <v>0</v>
      </c>
      <c r="X28" s="23">
        <f>COUNTIF(X6:X25,"▲")</f>
        <v>1</v>
      </c>
      <c r="Y28" s="23">
        <f>COUNTIF(Y6:Y25,"▲")</f>
        <v>0</v>
      </c>
      <c r="Z28" s="23">
        <f>COUNTIF(Z6:Z25,"▲")</f>
        <v>2</v>
      </c>
      <c r="AA28" s="23">
        <f>COUNTIF(AA6:AA25,"▲")</f>
        <v>3</v>
      </c>
      <c r="AB28" s="23">
        <f>COUNTIF(AB6:AB25,"▲")</f>
        <v>3</v>
      </c>
      <c r="AC28" s="23">
        <f>COUNTIF(AC6:AC25,"▲")</f>
        <v>1</v>
      </c>
      <c r="AD28" s="23">
        <f>COUNTIF(AD6:AD25,"▲")</f>
        <v>1</v>
      </c>
      <c r="AE28" s="23">
        <f>COUNTIF(AE6:AE25,"▲")</f>
        <v>1</v>
      </c>
      <c r="AF28" s="23">
        <f>COUNTIF(AF6:AF25,"▲")</f>
        <v>0</v>
      </c>
      <c r="AG28" s="23">
        <f>COUNTIF(AG6:AG25,"▲")</f>
        <v>1</v>
      </c>
      <c r="AH28" s="864" t="s">
        <v>763</v>
      </c>
      <c r="AI28" s="864" t="s">
        <v>236</v>
      </c>
      <c r="AJ28" s="23">
        <f>COUNTIF(AJ6:AJ25,"▲")</f>
        <v>2</v>
      </c>
      <c r="AK28" s="23">
        <f>COUNTIF(AK6:AK25,"▲")</f>
        <v>2</v>
      </c>
      <c r="AL28" s="135" t="s">
        <v>22</v>
      </c>
      <c r="AM28" s="1545" t="s">
        <v>18</v>
      </c>
      <c r="AN28" s="1546"/>
      <c r="AO28" s="1547"/>
      <c r="AP28" s="15"/>
    </row>
    <row r="29" spans="1:83" ht="22.5" customHeight="1" thickTop="1" thickBot="1">
      <c r="A29" s="1555"/>
      <c r="B29" s="1548"/>
      <c r="C29" s="1548"/>
      <c r="D29" s="1548"/>
      <c r="E29" s="1548"/>
      <c r="F29" s="1548"/>
      <c r="G29" s="711"/>
      <c r="H29" s="1547" t="s">
        <v>1547</v>
      </c>
      <c r="I29" s="1549"/>
      <c r="J29" s="1549"/>
      <c r="K29" s="4" t="s">
        <v>0</v>
      </c>
      <c r="L29" s="1545" t="s">
        <v>5</v>
      </c>
      <c r="M29" s="1547"/>
      <c r="N29" s="9" t="s">
        <v>294</v>
      </c>
      <c r="O29" s="1550" t="s">
        <v>2633</v>
      </c>
      <c r="P29" s="1551"/>
      <c r="Q29" s="1552"/>
      <c r="R29" s="9" t="s">
        <v>981</v>
      </c>
      <c r="S29" s="1550" t="s">
        <v>2635</v>
      </c>
      <c r="T29" s="1551"/>
      <c r="U29" s="1552"/>
      <c r="V29" s="10" t="s">
        <v>108</v>
      </c>
      <c r="W29" s="1553" t="s">
        <v>2634</v>
      </c>
      <c r="X29" s="1554"/>
      <c r="Y29" s="1554"/>
      <c r="Z29" s="10" t="s">
        <v>765</v>
      </c>
      <c r="AA29" s="1553" t="s">
        <v>2636</v>
      </c>
      <c r="AB29" s="1554"/>
      <c r="AC29" s="1554"/>
      <c r="AD29" s="341" t="s">
        <v>1</v>
      </c>
      <c r="AE29" s="1559" t="s">
        <v>2626</v>
      </c>
      <c r="AF29" s="1560"/>
      <c r="AG29" s="1561"/>
      <c r="AH29" s="1416" t="s">
        <v>1</v>
      </c>
      <c r="AI29" s="1545" t="s">
        <v>4</v>
      </c>
      <c r="AJ29" s="1546"/>
      <c r="AK29" s="1547"/>
      <c r="AL29" s="19" t="s">
        <v>23</v>
      </c>
      <c r="AM29" s="1545" t="s">
        <v>21</v>
      </c>
      <c r="AN29" s="1546"/>
      <c r="AO29" s="1547"/>
      <c r="AP29" s="15"/>
    </row>
    <row r="30" spans="1:83" customFormat="1" ht="19" thickTop="1">
      <c r="B30" s="13"/>
      <c r="C30" s="1525"/>
      <c r="D30" s="1525"/>
      <c r="E30" s="1503"/>
      <c r="F30" s="1503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3"/>
      <c r="G31" s="1503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A29:AC29"/>
    <mergeCell ref="AE29:AG29"/>
    <mergeCell ref="AI29:AK29"/>
    <mergeCell ref="C30:D30"/>
    <mergeCell ref="E30:F30"/>
    <mergeCell ref="B31:C31"/>
    <mergeCell ref="D31:E31"/>
    <mergeCell ref="F31:G31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3:D23"/>
    <mergeCell ref="E23:F23"/>
    <mergeCell ref="C24:D24"/>
    <mergeCell ref="E24:F24"/>
    <mergeCell ref="AS24:AT24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E17:F17"/>
    <mergeCell ref="AQ17:AR17"/>
    <mergeCell ref="C18:D18"/>
    <mergeCell ref="E18:F18"/>
    <mergeCell ref="AQ18:AR18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9" operator="equal">
      <formula>8</formula>
    </cfRule>
    <cfRule type="cellIs" dxfId="18" priority="10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7050-C018-FB4F-9647-2F1519CCB79F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P24" sqref="AP24"/>
      <selection pane="topRight" activeCell="AP24" sqref="AP24"/>
      <selection pane="bottomLeft" activeCell="AP24" sqref="AP24"/>
      <selection pane="bottomRight" activeCell="AP24" sqref="AP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3310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285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30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5" t="s">
        <v>2873</v>
      </c>
      <c r="D6" s="1476"/>
      <c r="E6" s="1477" t="s">
        <v>56</v>
      </c>
      <c r="F6" s="1478"/>
      <c r="G6" s="630" t="s">
        <v>1</v>
      </c>
      <c r="H6" s="167" t="s">
        <v>1</v>
      </c>
      <c r="I6" s="116" t="s">
        <v>2</v>
      </c>
      <c r="J6" s="137" t="s">
        <v>2</v>
      </c>
      <c r="K6" s="167" t="s">
        <v>2</v>
      </c>
      <c r="L6" s="116" t="s">
        <v>2</v>
      </c>
      <c r="M6" s="167" t="s">
        <v>2</v>
      </c>
      <c r="N6" s="554" t="s">
        <v>1</v>
      </c>
      <c r="O6" s="167" t="s">
        <v>1</v>
      </c>
      <c r="P6" s="167" t="s">
        <v>2</v>
      </c>
      <c r="Q6" s="137" t="s">
        <v>2</v>
      </c>
      <c r="R6" s="167" t="s">
        <v>2</v>
      </c>
      <c r="S6" s="116" t="s">
        <v>2</v>
      </c>
      <c r="T6" s="167" t="s">
        <v>2</v>
      </c>
      <c r="U6" s="554" t="s">
        <v>24</v>
      </c>
      <c r="V6" s="167" t="s">
        <v>1</v>
      </c>
      <c r="W6" s="253" t="s">
        <v>24</v>
      </c>
      <c r="X6" s="137" t="s">
        <v>2</v>
      </c>
      <c r="Y6" s="167" t="s">
        <v>2</v>
      </c>
      <c r="Z6" s="116" t="s">
        <v>2</v>
      </c>
      <c r="AA6" s="167" t="s">
        <v>2</v>
      </c>
      <c r="AB6" s="554" t="s">
        <v>24</v>
      </c>
      <c r="AC6" s="167" t="s">
        <v>1</v>
      </c>
      <c r="AD6" s="167" t="s">
        <v>2</v>
      </c>
      <c r="AE6" s="137" t="s">
        <v>2</v>
      </c>
      <c r="AF6" s="167" t="s">
        <v>2</v>
      </c>
      <c r="AG6" s="116" t="s">
        <v>2</v>
      </c>
      <c r="AH6" s="167" t="s">
        <v>2</v>
      </c>
      <c r="AI6" s="554" t="s">
        <v>24</v>
      </c>
      <c r="AJ6" s="167" t="s">
        <v>1</v>
      </c>
      <c r="AK6" s="167" t="s">
        <v>2</v>
      </c>
      <c r="AL6" s="143">
        <f>COUNTIF(G6:AK6,"▲")</f>
        <v>0</v>
      </c>
      <c r="AM6" s="51">
        <f>COUNTIF(G6:AK6,"D")</f>
        <v>20</v>
      </c>
      <c r="AN6" s="52">
        <f>COUNTIF(G6:AK6,"●")</f>
        <v>11</v>
      </c>
      <c r="AO6" s="57">
        <f>AN6+AL6</f>
        <v>11</v>
      </c>
      <c r="AP6" s="15"/>
    </row>
    <row r="7" spans="1:81" ht="21.75" customHeight="1">
      <c r="B7" s="142">
        <v>2</v>
      </c>
      <c r="C7" s="1479" t="s">
        <v>27</v>
      </c>
      <c r="D7" s="1480"/>
      <c r="E7" s="1481" t="s">
        <v>28</v>
      </c>
      <c r="F7" s="1482"/>
      <c r="G7" s="501" t="s">
        <v>1</v>
      </c>
      <c r="H7" s="128" t="s">
        <v>24</v>
      </c>
      <c r="I7" s="211" t="s">
        <v>2</v>
      </c>
      <c r="J7" s="305" t="s">
        <v>24</v>
      </c>
      <c r="K7" s="211" t="s">
        <v>2</v>
      </c>
      <c r="L7" s="211" t="s">
        <v>2</v>
      </c>
      <c r="M7" s="117" t="s">
        <v>2</v>
      </c>
      <c r="N7" s="150" t="s">
        <v>2</v>
      </c>
      <c r="O7" s="128" t="s">
        <v>24</v>
      </c>
      <c r="P7" s="128" t="s">
        <v>2</v>
      </c>
      <c r="Q7" s="128" t="s">
        <v>2</v>
      </c>
      <c r="R7" s="128" t="s">
        <v>2</v>
      </c>
      <c r="S7" s="211" t="s">
        <v>2</v>
      </c>
      <c r="T7" s="448" t="s">
        <v>0</v>
      </c>
      <c r="U7" s="305" t="s">
        <v>24</v>
      </c>
      <c r="V7" s="128" t="s">
        <v>24</v>
      </c>
      <c r="W7" s="128" t="s">
        <v>2</v>
      </c>
      <c r="X7" s="121" t="s">
        <v>2</v>
      </c>
      <c r="Y7" s="121" t="s">
        <v>2</v>
      </c>
      <c r="Z7" s="121" t="s">
        <v>2</v>
      </c>
      <c r="AA7" s="305" t="s">
        <v>24</v>
      </c>
      <c r="AB7" s="305" t="s">
        <v>24</v>
      </c>
      <c r="AC7" s="128" t="s">
        <v>24</v>
      </c>
      <c r="AD7" s="448" t="s">
        <v>67</v>
      </c>
      <c r="AE7" s="512" t="s">
        <v>67</v>
      </c>
      <c r="AF7" s="128" t="s">
        <v>2</v>
      </c>
      <c r="AG7" s="270" t="s">
        <v>2</v>
      </c>
      <c r="AH7" s="270" t="s">
        <v>2</v>
      </c>
      <c r="AI7" s="305" t="s">
        <v>24</v>
      </c>
      <c r="AJ7" s="128" t="s">
        <v>24</v>
      </c>
      <c r="AK7" s="128" t="s">
        <v>2</v>
      </c>
      <c r="AL7" s="502">
        <f>COUNTIF(G7:AK7,"▲")</f>
        <v>3</v>
      </c>
      <c r="AM7" s="658">
        <f>COUNTIF(G7:AK7,"D")</f>
        <v>17</v>
      </c>
      <c r="AN7" s="68">
        <f>COUNTIF(G7:AK7,"●")</f>
        <v>11</v>
      </c>
      <c r="AO7" s="379">
        <f>AN7+AL7</f>
        <v>14</v>
      </c>
      <c r="AP7" s="15"/>
      <c r="AQ7"/>
      <c r="AT7"/>
    </row>
    <row r="8" spans="1:81" ht="22" customHeight="1">
      <c r="B8" s="994">
        <v>3</v>
      </c>
      <c r="C8" s="1483" t="s">
        <v>59</v>
      </c>
      <c r="D8" s="1484"/>
      <c r="E8" s="1485" t="s">
        <v>61</v>
      </c>
      <c r="F8" s="1486"/>
      <c r="G8" s="1176" t="s">
        <v>2</v>
      </c>
      <c r="H8" s="167" t="s">
        <v>24</v>
      </c>
      <c r="I8" s="167" t="s">
        <v>2</v>
      </c>
      <c r="J8" s="116" t="s">
        <v>2</v>
      </c>
      <c r="K8" s="583" t="s">
        <v>67</v>
      </c>
      <c r="L8" s="167" t="s">
        <v>2</v>
      </c>
      <c r="M8" s="478" t="s">
        <v>1</v>
      </c>
      <c r="N8" s="554" t="s">
        <v>24</v>
      </c>
      <c r="O8" s="167" t="s">
        <v>24</v>
      </c>
      <c r="P8" s="167" t="s">
        <v>2</v>
      </c>
      <c r="Q8" s="167" t="s">
        <v>2</v>
      </c>
      <c r="R8" s="167" t="s">
        <v>2</v>
      </c>
      <c r="S8" s="130" t="s">
        <v>1</v>
      </c>
      <c r="T8" s="167" t="s">
        <v>2</v>
      </c>
      <c r="U8" s="167" t="s">
        <v>2</v>
      </c>
      <c r="V8" s="167" t="s">
        <v>24</v>
      </c>
      <c r="W8" s="554" t="s">
        <v>24</v>
      </c>
      <c r="X8" s="167" t="s">
        <v>2</v>
      </c>
      <c r="Y8" s="167" t="s">
        <v>2</v>
      </c>
      <c r="Z8" s="554" t="s">
        <v>24</v>
      </c>
      <c r="AA8" s="167" t="s">
        <v>2</v>
      </c>
      <c r="AB8" s="167" t="s">
        <v>2</v>
      </c>
      <c r="AC8" s="167" t="s">
        <v>24</v>
      </c>
      <c r="AD8" s="167" t="s">
        <v>2</v>
      </c>
      <c r="AE8" s="167" t="s">
        <v>2</v>
      </c>
      <c r="AF8" s="167" t="s">
        <v>2</v>
      </c>
      <c r="AG8" s="554" t="s">
        <v>1</v>
      </c>
      <c r="AH8" s="583" t="s">
        <v>67</v>
      </c>
      <c r="AI8" s="167" t="s">
        <v>2</v>
      </c>
      <c r="AJ8" s="167" t="s">
        <v>24</v>
      </c>
      <c r="AK8" s="167" t="s">
        <v>2</v>
      </c>
      <c r="AL8" s="275">
        <f>COUNTIF(G8:AK8,"▲")</f>
        <v>2</v>
      </c>
      <c r="AM8" s="97">
        <f>COUNTIF(G8:AK8,"D")</f>
        <v>18</v>
      </c>
      <c r="AN8" s="52">
        <f>COUNTIF(G8:AK8,"●")</f>
        <v>11</v>
      </c>
      <c r="AO8" s="57">
        <f>AN8+AL8</f>
        <v>13</v>
      </c>
      <c r="AP8" s="15"/>
      <c r="AR8"/>
    </row>
    <row r="9" spans="1:81" ht="22" customHeight="1">
      <c r="A9" s="1487"/>
      <c r="B9" s="49">
        <v>4</v>
      </c>
      <c r="C9" s="1492" t="s">
        <v>79</v>
      </c>
      <c r="D9" s="1493"/>
      <c r="E9" s="1490" t="s">
        <v>29</v>
      </c>
      <c r="F9" s="1491"/>
      <c r="G9" s="149" t="s">
        <v>2</v>
      </c>
      <c r="H9" s="117" t="s">
        <v>1</v>
      </c>
      <c r="I9" s="150" t="s">
        <v>2</v>
      </c>
      <c r="J9" s="150" t="s">
        <v>2</v>
      </c>
      <c r="K9" s="150" t="s">
        <v>2</v>
      </c>
      <c r="L9" s="150" t="s">
        <v>2</v>
      </c>
      <c r="M9" s="342" t="s">
        <v>1</v>
      </c>
      <c r="N9" s="342" t="s">
        <v>1</v>
      </c>
      <c r="O9" s="117" t="s">
        <v>1</v>
      </c>
      <c r="P9" s="252" t="s">
        <v>0</v>
      </c>
      <c r="Q9" s="252" t="s">
        <v>0</v>
      </c>
      <c r="R9" s="252" t="s">
        <v>67</v>
      </c>
      <c r="S9" s="342" t="s">
        <v>1</v>
      </c>
      <c r="T9" s="150" t="s">
        <v>2</v>
      </c>
      <c r="U9" s="117" t="s">
        <v>2</v>
      </c>
      <c r="V9" s="117" t="s">
        <v>1</v>
      </c>
      <c r="W9" s="150" t="s">
        <v>2</v>
      </c>
      <c r="X9" s="117" t="s">
        <v>2</v>
      </c>
      <c r="Y9" s="150" t="s">
        <v>2</v>
      </c>
      <c r="Z9" s="117" t="s">
        <v>2</v>
      </c>
      <c r="AA9" s="150" t="s">
        <v>2</v>
      </c>
      <c r="AB9" s="148" t="s">
        <v>1</v>
      </c>
      <c r="AC9" s="117" t="s">
        <v>1</v>
      </c>
      <c r="AD9" s="150" t="s">
        <v>2</v>
      </c>
      <c r="AE9" s="150" t="s">
        <v>2</v>
      </c>
      <c r="AF9" s="257" t="s">
        <v>1</v>
      </c>
      <c r="AG9" s="117" t="s">
        <v>2</v>
      </c>
      <c r="AH9" s="150" t="s">
        <v>2</v>
      </c>
      <c r="AI9" s="148" t="s">
        <v>24</v>
      </c>
      <c r="AJ9" s="117" t="s">
        <v>1</v>
      </c>
      <c r="AK9" s="150" t="s">
        <v>2</v>
      </c>
      <c r="AL9" s="61">
        <f>COUNTIF(G9:AK9,"▲")</f>
        <v>3</v>
      </c>
      <c r="AM9" s="55">
        <f>COUNTIF(G9:AK9,"D")</f>
        <v>17</v>
      </c>
      <c r="AN9" s="56">
        <f>COUNTIF(G9:AK9,"●")</f>
        <v>11</v>
      </c>
      <c r="AO9" s="59">
        <f>AN9+AL9</f>
        <v>14</v>
      </c>
      <c r="AP9" s="15"/>
      <c r="AQ9"/>
      <c r="AR9"/>
      <c r="AS9"/>
      <c r="AT9"/>
    </row>
    <row r="10" spans="1:81" ht="22" customHeight="1">
      <c r="A10" s="1487"/>
      <c r="B10" s="49">
        <v>5</v>
      </c>
      <c r="C10" s="1494" t="s">
        <v>2525</v>
      </c>
      <c r="D10" s="1495"/>
      <c r="E10" s="1496" t="s">
        <v>29</v>
      </c>
      <c r="F10" s="1497"/>
      <c r="G10" s="597" t="s">
        <v>1</v>
      </c>
      <c r="H10" s="150" t="s">
        <v>24</v>
      </c>
      <c r="I10" s="605" t="s">
        <v>0</v>
      </c>
      <c r="J10" s="402" t="s">
        <v>24</v>
      </c>
      <c r="K10" s="150" t="s">
        <v>2</v>
      </c>
      <c r="L10" s="150" t="s">
        <v>2</v>
      </c>
      <c r="M10" s="150" t="s">
        <v>2</v>
      </c>
      <c r="N10" s="402" t="s">
        <v>24</v>
      </c>
      <c r="O10" s="150" t="s">
        <v>24</v>
      </c>
      <c r="P10" s="150" t="s">
        <v>2</v>
      </c>
      <c r="Q10" s="150" t="s">
        <v>2</v>
      </c>
      <c r="R10" s="150" t="s">
        <v>2</v>
      </c>
      <c r="S10" s="150" t="s">
        <v>2</v>
      </c>
      <c r="T10" s="252" t="s">
        <v>0</v>
      </c>
      <c r="U10" s="148" t="s">
        <v>1</v>
      </c>
      <c r="V10" s="150" t="s">
        <v>24</v>
      </c>
      <c r="W10" s="257" t="s">
        <v>1</v>
      </c>
      <c r="X10" s="117" t="s">
        <v>2</v>
      </c>
      <c r="Y10" s="150" t="s">
        <v>2</v>
      </c>
      <c r="Z10" s="117" t="s">
        <v>2</v>
      </c>
      <c r="AA10" s="150" t="s">
        <v>2</v>
      </c>
      <c r="AB10" s="342" t="s">
        <v>1</v>
      </c>
      <c r="AC10" s="150" t="s">
        <v>24</v>
      </c>
      <c r="AD10" s="252" t="s">
        <v>0</v>
      </c>
      <c r="AE10" s="117" t="s">
        <v>2</v>
      </c>
      <c r="AF10" s="150" t="s">
        <v>2</v>
      </c>
      <c r="AG10" s="117" t="s">
        <v>2</v>
      </c>
      <c r="AH10" s="117" t="s">
        <v>2</v>
      </c>
      <c r="AI10" s="150" t="s">
        <v>2</v>
      </c>
      <c r="AJ10" s="150" t="s">
        <v>24</v>
      </c>
      <c r="AK10" s="252" t="s">
        <v>67</v>
      </c>
      <c r="AL10" s="61">
        <f>COUNTIF(G10:AK10,"▲")</f>
        <v>4</v>
      </c>
      <c r="AM10" s="55">
        <f>COUNTIF(G10:AK10,"D")</f>
        <v>16</v>
      </c>
      <c r="AN10" s="56">
        <f>COUNTIF(G10:AK10,"●")</f>
        <v>11</v>
      </c>
      <c r="AO10" s="59">
        <f>AN10+AL10</f>
        <v>15</v>
      </c>
      <c r="AP10" s="582"/>
      <c r="AR10"/>
    </row>
    <row r="11" spans="1:81" ht="22" customHeight="1">
      <c r="A11" s="1487"/>
      <c r="B11" s="49">
        <v>6</v>
      </c>
      <c r="C11" s="1498" t="s">
        <v>3306</v>
      </c>
      <c r="D11" s="1499"/>
      <c r="E11" s="1500" t="s">
        <v>54</v>
      </c>
      <c r="F11" s="1501"/>
      <c r="G11" s="597" t="s">
        <v>1</v>
      </c>
      <c r="H11" s="150" t="s">
        <v>1</v>
      </c>
      <c r="I11" s="150" t="s">
        <v>2</v>
      </c>
      <c r="J11" s="117" t="s">
        <v>2</v>
      </c>
      <c r="K11" s="150" t="s">
        <v>2</v>
      </c>
      <c r="L11" s="257" t="s">
        <v>1</v>
      </c>
      <c r="M11" s="117" t="s">
        <v>2</v>
      </c>
      <c r="N11" s="117" t="s">
        <v>2</v>
      </c>
      <c r="O11" s="150" t="s">
        <v>1</v>
      </c>
      <c r="P11" s="117" t="s">
        <v>2</v>
      </c>
      <c r="Q11" s="117" t="s">
        <v>2</v>
      </c>
      <c r="R11" s="117" t="s">
        <v>2</v>
      </c>
      <c r="S11" s="150" t="s">
        <v>2</v>
      </c>
      <c r="T11" s="117" t="s">
        <v>2</v>
      </c>
      <c r="U11" s="148" t="s">
        <v>1</v>
      </c>
      <c r="V11" s="150" t="s">
        <v>1</v>
      </c>
      <c r="W11" s="117" t="s">
        <v>2</v>
      </c>
      <c r="X11" s="117" t="s">
        <v>2</v>
      </c>
      <c r="Y11" s="117" t="s">
        <v>2</v>
      </c>
      <c r="Z11" s="150" t="s">
        <v>2</v>
      </c>
      <c r="AA11" s="342" t="s">
        <v>1</v>
      </c>
      <c r="AB11" s="117" t="s">
        <v>2</v>
      </c>
      <c r="AC11" s="150" t="s">
        <v>1</v>
      </c>
      <c r="AD11" s="117" t="s">
        <v>2</v>
      </c>
      <c r="AE11" s="257" t="s">
        <v>1</v>
      </c>
      <c r="AF11" s="122" t="s">
        <v>2</v>
      </c>
      <c r="AG11" s="117" t="s">
        <v>2</v>
      </c>
      <c r="AH11" s="117" t="s">
        <v>2</v>
      </c>
      <c r="AI11" s="257" t="s">
        <v>1</v>
      </c>
      <c r="AJ11" s="150" t="s">
        <v>1</v>
      </c>
      <c r="AK11" s="117" t="s">
        <v>2</v>
      </c>
      <c r="AL11" s="61">
        <f>COUNTIF(G11:AK11,"▲")</f>
        <v>0</v>
      </c>
      <c r="AM11" s="55">
        <f>COUNTIF(G11:AK11,"D")</f>
        <v>20</v>
      </c>
      <c r="AN11" s="56">
        <f>COUNTIF(G11:AK11,"●")</f>
        <v>11</v>
      </c>
      <c r="AO11" s="59">
        <f>AN11+AL11</f>
        <v>11</v>
      </c>
      <c r="AP11" s="1309"/>
      <c r="AS11"/>
      <c r="AT11"/>
    </row>
    <row r="12" spans="1:81" ht="22" customHeight="1" thickBot="1">
      <c r="A12" s="1487"/>
      <c r="B12" s="142">
        <v>7</v>
      </c>
      <c r="C12" s="1479" t="s">
        <v>49</v>
      </c>
      <c r="D12" s="1502"/>
      <c r="E12" s="1504" t="s">
        <v>48</v>
      </c>
      <c r="F12" s="1505"/>
      <c r="G12" s="488" t="s">
        <v>1</v>
      </c>
      <c r="H12" s="121" t="s">
        <v>1</v>
      </c>
      <c r="I12" s="294" t="s">
        <v>67</v>
      </c>
      <c r="J12" s="121" t="s">
        <v>2</v>
      </c>
      <c r="K12" s="211" t="s">
        <v>2</v>
      </c>
      <c r="L12" s="121" t="s">
        <v>2</v>
      </c>
      <c r="M12" s="211" t="s">
        <v>2</v>
      </c>
      <c r="N12" s="305" t="s">
        <v>1</v>
      </c>
      <c r="O12" s="121" t="s">
        <v>1</v>
      </c>
      <c r="P12" s="270" t="s">
        <v>2</v>
      </c>
      <c r="Q12" s="122" t="s">
        <v>2</v>
      </c>
      <c r="R12" s="605" t="s">
        <v>67</v>
      </c>
      <c r="S12" s="122" t="s">
        <v>2</v>
      </c>
      <c r="T12" s="270" t="s">
        <v>2</v>
      </c>
      <c r="U12" s="383" t="s">
        <v>1</v>
      </c>
      <c r="V12" s="121" t="s">
        <v>1</v>
      </c>
      <c r="W12" s="305" t="s">
        <v>24</v>
      </c>
      <c r="X12" s="121" t="s">
        <v>2</v>
      </c>
      <c r="Y12" s="211" t="s">
        <v>2</v>
      </c>
      <c r="Z12" s="121" t="s">
        <v>2</v>
      </c>
      <c r="AA12" s="211" t="s">
        <v>2</v>
      </c>
      <c r="AB12" s="305" t="s">
        <v>24</v>
      </c>
      <c r="AC12" s="121" t="s">
        <v>1</v>
      </c>
      <c r="AD12" s="211" t="s">
        <v>2</v>
      </c>
      <c r="AE12" s="246" t="s">
        <v>2</v>
      </c>
      <c r="AF12" s="265" t="s">
        <v>108</v>
      </c>
      <c r="AG12" s="232" t="s">
        <v>2</v>
      </c>
      <c r="AH12" s="211" t="s">
        <v>2</v>
      </c>
      <c r="AI12" s="305" t="s">
        <v>24</v>
      </c>
      <c r="AJ12" s="121" t="s">
        <v>1</v>
      </c>
      <c r="AK12" s="270" t="s">
        <v>2</v>
      </c>
      <c r="AL12" s="502">
        <f>COUNTIF(G12:AK12,"▲")</f>
        <v>2</v>
      </c>
      <c r="AM12" s="658">
        <f>COUNTIF(G12:AK12,"D")</f>
        <v>17</v>
      </c>
      <c r="AN12" s="68">
        <f>COUNTIF(G12:AK12,"●")</f>
        <v>11</v>
      </c>
      <c r="AO12" s="379">
        <f>AN12+AL12</f>
        <v>13</v>
      </c>
      <c r="AP12" s="15"/>
    </row>
    <row r="13" spans="1:81" ht="22" customHeight="1">
      <c r="A13" s="1487"/>
      <c r="B13" s="994">
        <v>8</v>
      </c>
      <c r="C13" s="1506" t="s">
        <v>43</v>
      </c>
      <c r="D13" s="1507"/>
      <c r="E13" s="1508" t="s">
        <v>50</v>
      </c>
      <c r="F13" s="1509"/>
      <c r="G13" s="630" t="s">
        <v>24</v>
      </c>
      <c r="H13" s="167" t="s">
        <v>1</v>
      </c>
      <c r="I13" s="342" t="s">
        <v>1</v>
      </c>
      <c r="J13" s="116" t="s">
        <v>2</v>
      </c>
      <c r="K13" s="167" t="s">
        <v>2</v>
      </c>
      <c r="L13" s="116" t="s">
        <v>2</v>
      </c>
      <c r="M13" s="167" t="s">
        <v>2</v>
      </c>
      <c r="N13" s="167" t="s">
        <v>2</v>
      </c>
      <c r="O13" s="843" t="s">
        <v>1</v>
      </c>
      <c r="P13" s="690" t="s">
        <v>2</v>
      </c>
      <c r="Q13" s="701" t="s">
        <v>24</v>
      </c>
      <c r="R13" s="381" t="s">
        <v>2</v>
      </c>
      <c r="S13" s="381" t="s">
        <v>2</v>
      </c>
      <c r="T13" s="381" t="s">
        <v>2</v>
      </c>
      <c r="U13" s="1798" t="s">
        <v>24</v>
      </c>
      <c r="V13" s="180" t="s">
        <v>1</v>
      </c>
      <c r="W13" s="167" t="s">
        <v>2</v>
      </c>
      <c r="X13" s="116" t="s">
        <v>2</v>
      </c>
      <c r="Y13" s="342" t="s">
        <v>1</v>
      </c>
      <c r="Z13" s="116" t="s">
        <v>2</v>
      </c>
      <c r="AA13" s="167" t="s">
        <v>2</v>
      </c>
      <c r="AB13" s="167" t="s">
        <v>2</v>
      </c>
      <c r="AC13" s="167" t="s">
        <v>1</v>
      </c>
      <c r="AD13" s="167" t="s">
        <v>2</v>
      </c>
      <c r="AE13" s="583" t="s">
        <v>67</v>
      </c>
      <c r="AF13" s="162" t="s">
        <v>2</v>
      </c>
      <c r="AG13" s="167" t="s">
        <v>2</v>
      </c>
      <c r="AH13" s="583" t="s">
        <v>0</v>
      </c>
      <c r="AI13" s="554" t="s">
        <v>1</v>
      </c>
      <c r="AJ13" s="843" t="s">
        <v>1</v>
      </c>
      <c r="AK13" s="1276" t="s">
        <v>2</v>
      </c>
      <c r="AL13" s="679">
        <f>COUNTIF(G13:AK13,"▲")</f>
        <v>2</v>
      </c>
      <c r="AM13" s="51">
        <f>COUNTIF(G13:AK13,"D")</f>
        <v>18</v>
      </c>
      <c r="AN13" s="52">
        <f>COUNTIF(G13:AK13,"●")</f>
        <v>11</v>
      </c>
      <c r="AO13" s="57">
        <f>AN13+AL13</f>
        <v>13</v>
      </c>
      <c r="AP13" s="582"/>
      <c r="AQ13" s="1373"/>
      <c r="AR13" s="1510"/>
      <c r="AS13" s="1510"/>
      <c r="AT13"/>
    </row>
    <row r="14" spans="1:81" ht="21.75" customHeight="1">
      <c r="A14" s="40" t="s">
        <v>745</v>
      </c>
      <c r="B14" s="758">
        <v>9</v>
      </c>
      <c r="C14" s="1511" t="s">
        <v>91</v>
      </c>
      <c r="D14" s="1512"/>
      <c r="E14" s="1496" t="s">
        <v>51</v>
      </c>
      <c r="F14" s="1497"/>
      <c r="G14" s="149" t="s">
        <v>2</v>
      </c>
      <c r="H14" s="150" t="s">
        <v>24</v>
      </c>
      <c r="I14" s="150" t="s">
        <v>2</v>
      </c>
      <c r="J14" s="117" t="s">
        <v>2</v>
      </c>
      <c r="K14" s="252" t="s">
        <v>0</v>
      </c>
      <c r="L14" s="150" t="s">
        <v>2</v>
      </c>
      <c r="M14" s="117" t="s">
        <v>2</v>
      </c>
      <c r="N14" s="342" t="s">
        <v>24</v>
      </c>
      <c r="O14" s="165" t="s">
        <v>24</v>
      </c>
      <c r="P14" s="708" t="s">
        <v>2</v>
      </c>
      <c r="Q14" s="150" t="s">
        <v>2</v>
      </c>
      <c r="R14" s="117" t="s">
        <v>2</v>
      </c>
      <c r="S14" s="257" t="s">
        <v>24</v>
      </c>
      <c r="T14" s="117" t="s">
        <v>2</v>
      </c>
      <c r="U14" s="707" t="s">
        <v>2</v>
      </c>
      <c r="V14" s="129" t="s">
        <v>24</v>
      </c>
      <c r="W14" s="148" t="s">
        <v>24</v>
      </c>
      <c r="X14" s="150" t="s">
        <v>2</v>
      </c>
      <c r="Y14" s="117" t="s">
        <v>2</v>
      </c>
      <c r="Z14" s="117" t="s">
        <v>2</v>
      </c>
      <c r="AA14" s="206" t="s">
        <v>0</v>
      </c>
      <c r="AB14" s="148" t="s">
        <v>24</v>
      </c>
      <c r="AC14" s="129" t="s">
        <v>24</v>
      </c>
      <c r="AD14" s="117" t="s">
        <v>2</v>
      </c>
      <c r="AE14" s="150" t="s">
        <v>2</v>
      </c>
      <c r="AF14" s="117" t="s">
        <v>2</v>
      </c>
      <c r="AG14" s="342" t="s">
        <v>24</v>
      </c>
      <c r="AH14" s="117" t="s">
        <v>2</v>
      </c>
      <c r="AI14" s="257" t="s">
        <v>24</v>
      </c>
      <c r="AJ14" s="165" t="s">
        <v>24</v>
      </c>
      <c r="AK14" s="1277" t="s">
        <v>2</v>
      </c>
      <c r="AL14" s="680">
        <f>COUNTIF(G14:AK14,"▲")</f>
        <v>2</v>
      </c>
      <c r="AM14" s="55">
        <f>COUNTIF(G14:AK14,"D")</f>
        <v>18</v>
      </c>
      <c r="AN14" s="56">
        <f>COUNTIF(G14:AK14,"●")</f>
        <v>11</v>
      </c>
      <c r="AO14" s="59">
        <f>AN14+AL14</f>
        <v>13</v>
      </c>
      <c r="AP14" s="582"/>
      <c r="AQ14"/>
      <c r="AR14" s="214"/>
      <c r="AS14" s="214"/>
    </row>
    <row r="15" spans="1:81" ht="21.75" customHeight="1">
      <c r="A15" s="40"/>
      <c r="B15" s="758">
        <v>10</v>
      </c>
      <c r="C15" s="1511" t="s">
        <v>2078</v>
      </c>
      <c r="D15" s="1512"/>
      <c r="E15" s="1496" t="s">
        <v>51</v>
      </c>
      <c r="F15" s="1497"/>
      <c r="G15" s="308" t="s">
        <v>1</v>
      </c>
      <c r="H15" s="155" t="s">
        <v>24</v>
      </c>
      <c r="I15" s="117" t="s">
        <v>2</v>
      </c>
      <c r="J15" s="150" t="s">
        <v>2</v>
      </c>
      <c r="K15" s="150" t="s">
        <v>2</v>
      </c>
      <c r="L15" s="252" t="s">
        <v>0</v>
      </c>
      <c r="M15" s="342" t="s">
        <v>24</v>
      </c>
      <c r="N15" s="298" t="s">
        <v>24</v>
      </c>
      <c r="O15" s="249" t="s">
        <v>24</v>
      </c>
      <c r="P15" s="702" t="s">
        <v>2</v>
      </c>
      <c r="Q15" s="117" t="s">
        <v>2</v>
      </c>
      <c r="R15" s="257" t="s">
        <v>24</v>
      </c>
      <c r="S15" s="150" t="s">
        <v>2</v>
      </c>
      <c r="T15" s="150" t="s">
        <v>2</v>
      </c>
      <c r="U15" s="707" t="s">
        <v>2</v>
      </c>
      <c r="V15" s="155" t="s">
        <v>24</v>
      </c>
      <c r="W15" s="150" t="s">
        <v>2</v>
      </c>
      <c r="X15" s="252" t="s">
        <v>67</v>
      </c>
      <c r="Y15" s="150" t="s">
        <v>2</v>
      </c>
      <c r="Z15" s="150" t="s">
        <v>2</v>
      </c>
      <c r="AA15" s="150" t="s">
        <v>2</v>
      </c>
      <c r="AB15" s="257" t="s">
        <v>1</v>
      </c>
      <c r="AC15" s="155" t="s">
        <v>24</v>
      </c>
      <c r="AD15" s="257" t="s">
        <v>24</v>
      </c>
      <c r="AE15" s="150" t="s">
        <v>2</v>
      </c>
      <c r="AF15" s="150" t="s">
        <v>2</v>
      </c>
      <c r="AG15" s="117" t="s">
        <v>2</v>
      </c>
      <c r="AH15" s="150" t="s">
        <v>2</v>
      </c>
      <c r="AI15" s="150" t="s">
        <v>2</v>
      </c>
      <c r="AJ15" s="249" t="s">
        <v>24</v>
      </c>
      <c r="AK15" s="1277" t="s">
        <v>2</v>
      </c>
      <c r="AL15" s="680">
        <f>COUNTIF(G15:AK15,"▲")</f>
        <v>2</v>
      </c>
      <c r="AM15" s="55">
        <f>COUNTIF(G15:AK15,"D")</f>
        <v>18</v>
      </c>
      <c r="AN15" s="56">
        <f>COUNTIF(G15:AK15,"●")</f>
        <v>11</v>
      </c>
      <c r="AO15" s="59">
        <f>AN15+AL15</f>
        <v>13</v>
      </c>
      <c r="AP15" s="15"/>
      <c r="AR15" s="214"/>
      <c r="AS15" s="214"/>
    </row>
    <row r="16" spans="1:81" ht="21.75" customHeight="1" thickBot="1">
      <c r="A16" s="40" t="s">
        <v>3302</v>
      </c>
      <c r="B16" s="758">
        <v>11</v>
      </c>
      <c r="C16" s="1513" t="s">
        <v>2874</v>
      </c>
      <c r="D16" s="1514"/>
      <c r="E16" s="1496" t="s">
        <v>51</v>
      </c>
      <c r="F16" s="1497"/>
      <c r="G16" s="149" t="s">
        <v>2</v>
      </c>
      <c r="H16" s="129" t="s">
        <v>24</v>
      </c>
      <c r="I16" s="270" t="s">
        <v>2</v>
      </c>
      <c r="J16" s="383" t="s">
        <v>24</v>
      </c>
      <c r="K16" s="270" t="s">
        <v>2</v>
      </c>
      <c r="L16" s="122" t="s">
        <v>2</v>
      </c>
      <c r="M16" s="270" t="s">
        <v>2</v>
      </c>
      <c r="N16" s="454" t="s">
        <v>24</v>
      </c>
      <c r="O16" s="165" t="s">
        <v>24</v>
      </c>
      <c r="P16" s="696" t="s">
        <v>2</v>
      </c>
      <c r="Q16" s="697" t="s">
        <v>2</v>
      </c>
      <c r="R16" s="697" t="s">
        <v>2</v>
      </c>
      <c r="S16" s="697" t="s">
        <v>2</v>
      </c>
      <c r="T16" s="699" t="s">
        <v>67</v>
      </c>
      <c r="U16" s="798" t="s">
        <v>24</v>
      </c>
      <c r="V16" s="129" t="s">
        <v>24</v>
      </c>
      <c r="W16" s="148" t="s">
        <v>1</v>
      </c>
      <c r="X16" s="117" t="s">
        <v>2</v>
      </c>
      <c r="Y16" s="150" t="s">
        <v>2</v>
      </c>
      <c r="Z16" s="117" t="s">
        <v>2</v>
      </c>
      <c r="AA16" s="150" t="s">
        <v>2</v>
      </c>
      <c r="AB16" s="342" t="s">
        <v>24</v>
      </c>
      <c r="AC16" s="129" t="s">
        <v>24</v>
      </c>
      <c r="AD16" s="122" t="s">
        <v>2</v>
      </c>
      <c r="AE16" s="270" t="s">
        <v>2</v>
      </c>
      <c r="AF16" s="383" t="s">
        <v>24</v>
      </c>
      <c r="AG16" s="270" t="s">
        <v>2</v>
      </c>
      <c r="AH16" s="270" t="s">
        <v>2</v>
      </c>
      <c r="AI16" s="270" t="s">
        <v>2</v>
      </c>
      <c r="AJ16" s="165" t="s">
        <v>24</v>
      </c>
      <c r="AK16" s="1278" t="s">
        <v>2</v>
      </c>
      <c r="AL16" s="680">
        <f>COUNTIF(G16:AK16,"▲")</f>
        <v>1</v>
      </c>
      <c r="AM16" s="55">
        <f>COUNTIF(G16:AK16,"D")</f>
        <v>19</v>
      </c>
      <c r="AN16" s="56">
        <f>COUNTIF(G16:AK16,"●")</f>
        <v>11</v>
      </c>
      <c r="AO16" s="59">
        <f>AN16+AL16</f>
        <v>12</v>
      </c>
      <c r="AP16" s="582"/>
      <c r="AQ16" s="1515"/>
      <c r="AR16" s="1515"/>
      <c r="AS16" s="1503"/>
      <c r="AT16" s="1503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66</v>
      </c>
      <c r="D17" s="1517"/>
      <c r="E17" s="1496" t="s">
        <v>51</v>
      </c>
      <c r="F17" s="1497"/>
      <c r="G17" s="308" t="s">
        <v>1</v>
      </c>
      <c r="H17" s="165" t="s">
        <v>24</v>
      </c>
      <c r="I17" s="964" t="s">
        <v>1</v>
      </c>
      <c r="J17" s="1024" t="s">
        <v>67</v>
      </c>
      <c r="K17" s="1024" t="s">
        <v>67</v>
      </c>
      <c r="L17" s="186" t="s">
        <v>2</v>
      </c>
      <c r="M17" s="186" t="s">
        <v>2</v>
      </c>
      <c r="N17" s="734" t="s">
        <v>2</v>
      </c>
      <c r="O17" s="129" t="s">
        <v>24</v>
      </c>
      <c r="P17" s="119" t="s">
        <v>2</v>
      </c>
      <c r="Q17" s="162" t="s">
        <v>2</v>
      </c>
      <c r="R17" s="119" t="s">
        <v>2</v>
      </c>
      <c r="S17" s="119" t="s">
        <v>2</v>
      </c>
      <c r="T17" s="119" t="s">
        <v>2</v>
      </c>
      <c r="U17" s="147" t="s">
        <v>24</v>
      </c>
      <c r="V17" s="129" t="s">
        <v>24</v>
      </c>
      <c r="W17" s="257" t="s">
        <v>24</v>
      </c>
      <c r="X17" s="150" t="s">
        <v>2</v>
      </c>
      <c r="Y17" s="117" t="s">
        <v>2</v>
      </c>
      <c r="Z17" s="150" t="s">
        <v>2</v>
      </c>
      <c r="AA17" s="117" t="s">
        <v>2</v>
      </c>
      <c r="AB17" s="257" t="s">
        <v>24</v>
      </c>
      <c r="AC17" s="165" t="s">
        <v>24</v>
      </c>
      <c r="AD17" s="808" t="s">
        <v>2</v>
      </c>
      <c r="AE17" s="1110" t="s">
        <v>24</v>
      </c>
      <c r="AF17" s="186" t="s">
        <v>2</v>
      </c>
      <c r="AG17" s="381" t="s">
        <v>2</v>
      </c>
      <c r="AH17" s="186" t="s">
        <v>2</v>
      </c>
      <c r="AI17" s="692" t="s">
        <v>2</v>
      </c>
      <c r="AJ17" s="129" t="s">
        <v>24</v>
      </c>
      <c r="AK17" s="209" t="s">
        <v>2</v>
      </c>
      <c r="AL17" s="680">
        <f>COUNTIF(G17:AK17,"▲")</f>
        <v>2</v>
      </c>
      <c r="AM17" s="55">
        <f>COUNTIF(G17:AK17,"D")</f>
        <v>18</v>
      </c>
      <c r="AN17" s="56">
        <f>COUNTIF(G17:AK17,"●")</f>
        <v>11</v>
      </c>
      <c r="AO17" s="59">
        <f>AN17+AL17</f>
        <v>13</v>
      </c>
      <c r="AP17" s="582"/>
      <c r="AQ17" s="1515"/>
      <c r="AR17" s="1515"/>
      <c r="AS17" s="1503"/>
      <c r="AT17" s="1503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8" t="s">
        <v>64</v>
      </c>
      <c r="D18" s="1519"/>
      <c r="E18" s="1520" t="s">
        <v>51</v>
      </c>
      <c r="F18" s="1520"/>
      <c r="G18" s="308" t="s">
        <v>1</v>
      </c>
      <c r="H18" s="159" t="s">
        <v>24</v>
      </c>
      <c r="I18" s="702" t="s">
        <v>2</v>
      </c>
      <c r="J18" s="117" t="s">
        <v>2</v>
      </c>
      <c r="K18" s="150" t="s">
        <v>2</v>
      </c>
      <c r="L18" s="117" t="s">
        <v>2</v>
      </c>
      <c r="M18" s="117" t="s">
        <v>2</v>
      </c>
      <c r="N18" s="795" t="s">
        <v>1</v>
      </c>
      <c r="O18" s="249" t="s">
        <v>24</v>
      </c>
      <c r="P18" s="150" t="s">
        <v>2</v>
      </c>
      <c r="Q18" s="148" t="s">
        <v>24</v>
      </c>
      <c r="R18" s="150" t="s">
        <v>2</v>
      </c>
      <c r="S18" s="117" t="s">
        <v>2</v>
      </c>
      <c r="T18" s="117" t="s">
        <v>2</v>
      </c>
      <c r="U18" s="148" t="s">
        <v>1</v>
      </c>
      <c r="V18" s="159" t="s">
        <v>24</v>
      </c>
      <c r="W18" s="150" t="s">
        <v>2</v>
      </c>
      <c r="X18" s="117" t="s">
        <v>2</v>
      </c>
      <c r="Y18" s="206" t="s">
        <v>0</v>
      </c>
      <c r="Z18" s="342" t="s">
        <v>24</v>
      </c>
      <c r="AA18" s="150" t="s">
        <v>2</v>
      </c>
      <c r="AB18" s="150" t="s">
        <v>2</v>
      </c>
      <c r="AC18" s="159" t="s">
        <v>24</v>
      </c>
      <c r="AD18" s="702" t="s">
        <v>2</v>
      </c>
      <c r="AE18" s="117" t="s">
        <v>2</v>
      </c>
      <c r="AF18" s="150" t="s">
        <v>2</v>
      </c>
      <c r="AG18" s="206" t="s">
        <v>0</v>
      </c>
      <c r="AH18" s="150" t="s">
        <v>2</v>
      </c>
      <c r="AI18" s="802" t="s">
        <v>1</v>
      </c>
      <c r="AJ18" s="249" t="s">
        <v>24</v>
      </c>
      <c r="AK18" s="334" t="s">
        <v>2</v>
      </c>
      <c r="AL18" s="680">
        <f>COUNTIF(G18:AK18,"▲")</f>
        <v>2</v>
      </c>
      <c r="AM18" s="55">
        <f>COUNTIF(G18:AK18,"D")</f>
        <v>18</v>
      </c>
      <c r="AN18" s="56">
        <f>COUNTIF(G18:AK18,"●")</f>
        <v>11</v>
      </c>
      <c r="AO18" s="59">
        <f>AN18+AL18</f>
        <v>13</v>
      </c>
      <c r="AP18" s="582"/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1" t="s">
        <v>2887</v>
      </c>
      <c r="D19" s="1512"/>
      <c r="E19" s="1523" t="s">
        <v>51</v>
      </c>
      <c r="F19" s="1524"/>
      <c r="G19" s="157" t="s">
        <v>2</v>
      </c>
      <c r="H19" s="204" t="s">
        <v>24</v>
      </c>
      <c r="I19" s="696" t="s">
        <v>2</v>
      </c>
      <c r="J19" s="806" t="s">
        <v>2</v>
      </c>
      <c r="K19" s="697" t="s">
        <v>2</v>
      </c>
      <c r="L19" s="1218" t="s">
        <v>24</v>
      </c>
      <c r="M19" s="1112" t="s">
        <v>1</v>
      </c>
      <c r="N19" s="798" t="s">
        <v>1</v>
      </c>
      <c r="O19" s="165" t="s">
        <v>24</v>
      </c>
      <c r="P19" s="117" t="s">
        <v>2</v>
      </c>
      <c r="Q19" s="150" t="s">
        <v>2</v>
      </c>
      <c r="R19" s="150" t="s">
        <v>2</v>
      </c>
      <c r="S19" s="150" t="s">
        <v>2</v>
      </c>
      <c r="T19" s="257" t="s">
        <v>24</v>
      </c>
      <c r="U19" s="117" t="s">
        <v>2</v>
      </c>
      <c r="V19" s="204" t="s">
        <v>24</v>
      </c>
      <c r="W19" s="270" t="s">
        <v>2</v>
      </c>
      <c r="X19" s="605" t="s">
        <v>67</v>
      </c>
      <c r="Y19" s="270" t="s">
        <v>2</v>
      </c>
      <c r="Z19" s="122" t="s">
        <v>2</v>
      </c>
      <c r="AA19" s="122" t="s">
        <v>2</v>
      </c>
      <c r="AB19" s="257" t="s">
        <v>24</v>
      </c>
      <c r="AC19" s="204" t="s">
        <v>24</v>
      </c>
      <c r="AD19" s="696" t="s">
        <v>2</v>
      </c>
      <c r="AE19" s="697" t="s">
        <v>2</v>
      </c>
      <c r="AF19" s="813" t="s">
        <v>0</v>
      </c>
      <c r="AG19" s="806" t="s">
        <v>2</v>
      </c>
      <c r="AH19" s="806" t="s">
        <v>2</v>
      </c>
      <c r="AI19" s="798" t="s">
        <v>24</v>
      </c>
      <c r="AJ19" s="165" t="s">
        <v>24</v>
      </c>
      <c r="AK19" s="334" t="s">
        <v>2</v>
      </c>
      <c r="AL19" s="680">
        <f>COUNTIF(G19:AK19,"▲")</f>
        <v>2</v>
      </c>
      <c r="AM19" s="55">
        <f>COUNTIF(G19:AK19,"D")</f>
        <v>18</v>
      </c>
      <c r="AN19" s="56">
        <f>COUNTIF(G19:AK19,"●")</f>
        <v>11</v>
      </c>
      <c r="AO19" s="59">
        <f>AN19+AL19</f>
        <v>13</v>
      </c>
      <c r="AP19" s="15"/>
      <c r="AQ19" s="1515"/>
      <c r="AR19" s="1515"/>
      <c r="AS19" s="1503"/>
      <c r="AT19" s="1503"/>
      <c r="AU19" s="763"/>
      <c r="AV19" s="353"/>
      <c r="AW19" s="353"/>
      <c r="AX19" s="353"/>
      <c r="AY19" s="352"/>
      <c r="AZ19" s="352"/>
      <c r="BA19" s="353"/>
      <c r="BB19" s="351"/>
      <c r="BC19" s="353"/>
      <c r="BD19" s="353"/>
      <c r="BE19" s="1392"/>
      <c r="BF19" s="352"/>
      <c r="BG19" s="351"/>
      <c r="BH19" s="353"/>
      <c r="BI19" s="353"/>
      <c r="BJ19" s="1392"/>
      <c r="BK19" s="352"/>
      <c r="BL19" s="353"/>
      <c r="BM19" s="352"/>
      <c r="BN19" s="353"/>
      <c r="BO19" s="353"/>
      <c r="BP19" s="459"/>
      <c r="BQ19" s="353"/>
      <c r="BR19" s="763"/>
      <c r="BS19" s="763"/>
      <c r="BT19" s="352"/>
      <c r="BU19" s="351"/>
      <c r="BV19" s="353"/>
      <c r="BW19" s="351"/>
      <c r="BX19" s="353"/>
      <c r="BY19" s="353"/>
      <c r="BZ19" s="354"/>
      <c r="CA19" s="356"/>
      <c r="CB19" s="355"/>
      <c r="CC19" s="355"/>
    </row>
    <row r="20" spans="1:83" ht="22" customHeight="1">
      <c r="A20" s="40">
        <v>5</v>
      </c>
      <c r="B20" s="758">
        <v>15</v>
      </c>
      <c r="C20" s="1511" t="s">
        <v>44</v>
      </c>
      <c r="D20" s="1512"/>
      <c r="E20" s="1520" t="s">
        <v>51</v>
      </c>
      <c r="F20" s="1520"/>
      <c r="G20" s="1276" t="s">
        <v>2</v>
      </c>
      <c r="H20" s="165" t="s">
        <v>24</v>
      </c>
      <c r="I20" s="162" t="s">
        <v>2</v>
      </c>
      <c r="J20" s="119" t="s">
        <v>2</v>
      </c>
      <c r="K20" s="162" t="s">
        <v>2</v>
      </c>
      <c r="L20" s="162" t="s">
        <v>2</v>
      </c>
      <c r="M20" s="119" t="s">
        <v>2</v>
      </c>
      <c r="N20" s="382" t="s">
        <v>1</v>
      </c>
      <c r="O20" s="204" t="s">
        <v>24</v>
      </c>
      <c r="P20" s="1257" t="s">
        <v>2</v>
      </c>
      <c r="Q20" s="252" t="s">
        <v>0</v>
      </c>
      <c r="R20" s="150" t="s">
        <v>2</v>
      </c>
      <c r="S20" s="150" t="s">
        <v>2</v>
      </c>
      <c r="T20" s="150" t="s">
        <v>2</v>
      </c>
      <c r="U20" s="148" t="s">
        <v>24</v>
      </c>
      <c r="V20" s="204" t="s">
        <v>24</v>
      </c>
      <c r="W20" s="706" t="s">
        <v>24</v>
      </c>
      <c r="X20" s="381" t="s">
        <v>2</v>
      </c>
      <c r="Y20" s="381" t="s">
        <v>2</v>
      </c>
      <c r="Z20" s="1024" t="s">
        <v>0</v>
      </c>
      <c r="AA20" s="381" t="s">
        <v>2</v>
      </c>
      <c r="AB20" s="734" t="s">
        <v>2</v>
      </c>
      <c r="AC20" s="165" t="s">
        <v>24</v>
      </c>
      <c r="AD20" s="162" t="s">
        <v>2</v>
      </c>
      <c r="AE20" s="162" t="s">
        <v>2</v>
      </c>
      <c r="AF20" s="162" t="s">
        <v>2</v>
      </c>
      <c r="AG20" s="119" t="s">
        <v>2</v>
      </c>
      <c r="AH20" s="342" t="s">
        <v>1</v>
      </c>
      <c r="AI20" s="382" t="s">
        <v>24</v>
      </c>
      <c r="AJ20" s="204" t="s">
        <v>24</v>
      </c>
      <c r="AK20" s="1125" t="s">
        <v>1</v>
      </c>
      <c r="AL20" s="680">
        <f>COUNTIF(G20:AK20,"▲")</f>
        <v>2</v>
      </c>
      <c r="AM20" s="55">
        <f>COUNTIF(G20:AK20,"D")</f>
        <v>18</v>
      </c>
      <c r="AN20" s="56">
        <f>COUNTIF(G20:AK20,"●")</f>
        <v>11</v>
      </c>
      <c r="AO20" s="59">
        <f>AN20+AL20</f>
        <v>13</v>
      </c>
      <c r="AP20" s="15"/>
      <c r="AQ20" s="1525"/>
      <c r="AR20" s="1525"/>
      <c r="AS20" s="1503"/>
      <c r="AT20" s="1503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>
        <v>6</v>
      </c>
      <c r="B21" s="758">
        <v>16</v>
      </c>
      <c r="C21" s="1526" t="s">
        <v>75</v>
      </c>
      <c r="D21" s="1527"/>
      <c r="E21" s="1520" t="s">
        <v>51</v>
      </c>
      <c r="F21" s="1520"/>
      <c r="G21" s="1384" t="s">
        <v>24</v>
      </c>
      <c r="H21" s="165" t="s">
        <v>1</v>
      </c>
      <c r="I21" s="206" t="s">
        <v>67</v>
      </c>
      <c r="J21" s="117" t="s">
        <v>2</v>
      </c>
      <c r="K21" s="148" t="s">
        <v>1</v>
      </c>
      <c r="L21" s="150" t="s">
        <v>2</v>
      </c>
      <c r="M21" s="117" t="s">
        <v>2</v>
      </c>
      <c r="N21" s="117" t="s">
        <v>2</v>
      </c>
      <c r="O21" s="165" t="s">
        <v>1</v>
      </c>
      <c r="P21" s="1257" t="s">
        <v>2</v>
      </c>
      <c r="Q21" s="117" t="s">
        <v>2</v>
      </c>
      <c r="R21" s="117" t="s">
        <v>2</v>
      </c>
      <c r="S21" s="117" t="s">
        <v>2</v>
      </c>
      <c r="T21" s="117" t="s">
        <v>2</v>
      </c>
      <c r="U21" s="148" t="s">
        <v>1</v>
      </c>
      <c r="V21" s="165" t="s">
        <v>1</v>
      </c>
      <c r="W21" s="708" t="s">
        <v>2</v>
      </c>
      <c r="X21" s="117" t="s">
        <v>2</v>
      </c>
      <c r="Y21" s="252" t="s">
        <v>0</v>
      </c>
      <c r="Z21" s="117" t="s">
        <v>2</v>
      </c>
      <c r="AA21" s="117" t="s">
        <v>2</v>
      </c>
      <c r="AB21" s="796" t="s">
        <v>2</v>
      </c>
      <c r="AC21" s="165" t="s">
        <v>1</v>
      </c>
      <c r="AD21" s="117" t="s">
        <v>2</v>
      </c>
      <c r="AE21" s="257" t="s">
        <v>24</v>
      </c>
      <c r="AF21" s="148" t="s">
        <v>24</v>
      </c>
      <c r="AG21" s="117" t="s">
        <v>2</v>
      </c>
      <c r="AH21" s="117" t="s">
        <v>2</v>
      </c>
      <c r="AI21" s="148" t="s">
        <v>24</v>
      </c>
      <c r="AJ21" s="165" t="s">
        <v>1</v>
      </c>
      <c r="AK21" s="156" t="s">
        <v>2</v>
      </c>
      <c r="AL21" s="680">
        <f>COUNTIF(G21:AK21,"▲")</f>
        <v>2</v>
      </c>
      <c r="AM21" s="55">
        <f>COUNTIF(G21:AK21,"D")</f>
        <v>18</v>
      </c>
      <c r="AN21" s="56">
        <f>COUNTIF(G21:AK21,"●")</f>
        <v>11</v>
      </c>
      <c r="AO21" s="59">
        <f>AN21+AL21</f>
        <v>13</v>
      </c>
      <c r="AP21" s="15"/>
      <c r="AQ21" s="1515"/>
      <c r="AR21" s="1515"/>
      <c r="AS21" s="1503"/>
      <c r="AT21" s="1503"/>
      <c r="AU21" s="763"/>
      <c r="AV21" s="353"/>
      <c r="AW21" s="353"/>
      <c r="AX21" s="353"/>
      <c r="AY21" s="352"/>
      <c r="AZ21" s="352"/>
      <c r="BA21" s="353"/>
      <c r="BB21" s="351"/>
      <c r="BC21" s="353"/>
      <c r="BD21" s="353"/>
      <c r="BE21" s="1392"/>
      <c r="BF21" s="352"/>
      <c r="BG21" s="351"/>
      <c r="BH21" s="353"/>
      <c r="BI21" s="353"/>
      <c r="BJ21" s="1392"/>
      <c r="BK21" s="352"/>
      <c r="BL21" s="353"/>
      <c r="BM21" s="352"/>
      <c r="BN21" s="353"/>
      <c r="BO21" s="353"/>
      <c r="BP21" s="459"/>
      <c r="BQ21" s="353"/>
      <c r="BR21" s="763"/>
      <c r="BS21" s="763"/>
      <c r="BT21" s="352"/>
      <c r="BU21" s="351"/>
      <c r="BV21" s="353"/>
      <c r="BW21" s="351"/>
      <c r="BX21" s="353"/>
      <c r="BY21" s="436"/>
    </row>
    <row r="22" spans="1:83" ht="22" customHeight="1">
      <c r="A22" s="40"/>
      <c r="B22" s="758">
        <v>17</v>
      </c>
      <c r="C22" s="1516" t="s">
        <v>1682</v>
      </c>
      <c r="D22" s="1517"/>
      <c r="E22" s="1500" t="s">
        <v>51</v>
      </c>
      <c r="F22" s="1501"/>
      <c r="G22" s="1797" t="s">
        <v>24</v>
      </c>
      <c r="H22" s="249" t="s">
        <v>24</v>
      </c>
      <c r="I22" s="150" t="s">
        <v>2</v>
      </c>
      <c r="J22" s="117" t="s">
        <v>2</v>
      </c>
      <c r="K22" s="150" t="s">
        <v>2</v>
      </c>
      <c r="L22" s="252" t="s">
        <v>0</v>
      </c>
      <c r="M22" s="252" t="s">
        <v>67</v>
      </c>
      <c r="N22" s="342" t="s">
        <v>1</v>
      </c>
      <c r="O22" s="249" t="s">
        <v>1</v>
      </c>
      <c r="P22" s="252" t="s">
        <v>67</v>
      </c>
      <c r="Q22" s="117" t="s">
        <v>2</v>
      </c>
      <c r="R22" s="150" t="s">
        <v>2</v>
      </c>
      <c r="S22" s="148" t="s">
        <v>1</v>
      </c>
      <c r="T22" s="150" t="s">
        <v>2</v>
      </c>
      <c r="U22" s="117" t="s">
        <v>2</v>
      </c>
      <c r="V22" s="249" t="s">
        <v>24</v>
      </c>
      <c r="W22" s="702" t="s">
        <v>2</v>
      </c>
      <c r="X22" s="148" t="s">
        <v>1</v>
      </c>
      <c r="Y22" s="150" t="s">
        <v>2</v>
      </c>
      <c r="Z22" s="117" t="s">
        <v>2</v>
      </c>
      <c r="AA22" s="150" t="s">
        <v>2</v>
      </c>
      <c r="AB22" s="694" t="s">
        <v>1</v>
      </c>
      <c r="AC22" s="249" t="s">
        <v>24</v>
      </c>
      <c r="AD22" s="252" t="s">
        <v>0</v>
      </c>
      <c r="AE22" s="117" t="s">
        <v>2</v>
      </c>
      <c r="AF22" s="150" t="s">
        <v>2</v>
      </c>
      <c r="AG22" s="117" t="s">
        <v>2</v>
      </c>
      <c r="AH22" s="150" t="s">
        <v>2</v>
      </c>
      <c r="AI22" s="257" t="s">
        <v>24</v>
      </c>
      <c r="AJ22" s="249" t="s">
        <v>24</v>
      </c>
      <c r="AK22" s="334" t="s">
        <v>2</v>
      </c>
      <c r="AL22" s="680">
        <f>COUNTIF(G22:AK22,"▲")</f>
        <v>4</v>
      </c>
      <c r="AM22" s="55">
        <f>COUNTIF(G22:AK22,"D")</f>
        <v>16</v>
      </c>
      <c r="AN22" s="56">
        <f>COUNTIF(G22:AK22,"●")</f>
        <v>11</v>
      </c>
      <c r="AO22" s="59">
        <f>AN22+AL22</f>
        <v>15</v>
      </c>
      <c r="AP22" s="582"/>
      <c r="AR22" s="214"/>
      <c r="AS22" s="214"/>
    </row>
    <row r="23" spans="1:83" ht="22" customHeight="1" thickBot="1">
      <c r="A23" s="40"/>
      <c r="B23" s="142">
        <v>18</v>
      </c>
      <c r="C23" s="1528" t="s">
        <v>89</v>
      </c>
      <c r="D23" s="1529"/>
      <c r="E23" s="1530" t="s">
        <v>51</v>
      </c>
      <c r="F23" s="1530"/>
      <c r="G23" s="1796" t="s">
        <v>1</v>
      </c>
      <c r="H23" s="128" t="s">
        <v>24</v>
      </c>
      <c r="I23" s="121" t="s">
        <v>2</v>
      </c>
      <c r="J23" s="132" t="s">
        <v>24</v>
      </c>
      <c r="K23" s="121" t="s">
        <v>2</v>
      </c>
      <c r="L23" s="211" t="s">
        <v>2</v>
      </c>
      <c r="M23" s="121" t="s">
        <v>2</v>
      </c>
      <c r="N23" s="121" t="s">
        <v>2</v>
      </c>
      <c r="O23" s="211" t="s">
        <v>24</v>
      </c>
      <c r="P23" s="121" t="s">
        <v>2</v>
      </c>
      <c r="Q23" s="211" t="s">
        <v>2</v>
      </c>
      <c r="R23" s="445" t="s">
        <v>24</v>
      </c>
      <c r="S23" s="121" t="s">
        <v>2</v>
      </c>
      <c r="T23" s="121" t="s">
        <v>2</v>
      </c>
      <c r="U23" s="132" t="s">
        <v>1</v>
      </c>
      <c r="V23" s="380" t="s">
        <v>24</v>
      </c>
      <c r="W23" s="1443" t="s">
        <v>24</v>
      </c>
      <c r="X23" s="806" t="s">
        <v>2</v>
      </c>
      <c r="Y23" s="806" t="s">
        <v>2</v>
      </c>
      <c r="Z23" s="806" t="s">
        <v>2</v>
      </c>
      <c r="AA23" s="697" t="s">
        <v>2</v>
      </c>
      <c r="AB23" s="1115" t="s">
        <v>24</v>
      </c>
      <c r="AC23" s="128" t="s">
        <v>24</v>
      </c>
      <c r="AD23" s="121" t="s">
        <v>2</v>
      </c>
      <c r="AE23" s="121" t="s">
        <v>2</v>
      </c>
      <c r="AF23" s="121" t="s">
        <v>2</v>
      </c>
      <c r="AG23" s="448" t="s">
        <v>67</v>
      </c>
      <c r="AH23" s="121" t="s">
        <v>2</v>
      </c>
      <c r="AI23" s="121" t="s">
        <v>2</v>
      </c>
      <c r="AJ23" s="211" t="s">
        <v>24</v>
      </c>
      <c r="AK23" s="292" t="s">
        <v>2</v>
      </c>
      <c r="AL23" s="1109">
        <f>COUNTIF(G23:AK23,"▲")</f>
        <v>1</v>
      </c>
      <c r="AM23" s="658">
        <f>COUNTIF(G23:AK23,"D")</f>
        <v>19</v>
      </c>
      <c r="AN23" s="68">
        <f>COUNTIF(G23:AK23,"●")</f>
        <v>11</v>
      </c>
      <c r="AO23" s="59">
        <f>AN23+AL23</f>
        <v>12</v>
      </c>
      <c r="AP23" s="15"/>
      <c r="AR23" s="755"/>
      <c r="AS23" s="1525"/>
      <c r="AT23" s="1525"/>
      <c r="AU23" s="1503"/>
      <c r="AV23" s="1503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1" t="s">
        <v>2879</v>
      </c>
      <c r="D24" s="1532"/>
      <c r="E24" s="1533" t="s">
        <v>1585</v>
      </c>
      <c r="F24" s="1534"/>
      <c r="G24" s="1388" t="s">
        <v>24</v>
      </c>
      <c r="H24" s="744" t="s">
        <v>1</v>
      </c>
      <c r="I24" s="131" t="s">
        <v>2</v>
      </c>
      <c r="J24" s="131" t="s">
        <v>2</v>
      </c>
      <c r="K24" s="260" t="s">
        <v>2</v>
      </c>
      <c r="L24" s="131" t="s">
        <v>2</v>
      </c>
      <c r="M24" s="260" t="s">
        <v>2</v>
      </c>
      <c r="N24" s="486" t="s">
        <v>24</v>
      </c>
      <c r="O24" s="744" t="s">
        <v>1</v>
      </c>
      <c r="P24" s="260" t="s">
        <v>2</v>
      </c>
      <c r="Q24" s="131" t="s">
        <v>2</v>
      </c>
      <c r="R24" s="260" t="s">
        <v>2</v>
      </c>
      <c r="S24" s="131" t="s">
        <v>2</v>
      </c>
      <c r="T24" s="260" t="s">
        <v>2</v>
      </c>
      <c r="U24" s="486" t="s">
        <v>24</v>
      </c>
      <c r="V24" s="744" t="s">
        <v>1</v>
      </c>
      <c r="W24" s="486" t="s">
        <v>24</v>
      </c>
      <c r="X24" s="131" t="s">
        <v>2</v>
      </c>
      <c r="Y24" s="260" t="s">
        <v>2</v>
      </c>
      <c r="Z24" s="131" t="s">
        <v>2</v>
      </c>
      <c r="AA24" s="1421" t="s">
        <v>67</v>
      </c>
      <c r="AB24" s="486" t="s">
        <v>24</v>
      </c>
      <c r="AC24" s="744" t="s">
        <v>1</v>
      </c>
      <c r="AD24" s="1421" t="s">
        <v>67</v>
      </c>
      <c r="AE24" s="131" t="s">
        <v>2</v>
      </c>
      <c r="AF24" s="260" t="s">
        <v>2</v>
      </c>
      <c r="AG24" s="131" t="s">
        <v>2</v>
      </c>
      <c r="AH24" s="260" t="s">
        <v>2</v>
      </c>
      <c r="AI24" s="237" t="s">
        <v>24</v>
      </c>
      <c r="AJ24" s="744" t="s">
        <v>1</v>
      </c>
      <c r="AK24" s="1457" t="s">
        <v>2</v>
      </c>
      <c r="AL24" s="1435">
        <f>COUNTIF(G24:AK24,"▲")</f>
        <v>2</v>
      </c>
      <c r="AM24" s="1436">
        <f>COUNTIF(G24:AK24,"D")</f>
        <v>18</v>
      </c>
      <c r="AN24" s="1437">
        <f>COUNTIF(G24:AK24,"●")</f>
        <v>11</v>
      </c>
      <c r="AO24" s="1438">
        <f>AN24+AL24</f>
        <v>13</v>
      </c>
      <c r="AP24" s="15"/>
      <c r="AR24" s="1525"/>
      <c r="AS24" s="1525"/>
      <c r="AT24" s="1503"/>
      <c r="AU24" s="1503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35"/>
      <c r="B25" s="1536" t="s">
        <v>3</v>
      </c>
      <c r="C25" s="1537"/>
      <c r="D25" s="1537"/>
      <c r="E25" s="1538"/>
      <c r="F25" s="1455" t="s">
        <v>2</v>
      </c>
      <c r="G25" s="1415">
        <f>COUNTIF(G6:G24,"D")</f>
        <v>6</v>
      </c>
      <c r="H25" s="1222">
        <f>COUNTIF(H6:H24,"D")</f>
        <v>0</v>
      </c>
      <c r="I25" s="1222">
        <f>COUNTIF(I6:I24,"D")</f>
        <v>14</v>
      </c>
      <c r="J25" s="1222">
        <f>COUNTIF(J6:J24,"D")</f>
        <v>14</v>
      </c>
      <c r="K25" s="1222">
        <f>COUNTIF(K6:K24,"D")</f>
        <v>15</v>
      </c>
      <c r="L25" s="1222">
        <f>COUNTIF(L6:L24,"D")</f>
        <v>15</v>
      </c>
      <c r="M25" s="1222">
        <f>COUNTIF(M6:M24,"D")</f>
        <v>14</v>
      </c>
      <c r="N25" s="1222">
        <f>COUNTIF(N6:N24,"D")</f>
        <v>6</v>
      </c>
      <c r="O25" s="1222">
        <f>COUNTIF(O6:O24,"D")</f>
        <v>0</v>
      </c>
      <c r="P25" s="1222">
        <f>COUNTIF(P6:P24,"D")</f>
        <v>17</v>
      </c>
      <c r="Q25" s="1222">
        <f>COUNTIF(Q6:Q24,"D")</f>
        <v>15</v>
      </c>
      <c r="R25" s="1222">
        <f>COUNTIF(R6:R24,"D")</f>
        <v>15</v>
      </c>
      <c r="S25" s="1222">
        <f>COUNTIF(S6:S24,"D")</f>
        <v>15</v>
      </c>
      <c r="T25" s="1222">
        <f>COUNTIF(T6:T24,"D")</f>
        <v>15</v>
      </c>
      <c r="U25" s="1222">
        <f>COUNTIF(U6:U24,"D")</f>
        <v>6</v>
      </c>
      <c r="V25" s="1222">
        <f>COUNTIF(V6:V24,"D")</f>
        <v>0</v>
      </c>
      <c r="W25" s="1222">
        <f>COUNTIF(W6:W24,"D")</f>
        <v>9</v>
      </c>
      <c r="X25" s="1222">
        <f>COUNTIF(X6:X24,"D")</f>
        <v>16</v>
      </c>
      <c r="Y25" s="1222">
        <f>COUNTIF(Y6:Y24,"D")</f>
        <v>16</v>
      </c>
      <c r="Z25" s="1222">
        <f>COUNTIF(Z6:Z24,"D")</f>
        <v>16</v>
      </c>
      <c r="AA25" s="1222">
        <f>COUNTIF(AA6:AA24,"D")</f>
        <v>15</v>
      </c>
      <c r="AB25" s="1222">
        <f>COUNTIF(AB6:AB24,"D")</f>
        <v>6</v>
      </c>
      <c r="AC25" s="1222">
        <f>COUNTIF(AC6:AC24,"D")</f>
        <v>0</v>
      </c>
      <c r="AD25" s="1222">
        <f>COUNTIF(AD6:AD24,"D")</f>
        <v>14</v>
      </c>
      <c r="AE25" s="1222">
        <f>COUNTIF(AE6:AE24,"D")</f>
        <v>14</v>
      </c>
      <c r="AF25" s="1429" t="s">
        <v>2058</v>
      </c>
      <c r="AG25" s="1222">
        <f>COUNTIF(AG6:AG24,"D")</f>
        <v>15</v>
      </c>
      <c r="AH25" s="1222">
        <f>COUNTIF(AH6:AH24,"D")</f>
        <v>16</v>
      </c>
      <c r="AI25" s="1222">
        <f>COUNTIF(AI6:AI24,"D")</f>
        <v>6</v>
      </c>
      <c r="AJ25" s="1222">
        <f>COUNTIF(AJ6:AJ24,"D")</f>
        <v>0</v>
      </c>
      <c r="AK25" s="1222">
        <f>COUNTIF(AK6:AK24,"D")</f>
        <v>17</v>
      </c>
      <c r="AL25" s="778">
        <f>COUNTIF(G25:AK25,"▲")</f>
        <v>0</v>
      </c>
      <c r="AM25" s="747">
        <f>COUNTIF(G25:AK25,"D")</f>
        <v>0</v>
      </c>
      <c r="AN25" s="748">
        <f>COUNTIF(G25:AK25,"●")</f>
        <v>0</v>
      </c>
      <c r="AO25" s="749">
        <f>AN25+AL25</f>
        <v>0</v>
      </c>
      <c r="AP25" s="15"/>
    </row>
    <row r="26" spans="1:83" ht="22.5" customHeight="1">
      <c r="A26" s="1535"/>
      <c r="B26" s="1539" t="s">
        <v>4</v>
      </c>
      <c r="C26" s="1540"/>
      <c r="D26" s="1540"/>
      <c r="E26" s="1541"/>
      <c r="F26" s="3" t="s">
        <v>1</v>
      </c>
      <c r="G26" s="23">
        <f>COUNTIF(G6:G24,"●")</f>
        <v>13</v>
      </c>
      <c r="H26" s="23">
        <f>COUNTIF(H6:H24,"●")</f>
        <v>19</v>
      </c>
      <c r="I26" s="23">
        <f>COUNTIF(I6:I24,"●")</f>
        <v>2</v>
      </c>
      <c r="J26" s="23">
        <f>COUNTIF(J6:J24,"●")</f>
        <v>4</v>
      </c>
      <c r="K26" s="23">
        <f>COUNTIF(K6:K24,"●")</f>
        <v>1</v>
      </c>
      <c r="L26" s="23">
        <f>COUNTIF(L6:L24,"●")</f>
        <v>2</v>
      </c>
      <c r="M26" s="23">
        <f>COUNTIF(M6:M24,"●")</f>
        <v>4</v>
      </c>
      <c r="N26" s="23">
        <f>COUNTIF(N6:N24,"●")</f>
        <v>13</v>
      </c>
      <c r="O26" s="23">
        <f>COUNTIF(O6:O24,"●")</f>
        <v>19</v>
      </c>
      <c r="P26" s="23">
        <f>COUNTIF(P6:P24,"●")</f>
        <v>0</v>
      </c>
      <c r="Q26" s="23">
        <f>COUNTIF(Q6:Q24,"●")</f>
        <v>2</v>
      </c>
      <c r="R26" s="23">
        <f>COUNTIF(R6:R24,"●")</f>
        <v>2</v>
      </c>
      <c r="S26" s="23">
        <f>COUNTIF(S6:S24,"●")</f>
        <v>4</v>
      </c>
      <c r="T26" s="23">
        <f>COUNTIF(T6:T24,"●")</f>
        <v>1</v>
      </c>
      <c r="U26" s="23">
        <f>COUNTIF(U6:U24,"●")</f>
        <v>13</v>
      </c>
      <c r="V26" s="23">
        <f>COUNTIF(V6:V24,"●")</f>
        <v>19</v>
      </c>
      <c r="W26" s="23">
        <f>COUNTIF(W6:W24,"●")</f>
        <v>10</v>
      </c>
      <c r="X26" s="23">
        <f>COUNTIF(X6:X24,"●")</f>
        <v>1</v>
      </c>
      <c r="Y26" s="23">
        <f>COUNTIF(Y6:Y24,"●")</f>
        <v>1</v>
      </c>
      <c r="Z26" s="23">
        <f>COUNTIF(Z6:Z24,"●")</f>
        <v>2</v>
      </c>
      <c r="AA26" s="23">
        <f>COUNTIF(AA6:AA24,"●")</f>
        <v>2</v>
      </c>
      <c r="AB26" s="23">
        <f>COUNTIF(AB6:AB24,"●")</f>
        <v>13</v>
      </c>
      <c r="AC26" s="23">
        <f>COUNTIF(AC6:AC24,"●")</f>
        <v>19</v>
      </c>
      <c r="AD26" s="23">
        <f>COUNTIF(AD6:AD24,"●")</f>
        <v>1</v>
      </c>
      <c r="AE26" s="23">
        <f>COUNTIF(AE6:AE24,"●")</f>
        <v>3</v>
      </c>
      <c r="AF26" s="23">
        <f>COUNTIF(AF6:AF24,"●")</f>
        <v>3</v>
      </c>
      <c r="AG26" s="23">
        <f>COUNTIF(AG6:AG24,"●")</f>
        <v>2</v>
      </c>
      <c r="AH26" s="23">
        <f>COUNTIF(AH6:AH24,"●")</f>
        <v>1</v>
      </c>
      <c r="AI26" s="23">
        <f>COUNTIF(AI6:AI24,"●")</f>
        <v>13</v>
      </c>
      <c r="AJ26" s="23">
        <f>COUNTIF(AJ6:AJ24,"●")</f>
        <v>19</v>
      </c>
      <c r="AK26" s="23">
        <f>COUNTIF(AK6:AK24,"●")</f>
        <v>1</v>
      </c>
      <c r="AL26" s="1542" t="s">
        <v>3308</v>
      </c>
      <c r="AM26" s="1543"/>
      <c r="AN26" s="1543"/>
      <c r="AO26" s="1544"/>
      <c r="AP26" s="15"/>
    </row>
    <row r="27" spans="1:83" ht="22.5" customHeight="1" thickBot="1">
      <c r="A27" s="1555"/>
      <c r="B27" s="1556" t="s">
        <v>5</v>
      </c>
      <c r="C27" s="1557"/>
      <c r="D27" s="1557"/>
      <c r="E27" s="1558"/>
      <c r="F27" s="4" t="s">
        <v>0</v>
      </c>
      <c r="G27" s="23">
        <f>COUNTIF(G6:G24,"▲")</f>
        <v>0</v>
      </c>
      <c r="H27" s="23">
        <f>COUNTIF(H6:H24,"▲")</f>
        <v>0</v>
      </c>
      <c r="I27" s="23">
        <f>COUNTIF(I6:I24,"▲")</f>
        <v>3</v>
      </c>
      <c r="J27" s="23">
        <f>COUNTIF(J6:J24,"▲")</f>
        <v>1</v>
      </c>
      <c r="K27" s="23">
        <f>COUNTIF(K6:K24,"▲")</f>
        <v>3</v>
      </c>
      <c r="L27" s="23">
        <f>COUNTIF(L6:L24,"▲")</f>
        <v>2</v>
      </c>
      <c r="M27" s="23">
        <f>COUNTIF(M6:M24,"▲")</f>
        <v>1</v>
      </c>
      <c r="N27" s="23">
        <f>COUNTIF(N6:N24,"▲")</f>
        <v>0</v>
      </c>
      <c r="O27" s="23">
        <f>COUNTIF(O6:O24,"▲")</f>
        <v>0</v>
      </c>
      <c r="P27" s="23">
        <f>COUNTIF(P6:P24,"▲")</f>
        <v>2</v>
      </c>
      <c r="Q27" s="23">
        <f>COUNTIF(Q6:Q24,"▲")</f>
        <v>2</v>
      </c>
      <c r="R27" s="23">
        <f>COUNTIF(R6:R24,"▲")</f>
        <v>2</v>
      </c>
      <c r="S27" s="23">
        <f>COUNTIF(S6:S24,"▲")</f>
        <v>0</v>
      </c>
      <c r="T27" s="23">
        <f>COUNTIF(T6:T24,"▲")</f>
        <v>3</v>
      </c>
      <c r="U27" s="23">
        <f>COUNTIF(U6:U24,"▲")</f>
        <v>0</v>
      </c>
      <c r="V27" s="23">
        <f>COUNTIF(V6:V24,"▲")</f>
        <v>0</v>
      </c>
      <c r="W27" s="23">
        <f>COUNTIF(W6:W24,"▲")</f>
        <v>0</v>
      </c>
      <c r="X27" s="23">
        <f>COUNTIF(X6:X24,"▲")</f>
        <v>2</v>
      </c>
      <c r="Y27" s="23">
        <f>COUNTIF(Y6:Y24,"▲")</f>
        <v>2</v>
      </c>
      <c r="Z27" s="23">
        <f>COUNTIF(Z6:Z24,"▲")</f>
        <v>1</v>
      </c>
      <c r="AA27" s="23">
        <f>COUNTIF(AA6:AA24,"▲")</f>
        <v>2</v>
      </c>
      <c r="AB27" s="23">
        <f>COUNTIF(AB6:AB24,"▲")</f>
        <v>0</v>
      </c>
      <c r="AC27" s="23">
        <f>COUNTIF(AC6:AC24,"▲")</f>
        <v>0</v>
      </c>
      <c r="AD27" s="23">
        <f>COUNTIF(AD6:AD24,"▲")</f>
        <v>4</v>
      </c>
      <c r="AE27" s="23">
        <f>COUNTIF(AE6:AE24,"▲")</f>
        <v>2</v>
      </c>
      <c r="AF27" s="23">
        <f>COUNTIF(AF6:AF24,"▲")</f>
        <v>1</v>
      </c>
      <c r="AG27" s="23">
        <f>COUNTIF(AG6:AG24,"▲")</f>
        <v>2</v>
      </c>
      <c r="AH27" s="23">
        <f>COUNTIF(AH6:AH24,"▲")</f>
        <v>2</v>
      </c>
      <c r="AI27" s="23">
        <f>COUNTIF(AI6:AI24,"▲")</f>
        <v>0</v>
      </c>
      <c r="AJ27" s="23">
        <f>COUNTIF(AJ6:AJ24,"▲")</f>
        <v>0</v>
      </c>
      <c r="AK27" s="23">
        <f>COUNTIF(AK6:AK24,"▲")</f>
        <v>1</v>
      </c>
      <c r="AL27" s="135" t="s">
        <v>22</v>
      </c>
      <c r="AM27" s="1545" t="s">
        <v>18</v>
      </c>
      <c r="AN27" s="1546"/>
      <c r="AO27" s="1547"/>
      <c r="AP27" s="15"/>
    </row>
    <row r="28" spans="1:83" ht="22.5" customHeight="1" thickTop="1" thickBot="1">
      <c r="A28" s="1555"/>
      <c r="B28" s="1548"/>
      <c r="C28" s="1548"/>
      <c r="D28" s="1548"/>
      <c r="E28" s="1548"/>
      <c r="F28" s="1548"/>
      <c r="G28" s="711"/>
      <c r="H28" s="1547" t="s">
        <v>1547</v>
      </c>
      <c r="I28" s="1549"/>
      <c r="J28" s="1549"/>
      <c r="K28" s="4" t="s">
        <v>0</v>
      </c>
      <c r="L28" s="1545" t="s">
        <v>5</v>
      </c>
      <c r="M28" s="1547"/>
      <c r="N28" s="9" t="s">
        <v>294</v>
      </c>
      <c r="O28" s="1550" t="s">
        <v>2633</v>
      </c>
      <c r="P28" s="1551"/>
      <c r="Q28" s="1552"/>
      <c r="R28" s="9" t="s">
        <v>981</v>
      </c>
      <c r="S28" s="1550" t="s">
        <v>2635</v>
      </c>
      <c r="T28" s="1551"/>
      <c r="U28" s="1552"/>
      <c r="V28" s="10" t="s">
        <v>108</v>
      </c>
      <c r="W28" s="1553" t="s">
        <v>2634</v>
      </c>
      <c r="X28" s="1554"/>
      <c r="Y28" s="1554"/>
      <c r="Z28" s="10" t="s">
        <v>765</v>
      </c>
      <c r="AA28" s="1553" t="s">
        <v>2636</v>
      </c>
      <c r="AB28" s="1554"/>
      <c r="AC28" s="1554"/>
      <c r="AD28" s="341" t="s">
        <v>1</v>
      </c>
      <c r="AE28" s="1559" t="s">
        <v>2626</v>
      </c>
      <c r="AF28" s="1560"/>
      <c r="AG28" s="1561"/>
      <c r="AH28" s="1416" t="s">
        <v>1</v>
      </c>
      <c r="AI28" s="1545" t="s">
        <v>4</v>
      </c>
      <c r="AJ28" s="1546"/>
      <c r="AK28" s="1547"/>
      <c r="AL28" s="19" t="s">
        <v>23</v>
      </c>
      <c r="AM28" s="1545" t="s">
        <v>21</v>
      </c>
      <c r="AN28" s="1546"/>
      <c r="AO28" s="1547"/>
      <c r="AP28" s="15"/>
    </row>
    <row r="29" spans="1:83" customFormat="1" ht="19" thickTop="1">
      <c r="B29" s="13"/>
      <c r="C29" s="1525"/>
      <c r="D29" s="1525"/>
      <c r="E29" s="1503"/>
      <c r="F29" s="1503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3"/>
      <c r="G30" s="1503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1446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1430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6:F16"/>
    <mergeCell ref="AQ16:AR16"/>
    <mergeCell ref="A9:A13"/>
    <mergeCell ref="C9:D9"/>
    <mergeCell ref="E9:F9"/>
    <mergeCell ref="C10:D10"/>
    <mergeCell ref="E10:F10"/>
    <mergeCell ref="C11:D11"/>
    <mergeCell ref="E11:F11"/>
    <mergeCell ref="C12:D12"/>
    <mergeCell ref="AS16:AT16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C23:D23"/>
    <mergeCell ref="E23:F23"/>
    <mergeCell ref="AS23:AT23"/>
    <mergeCell ref="AU23:AV23"/>
    <mergeCell ref="C24:D24"/>
    <mergeCell ref="E24:F24"/>
    <mergeCell ref="AR24:AS24"/>
    <mergeCell ref="AT24:AU24"/>
    <mergeCell ref="AM28:AO28"/>
    <mergeCell ref="O28:Q28"/>
    <mergeCell ref="S28:U28"/>
    <mergeCell ref="W28:Y28"/>
    <mergeCell ref="AA28:AC28"/>
    <mergeCell ref="AE28:AG28"/>
    <mergeCell ref="A25:A26"/>
    <mergeCell ref="B25:E25"/>
    <mergeCell ref="B26:E26"/>
    <mergeCell ref="AL26:AO26"/>
    <mergeCell ref="A27:A28"/>
    <mergeCell ref="B27:E27"/>
    <mergeCell ref="AM27:AO27"/>
    <mergeCell ref="B28:F28"/>
    <mergeCell ref="H28:J28"/>
    <mergeCell ref="L28:M28"/>
    <mergeCell ref="AI28:AK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19:BZ20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8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4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3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82</vt:i4>
      </vt:variant>
      <vt:variant>
        <vt:lpstr>이름 지정된 범위</vt:lpstr>
      </vt:variant>
      <vt:variant>
        <vt:i4>107</vt:i4>
      </vt:variant>
    </vt:vector>
  </HeadingPairs>
  <TitlesOfParts>
    <vt:vector size="189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26년 8월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'26년 7월'!Print_Area</vt:lpstr>
      <vt:lpstr>'26년 8월'!Print_Area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2026-07-28T04:02:20Z</dcterms:modified>
</cp:coreProperties>
</file>