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US\Y1S1\CG1111A\Project\"/>
    </mc:Choice>
  </mc:AlternateContent>
  <xr:revisionPtr revIDLastSave="0" documentId="13_ncr:1_{5C052688-C3B8-4C53-838E-E8488E5B52D1}" xr6:coauthVersionLast="47" xr6:coauthVersionMax="47" xr10:uidLastSave="{00000000-0000-0000-0000-000000000000}"/>
  <bookViews>
    <workbookView xWindow="-108" yWindow="-108" windowWidth="23256" windowHeight="13176" activeTab="1" xr2:uid="{2EF2F13E-86CE-4E6F-AA26-70B9DF0662F6}"/>
  </bookViews>
  <sheets>
    <sheet name="Colour Dataset" sheetId="1" r:id="rId1"/>
    <sheet name="GreyDiff Characterisation" sheetId="2" r:id="rId2"/>
  </sheets>
  <definedNames>
    <definedName name="_xlcn.WorksheetConnection_Sheet1B2D81" hidden="1">'Colour Dataset'!$B$3:$D$9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D$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B4" i="2"/>
  <c r="G8" i="2"/>
  <c r="F8" i="2"/>
  <c r="E8" i="2"/>
  <c r="D8" i="2"/>
  <c r="C8" i="2"/>
  <c r="B8" i="2"/>
  <c r="G7" i="2"/>
  <c r="F7" i="2"/>
  <c r="E7" i="2"/>
  <c r="D7" i="2"/>
  <c r="C7" i="2"/>
  <c r="B7" i="2"/>
  <c r="G9" i="2" l="1"/>
  <c r="F9" i="2"/>
  <c r="B9" i="2"/>
  <c r="C9" i="2"/>
  <c r="D9" i="2"/>
  <c r="E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60596E-4890-4A23-B6A2-8BCAF01F212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F87ADE-A79E-4640-BF2F-BBE00AC2A7AD}" name="WorksheetConnection_Sheet1!$B$2:$D$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B2D81"/>
        </x15:connection>
      </ext>
    </extLst>
  </connection>
</connections>
</file>

<file path=xl/sharedStrings.xml><?xml version="1.0" encoding="utf-8"?>
<sst xmlns="http://schemas.openxmlformats.org/spreadsheetml/2006/main" count="142" uniqueCount="29">
  <si>
    <t>Colour</t>
  </si>
  <si>
    <t>R</t>
  </si>
  <si>
    <t>G</t>
  </si>
  <si>
    <t>B</t>
  </si>
  <si>
    <t>Purple</t>
  </si>
  <si>
    <t>Green</t>
  </si>
  <si>
    <t>Orange</t>
  </si>
  <si>
    <t>Red</t>
  </si>
  <si>
    <t>Blue</t>
  </si>
  <si>
    <t>Black</t>
  </si>
  <si>
    <t>White</t>
  </si>
  <si>
    <t>RGB</t>
  </si>
  <si>
    <t>Grey</t>
  </si>
  <si>
    <t>1 (ECA LAB)</t>
  </si>
  <si>
    <t>3 (ROOM DARK)</t>
  </si>
  <si>
    <t>2 (ROOM NIGHT NORMAL)</t>
  </si>
  <si>
    <t>Trial 1</t>
  </si>
  <si>
    <t>Trial 2</t>
  </si>
  <si>
    <t>Trial 3</t>
  </si>
  <si>
    <t>Trial 4</t>
  </si>
  <si>
    <t>Average</t>
  </si>
  <si>
    <t>4 (ROOM DAY NORMAL)</t>
  </si>
  <si>
    <t>5 (BLACK SURFACE)</t>
  </si>
  <si>
    <t>6 (ROOM NORMAL)</t>
  </si>
  <si>
    <t>Standard Deviation</t>
  </si>
  <si>
    <t>7 (LAB1)</t>
  </si>
  <si>
    <t>8 (LAB2)</t>
  </si>
  <si>
    <t>9 (LAB3)</t>
  </si>
  <si>
    <t>10 (LAB4)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</si>
</sst>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9791BB"/>
        <bgColor indexed="64"/>
      </patternFill>
    </fill>
    <fill>
      <patternFill patternType="solid">
        <fgColor rgb="FF37AE78"/>
        <bgColor indexed="64"/>
      </patternFill>
    </fill>
    <fill>
      <patternFill patternType="solid">
        <fgColor rgb="FFF7944A"/>
        <bgColor indexed="64"/>
      </patternFill>
    </fill>
    <fill>
      <patternFill patternType="solid">
        <fgColor rgb="FFF7534D"/>
        <bgColor indexed="64"/>
      </patternFill>
    </fill>
    <fill>
      <patternFill patternType="solid">
        <fgColor rgb="FF67D5E9"/>
        <bgColor indexed="64"/>
      </patternFill>
    </fill>
    <fill>
      <patternFill patternType="solid">
        <fgColor rgb="FF270600"/>
        <bgColor indexed="64"/>
      </patternFill>
    </fill>
    <fill>
      <patternFill patternType="solid">
        <fgColor rgb="FFFFFFFB"/>
        <bgColor indexed="64"/>
      </patternFill>
    </fill>
    <fill>
      <patternFill patternType="solid">
        <fgColor rgb="FFE34533"/>
        <bgColor indexed="64"/>
      </patternFill>
    </fill>
    <fill>
      <patternFill patternType="solid">
        <fgColor rgb="FF27AC6D"/>
        <bgColor indexed="64"/>
      </patternFill>
    </fill>
    <fill>
      <patternFill patternType="solid">
        <fgColor rgb="FFEB8C2C"/>
        <bgColor indexed="64"/>
      </patternFill>
    </fill>
    <fill>
      <patternFill patternType="solid">
        <fgColor rgb="FF858CB1"/>
        <bgColor indexed="64"/>
      </patternFill>
    </fill>
    <fill>
      <patternFill patternType="solid">
        <fgColor rgb="FF46D0E6"/>
        <bgColor indexed="64"/>
      </patternFill>
    </fill>
    <fill>
      <patternFill patternType="solid">
        <fgColor rgb="FFE3FAF5"/>
        <bgColor indexed="64"/>
      </patternFill>
    </fill>
    <fill>
      <patternFill patternType="solid">
        <fgColor rgb="FF0F0000"/>
        <bgColor indexed="64"/>
      </patternFill>
    </fill>
    <fill>
      <patternFill patternType="solid">
        <fgColor rgb="FFFF6254"/>
        <bgColor indexed="64"/>
      </patternFill>
    </fill>
    <fill>
      <patternFill patternType="solid">
        <fgColor rgb="FF4EB982"/>
        <bgColor indexed="64"/>
      </patternFill>
    </fill>
    <fill>
      <patternFill patternType="solid">
        <fgColor rgb="FFFF9942"/>
        <bgColor indexed="64"/>
      </patternFill>
    </fill>
    <fill>
      <patternFill patternType="solid">
        <fgColor rgb="FF9C99BF"/>
        <bgColor indexed="64"/>
      </patternFill>
    </fill>
    <fill>
      <patternFill patternType="solid">
        <fgColor rgb="FF66D6EE"/>
        <bgColor indexed="64"/>
      </patternFill>
    </fill>
    <fill>
      <patternFill patternType="solid">
        <fgColor rgb="FFFBFFFF"/>
        <bgColor indexed="64"/>
      </patternFill>
    </fill>
    <fill>
      <patternFill patternType="solid">
        <fgColor rgb="FF2F0B00"/>
        <bgColor indexed="64"/>
      </patternFill>
    </fill>
    <fill>
      <patternFill patternType="solid">
        <fgColor rgb="FFFB5849"/>
        <bgColor indexed="64"/>
      </patternFill>
    </fill>
    <fill>
      <patternFill patternType="solid">
        <fgColor rgb="FF46B97F"/>
        <bgColor indexed="64"/>
      </patternFill>
    </fill>
    <fill>
      <patternFill patternType="solid">
        <fgColor rgb="FFFB9C37"/>
        <bgColor indexed="64"/>
      </patternFill>
    </fill>
    <fill>
      <patternFill patternType="solid">
        <fgColor rgb="FF9C9FBF"/>
        <bgColor indexed="64"/>
      </patternFill>
    </fill>
    <fill>
      <patternFill patternType="solid">
        <fgColor rgb="FFFBFFFC"/>
        <bgColor indexed="64"/>
      </patternFill>
    </fill>
    <fill>
      <patternFill patternType="solid">
        <fgColor rgb="FF2F0E00"/>
        <bgColor indexed="64"/>
      </patternFill>
    </fill>
    <fill>
      <patternFill patternType="solid">
        <fgColor rgb="FFF35849"/>
        <bgColor indexed="64"/>
      </patternFill>
    </fill>
    <fill>
      <patternFill patternType="solid">
        <fgColor rgb="FF3EB37B"/>
        <bgColor indexed="64"/>
      </patternFill>
    </fill>
    <fill>
      <patternFill patternType="solid">
        <fgColor rgb="FFFB963E"/>
        <bgColor indexed="64"/>
      </patternFill>
    </fill>
    <fill>
      <patternFill patternType="solid">
        <fgColor rgb="FFA499BF"/>
        <bgColor indexed="64"/>
      </patternFill>
    </fill>
    <fill>
      <patternFill patternType="solid">
        <fgColor rgb="FF66D6EA"/>
        <bgColor indexed="64"/>
      </patternFill>
    </fill>
    <fill>
      <patternFill patternType="solid">
        <fgColor rgb="FFF3FDF8"/>
        <bgColor indexed="64"/>
      </patternFill>
    </fill>
    <fill>
      <patternFill patternType="solid">
        <fgColor rgb="FF270B00"/>
        <bgColor indexed="64"/>
      </patternFill>
    </fill>
    <fill>
      <patternFill patternType="solid">
        <fgColor rgb="FFFB5B49"/>
        <bgColor indexed="64"/>
      </patternFill>
    </fill>
    <fill>
      <patternFill patternType="solid">
        <fgColor rgb="FF46B382"/>
        <bgColor indexed="64"/>
      </patternFill>
    </fill>
    <fill>
      <patternFill patternType="solid">
        <fgColor rgb="FFFB963B"/>
        <bgColor indexed="64"/>
      </patternFill>
    </fill>
    <fill>
      <patternFill patternType="solid">
        <fgColor rgb="FF9592BB"/>
        <bgColor indexed="64"/>
      </patternFill>
    </fill>
    <fill>
      <patternFill patternType="solid">
        <fgColor rgb="FF66D3EA"/>
        <bgColor indexed="64"/>
      </patternFill>
    </fill>
    <fill>
      <patternFill patternType="solid">
        <fgColor rgb="FFF3FDFF"/>
        <bgColor indexed="64"/>
      </patternFill>
    </fill>
    <fill>
      <patternFill patternType="solid">
        <fgColor rgb="FF270400"/>
        <bgColor indexed="64"/>
      </patternFill>
    </fill>
    <fill>
      <patternFill patternType="solid">
        <fgColor rgb="FFFB796D"/>
        <bgColor indexed="64"/>
      </patternFill>
    </fill>
    <fill>
      <patternFill patternType="solid">
        <fgColor rgb="FF62BC90"/>
        <bgColor indexed="64"/>
      </patternFill>
    </fill>
    <fill>
      <patternFill patternType="solid">
        <fgColor rgb="FFFBAC62"/>
        <bgColor indexed="64"/>
      </patternFill>
    </fill>
    <fill>
      <patternFill patternType="solid">
        <fgColor rgb="FFACAFCA"/>
        <bgColor indexed="64"/>
      </patternFill>
    </fill>
    <fill>
      <patternFill patternType="solid">
        <fgColor rgb="FF7DDD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60D09"/>
        <bgColor indexed="64"/>
      </patternFill>
    </fill>
    <fill>
      <patternFill patternType="solid">
        <fgColor rgb="FFF3655B"/>
        <bgColor indexed="64"/>
      </patternFill>
    </fill>
    <fill>
      <patternFill patternType="solid">
        <fgColor rgb="FF4EB386"/>
        <bgColor indexed="64"/>
      </patternFill>
    </fill>
    <fill>
      <patternFill patternType="solid">
        <fgColor rgb="FFF3A65B"/>
        <bgColor indexed="64"/>
      </patternFill>
    </fill>
    <fill>
      <patternFill patternType="solid">
        <fgColor rgb="FF9CA6C3"/>
        <bgColor indexed="64"/>
      </patternFill>
    </fill>
    <fill>
      <patternFill patternType="solid">
        <fgColor rgb="FF75D6EE"/>
        <bgColor indexed="64"/>
      </patternFill>
    </fill>
    <fill>
      <patternFill patternType="solid">
        <fgColor rgb="FF2F140C"/>
        <bgColor indexed="64"/>
      </patternFill>
    </fill>
    <fill>
      <patternFill patternType="solid">
        <fgColor rgb="FFDB9C50"/>
        <bgColor indexed="64"/>
      </patternFill>
    </fill>
    <fill>
      <patternFill patternType="solid">
        <fgColor rgb="FF859FB4"/>
        <bgColor indexed="64"/>
      </patternFill>
    </fill>
    <fill>
      <patternFill patternType="solid">
        <fgColor rgb="FF5ED0E3"/>
        <bgColor indexed="64"/>
      </patternFill>
    </fill>
    <fill>
      <patternFill patternType="solid">
        <fgColor rgb="FFE3F6F5"/>
        <bgColor indexed="64"/>
      </patternFill>
    </fill>
    <fill>
      <patternFill patternType="solid">
        <fgColor rgb="FF1F140C"/>
        <bgColor indexed="64"/>
      </patternFill>
    </fill>
    <fill>
      <patternFill patternType="solid">
        <fgColor rgb="FFD35B49"/>
        <bgColor indexed="64"/>
      </patternFill>
    </fill>
    <fill>
      <patternFill patternType="solid">
        <fgColor rgb="FF36AC7F"/>
        <bgColor indexed="64"/>
      </patternFill>
    </fill>
    <fill>
      <patternFill patternType="solid">
        <fgColor rgb="FFE39C54"/>
        <bgColor indexed="64"/>
      </patternFill>
    </fill>
    <fill>
      <patternFill patternType="solid">
        <fgColor rgb="FF8DA3BB"/>
        <bgColor indexed="64"/>
      </patternFill>
    </fill>
    <fill>
      <patternFill patternType="solid">
        <fgColor rgb="FF36C3D4"/>
        <bgColor indexed="64"/>
      </patternFill>
    </fill>
    <fill>
      <patternFill patternType="solid">
        <fgColor rgb="FFCCF0EA"/>
        <bgColor indexed="64"/>
      </patternFill>
    </fill>
    <fill>
      <patternFill patternType="solid">
        <fgColor rgb="FF0B102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2" xfId="0" applyBorder="1"/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0" fillId="51" borderId="1" xfId="0" applyFill="1" applyBorder="1" applyAlignment="1">
      <alignment horizontal="center" vertical="center"/>
    </xf>
    <xf numFmtId="0" fontId="0" fillId="52" borderId="1" xfId="0" applyFill="1" applyBorder="1" applyAlignment="1">
      <alignment horizontal="center" vertical="center"/>
    </xf>
    <xf numFmtId="0" fontId="0" fillId="53" borderId="1" xfId="0" applyFill="1" applyBorder="1" applyAlignment="1">
      <alignment horizontal="center" vertical="center"/>
    </xf>
    <xf numFmtId="0" fontId="0" fillId="54" borderId="1" xfId="0" applyFill="1" applyBorder="1" applyAlignment="1">
      <alignment horizontal="center" vertical="center"/>
    </xf>
    <xf numFmtId="0" fontId="0" fillId="55" borderId="1" xfId="0" applyFill="1" applyBorder="1" applyAlignment="1">
      <alignment horizontal="center" vertical="center"/>
    </xf>
    <xf numFmtId="0" fontId="0" fillId="56" borderId="1" xfId="0" applyFill="1" applyBorder="1" applyAlignment="1">
      <alignment horizontal="center" vertical="center"/>
    </xf>
    <xf numFmtId="0" fontId="0" fillId="57" borderId="1" xfId="0" applyFill="1" applyBorder="1" applyAlignment="1">
      <alignment horizontal="center" vertical="center"/>
    </xf>
    <xf numFmtId="0" fontId="0" fillId="58" borderId="1" xfId="0" applyFill="1" applyBorder="1" applyAlignment="1">
      <alignment horizontal="center" vertical="center"/>
    </xf>
    <xf numFmtId="0" fontId="0" fillId="59" borderId="1" xfId="0" applyFill="1" applyBorder="1" applyAlignment="1">
      <alignment horizontal="center" vertical="center"/>
    </xf>
    <xf numFmtId="0" fontId="0" fillId="60" borderId="1" xfId="0" applyFill="1" applyBorder="1" applyAlignment="1">
      <alignment horizontal="center" vertical="center"/>
    </xf>
    <xf numFmtId="0" fontId="0" fillId="61" borderId="1" xfId="0" applyFill="1" applyBorder="1" applyAlignment="1">
      <alignment horizontal="center" vertical="center"/>
    </xf>
    <xf numFmtId="0" fontId="0" fillId="62" borderId="1" xfId="0" applyFill="1" applyBorder="1" applyAlignment="1">
      <alignment horizontal="center" vertical="center"/>
    </xf>
    <xf numFmtId="0" fontId="0" fillId="63" borderId="1" xfId="0" applyFill="1" applyBorder="1" applyAlignment="1">
      <alignment horizontal="center" vertical="center"/>
    </xf>
    <xf numFmtId="0" fontId="0" fillId="64" borderId="1" xfId="0" applyFill="1" applyBorder="1" applyAlignment="1">
      <alignment horizontal="center" vertical="center"/>
    </xf>
    <xf numFmtId="0" fontId="0" fillId="65" borderId="1" xfId="0" applyFill="1" applyBorder="1" applyAlignment="1">
      <alignment horizontal="center" vertical="center"/>
    </xf>
    <xf numFmtId="0" fontId="0" fillId="66" borderId="1" xfId="0" applyFill="1" applyBorder="1" applyAlignment="1">
      <alignment horizontal="center" vertical="center"/>
    </xf>
    <xf numFmtId="0" fontId="0" fillId="67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1027"/>
      <color rgb="FFCCF0EA"/>
      <color rgb="FF36C3D4"/>
      <color rgb="FF8DA3BB"/>
      <color rgb="FFE39C54"/>
      <color rgb="FF36AC7F"/>
      <color rgb="FFD35B49"/>
      <color rgb="FF1F140C"/>
      <color rgb="FFE3F6F5"/>
      <color rgb="FF5ED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D75E-660D-4CBD-948E-CE81E6A81E34}">
  <dimension ref="A1:K45"/>
  <sheetViews>
    <sheetView topLeftCell="A7" zoomScale="85" zoomScaleNormal="85" workbookViewId="0">
      <selection activeCell="P32" sqref="P32"/>
    </sheetView>
  </sheetViews>
  <sheetFormatPr defaultRowHeight="14.4" x14ac:dyDescent="0.3"/>
  <sheetData>
    <row r="1" spans="1:11" x14ac:dyDescent="0.3">
      <c r="A1" s="72" t="s">
        <v>0</v>
      </c>
      <c r="B1" s="73" t="s">
        <v>13</v>
      </c>
      <c r="C1" s="73"/>
      <c r="D1" s="73"/>
      <c r="E1" s="73"/>
      <c r="F1" s="74"/>
      <c r="G1" s="72" t="s">
        <v>0</v>
      </c>
      <c r="H1" s="73" t="s">
        <v>23</v>
      </c>
      <c r="I1" s="73"/>
      <c r="J1" s="73"/>
      <c r="K1" s="73"/>
    </row>
    <row r="2" spans="1:11" s="1" customFormat="1" x14ac:dyDescent="0.3">
      <c r="A2" s="72"/>
      <c r="B2" s="3" t="s">
        <v>1</v>
      </c>
      <c r="C2" s="3" t="s">
        <v>2</v>
      </c>
      <c r="D2" s="3" t="s">
        <v>3</v>
      </c>
      <c r="E2" s="3" t="s">
        <v>11</v>
      </c>
      <c r="F2" s="74"/>
      <c r="G2" s="72"/>
      <c r="H2" s="3" t="s">
        <v>1</v>
      </c>
      <c r="I2" s="3" t="s">
        <v>2</v>
      </c>
      <c r="J2" s="3" t="s">
        <v>3</v>
      </c>
      <c r="K2" s="3" t="s">
        <v>11</v>
      </c>
    </row>
    <row r="3" spans="1:11" s="1" customFormat="1" x14ac:dyDescent="0.3">
      <c r="A3" s="2" t="s">
        <v>7</v>
      </c>
      <c r="B3" s="3">
        <v>247</v>
      </c>
      <c r="C3" s="3">
        <v>83</v>
      </c>
      <c r="D3" s="3">
        <v>77</v>
      </c>
      <c r="E3" s="7"/>
      <c r="F3" s="74"/>
      <c r="G3" s="2" t="s">
        <v>7</v>
      </c>
      <c r="H3" s="3">
        <v>251</v>
      </c>
      <c r="I3" s="3">
        <v>91</v>
      </c>
      <c r="J3" s="3">
        <v>73</v>
      </c>
      <c r="K3" s="39"/>
    </row>
    <row r="4" spans="1:11" s="1" customFormat="1" x14ac:dyDescent="0.3">
      <c r="A4" s="2" t="s">
        <v>5</v>
      </c>
      <c r="B4" s="3">
        <v>55</v>
      </c>
      <c r="C4" s="3">
        <v>174</v>
      </c>
      <c r="D4" s="3">
        <v>120</v>
      </c>
      <c r="E4" s="5"/>
      <c r="F4" s="74"/>
      <c r="G4" s="2" t="s">
        <v>5</v>
      </c>
      <c r="H4" s="3">
        <v>70</v>
      </c>
      <c r="I4" s="3">
        <v>179</v>
      </c>
      <c r="J4" s="3">
        <v>130</v>
      </c>
      <c r="K4" s="40"/>
    </row>
    <row r="5" spans="1:11" s="1" customFormat="1" x14ac:dyDescent="0.3">
      <c r="A5" s="2" t="s">
        <v>6</v>
      </c>
      <c r="B5" s="3">
        <v>247</v>
      </c>
      <c r="C5" s="3">
        <v>148</v>
      </c>
      <c r="D5" s="3">
        <v>74</v>
      </c>
      <c r="E5" s="6"/>
      <c r="F5" s="74"/>
      <c r="G5" s="2" t="s">
        <v>6</v>
      </c>
      <c r="H5" s="3">
        <v>251</v>
      </c>
      <c r="I5" s="3">
        <v>150</v>
      </c>
      <c r="J5" s="3">
        <v>59</v>
      </c>
      <c r="K5" s="41"/>
    </row>
    <row r="6" spans="1:11" s="1" customFormat="1" x14ac:dyDescent="0.3">
      <c r="A6" s="2" t="s">
        <v>4</v>
      </c>
      <c r="B6" s="3">
        <v>151</v>
      </c>
      <c r="C6" s="3">
        <v>145</v>
      </c>
      <c r="D6" s="3">
        <v>187</v>
      </c>
      <c r="E6" s="4"/>
      <c r="F6" s="74"/>
      <c r="G6" s="2" t="s">
        <v>4</v>
      </c>
      <c r="H6" s="3">
        <v>149</v>
      </c>
      <c r="I6" s="3">
        <v>146</v>
      </c>
      <c r="J6" s="3">
        <v>187</v>
      </c>
      <c r="K6" s="42"/>
    </row>
    <row r="7" spans="1:11" s="1" customFormat="1" x14ac:dyDescent="0.3">
      <c r="A7" s="2" t="s">
        <v>8</v>
      </c>
      <c r="B7" s="3">
        <v>103</v>
      </c>
      <c r="C7" s="3">
        <v>213</v>
      </c>
      <c r="D7" s="3">
        <v>233</v>
      </c>
      <c r="E7" s="8"/>
      <c r="F7" s="74"/>
      <c r="G7" s="2" t="s">
        <v>8</v>
      </c>
      <c r="H7" s="3">
        <v>102</v>
      </c>
      <c r="I7" s="3">
        <v>211</v>
      </c>
      <c r="J7" s="3">
        <v>234</v>
      </c>
      <c r="K7" s="43"/>
    </row>
    <row r="8" spans="1:11" s="1" customFormat="1" x14ac:dyDescent="0.3">
      <c r="A8" s="2" t="s">
        <v>10</v>
      </c>
      <c r="B8" s="3">
        <v>255</v>
      </c>
      <c r="C8" s="3">
        <v>255</v>
      </c>
      <c r="D8" s="3">
        <v>251</v>
      </c>
      <c r="E8" s="10"/>
      <c r="F8" s="74"/>
      <c r="G8" s="2" t="s">
        <v>10</v>
      </c>
      <c r="H8" s="3">
        <v>243</v>
      </c>
      <c r="I8" s="3">
        <v>253</v>
      </c>
      <c r="J8" s="3">
        <v>255</v>
      </c>
      <c r="K8" s="44"/>
    </row>
    <row r="9" spans="1:11" s="1" customFormat="1" x14ac:dyDescent="0.3">
      <c r="A9" s="2" t="s">
        <v>9</v>
      </c>
      <c r="B9" s="3">
        <v>39</v>
      </c>
      <c r="C9" s="3">
        <v>6</v>
      </c>
      <c r="D9" s="3">
        <v>0</v>
      </c>
      <c r="E9" s="9"/>
      <c r="F9" s="74"/>
      <c r="G9" s="2" t="s">
        <v>9</v>
      </c>
      <c r="H9" s="3">
        <v>39</v>
      </c>
      <c r="I9" s="3">
        <v>4</v>
      </c>
      <c r="J9" s="3">
        <v>0</v>
      </c>
      <c r="K9" s="45"/>
    </row>
    <row r="10" spans="1:11" x14ac:dyDescent="0.3">
      <c r="A10" s="72" t="s">
        <v>0</v>
      </c>
      <c r="B10" s="73" t="s">
        <v>15</v>
      </c>
      <c r="C10" s="73"/>
      <c r="D10" s="73"/>
      <c r="E10" s="73"/>
      <c r="F10" s="74"/>
      <c r="G10" s="72" t="s">
        <v>0</v>
      </c>
      <c r="H10" s="73" t="s">
        <v>25</v>
      </c>
      <c r="I10" s="73"/>
      <c r="J10" s="73"/>
      <c r="K10" s="73"/>
    </row>
    <row r="11" spans="1:11" x14ac:dyDescent="0.3">
      <c r="A11" s="72"/>
      <c r="B11" s="3" t="s">
        <v>1</v>
      </c>
      <c r="C11" s="3" t="s">
        <v>2</v>
      </c>
      <c r="D11" s="3" t="s">
        <v>3</v>
      </c>
      <c r="E11" s="3" t="s">
        <v>11</v>
      </c>
      <c r="F11" s="74"/>
      <c r="G11" s="72"/>
      <c r="H11" s="3" t="s">
        <v>1</v>
      </c>
      <c r="I11" s="3" t="s">
        <v>2</v>
      </c>
      <c r="J11" s="3" t="s">
        <v>3</v>
      </c>
      <c r="K11" s="3" t="s">
        <v>11</v>
      </c>
    </row>
    <row r="12" spans="1:11" x14ac:dyDescent="0.3">
      <c r="A12" s="2" t="s">
        <v>7</v>
      </c>
      <c r="B12" s="3">
        <v>227</v>
      </c>
      <c r="C12" s="3">
        <v>69</v>
      </c>
      <c r="D12" s="3">
        <v>51</v>
      </c>
      <c r="E12" s="11"/>
      <c r="F12" s="74"/>
      <c r="G12" s="2" t="s">
        <v>7</v>
      </c>
      <c r="H12" s="3">
        <v>251</v>
      </c>
      <c r="I12" s="3">
        <v>121</v>
      </c>
      <c r="J12" s="3">
        <v>109</v>
      </c>
      <c r="K12" s="46"/>
    </row>
    <row r="13" spans="1:11" x14ac:dyDescent="0.3">
      <c r="A13" s="2" t="s">
        <v>5</v>
      </c>
      <c r="B13" s="3">
        <v>39</v>
      </c>
      <c r="C13" s="3">
        <v>172</v>
      </c>
      <c r="D13" s="3">
        <v>109</v>
      </c>
      <c r="E13" s="12"/>
      <c r="F13" s="74"/>
      <c r="G13" s="2" t="s">
        <v>5</v>
      </c>
      <c r="H13" s="3">
        <v>98</v>
      </c>
      <c r="I13" s="3">
        <v>188</v>
      </c>
      <c r="J13" s="3">
        <v>144</v>
      </c>
      <c r="K13" s="47"/>
    </row>
    <row r="14" spans="1:11" x14ac:dyDescent="0.3">
      <c r="A14" s="2" t="s">
        <v>6</v>
      </c>
      <c r="B14" s="3">
        <v>235</v>
      </c>
      <c r="C14" s="3">
        <v>140</v>
      </c>
      <c r="D14" s="3">
        <v>44</v>
      </c>
      <c r="E14" s="13"/>
      <c r="F14" s="74"/>
      <c r="G14" s="2" t="s">
        <v>6</v>
      </c>
      <c r="H14" s="3">
        <v>251</v>
      </c>
      <c r="I14" s="3">
        <v>172</v>
      </c>
      <c r="J14" s="3">
        <v>98</v>
      </c>
      <c r="K14" s="48"/>
    </row>
    <row r="15" spans="1:11" x14ac:dyDescent="0.3">
      <c r="A15" s="2" t="s">
        <v>4</v>
      </c>
      <c r="B15" s="3">
        <v>133</v>
      </c>
      <c r="C15" s="3">
        <v>140</v>
      </c>
      <c r="D15" s="3">
        <v>177</v>
      </c>
      <c r="E15" s="14"/>
      <c r="F15" s="74"/>
      <c r="G15" s="2" t="s">
        <v>4</v>
      </c>
      <c r="H15" s="3">
        <v>172</v>
      </c>
      <c r="I15" s="3">
        <v>175</v>
      </c>
      <c r="J15" s="3">
        <v>202</v>
      </c>
      <c r="K15" s="49"/>
    </row>
    <row r="16" spans="1:11" x14ac:dyDescent="0.3">
      <c r="A16" s="2" t="s">
        <v>8</v>
      </c>
      <c r="B16" s="3">
        <v>70</v>
      </c>
      <c r="C16" s="3">
        <v>208</v>
      </c>
      <c r="D16" s="3">
        <v>230</v>
      </c>
      <c r="E16" s="15"/>
      <c r="F16" s="74"/>
      <c r="G16" s="2" t="s">
        <v>8</v>
      </c>
      <c r="H16" s="3">
        <v>125</v>
      </c>
      <c r="I16" s="3">
        <v>221</v>
      </c>
      <c r="J16" s="3">
        <v>241</v>
      </c>
      <c r="K16" s="50"/>
    </row>
    <row r="17" spans="1:11" x14ac:dyDescent="0.3">
      <c r="A17" s="2" t="s">
        <v>10</v>
      </c>
      <c r="B17" s="3">
        <v>227</v>
      </c>
      <c r="C17" s="3">
        <v>250</v>
      </c>
      <c r="D17" s="3">
        <v>245</v>
      </c>
      <c r="E17" s="16"/>
      <c r="F17" s="74"/>
      <c r="G17" s="2" t="s">
        <v>10</v>
      </c>
      <c r="H17" s="3">
        <v>255</v>
      </c>
      <c r="I17" s="3">
        <v>255</v>
      </c>
      <c r="J17" s="3">
        <v>255</v>
      </c>
      <c r="K17" s="51"/>
    </row>
    <row r="18" spans="1:11" x14ac:dyDescent="0.3">
      <c r="A18" s="2" t="s">
        <v>9</v>
      </c>
      <c r="B18" s="3">
        <v>15</v>
      </c>
      <c r="C18" s="3">
        <v>0</v>
      </c>
      <c r="D18" s="3">
        <v>0</v>
      </c>
      <c r="E18" s="17"/>
      <c r="F18" s="74"/>
      <c r="G18" s="2" t="s">
        <v>9</v>
      </c>
      <c r="H18" s="3">
        <v>54</v>
      </c>
      <c r="I18" s="3">
        <v>13</v>
      </c>
      <c r="J18" s="3">
        <v>19</v>
      </c>
      <c r="K18" s="52"/>
    </row>
    <row r="19" spans="1:11" x14ac:dyDescent="0.3">
      <c r="A19" s="72" t="s">
        <v>0</v>
      </c>
      <c r="B19" s="73" t="s">
        <v>14</v>
      </c>
      <c r="C19" s="73"/>
      <c r="D19" s="73"/>
      <c r="E19" s="73"/>
      <c r="F19" s="74"/>
      <c r="G19" s="72" t="s">
        <v>0</v>
      </c>
      <c r="H19" s="73" t="s">
        <v>26</v>
      </c>
      <c r="I19" s="73"/>
      <c r="J19" s="73"/>
      <c r="K19" s="73"/>
    </row>
    <row r="20" spans="1:11" x14ac:dyDescent="0.3">
      <c r="A20" s="72"/>
      <c r="B20" s="3" t="s">
        <v>1</v>
      </c>
      <c r="C20" s="3" t="s">
        <v>2</v>
      </c>
      <c r="D20" s="3" t="s">
        <v>3</v>
      </c>
      <c r="E20" s="3" t="s">
        <v>11</v>
      </c>
      <c r="F20" s="74"/>
      <c r="G20" s="72"/>
      <c r="H20" s="3" t="s">
        <v>1</v>
      </c>
      <c r="I20" s="3" t="s">
        <v>2</v>
      </c>
      <c r="J20" s="3" t="s">
        <v>3</v>
      </c>
      <c r="K20" s="3" t="s">
        <v>11</v>
      </c>
    </row>
    <row r="21" spans="1:11" x14ac:dyDescent="0.3">
      <c r="A21" s="2" t="s">
        <v>7</v>
      </c>
      <c r="B21" s="3">
        <v>255</v>
      </c>
      <c r="C21" s="3">
        <v>98</v>
      </c>
      <c r="D21" s="3">
        <v>84</v>
      </c>
      <c r="E21" s="18"/>
      <c r="F21" s="74"/>
      <c r="G21" s="2" t="s">
        <v>7</v>
      </c>
      <c r="H21" s="3">
        <v>243</v>
      </c>
      <c r="I21" s="3">
        <v>101</v>
      </c>
      <c r="J21" s="3">
        <v>91</v>
      </c>
      <c r="K21" s="53"/>
    </row>
    <row r="22" spans="1:11" x14ac:dyDescent="0.3">
      <c r="A22" s="2" t="s">
        <v>5</v>
      </c>
      <c r="B22" s="3">
        <v>78</v>
      </c>
      <c r="C22" s="3">
        <v>185</v>
      </c>
      <c r="D22" s="3">
        <v>130</v>
      </c>
      <c r="E22" s="19"/>
      <c r="F22" s="74"/>
      <c r="G22" s="2" t="s">
        <v>5</v>
      </c>
      <c r="H22" s="3">
        <v>78</v>
      </c>
      <c r="I22" s="3">
        <v>179</v>
      </c>
      <c r="J22" s="3">
        <v>134</v>
      </c>
      <c r="K22" s="54"/>
    </row>
    <row r="23" spans="1:11" x14ac:dyDescent="0.3">
      <c r="A23" s="2" t="s">
        <v>6</v>
      </c>
      <c r="B23" s="3">
        <v>255</v>
      </c>
      <c r="C23" s="3">
        <v>153</v>
      </c>
      <c r="D23" s="3">
        <v>66</v>
      </c>
      <c r="E23" s="20"/>
      <c r="F23" s="74"/>
      <c r="G23" s="2" t="s">
        <v>6</v>
      </c>
      <c r="H23" s="3">
        <v>243</v>
      </c>
      <c r="I23" s="3">
        <v>166</v>
      </c>
      <c r="J23" s="3">
        <v>91</v>
      </c>
      <c r="K23" s="55"/>
    </row>
    <row r="24" spans="1:11" x14ac:dyDescent="0.3">
      <c r="A24" s="2" t="s">
        <v>4</v>
      </c>
      <c r="B24" s="3">
        <v>156</v>
      </c>
      <c r="C24" s="3">
        <v>153</v>
      </c>
      <c r="D24" s="3">
        <v>191</v>
      </c>
      <c r="E24" s="21"/>
      <c r="F24" s="74"/>
      <c r="G24" s="2" t="s">
        <v>4</v>
      </c>
      <c r="H24" s="3">
        <v>156</v>
      </c>
      <c r="I24" s="3">
        <v>166</v>
      </c>
      <c r="J24" s="3">
        <v>195</v>
      </c>
      <c r="K24" s="56"/>
    </row>
    <row r="25" spans="1:11" x14ac:dyDescent="0.3">
      <c r="A25" s="2" t="s">
        <v>8</v>
      </c>
      <c r="B25" s="3">
        <v>102</v>
      </c>
      <c r="C25" s="3">
        <v>214</v>
      </c>
      <c r="D25" s="3">
        <v>238</v>
      </c>
      <c r="E25" s="22"/>
      <c r="F25" s="74"/>
      <c r="G25" s="2" t="s">
        <v>8</v>
      </c>
      <c r="H25" s="3">
        <v>117</v>
      </c>
      <c r="I25" s="3">
        <v>214</v>
      </c>
      <c r="J25" s="3">
        <v>238</v>
      </c>
      <c r="K25" s="57"/>
    </row>
    <row r="26" spans="1:11" x14ac:dyDescent="0.3">
      <c r="A26" s="2" t="s">
        <v>10</v>
      </c>
      <c r="B26" s="3">
        <v>251</v>
      </c>
      <c r="C26" s="3">
        <v>255</v>
      </c>
      <c r="D26" s="3">
        <v>255</v>
      </c>
      <c r="E26" s="23"/>
      <c r="F26" s="74"/>
      <c r="G26" s="2" t="s">
        <v>10</v>
      </c>
      <c r="H26" s="3">
        <v>251</v>
      </c>
      <c r="I26" s="3">
        <v>255</v>
      </c>
      <c r="J26" s="3">
        <v>252</v>
      </c>
      <c r="K26" s="30"/>
    </row>
    <row r="27" spans="1:11" x14ac:dyDescent="0.3">
      <c r="A27" s="2" t="s">
        <v>9</v>
      </c>
      <c r="B27" s="3">
        <v>47</v>
      </c>
      <c r="C27" s="3">
        <v>11</v>
      </c>
      <c r="D27" s="3">
        <v>0</v>
      </c>
      <c r="E27" s="24"/>
      <c r="F27" s="74"/>
      <c r="G27" s="2" t="s">
        <v>9</v>
      </c>
      <c r="H27" s="3">
        <v>47</v>
      </c>
      <c r="I27" s="3">
        <v>20</v>
      </c>
      <c r="J27" s="3">
        <v>12</v>
      </c>
      <c r="K27" s="58"/>
    </row>
    <row r="28" spans="1:11" x14ac:dyDescent="0.3">
      <c r="A28" s="72" t="s">
        <v>0</v>
      </c>
      <c r="B28" s="73" t="s">
        <v>21</v>
      </c>
      <c r="C28" s="73"/>
      <c r="D28" s="73"/>
      <c r="E28" s="73"/>
      <c r="F28" s="74"/>
      <c r="G28" s="72" t="s">
        <v>0</v>
      </c>
      <c r="H28" s="73" t="s">
        <v>27</v>
      </c>
      <c r="I28" s="73"/>
      <c r="J28" s="73"/>
      <c r="K28" s="73"/>
    </row>
    <row r="29" spans="1:11" x14ac:dyDescent="0.3">
      <c r="A29" s="72"/>
      <c r="B29" s="3" t="s">
        <v>1</v>
      </c>
      <c r="C29" s="3" t="s">
        <v>2</v>
      </c>
      <c r="D29" s="3" t="s">
        <v>3</v>
      </c>
      <c r="E29" s="3" t="s">
        <v>11</v>
      </c>
      <c r="F29" s="74"/>
      <c r="G29" s="72"/>
      <c r="H29" s="3" t="s">
        <v>1</v>
      </c>
      <c r="I29" s="3" t="s">
        <v>2</v>
      </c>
      <c r="J29" s="3" t="s">
        <v>3</v>
      </c>
      <c r="K29" s="3" t="s">
        <v>11</v>
      </c>
    </row>
    <row r="30" spans="1:11" x14ac:dyDescent="0.3">
      <c r="A30" s="2" t="s">
        <v>7</v>
      </c>
      <c r="B30" s="3">
        <v>251</v>
      </c>
      <c r="C30" s="3">
        <v>88</v>
      </c>
      <c r="D30" s="3">
        <v>73</v>
      </c>
      <c r="E30" s="26"/>
      <c r="F30" s="74"/>
      <c r="G30" s="2" t="s">
        <v>7</v>
      </c>
      <c r="H30" s="3">
        <v>243</v>
      </c>
      <c r="I30" s="3">
        <v>101</v>
      </c>
      <c r="J30" s="3">
        <v>91</v>
      </c>
      <c r="K30" s="53"/>
    </row>
    <row r="31" spans="1:11" x14ac:dyDescent="0.3">
      <c r="A31" s="2" t="s">
        <v>5</v>
      </c>
      <c r="B31" s="3">
        <v>70</v>
      </c>
      <c r="C31" s="3">
        <v>185</v>
      </c>
      <c r="D31" s="3">
        <v>127</v>
      </c>
      <c r="E31" s="27"/>
      <c r="F31" s="74"/>
      <c r="G31" s="2" t="s">
        <v>5</v>
      </c>
      <c r="H31" s="3">
        <v>78</v>
      </c>
      <c r="I31" s="3">
        <v>179</v>
      </c>
      <c r="J31" s="3">
        <v>134</v>
      </c>
      <c r="K31" s="54"/>
    </row>
    <row r="32" spans="1:11" x14ac:dyDescent="0.3">
      <c r="A32" s="2" t="s">
        <v>6</v>
      </c>
      <c r="B32" s="3">
        <v>251</v>
      </c>
      <c r="C32" s="3">
        <v>156</v>
      </c>
      <c r="D32" s="3">
        <v>55</v>
      </c>
      <c r="E32" s="28"/>
      <c r="F32" s="74"/>
      <c r="G32" s="2" t="s">
        <v>6</v>
      </c>
      <c r="H32" s="3">
        <v>219</v>
      </c>
      <c r="I32" s="3">
        <v>156</v>
      </c>
      <c r="J32" s="3">
        <v>80</v>
      </c>
      <c r="K32" s="59"/>
    </row>
    <row r="33" spans="1:11" x14ac:dyDescent="0.3">
      <c r="A33" s="2" t="s">
        <v>4</v>
      </c>
      <c r="B33" s="3">
        <v>156</v>
      </c>
      <c r="C33" s="3">
        <v>159</v>
      </c>
      <c r="D33" s="3">
        <v>191</v>
      </c>
      <c r="E33" s="29"/>
      <c r="F33" s="74"/>
      <c r="G33" s="2" t="s">
        <v>4</v>
      </c>
      <c r="H33" s="3">
        <v>133</v>
      </c>
      <c r="I33" s="3">
        <v>159</v>
      </c>
      <c r="J33" s="3">
        <v>180</v>
      </c>
      <c r="K33" s="60"/>
    </row>
    <row r="34" spans="1:11" x14ac:dyDescent="0.3">
      <c r="A34" s="2" t="s">
        <v>8</v>
      </c>
      <c r="B34" s="3">
        <v>102</v>
      </c>
      <c r="C34" s="3">
        <v>214</v>
      </c>
      <c r="D34" s="3">
        <v>238</v>
      </c>
      <c r="E34" s="22"/>
      <c r="F34" s="74"/>
      <c r="G34" s="2" t="s">
        <v>8</v>
      </c>
      <c r="H34" s="3">
        <v>94</v>
      </c>
      <c r="I34" s="3">
        <v>208</v>
      </c>
      <c r="J34" s="3">
        <v>227</v>
      </c>
      <c r="K34" s="61"/>
    </row>
    <row r="35" spans="1:11" x14ac:dyDescent="0.3">
      <c r="A35" s="2" t="s">
        <v>10</v>
      </c>
      <c r="B35" s="3">
        <v>251</v>
      </c>
      <c r="C35" s="3">
        <v>255</v>
      </c>
      <c r="D35" s="3">
        <v>252</v>
      </c>
      <c r="E35" s="30"/>
      <c r="F35" s="74"/>
      <c r="G35" s="2" t="s">
        <v>10</v>
      </c>
      <c r="H35" s="3">
        <v>227</v>
      </c>
      <c r="I35" s="3">
        <v>246</v>
      </c>
      <c r="J35" s="3">
        <v>245</v>
      </c>
      <c r="K35" s="62"/>
    </row>
    <row r="36" spans="1:11" x14ac:dyDescent="0.3">
      <c r="A36" s="2" t="s">
        <v>9</v>
      </c>
      <c r="B36" s="3">
        <v>47</v>
      </c>
      <c r="C36" s="3">
        <v>14</v>
      </c>
      <c r="D36" s="3">
        <v>0</v>
      </c>
      <c r="E36" s="31"/>
      <c r="F36" s="74"/>
      <c r="G36" s="2" t="s">
        <v>9</v>
      </c>
      <c r="H36" s="3">
        <v>31</v>
      </c>
      <c r="I36" s="3">
        <v>20</v>
      </c>
      <c r="J36" s="3">
        <v>12</v>
      </c>
      <c r="K36" s="63"/>
    </row>
    <row r="37" spans="1:11" x14ac:dyDescent="0.3">
      <c r="A37" s="72" t="s">
        <v>0</v>
      </c>
      <c r="B37" s="73" t="s">
        <v>22</v>
      </c>
      <c r="C37" s="73"/>
      <c r="D37" s="73"/>
      <c r="E37" s="73"/>
      <c r="F37" s="74"/>
      <c r="G37" s="72" t="s">
        <v>0</v>
      </c>
      <c r="H37" s="73" t="s">
        <v>28</v>
      </c>
      <c r="I37" s="73"/>
      <c r="J37" s="73"/>
      <c r="K37" s="73"/>
    </row>
    <row r="38" spans="1:11" x14ac:dyDescent="0.3">
      <c r="A38" s="72"/>
      <c r="B38" s="3" t="s">
        <v>1</v>
      </c>
      <c r="C38" s="3" t="s">
        <v>2</v>
      </c>
      <c r="D38" s="3" t="s">
        <v>3</v>
      </c>
      <c r="E38" s="3" t="s">
        <v>11</v>
      </c>
      <c r="F38" s="74"/>
      <c r="G38" s="72"/>
      <c r="H38" s="3" t="s">
        <v>1</v>
      </c>
      <c r="I38" s="3" t="s">
        <v>2</v>
      </c>
      <c r="J38" s="3" t="s">
        <v>3</v>
      </c>
      <c r="K38" s="3" t="s">
        <v>11</v>
      </c>
    </row>
    <row r="39" spans="1:11" x14ac:dyDescent="0.3">
      <c r="A39" s="2" t="s">
        <v>7</v>
      </c>
      <c r="B39" s="3">
        <v>243</v>
      </c>
      <c r="C39" s="3">
        <v>88</v>
      </c>
      <c r="D39" s="3">
        <v>73</v>
      </c>
      <c r="E39" s="32"/>
      <c r="F39" s="74"/>
      <c r="G39" s="2" t="s">
        <v>7</v>
      </c>
      <c r="H39" s="3">
        <v>211</v>
      </c>
      <c r="I39" s="3">
        <v>91</v>
      </c>
      <c r="J39" s="3">
        <v>73</v>
      </c>
      <c r="K39" s="64"/>
    </row>
    <row r="40" spans="1:11" x14ac:dyDescent="0.3">
      <c r="A40" s="2" t="s">
        <v>5</v>
      </c>
      <c r="B40" s="3">
        <v>62</v>
      </c>
      <c r="C40" s="3">
        <v>179</v>
      </c>
      <c r="D40" s="3">
        <v>123</v>
      </c>
      <c r="E40" s="33"/>
      <c r="F40" s="74"/>
      <c r="G40" s="2" t="s">
        <v>5</v>
      </c>
      <c r="H40" s="3">
        <v>54</v>
      </c>
      <c r="I40" s="3">
        <v>172</v>
      </c>
      <c r="J40" s="3">
        <v>127</v>
      </c>
      <c r="K40" s="65"/>
    </row>
    <row r="41" spans="1:11" x14ac:dyDescent="0.3">
      <c r="A41" s="2" t="s">
        <v>6</v>
      </c>
      <c r="B41" s="3">
        <v>251</v>
      </c>
      <c r="C41" s="3">
        <v>150</v>
      </c>
      <c r="D41" s="3">
        <v>62</v>
      </c>
      <c r="E41" s="34"/>
      <c r="F41" s="74"/>
      <c r="G41" s="2" t="s">
        <v>6</v>
      </c>
      <c r="H41" s="3">
        <v>227</v>
      </c>
      <c r="I41" s="3">
        <v>156</v>
      </c>
      <c r="J41" s="3">
        <v>84</v>
      </c>
      <c r="K41" s="66"/>
    </row>
    <row r="42" spans="1:11" x14ac:dyDescent="0.3">
      <c r="A42" s="2" t="s">
        <v>4</v>
      </c>
      <c r="B42" s="3">
        <v>164</v>
      </c>
      <c r="C42" s="3">
        <v>153</v>
      </c>
      <c r="D42" s="3">
        <v>191</v>
      </c>
      <c r="E42" s="35"/>
      <c r="F42" s="74"/>
      <c r="G42" s="2" t="s">
        <v>4</v>
      </c>
      <c r="H42" s="3">
        <v>141</v>
      </c>
      <c r="I42" s="3">
        <v>163</v>
      </c>
      <c r="J42" s="3">
        <v>187</v>
      </c>
      <c r="K42" s="67"/>
    </row>
    <row r="43" spans="1:11" x14ac:dyDescent="0.3">
      <c r="A43" s="2" t="s">
        <v>8</v>
      </c>
      <c r="B43" s="3">
        <v>102</v>
      </c>
      <c r="C43" s="3">
        <v>214</v>
      </c>
      <c r="D43" s="3">
        <v>234</v>
      </c>
      <c r="E43" s="36"/>
      <c r="F43" s="74"/>
      <c r="G43" s="2" t="s">
        <v>8</v>
      </c>
      <c r="H43" s="3">
        <v>54</v>
      </c>
      <c r="I43" s="3">
        <v>195</v>
      </c>
      <c r="J43" s="3">
        <v>212</v>
      </c>
      <c r="K43" s="68"/>
    </row>
    <row r="44" spans="1:11" x14ac:dyDescent="0.3">
      <c r="A44" s="2" t="s">
        <v>10</v>
      </c>
      <c r="B44" s="3">
        <v>243</v>
      </c>
      <c r="C44" s="3">
        <v>253</v>
      </c>
      <c r="D44" s="3">
        <v>248</v>
      </c>
      <c r="E44" s="37"/>
      <c r="F44" s="74"/>
      <c r="G44" s="2" t="s">
        <v>10</v>
      </c>
      <c r="H44" s="3">
        <v>204</v>
      </c>
      <c r="I44" s="3">
        <v>240</v>
      </c>
      <c r="J44" s="3">
        <v>234</v>
      </c>
      <c r="K44" s="69"/>
    </row>
    <row r="45" spans="1:11" x14ac:dyDescent="0.3">
      <c r="A45" s="2" t="s">
        <v>9</v>
      </c>
      <c r="B45" s="3">
        <v>39</v>
      </c>
      <c r="C45" s="3">
        <v>11</v>
      </c>
      <c r="D45" s="3">
        <v>0</v>
      </c>
      <c r="E45" s="38"/>
      <c r="F45" s="74"/>
      <c r="G45" s="2" t="s">
        <v>9</v>
      </c>
      <c r="H45" s="3">
        <v>11</v>
      </c>
      <c r="I45" s="3">
        <v>16</v>
      </c>
      <c r="J45" s="3">
        <v>39</v>
      </c>
      <c r="K45" s="70"/>
    </row>
  </sheetData>
  <mergeCells count="21">
    <mergeCell ref="A1:A2"/>
    <mergeCell ref="B1:E1"/>
    <mergeCell ref="B10:E10"/>
    <mergeCell ref="B19:E19"/>
    <mergeCell ref="B28:E28"/>
    <mergeCell ref="A10:A11"/>
    <mergeCell ref="A19:A20"/>
    <mergeCell ref="A28:A29"/>
    <mergeCell ref="H10:K10"/>
    <mergeCell ref="H19:K19"/>
    <mergeCell ref="H28:K28"/>
    <mergeCell ref="H37:K37"/>
    <mergeCell ref="F1:F45"/>
    <mergeCell ref="G1:G2"/>
    <mergeCell ref="H1:K1"/>
    <mergeCell ref="A37:A38"/>
    <mergeCell ref="G10:G11"/>
    <mergeCell ref="G19:G20"/>
    <mergeCell ref="G28:G29"/>
    <mergeCell ref="G37:G38"/>
    <mergeCell ref="B37:E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4E59-8901-4D68-9ECE-AAEA1B7A94C3}">
  <dimension ref="A1:M9"/>
  <sheetViews>
    <sheetView tabSelected="1" workbookViewId="0">
      <selection activeCell="M4" sqref="M4"/>
    </sheetView>
  </sheetViews>
  <sheetFormatPr defaultRowHeight="14.4" x14ac:dyDescent="0.3"/>
  <sheetData>
    <row r="1" spans="1:13" x14ac:dyDescent="0.3">
      <c r="A1" s="25"/>
      <c r="B1" s="72" t="s">
        <v>16</v>
      </c>
      <c r="C1" s="72"/>
      <c r="D1" s="72"/>
      <c r="E1" s="75" t="s">
        <v>17</v>
      </c>
      <c r="F1" s="76"/>
      <c r="G1" s="77"/>
      <c r="H1" s="75" t="s">
        <v>18</v>
      </c>
      <c r="I1" s="76"/>
      <c r="J1" s="77"/>
      <c r="K1" s="72" t="s">
        <v>19</v>
      </c>
      <c r="L1" s="72"/>
      <c r="M1" s="72"/>
    </row>
    <row r="2" spans="1:13" x14ac:dyDescent="0.3">
      <c r="A2" s="25" t="s">
        <v>10</v>
      </c>
      <c r="B2" s="3">
        <v>979</v>
      </c>
      <c r="C2" s="3">
        <v>987</v>
      </c>
      <c r="D2" s="3">
        <v>984</v>
      </c>
      <c r="E2" s="3">
        <v>978</v>
      </c>
      <c r="F2" s="3">
        <v>986</v>
      </c>
      <c r="G2" s="3">
        <v>984</v>
      </c>
      <c r="H2" s="3">
        <v>980</v>
      </c>
      <c r="I2" s="3">
        <v>987</v>
      </c>
      <c r="J2" s="3">
        <v>986</v>
      </c>
      <c r="K2" s="3">
        <v>980</v>
      </c>
      <c r="L2" s="3">
        <v>986</v>
      </c>
      <c r="M2" s="3">
        <v>985</v>
      </c>
    </row>
    <row r="3" spans="1:13" x14ac:dyDescent="0.3">
      <c r="A3" s="25" t="s">
        <v>9</v>
      </c>
      <c r="B3" s="3">
        <v>960</v>
      </c>
      <c r="C3" s="3">
        <v>902</v>
      </c>
      <c r="D3" s="3">
        <v>907</v>
      </c>
      <c r="E3" s="3">
        <v>959</v>
      </c>
      <c r="F3" s="3">
        <v>900</v>
      </c>
      <c r="G3" s="3">
        <v>904</v>
      </c>
      <c r="H3" s="3">
        <v>960</v>
      </c>
      <c r="I3" s="3">
        <v>899</v>
      </c>
      <c r="J3" s="3">
        <v>906</v>
      </c>
      <c r="K3" s="3">
        <v>962</v>
      </c>
      <c r="L3" s="3">
        <v>907</v>
      </c>
      <c r="M3" s="3">
        <v>912</v>
      </c>
    </row>
    <row r="4" spans="1:13" x14ac:dyDescent="0.3">
      <c r="A4" s="25" t="s">
        <v>12</v>
      </c>
      <c r="B4" s="3">
        <f>B2-B3</f>
        <v>19</v>
      </c>
      <c r="C4" s="3">
        <f t="shared" ref="C4:M4" si="0">C2-C3</f>
        <v>85</v>
      </c>
      <c r="D4" s="3">
        <f t="shared" si="0"/>
        <v>77</v>
      </c>
      <c r="E4" s="3">
        <f t="shared" si="0"/>
        <v>19</v>
      </c>
      <c r="F4" s="3">
        <f t="shared" si="0"/>
        <v>86</v>
      </c>
      <c r="G4" s="3">
        <f t="shared" si="0"/>
        <v>80</v>
      </c>
      <c r="H4" s="3">
        <f t="shared" si="0"/>
        <v>20</v>
      </c>
      <c r="I4" s="3">
        <f t="shared" si="0"/>
        <v>88</v>
      </c>
      <c r="J4" s="3">
        <f t="shared" si="0"/>
        <v>80</v>
      </c>
      <c r="K4" s="3">
        <f t="shared" si="0"/>
        <v>18</v>
      </c>
      <c r="L4" s="3">
        <f t="shared" si="0"/>
        <v>79</v>
      </c>
      <c r="M4" s="3">
        <f t="shared" si="0"/>
        <v>73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25"/>
      <c r="B6" s="72" t="s">
        <v>20</v>
      </c>
      <c r="C6" s="72"/>
      <c r="D6" s="72"/>
      <c r="E6" s="72" t="s">
        <v>24</v>
      </c>
      <c r="F6" s="72"/>
      <c r="G6" s="72"/>
      <c r="H6" s="1"/>
      <c r="I6" s="1"/>
      <c r="J6" s="1"/>
      <c r="K6" s="1"/>
      <c r="L6" s="1"/>
      <c r="M6" s="1"/>
    </row>
    <row r="7" spans="1:13" x14ac:dyDescent="0.3">
      <c r="A7" s="2" t="s">
        <v>10</v>
      </c>
      <c r="B7" s="3">
        <f t="shared" ref="B7:B9" si="1">AVERAGE(B2,E2,H2,K2)</f>
        <v>979.25</v>
      </c>
      <c r="C7" s="3">
        <f t="shared" ref="C7:C9" si="2">AVERAGE(C2,F2,I2,L2)</f>
        <v>986.5</v>
      </c>
      <c r="D7" s="3">
        <f t="shared" ref="D7:D9" si="3">AVERAGE(D2,G2,J2,M2)</f>
        <v>984.75</v>
      </c>
      <c r="E7" s="71">
        <f>STDEV(B2,E2,H2,K2)</f>
        <v>0.9574271077563381</v>
      </c>
      <c r="F7" s="71">
        <f t="shared" ref="F7:F9" si="4">STDEV(C2,F2,I2,L2)</f>
        <v>0.57735026918962573</v>
      </c>
      <c r="G7" s="71">
        <f t="shared" ref="G7:G8" si="5">STDEV(D2,G2,J2,M2)</f>
        <v>0.9574271077563381</v>
      </c>
      <c r="H7" s="1"/>
      <c r="I7" s="1"/>
      <c r="J7" s="1"/>
      <c r="K7" s="1"/>
      <c r="L7" s="1"/>
      <c r="M7" s="1"/>
    </row>
    <row r="8" spans="1:13" x14ac:dyDescent="0.3">
      <c r="A8" s="2" t="s">
        <v>9</v>
      </c>
      <c r="B8" s="3">
        <f t="shared" si="1"/>
        <v>960.25</v>
      </c>
      <c r="C8" s="3">
        <f t="shared" si="2"/>
        <v>902</v>
      </c>
      <c r="D8" s="3">
        <f t="shared" si="3"/>
        <v>907.25</v>
      </c>
      <c r="E8" s="71">
        <f t="shared" ref="E8:E9" si="6">STDEV(B3,E3,H3,K3)</f>
        <v>1.2583057392117916</v>
      </c>
      <c r="F8" s="71">
        <f t="shared" si="4"/>
        <v>3.5590260840104371</v>
      </c>
      <c r="G8" s="71">
        <f t="shared" si="5"/>
        <v>3.4034296427770228</v>
      </c>
      <c r="H8" s="1"/>
      <c r="I8" s="1"/>
      <c r="J8" s="1"/>
      <c r="K8" s="1"/>
      <c r="L8" s="1"/>
      <c r="M8" s="1"/>
    </row>
    <row r="9" spans="1:13" x14ac:dyDescent="0.3">
      <c r="A9" s="2" t="s">
        <v>12</v>
      </c>
      <c r="B9" s="3">
        <f t="shared" si="1"/>
        <v>19</v>
      </c>
      <c r="C9" s="3">
        <f t="shared" si="2"/>
        <v>84.5</v>
      </c>
      <c r="D9" s="3">
        <f t="shared" si="3"/>
        <v>77.5</v>
      </c>
      <c r="E9" s="71">
        <f t="shared" si="6"/>
        <v>0.81649658092772603</v>
      </c>
      <c r="F9" s="71">
        <f t="shared" si="4"/>
        <v>3.872983346207417</v>
      </c>
      <c r="G9" s="71">
        <f>STDEV(D4,G4,J4,M4)</f>
        <v>3.3166247903553998</v>
      </c>
      <c r="H9" s="1"/>
      <c r="I9" s="1"/>
      <c r="J9" s="1"/>
      <c r="K9" s="1"/>
      <c r="L9" s="1"/>
      <c r="M9" s="1"/>
    </row>
  </sheetData>
  <mergeCells count="6">
    <mergeCell ref="B1:D1"/>
    <mergeCell ref="E1:G1"/>
    <mergeCell ref="H1:J1"/>
    <mergeCell ref="K1:M1"/>
    <mergeCell ref="B6:D6"/>
    <mergeCell ref="E6:G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Colour Dataset</vt:lpstr>
      <vt:lpstr>GreyDiff Characterisation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justin</dc:creator>
  <cp:lastModifiedBy>sim justin</cp:lastModifiedBy>
  <dcterms:created xsi:type="dcterms:W3CDTF">2022-10-25T10:06:43Z</dcterms:created>
  <dcterms:modified xsi:type="dcterms:W3CDTF">2022-11-03T03:57:40Z</dcterms:modified>
</cp:coreProperties>
</file>