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F1A1CEDD-59F8-42DB-8326-43A3369768B9}" xr6:coauthVersionLast="45" xr6:coauthVersionMax="45" xr10:uidLastSave="{00000000-0000-0000-0000-000000000000}"/>
  <bookViews>
    <workbookView xWindow="870" yWindow="2220" windowWidth="18600" windowHeight="17775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G28" i="3" l="1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<sst xmlns="http://schemas.openxmlformats.org/spreadsheetml/2006/main" count="167" uniqueCount="62">
  <si>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</si>
  <si>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</si>
  <si>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</si>
  <si>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</si>
  <si>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</si>
  <si>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</si>
  <si>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</si>
  <si>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</si>
  <si>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</si>
  <si>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</si>
  <si>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</si>
  <si>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</si>
  <si>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</si>
  <si>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</si>
  <si>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</si>
  <si>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</si>
  <si>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</si>
  <si>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</si>
  <si>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</si>
  <si>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</si>
  <si>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</si>
  <si>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</si>
  <si>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</si>
  <si>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</si>
  <si>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</si>
  <si>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</si>
  <si>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</si>
  <si>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</si>
  <si>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</si>
  <si>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</si>
  <si>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</si>
  <si>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</si>
  <si>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</si>
  <si>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</si>
  <si>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</si>
  <si>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</si>
  <si>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</si>
  <si>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</si>
  <si>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</si>
  <si>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</si>
  <si>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</si>
  <si>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</si>
  <si>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</si>
  <si>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</si>
  <si>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</si>
  <si>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</si>
  <si>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</si>
  <si>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https://www.coronavirus.bs.ch</t>
  </si>
  <si>
    <t>https://www.jura.ch/fr/Autorites/Coronavirus/Accueil/Coronavirus-Informations-officielles-a-la-population-jurassienne.html</t>
  </si>
  <si>
    <t>https://www.ge.ch/document/point-coronavirus-maladie-covid-19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</si>
  <si>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</si>
  <si>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</si>
  <si>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</si>
  <si>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https://www.24heures.ch/vaud-regions/Les-contaminations-sont-en-hausse-dans-le-canton-de-Vaud/story/23084946?cache=9efAwefu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</si>
  <si>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</si>
  <si>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</si>
  <si>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</si>
  <si>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</si>
  <si>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https://www.ag.ch/de/themen_1/coronavirus_2/coronavirus.jsp</t>
  </si>
  <si>
    <t>https://www.coronavirus.bs.ch/</t>
  </si>
  <si>
    <t>https://www.gr.ch/DE/institutionen/verwaltung/djsg/ga/coronavirus/info/Seiten/Start.aspx</t>
  </si>
  <si>
    <t>https://www4.ti.ch/area-media/comunicati/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</si>
</sst>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8" Type="http://schemas.openxmlformats.org/officeDocument/2006/relationships/hyperlink" Target="https://www.coronavirus.bs.ch/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ge.ch/document/point-coronavirus-maladie-covid-19" TargetMode="External"/><Relationship Id="rId17" Type="http://schemas.openxmlformats.org/officeDocument/2006/relationships/hyperlink" Target="https://www.baselland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sh.ch/CMS/Webseite/Kanton-Schaffhausen/Beh-rde/Verwaltung/Departement-des-Innern/Gesundheitsamt-3209198-DE.html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coronavirus.jsp" TargetMode="External"/><Relationship Id="rId11" Type="http://schemas.openxmlformats.org/officeDocument/2006/relationships/hyperlink" Target="https://www.jura.ch/fr/Autorites/Coronavirus/Accueil/Coronavirus-Informations-officielles-a-la-population-jurassienne.html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tg.ch/news/fachdossier-coronavirus.html/10552" TargetMode="External"/><Relationship Id="rId10" Type="http://schemas.openxmlformats.org/officeDocument/2006/relationships/hyperlink" Target="https://www.coronavirus.bs.ch/" TargetMode="External"/><Relationship Id="rId19" Type="http://schemas.openxmlformats.org/officeDocument/2006/relationships/hyperlink" Target="https://www.gr.ch/DE/institutionen/verwaltung/djsg/ga/coronavirus/info/Seiten/Start.aspx" TargetMode="External"/><Relationship Id="rId4" Type="http://schemas.openxmlformats.org/officeDocument/2006/relationships/hyperlink" Target="https://www4.ti.ch/area-media/comunicati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24heures.ch/vaud-regions/Les-contaminations-sont-en-hausse-dans-le-canton-de-Vaud/story/23084946?cache=9efAwef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Q23" sqref="Q23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721</v>
      </c>
      <c r="Y14">
        <v>129</v>
      </c>
      <c r="Z14">
        <v>17</v>
      </c>
      <c r="AA14">
        <v>424</v>
      </c>
      <c r="AB14" s="4">
        <v>3028</v>
      </c>
    </row>
    <row r="15" spans="1:28" x14ac:dyDescent="0.25">
      <c r="A15" s="1">
        <v>43909</v>
      </c>
      <c r="G15">
        <v>222</v>
      </c>
      <c r="Q15">
        <v>85</v>
      </c>
      <c r="U15">
        <v>36</v>
      </c>
      <c r="V15">
        <v>638</v>
      </c>
      <c r="AA15">
        <v>526</v>
      </c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0"/>
  <sheetViews>
    <sheetView workbookViewId="0">
      <selection activeCell="B28" sqref="B28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61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58</v>
      </c>
      <c r="C7" s="3" t="s">
        <v>42</v>
      </c>
    </row>
    <row r="8" spans="1:4" x14ac:dyDescent="0.25">
      <c r="A8" t="s">
        <v>17</v>
      </c>
      <c r="B8" s="2" t="s">
        <v>60</v>
      </c>
    </row>
    <row r="9" spans="1:4" x14ac:dyDescent="0.25">
      <c r="A9" t="s">
        <v>15</v>
      </c>
      <c r="B9" s="2" t="s">
        <v>44</v>
      </c>
      <c r="C9" s="3" t="s">
        <v>42</v>
      </c>
    </row>
    <row r="10" spans="1:4" x14ac:dyDescent="0.25">
      <c r="A10" t="s">
        <v>3</v>
      </c>
      <c r="B10" s="2" t="s">
        <v>43</v>
      </c>
      <c r="C10" s="3" t="s">
        <v>42</v>
      </c>
    </row>
    <row r="11" spans="1:4" x14ac:dyDescent="0.25">
      <c r="A11" t="s">
        <v>22</v>
      </c>
      <c r="B11" s="2" t="s">
        <v>45</v>
      </c>
      <c r="C11" s="3" t="s">
        <v>46</v>
      </c>
    </row>
    <row r="12" spans="1:4" x14ac:dyDescent="0.25">
      <c r="A12" t="s">
        <v>11</v>
      </c>
      <c r="B12" s="2" t="s">
        <v>47</v>
      </c>
    </row>
    <row r="13" spans="1:4" x14ac:dyDescent="0.25">
      <c r="A13" t="s">
        <v>25</v>
      </c>
      <c r="B13" s="2" t="s">
        <v>48</v>
      </c>
    </row>
    <row r="14" spans="1:4" x14ac:dyDescent="0.25">
      <c r="A14" t="s">
        <v>24</v>
      </c>
      <c r="B14" s="2" t="s">
        <v>49</v>
      </c>
    </row>
    <row r="15" spans="1:4" x14ac:dyDescent="0.25">
      <c r="A15" t="s">
        <v>2</v>
      </c>
      <c r="B15" s="2" t="s">
        <v>50</v>
      </c>
      <c r="C15" s="3" t="s">
        <v>51</v>
      </c>
      <c r="D15" t="s">
        <v>52</v>
      </c>
    </row>
    <row r="16" spans="1:4" x14ac:dyDescent="0.25">
      <c r="A16" t="s">
        <v>21</v>
      </c>
      <c r="B16" s="2" t="s">
        <v>53</v>
      </c>
      <c r="C16" s="3" t="s">
        <v>54</v>
      </c>
    </row>
    <row r="17" spans="1:3" x14ac:dyDescent="0.25">
      <c r="A17" t="s">
        <v>19</v>
      </c>
      <c r="B17" s="2" t="s">
        <v>55</v>
      </c>
    </row>
    <row r="18" spans="1:3" x14ac:dyDescent="0.25">
      <c r="A18" t="s">
        <v>13</v>
      </c>
      <c r="B18" s="2" t="s">
        <v>56</v>
      </c>
      <c r="C18" s="3" t="s">
        <v>42</v>
      </c>
    </row>
    <row r="19" spans="1:3" x14ac:dyDescent="0.25">
      <c r="A19" t="s">
        <v>12</v>
      </c>
      <c r="B19" s="2" t="s">
        <v>57</v>
      </c>
      <c r="C19" s="3" t="s">
        <v>42</v>
      </c>
    </row>
    <row r="20" spans="1:3" x14ac:dyDescent="0.25">
      <c r="A20" t="s">
        <v>11</v>
      </c>
      <c r="B20" s="2" t="s">
        <v>59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07F612FA-0C2F-4064-82BD-F93037B19CD8}"/>
    <hyperlink ref="B13" r:id="rId11" xr:uid="{7691208C-FFDC-4FF8-92C7-35AF3F7D70C3}"/>
    <hyperlink ref="B14" r:id="rId12" xr:uid="{E1CE2206-BBEB-46B5-9776-F8AFE6FF73B7}"/>
    <hyperlink ref="B15" r:id="rId13" xr:uid="{EDD4802E-432B-4800-A01A-91A6027A11EF}"/>
    <hyperlink ref="B16" r:id="rId14" xr:uid="{BB97D922-F236-484B-9A6A-5EC1C87ED5F6}"/>
    <hyperlink ref="B17" r:id="rId15" xr:uid="{5E4E04C7-A68C-4DC8-9547-5DA33AB3469E}"/>
    <hyperlink ref="B18" r:id="rId16" xr:uid="{6D3273C1-5FFA-4B84-8BD6-E04F2ABC952F}"/>
    <hyperlink ref="B19" r:id="rId17" xr:uid="{BD05A047-E32B-4A12-BE51-6351F4C7C42F}"/>
    <hyperlink ref="B20" r:id="rId18" xr:uid="{38512648-04E5-4491-96AA-EF48D53636AB}"/>
    <hyperlink ref="B8" r:id="rId19" xr:uid="{31E99BB6-82A4-4C45-B793-5F63A7878891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O28"/>
  <sheetViews>
    <sheetView workbookViewId="0">
      <selection activeCell="O27" sqref="N2:O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5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21.8</v>
      </c>
      <c r="N2">
        <f>ROUND(L2*M2,0)</f>
        <v>332</v>
      </c>
      <c r="O2" t="s">
        <v>0</v>
      </c>
    </row>
    <row r="3" spans="1:15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8" si="1">F3/B3</f>
        <v>2.9498240057508522E-3</v>
      </c>
      <c r="L3">
        <f t="shared" ref="L3:L28" si="2">B3/100000</f>
        <v>10.349769999999999</v>
      </c>
      <c r="M3">
        <v>15</v>
      </c>
      <c r="N3">
        <f t="shared" ref="N3:N27" si="3">ROUND(L3*M3,0)</f>
        <v>155</v>
      </c>
      <c r="O3" t="s">
        <v>1</v>
      </c>
    </row>
    <row r="4" spans="1:15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  <c r="L4">
        <f t="shared" si="2"/>
        <v>7.9914500000000004</v>
      </c>
      <c r="M4">
        <v>90.2</v>
      </c>
      <c r="N4">
        <f t="shared" si="3"/>
        <v>721</v>
      </c>
      <c r="O4" t="s">
        <v>21</v>
      </c>
    </row>
    <row r="5" spans="1:15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  <c r="L5">
        <f t="shared" si="2"/>
        <v>6.78207</v>
      </c>
      <c r="M5">
        <v>10.199999999999999</v>
      </c>
      <c r="N5">
        <f t="shared" si="3"/>
        <v>69</v>
      </c>
      <c r="O5" t="s">
        <v>18</v>
      </c>
    </row>
    <row r="6" spans="1:15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  <c r="L6">
        <f t="shared" si="2"/>
        <v>5.0769700000000002</v>
      </c>
      <c r="M6">
        <v>12.2</v>
      </c>
      <c r="N6">
        <f t="shared" si="3"/>
        <v>62</v>
      </c>
      <c r="O6" t="s">
        <v>16</v>
      </c>
    </row>
    <row r="7" spans="1:15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  <c r="L7">
        <f t="shared" si="2"/>
        <v>4.9524900000000001</v>
      </c>
      <c r="M7">
        <v>50.7</v>
      </c>
      <c r="N7">
        <f t="shared" si="3"/>
        <v>251</v>
      </c>
      <c r="O7" t="s">
        <v>24</v>
      </c>
    </row>
    <row r="8" spans="1:15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  <c r="L8">
        <f t="shared" si="2"/>
        <v>4.0955700000000004</v>
      </c>
      <c r="M8">
        <v>11.7</v>
      </c>
      <c r="N8">
        <f t="shared" si="3"/>
        <v>48</v>
      </c>
      <c r="O8" t="s">
        <v>2</v>
      </c>
    </row>
    <row r="9" spans="1:15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  <c r="L9">
        <f t="shared" si="2"/>
        <v>3.5334300000000001</v>
      </c>
      <c r="M9">
        <v>143.19999999999999</v>
      </c>
      <c r="N9">
        <f t="shared" si="3"/>
        <v>506</v>
      </c>
      <c r="O9" t="s">
        <v>20</v>
      </c>
    </row>
    <row r="10" spans="1:15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  <c r="L10">
        <f t="shared" si="2"/>
        <v>3.4395500000000001</v>
      </c>
      <c r="M10">
        <v>37.5</v>
      </c>
      <c r="N10">
        <f t="shared" si="3"/>
        <v>129</v>
      </c>
      <c r="O10" t="s">
        <v>22</v>
      </c>
    </row>
    <row r="11" spans="1:15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  <c r="L11">
        <f t="shared" si="2"/>
        <v>3.1871399999999999</v>
      </c>
      <c r="M11">
        <v>21</v>
      </c>
      <c r="N11">
        <f t="shared" si="3"/>
        <v>67</v>
      </c>
      <c r="O11" t="s">
        <v>9</v>
      </c>
    </row>
    <row r="12" spans="1:15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  <c r="L12">
        <f t="shared" si="2"/>
        <v>2.8813200000000001</v>
      </c>
      <c r="M12">
        <v>39.6</v>
      </c>
      <c r="N12">
        <f t="shared" si="3"/>
        <v>114</v>
      </c>
      <c r="O12" t="s">
        <v>12</v>
      </c>
    </row>
    <row r="13" spans="1:15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  <c r="L13">
        <f t="shared" si="2"/>
        <v>2.7647200000000001</v>
      </c>
      <c r="M13">
        <v>6.9</v>
      </c>
      <c r="N13">
        <f t="shared" si="3"/>
        <v>19</v>
      </c>
      <c r="O13" t="s">
        <v>19</v>
      </c>
    </row>
    <row r="14" spans="1:15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  <c r="L14">
        <f t="shared" si="2"/>
        <v>2.7319399999999998</v>
      </c>
      <c r="M14">
        <v>11.3</v>
      </c>
      <c r="N14">
        <f t="shared" si="3"/>
        <v>31</v>
      </c>
      <c r="O14" t="s">
        <v>10</v>
      </c>
    </row>
    <row r="15" spans="1:15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  <c r="L15">
        <f t="shared" si="2"/>
        <v>1.9837899999999999</v>
      </c>
      <c r="M15">
        <v>47.9</v>
      </c>
      <c r="N15">
        <f t="shared" si="3"/>
        <v>95</v>
      </c>
      <c r="O15" t="s">
        <v>17</v>
      </c>
    </row>
    <row r="16" spans="1:15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  <c r="L16">
        <f t="shared" si="2"/>
        <v>1.9476599999999999</v>
      </c>
      <c r="M16">
        <v>106.3</v>
      </c>
      <c r="N16">
        <f t="shared" si="3"/>
        <v>207</v>
      </c>
      <c r="O16" t="s">
        <v>11</v>
      </c>
    </row>
    <row r="17" spans="1:15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  <c r="L17">
        <f t="shared" si="2"/>
        <v>1.7796400000000001</v>
      </c>
      <c r="M17">
        <v>43</v>
      </c>
      <c r="N17">
        <f t="shared" si="3"/>
        <v>77</v>
      </c>
      <c r="O17" t="s">
        <v>23</v>
      </c>
    </row>
    <row r="18" spans="1:15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  <c r="L18">
        <f t="shared" si="2"/>
        <v>1.59165</v>
      </c>
      <c r="M18">
        <v>18.2</v>
      </c>
      <c r="N18">
        <f t="shared" si="3"/>
        <v>29</v>
      </c>
      <c r="O18" t="s">
        <v>4</v>
      </c>
    </row>
    <row r="19" spans="1:15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  <c r="L19">
        <f t="shared" si="2"/>
        <v>1.26837</v>
      </c>
      <c r="M19">
        <v>13.4</v>
      </c>
      <c r="N19">
        <f t="shared" si="3"/>
        <v>17</v>
      </c>
      <c r="O19" t="s">
        <v>8</v>
      </c>
    </row>
    <row r="20" spans="1:15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  <c r="L20">
        <f t="shared" si="2"/>
        <v>0.81991000000000003</v>
      </c>
      <c r="M20">
        <v>2.4</v>
      </c>
      <c r="N20">
        <f t="shared" si="3"/>
        <v>2</v>
      </c>
      <c r="O20" t="s">
        <v>13</v>
      </c>
    </row>
    <row r="21" spans="1:15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  <c r="L21">
        <f t="shared" si="2"/>
        <v>0.73419000000000001</v>
      </c>
      <c r="M21">
        <v>30</v>
      </c>
      <c r="N21">
        <f t="shared" si="3"/>
        <v>22</v>
      </c>
      <c r="O21" t="s">
        <v>25</v>
      </c>
    </row>
    <row r="22" spans="1:15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  <c r="L22">
        <f t="shared" si="2"/>
        <v>0.55234000000000005</v>
      </c>
      <c r="M22">
        <v>18.100000000000001</v>
      </c>
      <c r="N22">
        <f t="shared" si="3"/>
        <v>10</v>
      </c>
      <c r="O22" t="s">
        <v>14</v>
      </c>
    </row>
    <row r="23" spans="1:15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  <c r="L23">
        <f t="shared" si="2"/>
        <v>0.43223</v>
      </c>
      <c r="M23">
        <v>34.700000000000003</v>
      </c>
      <c r="N23">
        <f t="shared" si="3"/>
        <v>15</v>
      </c>
      <c r="O23" t="s">
        <v>6</v>
      </c>
    </row>
    <row r="24" spans="1:15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  <c r="L24">
        <f t="shared" si="2"/>
        <v>0.40403</v>
      </c>
      <c r="M24">
        <v>24.8</v>
      </c>
      <c r="N24">
        <f t="shared" si="3"/>
        <v>10</v>
      </c>
      <c r="O24" t="s">
        <v>7</v>
      </c>
    </row>
    <row r="25" spans="1:15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  <c r="L25">
        <f t="shared" si="2"/>
        <v>0.37841000000000002</v>
      </c>
      <c r="M25">
        <v>42.3</v>
      </c>
      <c r="N25">
        <f t="shared" si="3"/>
        <v>16</v>
      </c>
      <c r="O25" t="s">
        <v>5</v>
      </c>
    </row>
    <row r="26" spans="1:15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  <c r="L26">
        <f t="shared" si="2"/>
        <v>0.36432999999999999</v>
      </c>
      <c r="M26">
        <v>2.7</v>
      </c>
      <c r="N26">
        <f t="shared" si="3"/>
        <v>1</v>
      </c>
      <c r="O26" t="s">
        <v>3</v>
      </c>
    </row>
    <row r="27" spans="1:15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  <c r="L27">
        <f t="shared" si="2"/>
        <v>0.16145000000000001</v>
      </c>
      <c r="M27">
        <v>18.600000000000001</v>
      </c>
      <c r="N27">
        <f t="shared" si="3"/>
        <v>3</v>
      </c>
      <c r="O27" t="s">
        <v>15</v>
      </c>
    </row>
    <row r="28" spans="1:15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1"/>
        <v>2.7057593535493554E-3</v>
      </c>
      <c r="L28">
        <f t="shared" si="2"/>
        <v>85.414100000000005</v>
      </c>
      <c r="N28">
        <f>SUM(N2:N27)</f>
        <v>3008</v>
      </c>
      <c r="O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2020-03-19T11:59:31Z</dcterms:modified>
</cp:coreProperties>
</file>