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CF55E7A6-0AF6-483C-A9AB-53AF3B7D4D58}" xr6:coauthVersionLast="45" xr6:coauthVersionMax="45" xr10:uidLastSave="{00000000-0000-0000-0000-000000000000}"/>
  <bookViews>
    <workbookView xWindow="525" yWindow="1410" windowWidth="27480" windowHeight="17775" xr2:uid="{00000000-000D-0000-FFFF-FFFF00000000}"/>
  </bookViews>
  <sheets>
    <sheet name="covid19_cases_switzerland" sheetId="1" r:id="rId1"/>
    <sheet name="Quellen" sheetId="4" r:id="rId2"/>
    <sheet name="demograph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3" l="1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<sst xmlns="http://schemas.openxmlformats.org/spreadsheetml/2006/main" count="103" uniqueCount="59">
  <si>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</si>
  <si>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</si>
  <si>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</si>
  <si>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</si>
  <si>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</si>
  <si>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</si>
  <si>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</si>
  <si>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</si>
  <si>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</si>
  <si>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</si>
  <si>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</si>
  <si>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</si>
  <si>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</si>
  <si>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</si>
  <si>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</si>
  <si>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</si>
  <si>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</si>
  <si>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</si>
  <si>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</si>
  <si>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</si>
  <si>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</si>
  <si>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</si>
  <si>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</si>
  <si>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</si>
  <si>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</si>
  <si>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</si>
  <si>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</si>
  <si>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</si>
  <si>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</si>
  <si>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</si>
  <si>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</si>
  <si>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</si>
  <si>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</si>
  <si>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</si>
  <si>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</si>
  <si>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</si>
  <si>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</si>
  <si>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</si>
  <si>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</si>
  <si>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https://www4.ti.ch/area-media/comunicati/dettaglio-comunicato/?NEWS_ID=187475&amp;tx_tichareamedia_comunicazioni[action]=show&amp;tx_tichareamedia_comunicazioni[controller]=Comunicazioni</t>
  </si>
  <si>
    <t>@sarahhu87422283</t>
  </si>
  <si>
    <t>@borisfritscher</t>
  </si>
  <si>
    <t>https://www.ne.ch/autorites/DFS/SCSP/medecin-cantonal/maladies-vaccinations/Pages/Coronavirus.aspx</t>
  </si>
  <si>
    <t>https://www.ag.ch/media/kanton_aargau/themen_1/coronavirus_1/200316_Coronavirus_Bundesrats_Entscheide-2.pdf</t>
  </si>
  <si>
    <t>@BachliMeyer</t>
  </si>
  <si>
    <t>https://www.youtube.com/channel/UCEcqzK6vbCuIvxLiJCAMVuA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</si>
  <si>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</si>
  <si>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</si>
  <si>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</si>
  <si>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</si>
  <si>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https://www.coronavirus.bs.ch</t>
  </si>
  <si>
    <t>https://www.jura.ch/fr/Autorites/Coronavirus/Accueil/Coronavirus-Informations-officielles-a-la-population-jurassienne.html</t>
  </si>
  <si>
    <t>https://www.ge.ch/document/point-coronavirus-maladie-covid-19</t>
  </si>
  <si>
    <t>https://www.luzernerzeitung.ch/zentralschweiz/luzern/so-will-die-luzerner-regierung-die-massnahmen-des-bundes-umsetzen-lukb-stellt-50-millionen-franken-bereit-ld.1204954</t>
  </si>
  <si>
    <t>@neph_b</t>
  </si>
  <si>
    <t>* Official statement in video</t>
  </si>
  <si>
    <t>s</t>
  </si>
  <si>
    <t>https://www.24heures.ch/vaud-regions/Les-contaminations-sont-en-hausse-dans-le-canton-de-Vaud/story/23084946?cache=9efAwefu</t>
  </si>
  <si>
    <t>@f_giroud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</si>
</sst>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r.ch/mmdirektionen/63458" TargetMode="External"/><Relationship Id="rId13" Type="http://schemas.openxmlformats.org/officeDocument/2006/relationships/hyperlink" Target="https://www.ge.ch/document/point-coronavirus-maladie-covid-19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youtube.com/channel/UCEcqzK6vbCuIvxLiJCAMVuA" TargetMode="External"/><Relationship Id="rId12" Type="http://schemas.openxmlformats.org/officeDocument/2006/relationships/hyperlink" Target="https://www.jura.ch/fr/Autorites/Coronavirus/Accueil/Coronavirus-Informations-officielles-a-la-population-jurassienne.html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media/kanton_aargau/themen_1/coronavirus_1/200316_Coronavirus_Bundesrats_Entscheide-2.pdf" TargetMode="External"/><Relationship Id="rId11" Type="http://schemas.openxmlformats.org/officeDocument/2006/relationships/hyperlink" Target="https://www.coronavirus.bs.ch/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24heures.ch/vaud-regions/Les-contaminations-sont-en-hausse-dans-le-canton-de-Vaud/story/23084946?cache=9efAwefu" TargetMode="External"/><Relationship Id="rId10" Type="http://schemas.openxmlformats.org/officeDocument/2006/relationships/hyperlink" Target="https://www.vs.ch/de/web/coronavirus" TargetMode="External"/><Relationship Id="rId4" Type="http://schemas.openxmlformats.org/officeDocument/2006/relationships/hyperlink" Target="https://www4.ti.ch/area-media/comunicati/dettaglio-comunicato/?NEWS_ID=187475&amp;tx_tichareamedia_comunicazioni%5baction%5d=show&amp;tx_tichareamedia_comunicazioni%5bcontroller%5d=Comunicazioni" TargetMode="External"/><Relationship Id="rId9" Type="http://schemas.openxmlformats.org/officeDocument/2006/relationships/hyperlink" Target="https://www.ai.ch/themen/gesundheit-alter-und-soziales/gesundheitsfoerderung-und-praevention/uebertragbare-krankheiten/coronavirus" TargetMode="External"/><Relationship Id="rId14" Type="http://schemas.openxmlformats.org/officeDocument/2006/relationships/hyperlink" Target="https://www.luzernerzeitung.ch/zentralschweiz/luzern/so-will-die-luzerner-regierung-die-massnahmen-des-bundes-umsetzen-lukb-stellt-50-millionen-franken-bereit-ld.120495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C11" sqref="C11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331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461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V13">
        <v>422</v>
      </c>
      <c r="X13">
        <v>695</v>
      </c>
      <c r="Y13">
        <v>95</v>
      </c>
      <c r="AA13">
        <v>294</v>
      </c>
      <c r="AB13" s="4">
        <v>2650</v>
      </c>
    </row>
    <row r="14" spans="1:28" x14ac:dyDescent="0.25">
      <c r="AB14" s="4"/>
    </row>
    <row r="15" spans="1:28" x14ac:dyDescent="0.25">
      <c r="AB15" s="4"/>
    </row>
    <row r="16" spans="1:28" x14ac:dyDescent="0.25">
      <c r="AB16" s="4"/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16"/>
  <sheetViews>
    <sheetView workbookViewId="0">
      <selection activeCell="B24" sqref="B24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39</v>
      </c>
      <c r="C5" s="3" t="s">
        <v>40</v>
      </c>
    </row>
    <row r="6" spans="1:4" x14ac:dyDescent="0.25">
      <c r="A6" t="s">
        <v>23</v>
      </c>
      <c r="B6" s="2" t="s">
        <v>42</v>
      </c>
      <c r="C6" s="3" t="s">
        <v>41</v>
      </c>
    </row>
    <row r="7" spans="1:4" x14ac:dyDescent="0.25">
      <c r="A7" t="s">
        <v>18</v>
      </c>
      <c r="B7" s="2" t="s">
        <v>43</v>
      </c>
      <c r="C7" s="3" t="s">
        <v>44</v>
      </c>
    </row>
    <row r="8" spans="1:4" x14ac:dyDescent="0.25">
      <c r="A8" t="s">
        <v>17</v>
      </c>
      <c r="B8" s="2" t="s">
        <v>45</v>
      </c>
    </row>
    <row r="9" spans="1:4" x14ac:dyDescent="0.25">
      <c r="A9" t="s">
        <v>15</v>
      </c>
      <c r="B9" s="2" t="s">
        <v>47</v>
      </c>
      <c r="C9" s="3" t="s">
        <v>44</v>
      </c>
    </row>
    <row r="10" spans="1:4" x14ac:dyDescent="0.25">
      <c r="A10" t="s">
        <v>3</v>
      </c>
      <c r="B10" s="2" t="s">
        <v>46</v>
      </c>
      <c r="C10" s="3" t="s">
        <v>44</v>
      </c>
    </row>
    <row r="11" spans="1:4" x14ac:dyDescent="0.25">
      <c r="A11" t="s">
        <v>22</v>
      </c>
      <c r="B11" s="2" t="s">
        <v>48</v>
      </c>
      <c r="C11" s="3" t="s">
        <v>49</v>
      </c>
    </row>
    <row r="12" spans="1:4" x14ac:dyDescent="0.25">
      <c r="A12" t="s">
        <v>11</v>
      </c>
      <c r="B12" s="2" t="s">
        <v>50</v>
      </c>
    </row>
    <row r="13" spans="1:4" x14ac:dyDescent="0.25">
      <c r="A13" t="s">
        <v>25</v>
      </c>
      <c r="B13" s="2" t="s">
        <v>51</v>
      </c>
    </row>
    <row r="14" spans="1:4" x14ac:dyDescent="0.25">
      <c r="A14" t="s">
        <v>24</v>
      </c>
      <c r="B14" s="2" t="s">
        <v>52</v>
      </c>
    </row>
    <row r="15" spans="1:4" x14ac:dyDescent="0.25">
      <c r="A15" t="s">
        <v>2</v>
      </c>
      <c r="B15" s="2" t="s">
        <v>53</v>
      </c>
      <c r="C15" s="3" t="s">
        <v>54</v>
      </c>
      <c r="D15" t="s">
        <v>55</v>
      </c>
    </row>
    <row r="16" spans="1:4" x14ac:dyDescent="0.25">
      <c r="A16" t="s">
        <v>21</v>
      </c>
      <c r="B16" s="2" t="s">
        <v>57</v>
      </c>
      <c r="C16" s="3" t="s">
        <v>58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display="https://www.besondere-lage.sites.be.ch/besondere-lage_sites/de/index/corona/index.html - originRequestUrl=www.be.ch/corona" xr:uid="{90EDDEF4-8D35-4060-B482-4742B1F34CD6}"/>
    <hyperlink ref="B4" r:id="rId3" xr:uid="{DB180D48-A82E-4B10-AD07-E966F5F0A4DC}"/>
    <hyperlink ref="B5" r:id="rId4" display="https://www4.ti.ch/area-media/comunicati/dettaglio-comunicato/?NEWS_ID=187475&amp;tx_tichareamedia_comunicazioni%5baction%5d=show&amp;tx_tichareamedia_comunicazioni%5bcontroller%5d=Comunicazioni" xr:uid="{54FC1A73-D5EE-4E98-84BC-4D50BF6BF74C}"/>
    <hyperlink ref="B6" r:id="rId5" xr:uid="{2C76560F-6595-4D27-BA3A-8C03A37CFE59}"/>
    <hyperlink ref="B7" r:id="rId6" xr:uid="{ADDE70E2-B49C-4416-81AF-41854C094A62}"/>
    <hyperlink ref="B8" r:id="rId7" xr:uid="{6C375F2D-514B-4B3B-ABDA-DC5146FA2A02}"/>
    <hyperlink ref="B10" r:id="rId8" xr:uid="{A31E6CF7-91A7-4D97-B47D-3F52557EF47C}"/>
    <hyperlink ref="B9" r:id="rId9" xr:uid="{10400BC4-69C6-43F2-8E09-A52E1A451E9C}"/>
    <hyperlink ref="B11" r:id="rId10" xr:uid="{30961DFB-4E45-4611-A82F-A2689E420CC1}"/>
    <hyperlink ref="B12" r:id="rId11" xr:uid="{07F612FA-0C2F-4064-82BD-F93037B19CD8}"/>
    <hyperlink ref="B13" r:id="rId12" xr:uid="{7691208C-FFDC-4FF8-92C7-35AF3F7D70C3}"/>
    <hyperlink ref="B14" r:id="rId13" xr:uid="{E1CE2206-BBEB-46B5-9776-F8AFE6FF73B7}"/>
    <hyperlink ref="B15" r:id="rId14" xr:uid="{EDD4802E-432B-4800-A01A-91A6027A11EF}"/>
    <hyperlink ref="B16" r:id="rId15" xr:uid="{BB97D922-F236-484B-9A6A-5EC1C87ED5F6}"/>
  </hyperlinks>
  <pageMargins left="0.7" right="0.7" top="0.75" bottom="0.75" header="0.3" footer="0.3"/>
  <pageSetup paperSize="9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M28"/>
  <sheetViews>
    <sheetView workbookViewId="0">
      <selection activeCell="M24" sqref="M24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</row>
    <row r="3" spans="1: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0">ROUND(B3*D3,0)</f>
        <v>215275</v>
      </c>
      <c r="F3">
        <v>3053</v>
      </c>
      <c r="G3">
        <f t="shared" ref="G3:G28" si="1">F3/B3</f>
        <v>2.9498240057508522E-3</v>
      </c>
    </row>
    <row r="4" spans="1: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0"/>
        <v>131060</v>
      </c>
      <c r="F4">
        <v>2268</v>
      </c>
      <c r="G4">
        <f t="shared" si="1"/>
        <v>2.8380331479268468E-3</v>
      </c>
    </row>
    <row r="5" spans="1: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0"/>
        <v>120043</v>
      </c>
      <c r="F5">
        <v>1450</v>
      </c>
      <c r="G5">
        <f t="shared" si="1"/>
        <v>2.1379903185900469E-3</v>
      </c>
    </row>
    <row r="6" spans="1:7" x14ac:dyDescent="0.25">
      <c r="A6" t="s">
        <v>16</v>
      </c>
      <c r="B6">
        <v>507697</v>
      </c>
      <c r="C6">
        <v>251</v>
      </c>
      <c r="D6">
        <v>0.183</v>
      </c>
      <c r="E6">
        <f t="shared" si="0"/>
        <v>92909</v>
      </c>
      <c r="F6">
        <v>1565</v>
      </c>
      <c r="G6">
        <f t="shared" si="1"/>
        <v>3.0825472673661654E-3</v>
      </c>
    </row>
    <row r="7" spans="1: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0"/>
        <v>81221</v>
      </c>
      <c r="F7">
        <v>1506</v>
      </c>
      <c r="G7">
        <f t="shared" si="1"/>
        <v>3.0408945803020301E-3</v>
      </c>
    </row>
    <row r="8" spans="1: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0"/>
        <v>72082</v>
      </c>
      <c r="F8">
        <v>977</v>
      </c>
      <c r="G8">
        <f t="shared" si="1"/>
        <v>2.3855043376135678E-3</v>
      </c>
    </row>
    <row r="9" spans="1: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0"/>
        <v>79856</v>
      </c>
      <c r="F9">
        <v>1338</v>
      </c>
      <c r="G9">
        <f t="shared" si="1"/>
        <v>3.7866888547388798E-3</v>
      </c>
    </row>
    <row r="10" spans="1: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0"/>
        <v>67415</v>
      </c>
      <c r="F10">
        <v>834</v>
      </c>
      <c r="G10">
        <f t="shared" si="1"/>
        <v>2.4247357939265312E-3</v>
      </c>
    </row>
    <row r="11" spans="1:7" x14ac:dyDescent="0.25">
      <c r="A11" t="s">
        <v>9</v>
      </c>
      <c r="B11">
        <v>318714</v>
      </c>
      <c r="C11">
        <v>191</v>
      </c>
      <c r="D11">
        <v>0.157</v>
      </c>
      <c r="E11">
        <f t="shared" si="0"/>
        <v>50038</v>
      </c>
      <c r="F11">
        <v>547</v>
      </c>
      <c r="G11">
        <f t="shared" si="1"/>
        <v>1.7162722691817743E-3</v>
      </c>
    </row>
    <row r="12" spans="1:7" x14ac:dyDescent="0.25">
      <c r="A12" t="s">
        <v>12</v>
      </c>
      <c r="B12">
        <v>288132</v>
      </c>
      <c r="C12">
        <v>556</v>
      </c>
      <c r="D12">
        <v>0.219</v>
      </c>
      <c r="E12">
        <f t="shared" si="0"/>
        <v>63101</v>
      </c>
      <c r="F12">
        <v>582</v>
      </c>
      <c r="G12">
        <f t="shared" si="1"/>
        <v>2.0199075423764108E-3</v>
      </c>
    </row>
    <row r="13" spans="1: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0"/>
        <v>48659</v>
      </c>
      <c r="F13">
        <v>570</v>
      </c>
      <c r="G13">
        <f t="shared" si="1"/>
        <v>2.0616915998726815E-3</v>
      </c>
    </row>
    <row r="14" spans="1: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0"/>
        <v>53546</v>
      </c>
      <c r="F14">
        <v>510</v>
      </c>
      <c r="G14">
        <f t="shared" si="1"/>
        <v>1.8668052739079189E-3</v>
      </c>
    </row>
    <row r="15" spans="1: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0"/>
        <v>42255</v>
      </c>
      <c r="F15">
        <v>546</v>
      </c>
      <c r="G15">
        <f t="shared" si="1"/>
        <v>2.7523074518976303E-3</v>
      </c>
    </row>
    <row r="16" spans="1: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0"/>
        <v>38758</v>
      </c>
      <c r="F16">
        <v>1199</v>
      </c>
      <c r="G16">
        <f t="shared" si="1"/>
        <v>6.1561052750480063E-3</v>
      </c>
    </row>
    <row r="17" spans="1:13" x14ac:dyDescent="0.25">
      <c r="A17" t="s">
        <v>23</v>
      </c>
      <c r="B17">
        <v>177964</v>
      </c>
      <c r="C17">
        <v>220</v>
      </c>
      <c r="D17">
        <v>0.19</v>
      </c>
      <c r="E17">
        <f t="shared" si="0"/>
        <v>33813</v>
      </c>
      <c r="F17">
        <v>385</v>
      </c>
      <c r="G17">
        <f t="shared" si="1"/>
        <v>2.1633588815715538E-3</v>
      </c>
    </row>
    <row r="18" spans="1:13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0"/>
        <v>28172</v>
      </c>
      <c r="F18">
        <v>274</v>
      </c>
      <c r="G18">
        <f t="shared" si="1"/>
        <v>1.7214839945968021E-3</v>
      </c>
    </row>
    <row r="19" spans="1:13" x14ac:dyDescent="0.25">
      <c r="A19" t="s">
        <v>8</v>
      </c>
      <c r="B19">
        <v>126837</v>
      </c>
      <c r="C19">
        <v>531</v>
      </c>
      <c r="D19">
        <v>0.17</v>
      </c>
      <c r="E19">
        <f t="shared" si="0"/>
        <v>21562</v>
      </c>
      <c r="F19">
        <v>206</v>
      </c>
      <c r="G19">
        <f t="shared" si="1"/>
        <v>1.6241317596600361E-3</v>
      </c>
    </row>
    <row r="20" spans="1:13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0"/>
        <v>17382</v>
      </c>
      <c r="F20">
        <v>186</v>
      </c>
      <c r="G20">
        <f t="shared" si="1"/>
        <v>2.2685416692075958E-3</v>
      </c>
    </row>
    <row r="21" spans="1:13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0"/>
        <v>15345</v>
      </c>
      <c r="F21">
        <v>145</v>
      </c>
      <c r="G21">
        <f t="shared" si="1"/>
        <v>1.9749656083575097E-3</v>
      </c>
    </row>
    <row r="22" spans="1:13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0"/>
        <v>10881</v>
      </c>
      <c r="F22">
        <v>208</v>
      </c>
      <c r="G22">
        <f t="shared" si="1"/>
        <v>3.7657964297353082E-3</v>
      </c>
    </row>
    <row r="23" spans="1:13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0"/>
        <v>8774</v>
      </c>
      <c r="F23">
        <v>73</v>
      </c>
      <c r="G23">
        <f t="shared" si="1"/>
        <v>1.6889156236263101E-3</v>
      </c>
    </row>
    <row r="24" spans="1:13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0"/>
        <v>8121</v>
      </c>
      <c r="F24">
        <v>86</v>
      </c>
      <c r="G24">
        <f t="shared" si="1"/>
        <v>2.1285548102863649E-3</v>
      </c>
      <c r="M24" t="s">
        <v>56</v>
      </c>
    </row>
    <row r="25" spans="1:13" x14ac:dyDescent="0.25">
      <c r="A25" t="s">
        <v>5</v>
      </c>
      <c r="B25">
        <v>37841</v>
      </c>
      <c r="C25">
        <v>77</v>
      </c>
      <c r="D25">
        <v>0.188</v>
      </c>
      <c r="E25">
        <f t="shared" si="0"/>
        <v>7114</v>
      </c>
      <c r="F25">
        <v>50</v>
      </c>
      <c r="G25">
        <f t="shared" si="1"/>
        <v>1.3213181469834306E-3</v>
      </c>
    </row>
    <row r="26" spans="1:13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0"/>
        <v>7432</v>
      </c>
      <c r="F26">
        <v>63</v>
      </c>
      <c r="G26">
        <f t="shared" si="1"/>
        <v>1.7292015480471002E-3</v>
      </c>
    </row>
    <row r="27" spans="1:13" x14ac:dyDescent="0.25">
      <c r="A27" t="s">
        <v>15</v>
      </c>
      <c r="B27">
        <v>16145</v>
      </c>
      <c r="C27">
        <v>93</v>
      </c>
      <c r="D27">
        <v>0.191</v>
      </c>
      <c r="E27">
        <f t="shared" si="0"/>
        <v>3084</v>
      </c>
      <c r="F27">
        <v>18</v>
      </c>
      <c r="G27">
        <f t="shared" si="1"/>
        <v>1.1148962527098173E-3</v>
      </c>
    </row>
    <row r="28" spans="1:13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1"/>
        <v>2.7057593535493554E-3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covid19_cases_switzerland</vt:lpstr>
      <vt:lpstr>Quellen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2020-03-17T20:41:44Z</dcterms:modified>
</cp:coreProperties>
</file>