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enu\Code\covid19-cases-switzerland\"/>
    </mc:Choice>
  </mc:AlternateContent>
  <xr:revisionPtr revIDLastSave="0" documentId="13_ncr:1_{1EB845BD-181F-45E2-8311-A5F486C77768}" xr6:coauthVersionLast="45" xr6:coauthVersionMax="45" xr10:uidLastSave="{00000000-0000-0000-0000-000000000000}"/>
  <bookViews>
    <workbookView xWindow="3660" yWindow="1185" windowWidth="24765" windowHeight="16905" xr2:uid="{00000000-000D-0000-FFFF-FFFF00000000}"/>
  </bookViews>
  <sheets>
    <sheet name="covid19_cases_switzerland" sheetId="1" r:id="rId1"/>
    <sheet name="Quellen" sheetId="4" r:id="rId2"/>
    <sheet name="demograph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AB10" i="1" l="1"/>
  <c r="AB9" i="1" l="1"/>
  <c r="AB8" i="1" l="1"/>
  <c r="AB5" i="1"/>
  <c r="AB6" i="1"/>
  <c r="AB7" i="1"/>
  <c r="AB4" i="1"/>
  <c r="AB3" i="1"/>
  <c r="AB2" i="1"/>
</calcChain>
</file>

<file path=xl/sharedStrings.xml><?xml version="1.0" encoding="utf-8"?>
<sst xmlns="http://schemas.openxmlformats.org/spreadsheetml/2006/main" count="74" uniqueCount="43">
  <si>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</si>
  <si>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</si>
  <si>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</si>
  <si>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</si>
  <si>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</si>
  <si>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</si>
  <si>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</si>
  <si>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</si>
  <si>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</si>
  <si>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</si>
  <si>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</si>
  <si>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</si>
  <si>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</si>
  <si>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</si>
  <si>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</si>
  <si>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</si>
  <si>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</si>
  <si>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</si>
  <si>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</si>
  <si>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</si>
  <si>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</si>
  <si>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</si>
  <si>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</si>
  <si>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</si>
  <si>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</si>
  <si>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</si>
  <si>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</si>
  <si>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Date</t>
  </si>
  <si>
    <t>Canton</t>
  </si>
  <si>
    <t>Population</t>
  </si>
  <si>
    <t>Density</t>
  </si>
  <si>
    <t>O65</t>
  </si>
  <si>
    <t>O65P</t>
  </si>
  <si>
    <t>Beds</t>
  </si>
  <si>
    <t>BedsPerCapita</t>
  </si>
  <si>
    <t>Quellen:</t>
  </si>
  <si>
    <t>https://www.nw.ch/gesundheitsamtdienste/6044#Anzahl%C2%A0Erkrankungen</t>
  </si>
  <si>
    <t>https://www.besondere-lage.sites.be.ch/besondere-lage_sites/de/index/corona/index.html#originRequestUrl=www.be.ch/corona</t>
  </si>
  <si>
    <t>https://www.sg.ch/tools/informationen-coronavirus.html</t>
  </si>
  <si>
    <t>https://www4.ti.ch/area-media/comunicati/dettaglio-comunicato/?NEWS_ID=187475&amp;tx_tichareamedia_comunicazioni[action]=show&amp;tx_tichareamedia_comunicazioni[controller]=Comunicazioni</t>
  </si>
  <si>
    <t>@sarahhu87422283</t>
  </si>
  <si>
    <t>@borisfritscher</t>
  </si>
  <si>
    <t>https://www.ne.ch/autorites/DFS/SCSP/medecin-cantonal/maladies-vaccinations/Pages/Coronavirus.aspx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</si>
</sst>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  <xf numFmtId="1" fontId="0" fillId="0" borderId="0" xfId="0" applyNumberFormat="1"/>
    <xf numFmtId="1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g.ch/tools/informationen-coronavirus.html" TargetMode="External"/><Relationship Id="rId2" Type="http://schemas.openxmlformats.org/officeDocument/2006/relationships/hyperlink" Target="https://www.besondere-lage.sites.be.ch/besondere-lage_sites/de/index/corona/index.html" TargetMode="External"/><Relationship Id="rId1" Type="http://schemas.openxmlformats.org/officeDocument/2006/relationships/hyperlink" Target="https://www.nw.ch/gesundheitsamtdienste/6044" TargetMode="External"/><Relationship Id="rId5" Type="http://schemas.openxmlformats.org/officeDocument/2006/relationships/hyperlink" Target="https://www.ne.ch/autorites/DFS/SCSP/medecin-cantonal/maladies-vaccinations/Pages/Coronavirus.aspx" TargetMode="External"/><Relationship Id="rId4" Type="http://schemas.openxmlformats.org/officeDocument/2006/relationships/hyperlink" Target="https://www4.ti.ch/area-media/comunicati/dettaglio-comunicato/?NEWS_ID=187475&amp;tx_tichareamedia_comunicazioni%5baction%5d=show&amp;tx_tichareamedia_comunicazioni%5bcontroller%5d=Comunicazion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abSelected="1" workbookViewId="0">
      <selection activeCell="AF19" sqref="AF19"/>
    </sheetView>
  </sheetViews>
  <sheetFormatPr defaultColWidth="5.42578125" defaultRowHeight="15" x14ac:dyDescent="0.25"/>
  <cols>
    <col min="1" max="1" width="10.42578125" bestFit="1" customWidth="1"/>
    <col min="28" max="28" width="7.5703125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B2">
        <v>10</v>
      </c>
      <c r="C2">
        <v>0</v>
      </c>
      <c r="D2">
        <v>1</v>
      </c>
      <c r="E2">
        <v>20</v>
      </c>
      <c r="F2">
        <v>9</v>
      </c>
      <c r="G2">
        <v>17</v>
      </c>
      <c r="H2">
        <v>7</v>
      </c>
      <c r="I2">
        <v>16</v>
      </c>
      <c r="J2">
        <v>0</v>
      </c>
      <c r="K2">
        <v>13</v>
      </c>
      <c r="L2">
        <v>1</v>
      </c>
      <c r="M2">
        <v>2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7</v>
      </c>
      <c r="U2">
        <v>1</v>
      </c>
      <c r="V2">
        <v>37</v>
      </c>
      <c r="W2">
        <v>0</v>
      </c>
      <c r="X2">
        <v>23</v>
      </c>
      <c r="Y2">
        <v>4</v>
      </c>
      <c r="Z2">
        <v>5</v>
      </c>
      <c r="AA2">
        <v>24</v>
      </c>
      <c r="AB2" s="4">
        <f>SUM(B2:AA2)</f>
        <v>207</v>
      </c>
    </row>
    <row r="3" spans="1:28" x14ac:dyDescent="0.25">
      <c r="A3" s="1">
        <v>43897</v>
      </c>
      <c r="B3">
        <v>14</v>
      </c>
      <c r="C3">
        <v>0</v>
      </c>
      <c r="D3">
        <v>1</v>
      </c>
      <c r="E3">
        <v>25</v>
      </c>
      <c r="F3">
        <v>13</v>
      </c>
      <c r="G3">
        <v>22</v>
      </c>
      <c r="H3">
        <v>7</v>
      </c>
      <c r="I3">
        <v>25</v>
      </c>
      <c r="J3">
        <v>0</v>
      </c>
      <c r="K3">
        <v>15</v>
      </c>
      <c r="L3">
        <v>3</v>
      </c>
      <c r="M3">
        <v>4</v>
      </c>
      <c r="N3">
        <v>11</v>
      </c>
      <c r="O3">
        <v>0</v>
      </c>
      <c r="P3">
        <v>0</v>
      </c>
      <c r="Q3">
        <v>1</v>
      </c>
      <c r="R3">
        <v>0</v>
      </c>
      <c r="S3">
        <v>1</v>
      </c>
      <c r="T3">
        <v>7</v>
      </c>
      <c r="U3">
        <v>1</v>
      </c>
      <c r="V3">
        <v>43</v>
      </c>
      <c r="W3">
        <v>0</v>
      </c>
      <c r="X3">
        <v>30</v>
      </c>
      <c r="Y3">
        <v>5</v>
      </c>
      <c r="Z3">
        <v>6</v>
      </c>
      <c r="AA3">
        <v>28</v>
      </c>
      <c r="AB3" s="4">
        <f>SUM(B3:AA3)</f>
        <v>262</v>
      </c>
    </row>
    <row r="4" spans="1:28" x14ac:dyDescent="0.25">
      <c r="A4" s="1">
        <v>43898</v>
      </c>
      <c r="B4">
        <v>14</v>
      </c>
      <c r="C4">
        <v>0</v>
      </c>
      <c r="D4">
        <v>1</v>
      </c>
      <c r="E4">
        <v>31</v>
      </c>
      <c r="F4">
        <v>19</v>
      </c>
      <c r="G4">
        <v>25</v>
      </c>
      <c r="H4">
        <v>8</v>
      </c>
      <c r="I4">
        <v>38</v>
      </c>
      <c r="J4">
        <v>0</v>
      </c>
      <c r="K4">
        <v>17</v>
      </c>
      <c r="L4">
        <v>3</v>
      </c>
      <c r="M4">
        <v>6</v>
      </c>
      <c r="N4">
        <v>13</v>
      </c>
      <c r="O4">
        <v>0</v>
      </c>
      <c r="P4">
        <v>0</v>
      </c>
      <c r="Q4">
        <v>3</v>
      </c>
      <c r="R4">
        <v>0</v>
      </c>
      <c r="S4">
        <v>1</v>
      </c>
      <c r="T4">
        <v>7</v>
      </c>
      <c r="U4">
        <v>1</v>
      </c>
      <c r="V4">
        <v>58</v>
      </c>
      <c r="W4">
        <v>0</v>
      </c>
      <c r="X4">
        <v>40</v>
      </c>
      <c r="Y4">
        <v>5</v>
      </c>
      <c r="Z4">
        <v>7</v>
      </c>
      <c r="AA4">
        <v>34</v>
      </c>
      <c r="AB4" s="4">
        <f>SUM(B4:AA4)</f>
        <v>331</v>
      </c>
    </row>
    <row r="5" spans="1:28" x14ac:dyDescent="0.25">
      <c r="A5" s="1">
        <v>43899</v>
      </c>
      <c r="B5">
        <v>14</v>
      </c>
      <c r="C5">
        <v>0</v>
      </c>
      <c r="D5">
        <v>2</v>
      </c>
      <c r="E5">
        <v>34</v>
      </c>
      <c r="F5">
        <v>20</v>
      </c>
      <c r="G5">
        <v>29</v>
      </c>
      <c r="H5">
        <v>10</v>
      </c>
      <c r="I5">
        <v>40</v>
      </c>
      <c r="J5">
        <v>0</v>
      </c>
      <c r="K5">
        <v>17</v>
      </c>
      <c r="L5">
        <v>3</v>
      </c>
      <c r="M5">
        <v>5</v>
      </c>
      <c r="N5">
        <v>17</v>
      </c>
      <c r="O5">
        <v>0</v>
      </c>
      <c r="P5">
        <v>0</v>
      </c>
      <c r="Q5">
        <v>3</v>
      </c>
      <c r="R5">
        <v>0</v>
      </c>
      <c r="S5">
        <v>1</v>
      </c>
      <c r="T5">
        <v>7</v>
      </c>
      <c r="U5">
        <v>2</v>
      </c>
      <c r="V5">
        <v>67</v>
      </c>
      <c r="W5">
        <v>0</v>
      </c>
      <c r="X5">
        <v>51</v>
      </c>
      <c r="Y5">
        <v>7</v>
      </c>
      <c r="Z5">
        <v>7</v>
      </c>
      <c r="AA5">
        <v>36</v>
      </c>
      <c r="AB5" s="4">
        <f t="shared" ref="AB5:AB10" si="0">SUM(B5:AA5)</f>
        <v>372</v>
      </c>
    </row>
    <row r="6" spans="1:28" x14ac:dyDescent="0.25">
      <c r="A6" s="1">
        <v>43900</v>
      </c>
      <c r="B6">
        <v>15</v>
      </c>
      <c r="C6">
        <v>0</v>
      </c>
      <c r="D6">
        <v>2</v>
      </c>
      <c r="E6">
        <v>39</v>
      </c>
      <c r="F6">
        <v>22</v>
      </c>
      <c r="G6">
        <v>39</v>
      </c>
      <c r="H6">
        <v>12</v>
      </c>
      <c r="I6">
        <v>53</v>
      </c>
      <c r="J6">
        <v>0</v>
      </c>
      <c r="K6">
        <v>18</v>
      </c>
      <c r="L6">
        <v>4</v>
      </c>
      <c r="M6">
        <v>6</v>
      </c>
      <c r="N6">
        <v>27</v>
      </c>
      <c r="O6">
        <v>0</v>
      </c>
      <c r="P6">
        <v>0</v>
      </c>
      <c r="Q6">
        <v>7</v>
      </c>
      <c r="R6">
        <v>0</v>
      </c>
      <c r="S6">
        <v>1</v>
      </c>
      <c r="T6">
        <v>7</v>
      </c>
      <c r="U6">
        <v>3</v>
      </c>
      <c r="V6">
        <v>91</v>
      </c>
      <c r="W6">
        <v>0</v>
      </c>
      <c r="X6">
        <v>77</v>
      </c>
      <c r="Y6">
        <v>15</v>
      </c>
      <c r="Z6">
        <v>7</v>
      </c>
      <c r="AA6">
        <v>45</v>
      </c>
      <c r="AB6" s="4">
        <f t="shared" si="0"/>
        <v>490</v>
      </c>
    </row>
    <row r="7" spans="1:28" x14ac:dyDescent="0.25">
      <c r="A7" s="1">
        <v>43901</v>
      </c>
      <c r="B7">
        <v>17</v>
      </c>
      <c r="C7">
        <v>0</v>
      </c>
      <c r="D7">
        <v>2</v>
      </c>
      <c r="E7">
        <v>41</v>
      </c>
      <c r="F7">
        <v>23</v>
      </c>
      <c r="G7">
        <v>49</v>
      </c>
      <c r="H7">
        <v>16</v>
      </c>
      <c r="I7">
        <v>78</v>
      </c>
      <c r="J7">
        <v>2</v>
      </c>
      <c r="K7">
        <v>23</v>
      </c>
      <c r="L7">
        <v>5</v>
      </c>
      <c r="M7">
        <v>7</v>
      </c>
      <c r="N7">
        <v>27</v>
      </c>
      <c r="O7">
        <v>3</v>
      </c>
      <c r="P7">
        <v>0</v>
      </c>
      <c r="Q7">
        <v>10</v>
      </c>
      <c r="R7">
        <v>1</v>
      </c>
      <c r="S7">
        <v>3</v>
      </c>
      <c r="T7">
        <v>8</v>
      </c>
      <c r="U7">
        <v>4</v>
      </c>
      <c r="V7">
        <v>131</v>
      </c>
      <c r="W7">
        <v>0</v>
      </c>
      <c r="X7">
        <v>108</v>
      </c>
      <c r="Y7">
        <v>18</v>
      </c>
      <c r="Z7">
        <v>7</v>
      </c>
      <c r="AA7">
        <v>55</v>
      </c>
      <c r="AB7" s="4">
        <f t="shared" si="0"/>
        <v>638</v>
      </c>
    </row>
    <row r="8" spans="1:28" x14ac:dyDescent="0.25">
      <c r="A8" s="1">
        <v>43902</v>
      </c>
      <c r="B8">
        <v>22</v>
      </c>
      <c r="C8">
        <v>0</v>
      </c>
      <c r="D8">
        <v>2</v>
      </c>
      <c r="E8">
        <v>51</v>
      </c>
      <c r="F8">
        <v>29</v>
      </c>
      <c r="G8">
        <v>80</v>
      </c>
      <c r="H8">
        <v>26</v>
      </c>
      <c r="I8">
        <v>76</v>
      </c>
      <c r="J8">
        <v>2</v>
      </c>
      <c r="K8">
        <v>28</v>
      </c>
      <c r="L8">
        <v>7</v>
      </c>
      <c r="M8">
        <v>8</v>
      </c>
      <c r="N8">
        <v>33</v>
      </c>
      <c r="O8">
        <v>4</v>
      </c>
      <c r="P8">
        <v>0</v>
      </c>
      <c r="Q8">
        <v>14</v>
      </c>
      <c r="R8">
        <v>1</v>
      </c>
      <c r="S8">
        <v>7</v>
      </c>
      <c r="T8">
        <v>9</v>
      </c>
      <c r="U8">
        <v>5</v>
      </c>
      <c r="V8">
        <v>170</v>
      </c>
      <c r="W8">
        <v>0</v>
      </c>
      <c r="X8">
        <v>156</v>
      </c>
      <c r="Y8">
        <v>23</v>
      </c>
      <c r="Z8">
        <v>7</v>
      </c>
      <c r="AA8">
        <v>91</v>
      </c>
      <c r="AB8" s="4">
        <f t="shared" si="0"/>
        <v>851</v>
      </c>
    </row>
    <row r="9" spans="1:28" x14ac:dyDescent="0.25">
      <c r="A9" s="1">
        <v>43903</v>
      </c>
      <c r="B9">
        <v>28</v>
      </c>
      <c r="C9">
        <v>0</v>
      </c>
      <c r="D9">
        <v>5</v>
      </c>
      <c r="E9">
        <v>62</v>
      </c>
      <c r="F9">
        <v>42</v>
      </c>
      <c r="G9">
        <v>111</v>
      </c>
      <c r="H9">
        <v>31</v>
      </c>
      <c r="I9">
        <v>86</v>
      </c>
      <c r="J9">
        <v>4</v>
      </c>
      <c r="K9">
        <v>39</v>
      </c>
      <c r="L9">
        <v>7</v>
      </c>
      <c r="M9">
        <v>13</v>
      </c>
      <c r="N9">
        <v>37</v>
      </c>
      <c r="O9">
        <v>5</v>
      </c>
      <c r="P9">
        <v>7</v>
      </c>
      <c r="Q9">
        <v>19</v>
      </c>
      <c r="R9">
        <v>1</v>
      </c>
      <c r="S9">
        <v>8</v>
      </c>
      <c r="T9">
        <v>10</v>
      </c>
      <c r="U9">
        <v>5</v>
      </c>
      <c r="V9">
        <v>218</v>
      </c>
      <c r="W9">
        <v>0</v>
      </c>
      <c r="X9">
        <v>222</v>
      </c>
      <c r="Y9">
        <v>29</v>
      </c>
      <c r="Z9">
        <v>7</v>
      </c>
      <c r="AA9">
        <v>124</v>
      </c>
      <c r="AB9" s="4">
        <f t="shared" si="0"/>
        <v>1120</v>
      </c>
    </row>
    <row r="10" spans="1:28" x14ac:dyDescent="0.25">
      <c r="A10" s="1">
        <v>43904</v>
      </c>
      <c r="B10">
        <v>31</v>
      </c>
      <c r="C10">
        <v>0</v>
      </c>
      <c r="D10">
        <v>5</v>
      </c>
      <c r="E10">
        <v>78</v>
      </c>
      <c r="F10">
        <v>48</v>
      </c>
      <c r="G10">
        <v>119</v>
      </c>
      <c r="H10">
        <v>38</v>
      </c>
      <c r="I10">
        <v>107</v>
      </c>
      <c r="J10">
        <v>5</v>
      </c>
      <c r="K10">
        <v>47</v>
      </c>
      <c r="L10">
        <v>10</v>
      </c>
      <c r="M10">
        <v>19</v>
      </c>
      <c r="N10">
        <v>39</v>
      </c>
      <c r="O10">
        <v>5</v>
      </c>
      <c r="P10">
        <v>8</v>
      </c>
      <c r="Q10">
        <v>26</v>
      </c>
      <c r="R10">
        <v>1</v>
      </c>
      <c r="S10">
        <v>10</v>
      </c>
      <c r="T10">
        <v>13</v>
      </c>
      <c r="U10">
        <v>5</v>
      </c>
      <c r="V10">
        <v>262</v>
      </c>
      <c r="W10">
        <v>0</v>
      </c>
      <c r="X10">
        <v>273</v>
      </c>
      <c r="Y10">
        <v>47</v>
      </c>
      <c r="Z10">
        <v>9</v>
      </c>
      <c r="AA10">
        <v>148</v>
      </c>
      <c r="AB10" s="4">
        <f t="shared" si="0"/>
        <v>1353</v>
      </c>
    </row>
    <row r="11" spans="1:28" x14ac:dyDescent="0.25">
      <c r="A11" s="1">
        <v>43905</v>
      </c>
      <c r="T11">
        <v>13</v>
      </c>
      <c r="AB11" s="4">
        <v>2155</v>
      </c>
    </row>
    <row r="12" spans="1:28" x14ac:dyDescent="0.25">
      <c r="A12" s="1">
        <v>43906</v>
      </c>
      <c r="E12">
        <v>113</v>
      </c>
      <c r="G12">
        <v>144</v>
      </c>
      <c r="N12">
        <v>74</v>
      </c>
      <c r="O12">
        <v>10</v>
      </c>
      <c r="Q12">
        <v>35</v>
      </c>
      <c r="U12">
        <v>17</v>
      </c>
      <c r="V12">
        <v>330</v>
      </c>
      <c r="AA12">
        <v>270</v>
      </c>
      <c r="AB12" s="5">
        <v>2327</v>
      </c>
    </row>
    <row r="13" spans="1:28" x14ac:dyDescent="0.25">
      <c r="AB13" s="4"/>
    </row>
    <row r="14" spans="1:28" x14ac:dyDescent="0.25">
      <c r="AB14" s="4"/>
    </row>
    <row r="15" spans="1:28" x14ac:dyDescent="0.25">
      <c r="AB15" s="4"/>
    </row>
    <row r="16" spans="1:28" x14ac:dyDescent="0.25">
      <c r="AB16" s="4"/>
    </row>
    <row r="17" spans="28:28" x14ac:dyDescent="0.25">
      <c r="AB17" s="4"/>
    </row>
    <row r="18" spans="28:28" x14ac:dyDescent="0.25">
      <c r="AB18" s="4"/>
    </row>
    <row r="19" spans="28:28" x14ac:dyDescent="0.25">
      <c r="AB19" s="4"/>
    </row>
    <row r="20" spans="28:28" x14ac:dyDescent="0.25">
      <c r="AB20" s="4"/>
    </row>
    <row r="21" spans="28:28" x14ac:dyDescent="0.25">
      <c r="AB21" s="4"/>
    </row>
    <row r="22" spans="28:28" x14ac:dyDescent="0.25">
      <c r="AB22" s="4"/>
    </row>
    <row r="23" spans="28:28" x14ac:dyDescent="0.25">
      <c r="AB23" s="4"/>
    </row>
    <row r="24" spans="28:28" x14ac:dyDescent="0.25">
      <c r="AB24" s="4"/>
    </row>
    <row r="25" spans="28:28" x14ac:dyDescent="0.25">
      <c r="AB25" s="4"/>
    </row>
  </sheetData>
  <sortState xmlns:xlrd2="http://schemas.microsoft.com/office/spreadsheetml/2017/richdata2" ref="U5:U31">
    <sortCondition ref="U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D16-821B-4F71-9E45-F399140EBC9C}">
  <dimension ref="A1:C6"/>
  <sheetViews>
    <sheetView workbookViewId="0">
      <selection activeCell="C12" sqref="C12"/>
    </sheetView>
  </sheetViews>
  <sheetFormatPr defaultRowHeight="15" x14ac:dyDescent="0.25"/>
  <cols>
    <col min="3" max="3" width="29.42578125" customWidth="1"/>
  </cols>
  <sheetData>
    <row r="1" spans="1:3" x14ac:dyDescent="0.25">
      <c r="A1" t="s">
        <v>35</v>
      </c>
    </row>
    <row r="2" spans="1:3" x14ac:dyDescent="0.25">
      <c r="A2" t="s">
        <v>6</v>
      </c>
      <c r="B2" s="2" t="s">
        <v>36</v>
      </c>
    </row>
    <row r="3" spans="1:3" x14ac:dyDescent="0.25">
      <c r="A3" t="s">
        <v>1</v>
      </c>
      <c r="B3" s="2" t="s">
        <v>37</v>
      </c>
    </row>
    <row r="4" spans="1:3" x14ac:dyDescent="0.25">
      <c r="A4" t="s">
        <v>16</v>
      </c>
      <c r="B4" s="2" t="s">
        <v>38</v>
      </c>
    </row>
    <row r="5" spans="1:3" x14ac:dyDescent="0.25">
      <c r="A5" t="s">
        <v>20</v>
      </c>
      <c r="B5" s="2" t="s">
        <v>39</v>
      </c>
      <c r="C5" s="3" t="s">
        <v>40</v>
      </c>
    </row>
    <row r="6" spans="1:3" x14ac:dyDescent="0.25">
      <c r="A6" t="s">
        <v>23</v>
      </c>
      <c r="B6" s="2" t="s">
        <v>42</v>
      </c>
      <c r="C6" s="3" t="s">
        <v>41</v>
      </c>
    </row>
  </sheetData>
  <hyperlinks>
    <hyperlink ref="B2" r:id="rId1" location="Anzahl%C2%A0Erkrankungen" display="https://www.nw.ch/gesundheitsamtdienste/6044 - Anzahl%C2%A0Erkrankungen" xr:uid="{368D29F9-18D5-4BE0-A82A-697E4A6494B4}"/>
    <hyperlink ref="B3" r:id="rId2" location="originRequestUrl=www.be.ch/corona" display="https://www.besondere-lage.sites.be.ch/besondere-lage_sites/de/index/corona/index.html - originRequestUrl=www.be.ch/corona" xr:uid="{90EDDEF4-8D35-4060-B482-4742B1F34CD6}"/>
    <hyperlink ref="B4" r:id="rId3" xr:uid="{DB180D48-A82E-4B10-AD07-E966F5F0A4DC}"/>
    <hyperlink ref="B5" r:id="rId4" display="https://www4.ti.ch/area-media/comunicati/dettaglio-comunicato/?NEWS_ID=187475&amp;tx_tichareamedia_comunicazioni%5baction%5d=show&amp;tx_tichareamedia_comunicazioni%5bcontroller%5d=Comunicazioni" xr:uid="{54FC1A73-D5EE-4E98-84BC-4D50BF6BF74C}"/>
    <hyperlink ref="B6" r:id="rId5" xr:uid="{2C76560F-6595-4D27-BA3A-8C03A37CFE5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30D7-6127-45B4-88E3-D01E088D3FDA}">
  <dimension ref="A1:G27"/>
  <sheetViews>
    <sheetView workbookViewId="0">
      <selection activeCell="J14" sqref="J14"/>
    </sheetView>
  </sheetViews>
  <sheetFormatPr defaultRowHeight="15" x14ac:dyDescent="0.25"/>
  <cols>
    <col min="1" max="1" width="9.140625" customWidth="1"/>
    <col min="2" max="2" width="13.85546875" customWidth="1"/>
  </cols>
  <sheetData>
    <row r="1" spans="1: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 t="s">
        <v>0</v>
      </c>
      <c r="B2">
        <v>1520968</v>
      </c>
      <c r="C2">
        <v>880</v>
      </c>
      <c r="D2">
        <v>0.17</v>
      </c>
      <c r="E2">
        <f>ROUND(B2*D2,0)</f>
        <v>258565</v>
      </c>
      <c r="F2">
        <v>4472</v>
      </c>
      <c r="G2">
        <f>F2/B2</f>
        <v>2.9402327991121442E-3</v>
      </c>
    </row>
    <row r="3" spans="1:7" x14ac:dyDescent="0.25">
      <c r="A3" t="s">
        <v>1</v>
      </c>
      <c r="B3">
        <v>1034977</v>
      </c>
      <c r="C3">
        <v>174</v>
      </c>
      <c r="D3">
        <v>0.20799999999999999</v>
      </c>
      <c r="E3">
        <f t="shared" ref="E3:E27" si="0">ROUND(B3*D3,0)</f>
        <v>215275</v>
      </c>
      <c r="F3">
        <v>3053</v>
      </c>
      <c r="G3">
        <f t="shared" ref="G3:G27" si="1">F3/B3</f>
        <v>2.9498240057508522E-3</v>
      </c>
    </row>
    <row r="4" spans="1:7" x14ac:dyDescent="0.25">
      <c r="A4" t="s">
        <v>21</v>
      </c>
      <c r="B4">
        <v>799145</v>
      </c>
      <c r="C4">
        <v>249</v>
      </c>
      <c r="D4">
        <v>0.16400000000000001</v>
      </c>
      <c r="E4">
        <f t="shared" si="0"/>
        <v>131060</v>
      </c>
      <c r="F4">
        <v>2268</v>
      </c>
      <c r="G4">
        <f t="shared" si="1"/>
        <v>2.8380331479268468E-3</v>
      </c>
    </row>
    <row r="5" spans="1:7" x14ac:dyDescent="0.25">
      <c r="A5" t="s">
        <v>18</v>
      </c>
      <c r="B5">
        <v>678207</v>
      </c>
      <c r="C5">
        <v>482</v>
      </c>
      <c r="D5">
        <v>0.17699999999999999</v>
      </c>
      <c r="E5">
        <f t="shared" si="0"/>
        <v>120043</v>
      </c>
      <c r="F5">
        <v>1450</v>
      </c>
      <c r="G5">
        <f t="shared" si="1"/>
        <v>2.1379903185900469E-3</v>
      </c>
    </row>
    <row r="6" spans="1:7" x14ac:dyDescent="0.25">
      <c r="A6" t="s">
        <v>16</v>
      </c>
      <c r="B6">
        <v>507697</v>
      </c>
      <c r="C6">
        <v>251</v>
      </c>
      <c r="D6">
        <v>0.183</v>
      </c>
      <c r="E6">
        <f t="shared" si="0"/>
        <v>92909</v>
      </c>
      <c r="F6">
        <v>1565</v>
      </c>
      <c r="G6">
        <f t="shared" si="1"/>
        <v>3.0825472673661654E-3</v>
      </c>
    </row>
    <row r="7" spans="1:7" x14ac:dyDescent="0.25">
      <c r="A7" t="s">
        <v>24</v>
      </c>
      <c r="B7">
        <v>495249</v>
      </c>
      <c r="C7">
        <v>1771</v>
      </c>
      <c r="D7">
        <v>0.16400000000000001</v>
      </c>
      <c r="E7">
        <f t="shared" si="0"/>
        <v>81221</v>
      </c>
      <c r="F7">
        <v>1506</v>
      </c>
      <c r="G7">
        <f t="shared" si="1"/>
        <v>3.0408945803020301E-3</v>
      </c>
    </row>
    <row r="8" spans="1:7" x14ac:dyDescent="0.25">
      <c r="A8" t="s">
        <v>2</v>
      </c>
      <c r="B8">
        <v>409557</v>
      </c>
      <c r="C8">
        <v>274</v>
      </c>
      <c r="D8">
        <v>0.17599999999999999</v>
      </c>
      <c r="E8">
        <f t="shared" si="0"/>
        <v>72082</v>
      </c>
      <c r="F8">
        <v>977</v>
      </c>
      <c r="G8">
        <f t="shared" si="1"/>
        <v>2.3855043376135678E-3</v>
      </c>
    </row>
    <row r="9" spans="1:7" x14ac:dyDescent="0.25">
      <c r="A9" t="s">
        <v>20</v>
      </c>
      <c r="B9">
        <v>353343</v>
      </c>
      <c r="C9">
        <v>126</v>
      </c>
      <c r="D9">
        <v>0.22600000000000001</v>
      </c>
      <c r="E9">
        <f t="shared" si="0"/>
        <v>79856</v>
      </c>
      <c r="F9">
        <v>1338</v>
      </c>
      <c r="G9">
        <f t="shared" si="1"/>
        <v>3.7866888547388798E-3</v>
      </c>
    </row>
    <row r="10" spans="1:7" x14ac:dyDescent="0.25">
      <c r="A10" t="s">
        <v>22</v>
      </c>
      <c r="B10">
        <v>343955</v>
      </c>
      <c r="C10">
        <v>66</v>
      </c>
      <c r="D10">
        <v>0.19600000000000001</v>
      </c>
      <c r="E10">
        <f t="shared" si="0"/>
        <v>67415</v>
      </c>
      <c r="F10">
        <v>834</v>
      </c>
      <c r="G10">
        <f t="shared" si="1"/>
        <v>2.4247357939265312E-3</v>
      </c>
    </row>
    <row r="11" spans="1:7" x14ac:dyDescent="0.25">
      <c r="A11" t="s">
        <v>9</v>
      </c>
      <c r="B11">
        <v>318714</v>
      </c>
      <c r="C11">
        <v>191</v>
      </c>
      <c r="D11">
        <v>0.157</v>
      </c>
      <c r="E11">
        <f t="shared" si="0"/>
        <v>50038</v>
      </c>
      <c r="F11">
        <v>547</v>
      </c>
      <c r="G11">
        <f t="shared" si="1"/>
        <v>1.7162722691817743E-3</v>
      </c>
    </row>
    <row r="12" spans="1:7" x14ac:dyDescent="0.25">
      <c r="A12" t="s">
        <v>12</v>
      </c>
      <c r="B12">
        <v>288132</v>
      </c>
      <c r="C12">
        <v>556</v>
      </c>
      <c r="D12">
        <v>0.219</v>
      </c>
      <c r="E12">
        <f t="shared" si="0"/>
        <v>63101</v>
      </c>
      <c r="F12">
        <v>582</v>
      </c>
      <c r="G12">
        <f t="shared" si="1"/>
        <v>2.0199075423764108E-3</v>
      </c>
    </row>
    <row r="13" spans="1:7" x14ac:dyDescent="0.25">
      <c r="A13" t="s">
        <v>19</v>
      </c>
      <c r="B13">
        <v>276472</v>
      </c>
      <c r="C13">
        <v>279</v>
      </c>
      <c r="D13">
        <v>0.17599999999999999</v>
      </c>
      <c r="E13">
        <f t="shared" si="0"/>
        <v>48659</v>
      </c>
      <c r="F13">
        <v>570</v>
      </c>
      <c r="G13">
        <f t="shared" si="1"/>
        <v>2.0616915998726815E-3</v>
      </c>
    </row>
    <row r="14" spans="1:7" x14ac:dyDescent="0.25">
      <c r="A14" t="s">
        <v>10</v>
      </c>
      <c r="B14">
        <v>273194</v>
      </c>
      <c r="C14">
        <v>345</v>
      </c>
      <c r="D14">
        <v>0.19600000000000001</v>
      </c>
      <c r="E14">
        <f t="shared" si="0"/>
        <v>53546</v>
      </c>
      <c r="F14">
        <v>510</v>
      </c>
      <c r="G14">
        <f t="shared" si="1"/>
        <v>1.8668052739079189E-3</v>
      </c>
    </row>
    <row r="15" spans="1:7" x14ac:dyDescent="0.25">
      <c r="A15" t="s">
        <v>17</v>
      </c>
      <c r="B15">
        <v>198379</v>
      </c>
      <c r="C15">
        <v>28</v>
      </c>
      <c r="D15">
        <v>0.21299999999999999</v>
      </c>
      <c r="E15">
        <f t="shared" si="0"/>
        <v>42255</v>
      </c>
      <c r="F15">
        <v>546</v>
      </c>
      <c r="G15">
        <f t="shared" si="1"/>
        <v>2.7523074518976303E-3</v>
      </c>
    </row>
    <row r="16" spans="1:7" x14ac:dyDescent="0.25">
      <c r="A16" t="s">
        <v>11</v>
      </c>
      <c r="B16">
        <v>194766</v>
      </c>
      <c r="C16">
        <v>5264</v>
      </c>
      <c r="D16">
        <v>0.19900000000000001</v>
      </c>
      <c r="E16">
        <f t="shared" si="0"/>
        <v>38758</v>
      </c>
      <c r="F16">
        <v>1199</v>
      </c>
      <c r="G16">
        <f t="shared" si="1"/>
        <v>6.1561052750480063E-3</v>
      </c>
    </row>
    <row r="17" spans="1:7" x14ac:dyDescent="0.25">
      <c r="A17" t="s">
        <v>23</v>
      </c>
      <c r="B17">
        <v>177964</v>
      </c>
      <c r="C17">
        <v>220</v>
      </c>
      <c r="D17">
        <v>0.19</v>
      </c>
      <c r="E17">
        <f t="shared" si="0"/>
        <v>33813</v>
      </c>
      <c r="F17">
        <v>385</v>
      </c>
      <c r="G17">
        <f t="shared" si="1"/>
        <v>2.1633588815715538E-3</v>
      </c>
    </row>
    <row r="18" spans="1:7" x14ac:dyDescent="0.25">
      <c r="A18" t="s">
        <v>4</v>
      </c>
      <c r="B18">
        <v>159165</v>
      </c>
      <c r="C18">
        <v>175</v>
      </c>
      <c r="D18">
        <v>0.17699999999999999</v>
      </c>
      <c r="E18">
        <f t="shared" si="0"/>
        <v>28172</v>
      </c>
      <c r="F18">
        <v>274</v>
      </c>
      <c r="G18">
        <f t="shared" si="1"/>
        <v>1.7214839945968021E-3</v>
      </c>
    </row>
    <row r="19" spans="1:7" x14ac:dyDescent="0.25">
      <c r="A19" t="s">
        <v>8</v>
      </c>
      <c r="B19">
        <v>126837</v>
      </c>
      <c r="C19">
        <v>531</v>
      </c>
      <c r="D19">
        <v>0.17</v>
      </c>
      <c r="E19">
        <f t="shared" si="0"/>
        <v>21562</v>
      </c>
      <c r="F19">
        <v>206</v>
      </c>
      <c r="G19">
        <f t="shared" si="1"/>
        <v>1.6241317596600361E-3</v>
      </c>
    </row>
    <row r="20" spans="1:7" x14ac:dyDescent="0.25">
      <c r="A20" t="s">
        <v>13</v>
      </c>
      <c r="B20">
        <v>81991</v>
      </c>
      <c r="C20">
        <v>275</v>
      </c>
      <c r="D20">
        <v>0.21199999999999999</v>
      </c>
      <c r="E20">
        <f t="shared" si="0"/>
        <v>17382</v>
      </c>
      <c r="F20">
        <v>186</v>
      </c>
      <c r="G20">
        <f t="shared" si="1"/>
        <v>2.2685416692075958E-3</v>
      </c>
    </row>
    <row r="21" spans="1:7" x14ac:dyDescent="0.25">
      <c r="A21" t="s">
        <v>25</v>
      </c>
      <c r="B21">
        <v>73419</v>
      </c>
      <c r="C21">
        <v>88</v>
      </c>
      <c r="D21">
        <v>0.20899999999999999</v>
      </c>
      <c r="E21">
        <f t="shared" si="0"/>
        <v>15345</v>
      </c>
      <c r="F21">
        <v>145</v>
      </c>
      <c r="G21">
        <f t="shared" si="1"/>
        <v>1.9749656083575097E-3</v>
      </c>
    </row>
    <row r="22" spans="1:7" x14ac:dyDescent="0.25">
      <c r="A22" t="s">
        <v>14</v>
      </c>
      <c r="B22">
        <v>55234</v>
      </c>
      <c r="C22">
        <v>227</v>
      </c>
      <c r="D22">
        <v>0.19700000000000001</v>
      </c>
      <c r="E22">
        <f t="shared" si="0"/>
        <v>10881</v>
      </c>
      <c r="F22">
        <v>208</v>
      </c>
      <c r="G22">
        <f t="shared" si="1"/>
        <v>3.7657964297353082E-3</v>
      </c>
    </row>
    <row r="23" spans="1:7" x14ac:dyDescent="0.25">
      <c r="A23" t="s">
        <v>6</v>
      </c>
      <c r="B23">
        <v>43223</v>
      </c>
      <c r="C23">
        <v>157</v>
      </c>
      <c r="D23">
        <v>0.20300000000000001</v>
      </c>
      <c r="E23">
        <f t="shared" si="0"/>
        <v>8774</v>
      </c>
      <c r="F23">
        <v>73</v>
      </c>
      <c r="G23">
        <f t="shared" si="1"/>
        <v>1.6889156236263101E-3</v>
      </c>
    </row>
    <row r="24" spans="1:7" x14ac:dyDescent="0.25">
      <c r="A24" t="s">
        <v>7</v>
      </c>
      <c r="B24">
        <v>40403</v>
      </c>
      <c r="C24">
        <v>59</v>
      </c>
      <c r="D24">
        <v>0.20100000000000001</v>
      </c>
      <c r="E24">
        <f t="shared" si="0"/>
        <v>8121</v>
      </c>
      <c r="F24">
        <v>86</v>
      </c>
      <c r="G24">
        <f t="shared" si="1"/>
        <v>2.1285548102863649E-3</v>
      </c>
    </row>
    <row r="25" spans="1:7" x14ac:dyDescent="0.25">
      <c r="A25" t="s">
        <v>5</v>
      </c>
      <c r="B25">
        <v>37841</v>
      </c>
      <c r="C25">
        <v>77</v>
      </c>
      <c r="D25">
        <v>0.188</v>
      </c>
      <c r="E25">
        <f t="shared" si="0"/>
        <v>7114</v>
      </c>
      <c r="F25">
        <v>50</v>
      </c>
      <c r="G25">
        <f t="shared" si="1"/>
        <v>1.3213181469834306E-3</v>
      </c>
    </row>
    <row r="26" spans="1:7" x14ac:dyDescent="0.25">
      <c r="A26" t="s">
        <v>3</v>
      </c>
      <c r="B26">
        <v>36433</v>
      </c>
      <c r="C26">
        <v>34</v>
      </c>
      <c r="D26">
        <v>0.20399999999999999</v>
      </c>
      <c r="E26">
        <f t="shared" si="0"/>
        <v>7432</v>
      </c>
      <c r="F26">
        <v>63</v>
      </c>
      <c r="G26">
        <f t="shared" si="1"/>
        <v>1.7292015480471002E-3</v>
      </c>
    </row>
    <row r="27" spans="1:7" x14ac:dyDescent="0.25">
      <c r="A27" t="s">
        <v>15</v>
      </c>
      <c r="B27">
        <v>16145</v>
      </c>
      <c r="C27">
        <v>93</v>
      </c>
      <c r="D27">
        <v>0.191</v>
      </c>
      <c r="E27">
        <f t="shared" si="0"/>
        <v>3084</v>
      </c>
      <c r="F27">
        <v>18</v>
      </c>
      <c r="G27">
        <f t="shared" si="1"/>
        <v>1.1148962527098173E-3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covid19_cases_switzerland</vt:lpstr>
      <vt:lpstr>Quellen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Probst</dc:creator>
  <cp:lastModifiedBy>Daniel Probst</cp:lastModifiedBy>
  <dcterms:created xsi:type="dcterms:W3CDTF">2015-06-05T18:17:20Z</dcterms:created>
  <dcterms:modified xsi:type="dcterms:W3CDTF">2020-03-16T19:50:28Z</dcterms:modified>
</cp:coreProperties>
</file>