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2320" windowHeight="12045" activeTab="2"/>
  </bookViews>
  <sheets>
    <sheet name="기본" sheetId="1" r:id="rId1"/>
    <sheet name="아이템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N57" i="3"/>
  <c r="N56"/>
  <c r="N55"/>
  <c r="N54"/>
  <c r="M52"/>
  <c r="M53"/>
  <c r="N53"/>
  <c r="N5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</calcChain>
</file>

<file path=xl/sharedStrings.xml><?xml version="1.0" encoding="utf-8"?>
<sst xmlns="http://schemas.openxmlformats.org/spreadsheetml/2006/main" count="701" uniqueCount="358">
  <si>
    <t>▶ 기본 구조</t>
    <phoneticPr fontId="1" type="noConversion"/>
  </si>
  <si>
    <t>▶ 등급별과 단계별 나눔</t>
    <phoneticPr fontId="1" type="noConversion"/>
  </si>
  <si>
    <t>예시</t>
    <phoneticPr fontId="1" type="noConversion"/>
  </si>
  <si>
    <t>딸기</t>
    <phoneticPr fontId="1" type="noConversion"/>
  </si>
  <si>
    <t>봄</t>
    <phoneticPr fontId="1" type="noConversion"/>
  </si>
  <si>
    <t>채소</t>
    <phoneticPr fontId="1" type="noConversion"/>
  </si>
  <si>
    <t>일반재화</t>
    <phoneticPr fontId="1" type="noConversion"/>
  </si>
  <si>
    <t>10 골드</t>
    <phoneticPr fontId="1" type="noConversion"/>
  </si>
  <si>
    <t>10일</t>
    <phoneticPr fontId="1" type="noConversion"/>
  </si>
  <si>
    <t>기본 ★ 등급 시작</t>
    <phoneticPr fontId="1" type="noConversion"/>
  </si>
  <si>
    <t>이후 특수 비료 첨가에 따라 ★★ 등급 이 중 확률에 따라 ★★★ 등급</t>
    <phoneticPr fontId="1" type="noConversion"/>
  </si>
  <si>
    <t>▷등급</t>
    <phoneticPr fontId="1" type="noConversion"/>
  </si>
  <si>
    <t>▷단계</t>
    <phoneticPr fontId="1" type="noConversion"/>
  </si>
  <si>
    <t>초보구간 작물 - 씨앗 가격이 낮고 성장기간이 짧다, 판매 가격 또한 낮음</t>
    <phoneticPr fontId="1" type="noConversion"/>
  </si>
  <si>
    <t>중수구간 작물 - 씨앗 가격이 중간 성장기간 보통, 시즌동안 지속적 매출</t>
    <phoneticPr fontId="1" type="noConversion"/>
  </si>
  <si>
    <t>고수구간 작물 - 씨앗 가격이 높고 성장기간이 길다, 높은 가격으로 판매가능</t>
    <phoneticPr fontId="1" type="noConversion"/>
  </si>
  <si>
    <t>▶ 특수재화 아이템과 버프형 아이템</t>
    <phoneticPr fontId="1" type="noConversion"/>
  </si>
  <si>
    <t>&gt; ★★는 기본 가격에 1.3배 ★★★는 기본 가격에 1.6배</t>
    <phoneticPr fontId="1" type="noConversion"/>
  </si>
  <si>
    <t>▷시즌마다 한 개만 키울 수 있는 특수 재화 작물 - 교환시 다이아 획득</t>
    <phoneticPr fontId="1" type="noConversion"/>
  </si>
  <si>
    <t>▷특정 상황에 필요한 혹은 능력을 높여주는 버프형 아이템</t>
    <phoneticPr fontId="1" type="noConversion"/>
  </si>
  <si>
    <t>체력 + 10</t>
    <phoneticPr fontId="1" type="noConversion"/>
  </si>
  <si>
    <t>&gt; 등급업 확률은 15%</t>
    <phoneticPr fontId="1" type="noConversion"/>
  </si>
  <si>
    <t>&gt; 등급은 비료를 통한 재화 소모 + 퀘스트로 활용</t>
    <phoneticPr fontId="1" type="noConversion"/>
  </si>
  <si>
    <t>아이템 (농작물) 기획</t>
    <phoneticPr fontId="1" type="noConversion"/>
  </si>
  <si>
    <t>초보 &gt; 빠른 작물의 성장으로 재화를 날마다 수급하여 농장에 대한 성장을 유치</t>
    <phoneticPr fontId="1" type="noConversion"/>
  </si>
  <si>
    <t xml:space="preserve">고수 &gt; 재화벌이를 위한 고급 작물을 설계 </t>
    <phoneticPr fontId="1" type="noConversion"/>
  </si>
  <si>
    <t>중수 &gt; 지속적 재화 수급 작물을 만들고 타 컨테츠 유도</t>
    <phoneticPr fontId="1" type="noConversion"/>
  </si>
  <si>
    <t>▶ 아이템, 재화 소모 수단</t>
    <phoneticPr fontId="1" type="noConversion"/>
  </si>
  <si>
    <t>▶ 아이템,재화 소모 수단</t>
    <phoneticPr fontId="1" type="noConversion"/>
  </si>
  <si>
    <t>&gt; 씨앗</t>
    <phoneticPr fontId="1" type="noConversion"/>
  </si>
  <si>
    <t>&gt; 요리를 담을 수 있는 그릇</t>
    <phoneticPr fontId="1" type="noConversion"/>
  </si>
  <si>
    <t>&gt; 비료 ( 시간 or 칸 )</t>
    <phoneticPr fontId="1" type="noConversion"/>
  </si>
  <si>
    <t>딸기</t>
    <phoneticPr fontId="1" type="noConversion"/>
  </si>
  <si>
    <t>봄</t>
    <phoneticPr fontId="1" type="noConversion"/>
  </si>
  <si>
    <t>딸기 씨앗</t>
    <phoneticPr fontId="1" type="noConversion"/>
  </si>
  <si>
    <t>씨앗</t>
    <phoneticPr fontId="1" type="noConversion"/>
  </si>
  <si>
    <t>-</t>
    <phoneticPr fontId="1" type="noConversion"/>
  </si>
  <si>
    <t>gold</t>
    <phoneticPr fontId="1" type="noConversion"/>
  </si>
  <si>
    <t>★ ~ ★★★</t>
    <phoneticPr fontId="1" type="noConversion"/>
  </si>
  <si>
    <t>10일</t>
    <phoneticPr fontId="1" type="noConversion"/>
  </si>
  <si>
    <t>이름</t>
    <phoneticPr fontId="1" type="noConversion"/>
  </si>
  <si>
    <t>계절</t>
    <phoneticPr fontId="1" type="noConversion"/>
  </si>
  <si>
    <t>분류</t>
    <phoneticPr fontId="1" type="noConversion"/>
  </si>
  <si>
    <t>등급</t>
    <phoneticPr fontId="1" type="noConversion"/>
  </si>
  <si>
    <t>소모 재화</t>
    <phoneticPr fontId="1" type="noConversion"/>
  </si>
  <si>
    <t>판매 가격</t>
    <phoneticPr fontId="1" type="noConversion"/>
  </si>
  <si>
    <t>15 골드</t>
    <phoneticPr fontId="1" type="noConversion"/>
  </si>
  <si>
    <t>성장 기간</t>
    <phoneticPr fontId="1" type="noConversion"/>
  </si>
  <si>
    <t>보존 기간</t>
    <phoneticPr fontId="1" type="noConversion"/>
  </si>
  <si>
    <t>효과</t>
    <phoneticPr fontId="1" type="noConversion"/>
  </si>
  <si>
    <t>브로 콜리 씨앗</t>
    <phoneticPr fontId="1" type="noConversion"/>
  </si>
  <si>
    <t>감자 씨앗</t>
    <phoneticPr fontId="1" type="noConversion"/>
  </si>
  <si>
    <t>토마토</t>
    <phoneticPr fontId="1" type="noConversion"/>
  </si>
  <si>
    <t>Diamond</t>
    <phoneticPr fontId="1" type="noConversion"/>
  </si>
  <si>
    <t>토마토 씨앗</t>
    <phoneticPr fontId="1" type="noConversion"/>
  </si>
  <si>
    <t>★ ~ ★★★</t>
    <phoneticPr fontId="1" type="noConversion"/>
  </si>
  <si>
    <t>7일</t>
    <phoneticPr fontId="1" type="noConversion"/>
  </si>
  <si>
    <t>3일</t>
    <phoneticPr fontId="1" type="noConversion"/>
  </si>
  <si>
    <t xml:space="preserve">스테미너 + 10 </t>
    <phoneticPr fontId="1" type="noConversion"/>
  </si>
  <si>
    <t>5일</t>
    <phoneticPr fontId="1" type="noConversion"/>
  </si>
  <si>
    <t>체력 +30</t>
    <phoneticPr fontId="1" type="noConversion"/>
  </si>
  <si>
    <t>10일 , 3일</t>
    <phoneticPr fontId="1" type="noConversion"/>
  </si>
  <si>
    <t>특수</t>
    <phoneticPr fontId="1" type="noConversion"/>
  </si>
  <si>
    <t>체력 + 50 스테미너 + 25</t>
    <phoneticPr fontId="1" type="noConversion"/>
  </si>
  <si>
    <t>24일</t>
    <phoneticPr fontId="1" type="noConversion"/>
  </si>
  <si>
    <t>구매 가격</t>
    <phoneticPr fontId="1" type="noConversion"/>
  </si>
  <si>
    <t>이름</t>
    <phoneticPr fontId="1" type="noConversion"/>
  </si>
  <si>
    <t>계절</t>
    <phoneticPr fontId="1" type="noConversion"/>
  </si>
  <si>
    <t>분류</t>
    <phoneticPr fontId="1" type="noConversion"/>
  </si>
  <si>
    <t>등급</t>
    <phoneticPr fontId="1" type="noConversion"/>
  </si>
  <si>
    <t>소모 재화</t>
    <phoneticPr fontId="1" type="noConversion"/>
  </si>
  <si>
    <t>구매 가격</t>
    <phoneticPr fontId="1" type="noConversion"/>
  </si>
  <si>
    <t>판매 가격</t>
    <phoneticPr fontId="1" type="noConversion"/>
  </si>
  <si>
    <t>성장 기간</t>
    <phoneticPr fontId="1" type="noConversion"/>
  </si>
  <si>
    <t>보존 기간</t>
    <phoneticPr fontId="1" type="noConversion"/>
  </si>
  <si>
    <t>효과</t>
    <phoneticPr fontId="1" type="noConversion"/>
  </si>
  <si>
    <t>구매제한</t>
    <phoneticPr fontId="1" type="noConversion"/>
  </si>
  <si>
    <t>비고</t>
    <phoneticPr fontId="1" type="noConversion"/>
  </si>
  <si>
    <t>농작물</t>
    <phoneticPr fontId="1" type="noConversion"/>
  </si>
  <si>
    <t>여름</t>
    <phoneticPr fontId="1" type="noConversion"/>
  </si>
  <si>
    <t>봄동 씨앗</t>
    <phoneticPr fontId="1" type="noConversion"/>
  </si>
  <si>
    <t>봄동</t>
    <phoneticPr fontId="1" type="noConversion"/>
  </si>
  <si>
    <t>오이</t>
    <phoneticPr fontId="1" type="noConversion"/>
  </si>
  <si>
    <t>오이 씨앗</t>
    <phoneticPr fontId="1" type="noConversion"/>
  </si>
  <si>
    <t>-</t>
    <phoneticPr fontId="1" type="noConversion"/>
  </si>
  <si>
    <t>수박 씨앗</t>
    <phoneticPr fontId="1" type="noConversion"/>
  </si>
  <si>
    <t>여름</t>
    <phoneticPr fontId="1" type="noConversion"/>
  </si>
  <si>
    <t>씨앗</t>
    <phoneticPr fontId="1" type="noConversion"/>
  </si>
  <si>
    <t>수박</t>
    <phoneticPr fontId="1" type="noConversion"/>
  </si>
  <si>
    <t>과일</t>
    <phoneticPr fontId="1" type="noConversion"/>
  </si>
  <si>
    <t>과일</t>
    <phoneticPr fontId="1" type="noConversion"/>
  </si>
  <si>
    <t>13일</t>
    <phoneticPr fontId="1" type="noConversion"/>
  </si>
  <si>
    <t>3일</t>
    <phoneticPr fontId="1" type="noConversion"/>
  </si>
  <si>
    <t>27 35 43</t>
    <phoneticPr fontId="1" type="noConversion"/>
  </si>
  <si>
    <t>45 58 72</t>
    <phoneticPr fontId="1" type="noConversion"/>
  </si>
  <si>
    <t>210 273 336</t>
    <phoneticPr fontId="1" type="noConversion"/>
  </si>
  <si>
    <t>체력 + 100 스테미너 +80</t>
    <phoneticPr fontId="1" type="noConversion"/>
  </si>
  <si>
    <t>일당 효율</t>
    <phoneticPr fontId="1" type="noConversion"/>
  </si>
  <si>
    <t>73 95 116</t>
    <phoneticPr fontId="1" type="noConversion"/>
  </si>
  <si>
    <t>감자</t>
    <phoneticPr fontId="1" type="noConversion"/>
  </si>
  <si>
    <t>4일</t>
    <phoneticPr fontId="1" type="noConversion"/>
  </si>
  <si>
    <t>35 45 56</t>
    <phoneticPr fontId="1" type="noConversion"/>
  </si>
  <si>
    <t>브로콜리</t>
    <phoneticPr fontId="1" type="noConversion"/>
  </si>
  <si>
    <t>7일, 4일</t>
    <phoneticPr fontId="1" type="noConversion"/>
  </si>
  <si>
    <t>55 71 88</t>
    <phoneticPr fontId="1" type="noConversion"/>
  </si>
  <si>
    <t>78 101 124</t>
    <phoneticPr fontId="1" type="noConversion"/>
  </si>
  <si>
    <t>13일</t>
    <phoneticPr fontId="1" type="noConversion"/>
  </si>
  <si>
    <t>233 302 372</t>
    <phoneticPr fontId="1" type="noConversion"/>
  </si>
  <si>
    <t>마법의 나무 모종</t>
    <phoneticPr fontId="1" type="noConversion"/>
  </si>
  <si>
    <t>마법의 열매</t>
    <phoneticPr fontId="1" type="noConversion"/>
  </si>
  <si>
    <t>모종</t>
    <phoneticPr fontId="1" type="noConversion"/>
  </si>
  <si>
    <t>고추 씨앗</t>
    <phoneticPr fontId="1" type="noConversion"/>
  </si>
  <si>
    <t>고추</t>
    <phoneticPr fontId="1" type="noConversion"/>
  </si>
  <si>
    <t>가을</t>
    <phoneticPr fontId="1" type="noConversion"/>
  </si>
  <si>
    <t>이동속도 + 5</t>
    <phoneticPr fontId="1" type="noConversion"/>
  </si>
  <si>
    <t>스테미너 + 30</t>
    <phoneticPr fontId="1" type="noConversion"/>
  </si>
  <si>
    <t>체력 + 15</t>
    <phoneticPr fontId="1" type="noConversion"/>
  </si>
  <si>
    <t>-</t>
    <phoneticPr fontId="1" type="noConversion"/>
  </si>
  <si>
    <t>야채</t>
  </si>
  <si>
    <t>옥수수 씨앗</t>
    <phoneticPr fontId="1" type="noConversion"/>
  </si>
  <si>
    <t>고구마 씨앗</t>
    <phoneticPr fontId="1" type="noConversion"/>
  </si>
  <si>
    <t>블루베리 씨앗</t>
    <phoneticPr fontId="1" type="noConversion"/>
  </si>
  <si>
    <t>호박 씨앗</t>
    <phoneticPr fontId="1" type="noConversion"/>
  </si>
  <si>
    <t>옥수수</t>
    <phoneticPr fontId="1" type="noConversion"/>
  </si>
  <si>
    <t>고구마</t>
    <phoneticPr fontId="1" type="noConversion"/>
  </si>
  <si>
    <t>블루베리</t>
    <phoneticPr fontId="1" type="noConversion"/>
  </si>
  <si>
    <t>호박</t>
    <phoneticPr fontId="1" type="noConversion"/>
  </si>
  <si>
    <t>넝쿨 식물</t>
    <phoneticPr fontId="1" type="noConversion"/>
  </si>
  <si>
    <t xml:space="preserve">넝쿨 식물 </t>
    <phoneticPr fontId="1" type="noConversion"/>
  </si>
  <si>
    <t>3일</t>
    <phoneticPr fontId="1" type="noConversion"/>
  </si>
  <si>
    <t>4일</t>
    <phoneticPr fontId="1" type="noConversion"/>
  </si>
  <si>
    <t>13일</t>
    <phoneticPr fontId="1" type="noConversion"/>
  </si>
  <si>
    <t>12일,2일</t>
    <phoneticPr fontId="1" type="noConversion"/>
  </si>
  <si>
    <t>35 45 56</t>
    <phoneticPr fontId="1" type="noConversion"/>
  </si>
  <si>
    <t>42 54 86</t>
    <phoneticPr fontId="1" type="noConversion"/>
  </si>
  <si>
    <t>72 93 115</t>
    <phoneticPr fontId="1" type="noConversion"/>
  </si>
  <si>
    <t>240 312 384</t>
    <phoneticPr fontId="1" type="noConversion"/>
  </si>
  <si>
    <t>빨간 버섯</t>
    <phoneticPr fontId="1" type="noConversion"/>
  </si>
  <si>
    <t>초록 버섯</t>
    <phoneticPr fontId="1" type="noConversion"/>
  </si>
  <si>
    <t>파란 버섯</t>
    <phoneticPr fontId="1" type="noConversion"/>
  </si>
  <si>
    <t>체력 + 20 스테미너 + 10</t>
    <phoneticPr fontId="1" type="noConversion"/>
  </si>
  <si>
    <t>체력 + 30 스테미너 + 20</t>
    <phoneticPr fontId="1" type="noConversion"/>
  </si>
  <si>
    <t>시야 + 10</t>
    <phoneticPr fontId="1" type="noConversion"/>
  </si>
  <si>
    <t>체력 +200 스테미너 + 30</t>
    <phoneticPr fontId="1" type="noConversion"/>
  </si>
  <si>
    <t>체력 + 400</t>
    <phoneticPr fontId="1" type="noConversion"/>
  </si>
  <si>
    <t>상시</t>
    <phoneticPr fontId="1" type="noConversion"/>
  </si>
  <si>
    <t>포자</t>
    <phoneticPr fontId="1" type="noConversion"/>
  </si>
  <si>
    <t>-</t>
    <phoneticPr fontId="1" type="noConversion"/>
  </si>
  <si>
    <t>-</t>
    <phoneticPr fontId="1" type="noConversion"/>
  </si>
  <si>
    <t>온기 상태 10초</t>
    <phoneticPr fontId="1" type="noConversion"/>
  </si>
  <si>
    <t>냉기 상태 10초</t>
    <phoneticPr fontId="1" type="noConversion"/>
  </si>
  <si>
    <t>작물 성장속도 20% 상승</t>
    <phoneticPr fontId="1" type="noConversion"/>
  </si>
  <si>
    <t>▷ 예시</t>
    <phoneticPr fontId="1" type="noConversion"/>
  </si>
  <si>
    <t>카드형</t>
    <phoneticPr fontId="1" type="noConversion"/>
  </si>
  <si>
    <t>심플 형</t>
    <phoneticPr fontId="1" type="noConversion"/>
  </si>
  <si>
    <t>색깔 형</t>
    <phoneticPr fontId="1" type="noConversion"/>
  </si>
  <si>
    <t>아이템의 ID에 등급별 다른 색상 적용</t>
    <phoneticPr fontId="1" type="noConversion"/>
  </si>
  <si>
    <t>카드 형식으로 이미지 배경색상에 등급별 다른색상</t>
    <phoneticPr fontId="1" type="noConversion"/>
  </si>
  <si>
    <t>아이콘에 별달기</t>
    <phoneticPr fontId="1" type="noConversion"/>
  </si>
  <si>
    <t>12일</t>
    <phoneticPr fontId="1" type="noConversion"/>
  </si>
  <si>
    <t>5일</t>
    <phoneticPr fontId="1" type="noConversion"/>
  </si>
  <si>
    <t>정책</t>
    <phoneticPr fontId="1" type="noConversion"/>
  </si>
  <si>
    <t>무기</t>
    <phoneticPr fontId="1" type="noConversion"/>
  </si>
  <si>
    <t>방어구</t>
    <phoneticPr fontId="1" type="noConversion"/>
  </si>
  <si>
    <t>장신구</t>
    <phoneticPr fontId="1" type="noConversion"/>
  </si>
  <si>
    <t>재료</t>
    <phoneticPr fontId="1" type="noConversion"/>
  </si>
  <si>
    <t>소모품</t>
    <phoneticPr fontId="1" type="noConversion"/>
  </si>
  <si>
    <t>등등</t>
    <phoneticPr fontId="1" type="noConversion"/>
  </si>
  <si>
    <t>메인 타입</t>
    <phoneticPr fontId="1" type="noConversion"/>
  </si>
  <si>
    <t>서브 타입</t>
    <phoneticPr fontId="1" type="noConversion"/>
  </si>
  <si>
    <t>맵</t>
    <phoneticPr fontId="1" type="noConversion"/>
  </si>
  <si>
    <t>캐릭터</t>
    <phoneticPr fontId="1" type="noConversion"/>
  </si>
  <si>
    <t>NPC</t>
    <phoneticPr fontId="1" type="noConversion"/>
  </si>
  <si>
    <t>아이템</t>
    <phoneticPr fontId="1" type="noConversion"/>
  </si>
  <si>
    <t>시뮬레이션: 농사</t>
    <phoneticPr fontId="1" type="noConversion"/>
  </si>
  <si>
    <t>장비</t>
    <phoneticPr fontId="1" type="noConversion"/>
  </si>
  <si>
    <t>칼</t>
    <phoneticPr fontId="1" type="noConversion"/>
  </si>
  <si>
    <t>창</t>
    <phoneticPr fontId="1" type="noConversion"/>
  </si>
  <si>
    <t>활</t>
    <phoneticPr fontId="1" type="noConversion"/>
  </si>
  <si>
    <t>미들 타입</t>
    <phoneticPr fontId="1" type="noConversion"/>
  </si>
  <si>
    <t>골드</t>
    <phoneticPr fontId="1" type="noConversion"/>
  </si>
  <si>
    <t>다이아</t>
    <phoneticPr fontId="1" type="noConversion"/>
  </si>
  <si>
    <t>경험치</t>
    <phoneticPr fontId="1" type="noConversion"/>
  </si>
  <si>
    <t>레진</t>
    <phoneticPr fontId="1" type="noConversion"/>
  </si>
  <si>
    <t>약한 레진</t>
    <phoneticPr fontId="1" type="noConversion"/>
  </si>
  <si>
    <t>농축 레진</t>
    <phoneticPr fontId="1" type="noConversion"/>
  </si>
  <si>
    <t>id</t>
    <phoneticPr fontId="1" type="noConversion"/>
  </si>
  <si>
    <t>name</t>
    <phoneticPr fontId="1" type="noConversion"/>
  </si>
  <si>
    <t>season</t>
    <phoneticPr fontId="1" type="noConversion"/>
  </si>
  <si>
    <t>grade</t>
    <phoneticPr fontId="1" type="noConversion"/>
  </si>
  <si>
    <t>purchase_price</t>
    <phoneticPr fontId="1" type="noConversion"/>
  </si>
  <si>
    <t>price_type</t>
    <phoneticPr fontId="1" type="noConversion"/>
  </si>
  <si>
    <t>sell_price</t>
    <phoneticPr fontId="1" type="noConversion"/>
  </si>
  <si>
    <t>growth_date</t>
    <phoneticPr fontId="1" type="noConversion"/>
  </si>
  <si>
    <t>컬럼명</t>
    <phoneticPr fontId="1" type="noConversion"/>
  </si>
  <si>
    <t>데이터형</t>
    <phoneticPr fontId="1" type="noConversion"/>
  </si>
  <si>
    <t>(자료형)</t>
    <phoneticPr fontId="1" type="noConversion"/>
  </si>
  <si>
    <t>아이템 테이블</t>
    <phoneticPr fontId="1" type="noConversion"/>
  </si>
  <si>
    <t>int</t>
    <phoneticPr fontId="1" type="noConversion"/>
  </si>
  <si>
    <t>숫자</t>
    <phoneticPr fontId="1" type="noConversion"/>
  </si>
  <si>
    <t>텍스트</t>
    <phoneticPr fontId="1" type="noConversion"/>
  </si>
  <si>
    <t>string/text</t>
    <phoneticPr fontId="1" type="noConversion"/>
  </si>
  <si>
    <t>byte</t>
    <phoneticPr fontId="1" type="noConversion"/>
  </si>
  <si>
    <t>watermelon</t>
    <phoneticPr fontId="1" type="noConversion"/>
  </si>
  <si>
    <t>텍스트 테이블</t>
    <phoneticPr fontId="1" type="noConversion"/>
  </si>
  <si>
    <t>key</t>
    <phoneticPr fontId="1" type="noConversion"/>
  </si>
  <si>
    <t>korean</t>
    <phoneticPr fontId="1" type="noConversion"/>
  </si>
  <si>
    <t>english</t>
    <phoneticPr fontId="1" type="noConversion"/>
  </si>
  <si>
    <t>text</t>
    <phoneticPr fontId="1" type="noConversion"/>
  </si>
  <si>
    <t>겨울</t>
    <phoneticPr fontId="1" type="noConversion"/>
  </si>
  <si>
    <t>없음</t>
    <phoneticPr fontId="1" type="noConversion"/>
  </si>
  <si>
    <t>main_type</t>
    <phoneticPr fontId="1" type="noConversion"/>
  </si>
  <si>
    <t>sub_type</t>
    <phoneticPr fontId="1" type="noConversion"/>
  </si>
  <si>
    <t>enum_season</t>
    <phoneticPr fontId="1" type="noConversion"/>
  </si>
  <si>
    <t>enum_main</t>
    <phoneticPr fontId="1" type="noConversion"/>
  </si>
  <si>
    <t>enum_sub</t>
    <phoneticPr fontId="1" type="noConversion"/>
  </si>
  <si>
    <t>생활 도구</t>
    <phoneticPr fontId="1" type="noConversion"/>
  </si>
  <si>
    <t>회복</t>
    <phoneticPr fontId="1" type="noConversion"/>
  </si>
  <si>
    <t>생산</t>
    <phoneticPr fontId="1" type="noConversion"/>
  </si>
  <si>
    <t>버프</t>
    <phoneticPr fontId="1" type="noConversion"/>
  </si>
  <si>
    <t>동물 생산품</t>
    <phoneticPr fontId="1" type="noConversion"/>
  </si>
  <si>
    <t>enum_grade</t>
    <phoneticPr fontId="1" type="noConversion"/>
  </si>
  <si>
    <t>별1개</t>
    <phoneticPr fontId="1" type="noConversion"/>
  </si>
  <si>
    <t>별2개</t>
  </si>
  <si>
    <t>별3개</t>
  </si>
  <si>
    <t>등급별 수치 배수</t>
    <phoneticPr fontId="1" type="noConversion"/>
  </si>
  <si>
    <t>배수</t>
    <phoneticPr fontId="1" type="noConversion"/>
  </si>
  <si>
    <t>option 테이블</t>
    <phoneticPr fontId="1" type="noConversion"/>
  </si>
  <si>
    <t>option_id_1</t>
    <phoneticPr fontId="1" type="noConversion"/>
  </si>
  <si>
    <t>option_value_1</t>
    <phoneticPr fontId="1" type="noConversion"/>
  </si>
  <si>
    <t>option_id_2</t>
    <phoneticPr fontId="1" type="noConversion"/>
  </si>
  <si>
    <t>option_value_2</t>
    <phoneticPr fontId="1" type="noConversion"/>
  </si>
  <si>
    <t>구매 제한</t>
    <phoneticPr fontId="1" type="noConversion"/>
  </si>
  <si>
    <t>개수</t>
    <phoneticPr fontId="1" type="noConversion"/>
  </si>
  <si>
    <t>기간</t>
    <phoneticPr fontId="1" type="noConversion"/>
  </si>
  <si>
    <t>특수 조건</t>
    <phoneticPr fontId="1" type="noConversion"/>
  </si>
  <si>
    <t>구매값</t>
    <phoneticPr fontId="1" type="noConversion"/>
  </si>
  <si>
    <t>퀘스트 id</t>
    <phoneticPr fontId="1" type="noConversion"/>
  </si>
  <si>
    <t>일간</t>
    <phoneticPr fontId="1" type="noConversion"/>
  </si>
  <si>
    <t>주간</t>
    <phoneticPr fontId="1" type="noConversion"/>
  </si>
  <si>
    <t>특정 기간</t>
    <phoneticPr fontId="1" type="noConversion"/>
  </si>
  <si>
    <t>월간</t>
    <phoneticPr fontId="1" type="noConversion"/>
  </si>
  <si>
    <t>limit_date_type</t>
    <phoneticPr fontId="1" type="noConversion"/>
  </si>
  <si>
    <t>limit_date_value</t>
    <phoneticPr fontId="1" type="noConversion"/>
  </si>
  <si>
    <t>limit_count_type</t>
    <phoneticPr fontId="1" type="noConversion"/>
  </si>
  <si>
    <t>limit_count_value</t>
    <phoneticPr fontId="1" type="noConversion"/>
  </si>
  <si>
    <t>인게임 플레이로 획득한 재화로 NPC를 통해 물건을 구입할 수 있다.</t>
    <phoneticPr fontId="1" type="noConversion"/>
  </si>
  <si>
    <t>재화를 획득할 수 있는 시스템</t>
    <phoneticPr fontId="1" type="noConversion"/>
  </si>
  <si>
    <t>보상 시스템</t>
    <phoneticPr fontId="1" type="noConversion"/>
  </si>
  <si>
    <t>NPC 시스템</t>
    <phoneticPr fontId="1" type="noConversion"/>
  </si>
  <si>
    <t>구매 시스템</t>
    <phoneticPr fontId="1" type="noConversion"/>
  </si>
  <si>
    <t>resell_price</t>
    <phoneticPr fontId="1" type="noConversion"/>
  </si>
  <si>
    <t>growth_date2</t>
    <phoneticPr fontId="1" type="noConversion"/>
  </si>
  <si>
    <t>hp</t>
    <phoneticPr fontId="1" type="noConversion"/>
  </si>
  <si>
    <t>mp</t>
    <phoneticPr fontId="1" type="noConversion"/>
  </si>
  <si>
    <t>이동속도</t>
    <phoneticPr fontId="1" type="noConversion"/>
  </si>
  <si>
    <t>시야</t>
    <phoneticPr fontId="1" type="noConversion"/>
  </si>
  <si>
    <t>Seasoned cabbage</t>
  </si>
  <si>
    <t>cabbage</t>
  </si>
  <si>
    <t>cabbage seed</t>
  </si>
  <si>
    <t>cabbage seed</t>
    <phoneticPr fontId="1" type="noConversion"/>
  </si>
  <si>
    <t>Seasoned cabbage seed</t>
    <phoneticPr fontId="1" type="noConversion"/>
  </si>
  <si>
    <t>broccoli</t>
  </si>
  <si>
    <t>broccoli seed</t>
  </si>
  <si>
    <t>broccoli seed</t>
    <phoneticPr fontId="1" type="noConversion"/>
  </si>
  <si>
    <t>cucumber</t>
  </si>
  <si>
    <t>cucumber seed</t>
  </si>
  <si>
    <t>cucumber seed</t>
    <phoneticPr fontId="1" type="noConversion"/>
  </si>
  <si>
    <t>strawberry</t>
  </si>
  <si>
    <t>strawberry seed</t>
  </si>
  <si>
    <t>strawberry seed</t>
    <phoneticPr fontId="1" type="noConversion"/>
  </si>
  <si>
    <t>tomato</t>
  </si>
  <si>
    <t>tomato seed</t>
  </si>
  <si>
    <t>potato</t>
  </si>
  <si>
    <t xml:space="preserve">potato seed </t>
  </si>
  <si>
    <t>pepper</t>
  </si>
  <si>
    <t>pepper seed</t>
  </si>
  <si>
    <t>watermelon</t>
  </si>
  <si>
    <t>watermelon seed</t>
  </si>
  <si>
    <t>corn</t>
  </si>
  <si>
    <t>corn seed</t>
  </si>
  <si>
    <t>sweet potato seed</t>
  </si>
  <si>
    <t>Blueberries seed</t>
  </si>
  <si>
    <t>pumpkin</t>
  </si>
  <si>
    <t>pumpkin seed</t>
  </si>
  <si>
    <t>sweet potato</t>
  </si>
  <si>
    <t>Blueberries</t>
  </si>
  <si>
    <t>magic tree seedling</t>
  </si>
  <si>
    <t>magic fruit</t>
  </si>
  <si>
    <t>red mushroom</t>
  </si>
  <si>
    <t>blue mushroom</t>
  </si>
  <si>
    <t>green mushroom</t>
  </si>
  <si>
    <t>tomato seed</t>
    <phoneticPr fontId="1" type="noConversion"/>
  </si>
  <si>
    <t>토마토 씨앗</t>
    <phoneticPr fontId="1" type="noConversion"/>
  </si>
  <si>
    <t>감자 씨앗</t>
    <phoneticPr fontId="1" type="noConversion"/>
  </si>
  <si>
    <t xml:space="preserve">potato seed </t>
    <phoneticPr fontId="1" type="noConversion"/>
  </si>
  <si>
    <t>특수</t>
    <phoneticPr fontId="1" type="noConversion"/>
  </si>
  <si>
    <t>고추 씨앗</t>
    <phoneticPr fontId="1" type="noConversion"/>
  </si>
  <si>
    <t>pepper seed</t>
    <phoneticPr fontId="1" type="noConversion"/>
  </si>
  <si>
    <t>watermelon seed</t>
    <phoneticPr fontId="1" type="noConversion"/>
  </si>
  <si>
    <t>수박 씨앗</t>
    <phoneticPr fontId="1" type="noConversion"/>
  </si>
  <si>
    <t>enum_main</t>
    <phoneticPr fontId="1" type="noConversion"/>
  </si>
  <si>
    <t>토마토</t>
    <phoneticPr fontId="1" type="noConversion"/>
  </si>
  <si>
    <t>장비</t>
    <phoneticPr fontId="1" type="noConversion"/>
  </si>
  <si>
    <t>감자</t>
    <phoneticPr fontId="1" type="noConversion"/>
  </si>
  <si>
    <t>소모품</t>
    <phoneticPr fontId="1" type="noConversion"/>
  </si>
  <si>
    <t>고추</t>
    <phoneticPr fontId="1" type="noConversion"/>
  </si>
  <si>
    <t>재료</t>
    <phoneticPr fontId="1" type="noConversion"/>
  </si>
  <si>
    <t>수박</t>
    <phoneticPr fontId="1" type="noConversion"/>
  </si>
  <si>
    <t>corn seed</t>
    <phoneticPr fontId="1" type="noConversion"/>
  </si>
  <si>
    <t>옥수수 씨앗</t>
    <phoneticPr fontId="1" type="noConversion"/>
  </si>
  <si>
    <t>enum_sub</t>
    <phoneticPr fontId="1" type="noConversion"/>
  </si>
  <si>
    <t>sweet potato seed</t>
    <phoneticPr fontId="1" type="noConversion"/>
  </si>
  <si>
    <t>고구마 씨앗</t>
    <phoneticPr fontId="1" type="noConversion"/>
  </si>
  <si>
    <t>생활 도구</t>
    <phoneticPr fontId="1" type="noConversion"/>
  </si>
  <si>
    <t>&lt;-대역폭 관리</t>
    <phoneticPr fontId="1" type="noConversion"/>
  </si>
  <si>
    <t>Blueberries seed</t>
    <phoneticPr fontId="1" type="noConversion"/>
  </si>
  <si>
    <t>블루베리 씨앗</t>
    <phoneticPr fontId="1" type="noConversion"/>
  </si>
  <si>
    <t>생산</t>
    <phoneticPr fontId="1" type="noConversion"/>
  </si>
  <si>
    <t>호박 씨앗</t>
    <phoneticPr fontId="1" type="noConversion"/>
  </si>
  <si>
    <t>pumpkin seed</t>
    <phoneticPr fontId="1" type="noConversion"/>
  </si>
  <si>
    <t>회복</t>
    <phoneticPr fontId="1" type="noConversion"/>
  </si>
  <si>
    <t>옥수수</t>
    <phoneticPr fontId="1" type="noConversion"/>
  </si>
  <si>
    <t>버프</t>
    <phoneticPr fontId="1" type="noConversion"/>
  </si>
  <si>
    <t>고구마</t>
    <phoneticPr fontId="1" type="noConversion"/>
  </si>
  <si>
    <t>동물 생산품</t>
    <phoneticPr fontId="1" type="noConversion"/>
  </si>
  <si>
    <t>블루베리</t>
    <phoneticPr fontId="1" type="noConversion"/>
  </si>
  <si>
    <t>호박</t>
    <phoneticPr fontId="1" type="noConversion"/>
  </si>
  <si>
    <t>enum_grade</t>
    <phoneticPr fontId="1" type="noConversion"/>
  </si>
  <si>
    <t>magic tree seedling</t>
    <phoneticPr fontId="1" type="noConversion"/>
  </si>
  <si>
    <t>마법의 나무 모종</t>
    <phoneticPr fontId="1" type="noConversion"/>
  </si>
  <si>
    <t>없음</t>
    <phoneticPr fontId="1" type="noConversion"/>
  </si>
  <si>
    <t>magic fruit</t>
    <phoneticPr fontId="1" type="noConversion"/>
  </si>
  <si>
    <t>마법의 열매</t>
    <phoneticPr fontId="1" type="noConversion"/>
  </si>
  <si>
    <t>별1개</t>
    <phoneticPr fontId="1" type="noConversion"/>
  </si>
  <si>
    <t>red mushroom</t>
    <phoneticPr fontId="1" type="noConversion"/>
  </si>
  <si>
    <t>빨간 버섯</t>
    <phoneticPr fontId="1" type="noConversion"/>
  </si>
  <si>
    <t>blue mushroom</t>
    <phoneticPr fontId="1" type="noConversion"/>
  </si>
  <si>
    <t>파란 버섯</t>
    <phoneticPr fontId="1" type="noConversion"/>
  </si>
  <si>
    <t>green mushroom</t>
    <phoneticPr fontId="1" type="noConversion"/>
  </si>
  <si>
    <t>초록 버섯</t>
    <phoneticPr fontId="1" type="noConversion"/>
  </si>
  <si>
    <t>enum_price_type</t>
    <phoneticPr fontId="1" type="noConversion"/>
  </si>
  <si>
    <t>골드</t>
    <phoneticPr fontId="1" type="noConversion"/>
  </si>
  <si>
    <t>다이아</t>
    <phoneticPr fontId="1" type="noConversion"/>
  </si>
  <si>
    <t>경험치</t>
    <phoneticPr fontId="1" type="noConversion"/>
  </si>
  <si>
    <t>일간</t>
    <phoneticPr fontId="1" type="noConversion"/>
  </si>
  <si>
    <t>주간</t>
    <phoneticPr fontId="1" type="noConversion"/>
  </si>
  <si>
    <t>월간</t>
    <phoneticPr fontId="1" type="noConversion"/>
  </si>
  <si>
    <t>enum_limit_count_type</t>
    <phoneticPr fontId="1" type="noConversion"/>
  </si>
  <si>
    <t>캐릭터</t>
    <phoneticPr fontId="1" type="noConversion"/>
  </si>
  <si>
    <t>계정</t>
    <phoneticPr fontId="1" type="noConversion"/>
  </si>
  <si>
    <t>없음</t>
    <phoneticPr fontId="1" type="noConversion"/>
  </si>
  <si>
    <t>enum_limt_data_type</t>
    <phoneticPr fontId="1" type="noConversion"/>
  </si>
  <si>
    <t>기타</t>
    <phoneticPr fontId="1" type="noConversion"/>
  </si>
  <si>
    <t>1일</t>
    <phoneticPr fontId="1" type="noConversion"/>
  </si>
  <si>
    <t>온기</t>
    <phoneticPr fontId="1" type="noConversion"/>
  </si>
  <si>
    <t>냉기</t>
    <phoneticPr fontId="1" type="noConversion"/>
  </si>
  <si>
    <t>성장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</si>
</sst>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0212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7" fillId="0" borderId="2" xfId="0" applyFont="1" applyBorder="1" applyAlignment="1">
      <alignment horizontal="left" vertical="center"/>
    </xf>
    <xf numFmtId="0" fontId="6" fillId="0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52</xdr:row>
      <xdr:rowOff>76201</xdr:rowOff>
    </xdr:from>
    <xdr:to>
      <xdr:col>4</xdr:col>
      <xdr:colOff>521759</xdr:colOff>
      <xdr:row>62</xdr:row>
      <xdr:rowOff>133351</xdr:rowOff>
    </xdr:to>
    <xdr:pic>
      <xdr:nvPicPr>
        <xdr:cNvPr id="2049" name="Picture 1" descr="원신 레벨업 방법(모험단/캐릭터 레벨업) : 네이버 블로그">
          <a:extLst>
            <a:ext uri="{FF2B5EF4-FFF2-40B4-BE49-F238E27FC236}">
              <a16:creationId xmlns=""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6" y="10972801"/>
          <a:ext cx="3826933" cy="2152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9526</xdr:colOff>
      <xdr:row>52</xdr:row>
      <xdr:rowOff>85725</xdr:rowOff>
    </xdr:from>
    <xdr:to>
      <xdr:col>11</xdr:col>
      <xdr:colOff>383896</xdr:colOff>
      <xdr:row>62</xdr:row>
      <xdr:rowOff>144131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95826" y="10982325"/>
          <a:ext cx="4467224" cy="21539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6</xdr:col>
      <xdr:colOff>457200</xdr:colOff>
      <xdr:row>79</xdr:row>
      <xdr:rowOff>152400</xdr:rowOff>
    </xdr:to>
    <xdr:pic>
      <xdr:nvPicPr>
        <xdr:cNvPr id="2051" name="Picture 3" descr="과거의 최강 장비는 무엇? 그 시절 추억의 아이템을 되돌아 보며 | 던파 인벤">
          <a:extLst>
            <a:ext uri="{FF2B5EF4-FFF2-40B4-BE49-F238E27FC236}">
              <a16:creationId xmlns=""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3849350"/>
          <a:ext cx="5143500" cy="2857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topLeftCell="A28" workbookViewId="0">
      <selection activeCell="H28" sqref="H28:K28"/>
    </sheetView>
  </sheetViews>
  <sheetFormatPr defaultRowHeight="16.5"/>
  <cols>
    <col min="1" max="2" width="12.75" bestFit="1" customWidth="1"/>
    <col min="8" max="8" width="11.75" bestFit="1" customWidth="1"/>
    <col min="9" max="9" width="11.75" style="23" customWidth="1"/>
    <col min="10" max="10" width="11.5" customWidth="1"/>
  </cols>
  <sheetData>
    <row r="1" spans="1:12">
      <c r="A1" s="1"/>
      <c r="B1" s="1"/>
      <c r="C1" s="1"/>
      <c r="D1" s="1"/>
      <c r="E1" s="1"/>
      <c r="F1" s="1"/>
    </row>
    <row r="2" spans="1:12">
      <c r="A2" s="1"/>
      <c r="B2" s="1"/>
      <c r="C2" s="1"/>
      <c r="D2" s="1"/>
      <c r="E2" s="1"/>
      <c r="F2" s="1"/>
      <c r="H2" t="s">
        <v>161</v>
      </c>
      <c r="L2" t="s">
        <v>174</v>
      </c>
    </row>
    <row r="4" spans="1:12">
      <c r="A4" s="29" t="s">
        <v>23</v>
      </c>
      <c r="B4" s="29"/>
      <c r="C4" s="29"/>
      <c r="D4" s="29"/>
      <c r="E4" s="29"/>
      <c r="F4" s="29"/>
      <c r="H4" t="s">
        <v>168</v>
      </c>
      <c r="I4" s="23" t="s">
        <v>179</v>
      </c>
      <c r="J4" t="s">
        <v>169</v>
      </c>
      <c r="L4" t="s">
        <v>170</v>
      </c>
    </row>
    <row r="5" spans="1:12">
      <c r="A5" s="29"/>
      <c r="B5" s="29"/>
      <c r="C5" s="29"/>
      <c r="D5" s="29"/>
      <c r="E5" s="29"/>
      <c r="F5" s="29"/>
      <c r="H5" t="s">
        <v>175</v>
      </c>
      <c r="I5" t="s">
        <v>162</v>
      </c>
      <c r="J5" t="s">
        <v>176</v>
      </c>
      <c r="L5" t="s">
        <v>171</v>
      </c>
    </row>
    <row r="6" spans="1:12">
      <c r="H6" s="23" t="s">
        <v>175</v>
      </c>
      <c r="I6" s="23" t="s">
        <v>162</v>
      </c>
      <c r="J6" t="s">
        <v>177</v>
      </c>
      <c r="L6" t="s">
        <v>172</v>
      </c>
    </row>
    <row r="7" spans="1:12">
      <c r="A7" s="29" t="s">
        <v>0</v>
      </c>
      <c r="B7" s="29"/>
      <c r="C7" s="29"/>
      <c r="D7" s="29"/>
      <c r="E7" s="29"/>
      <c r="F7" s="29"/>
      <c r="H7" s="23" t="s">
        <v>175</v>
      </c>
      <c r="I7" s="23" t="s">
        <v>162</v>
      </c>
      <c r="J7" t="s">
        <v>178</v>
      </c>
      <c r="L7" t="s">
        <v>173</v>
      </c>
    </row>
    <row r="8" spans="1:12">
      <c r="A8" s="29" t="s">
        <v>1</v>
      </c>
      <c r="B8" s="29"/>
      <c r="C8" s="29"/>
      <c r="D8" s="29"/>
      <c r="E8" s="29"/>
      <c r="F8" s="29"/>
      <c r="H8" s="23" t="s">
        <v>175</v>
      </c>
      <c r="I8" t="s">
        <v>163</v>
      </c>
    </row>
    <row r="9" spans="1:12">
      <c r="A9" s="29" t="s">
        <v>16</v>
      </c>
      <c r="B9" s="29"/>
      <c r="C9" s="29"/>
      <c r="D9" s="29"/>
      <c r="E9" s="29"/>
      <c r="F9" s="29"/>
      <c r="H9" s="23" t="s">
        <v>175</v>
      </c>
      <c r="I9" t="s">
        <v>164</v>
      </c>
    </row>
    <row r="10" spans="1:12">
      <c r="A10" s="30" t="s">
        <v>28</v>
      </c>
      <c r="B10" s="30"/>
      <c r="C10" s="30"/>
      <c r="D10" s="30"/>
      <c r="E10" s="30"/>
      <c r="F10" s="30"/>
      <c r="H10" t="s">
        <v>165</v>
      </c>
    </row>
    <row r="11" spans="1:12">
      <c r="H11" t="s">
        <v>166</v>
      </c>
      <c r="I11" s="23" t="s">
        <v>184</v>
      </c>
    </row>
    <row r="12" spans="1:12">
      <c r="A12" s="1"/>
      <c r="B12" s="1"/>
      <c r="C12" s="1"/>
      <c r="D12" s="1"/>
      <c r="E12" s="1"/>
      <c r="F12" s="1"/>
      <c r="H12" t="s">
        <v>167</v>
      </c>
      <c r="I12" s="23" t="s">
        <v>185</v>
      </c>
    </row>
    <row r="13" spans="1:12">
      <c r="A13" s="1"/>
      <c r="B13" s="1"/>
      <c r="C13" s="1"/>
      <c r="D13" s="1"/>
      <c r="E13" s="1"/>
      <c r="F13" s="1"/>
    </row>
    <row r="14" spans="1:12">
      <c r="H14" t="s">
        <v>168</v>
      </c>
    </row>
    <row r="15" spans="1:12">
      <c r="A15" s="29" t="s">
        <v>0</v>
      </c>
      <c r="B15" s="29"/>
      <c r="C15" s="29"/>
      <c r="D15" s="29"/>
      <c r="E15" s="29"/>
      <c r="F15" s="29"/>
      <c r="H15" t="s">
        <v>180</v>
      </c>
    </row>
    <row r="16" spans="1:12">
      <c r="A16" s="3"/>
      <c r="B16" s="3" t="s">
        <v>2</v>
      </c>
      <c r="C16" s="3"/>
      <c r="D16" s="3"/>
      <c r="E16" s="3"/>
      <c r="F16" s="3"/>
      <c r="H16" t="s">
        <v>181</v>
      </c>
    </row>
    <row r="17" spans="1:11">
      <c r="A17" s="5" t="s">
        <v>40</v>
      </c>
      <c r="B17" t="s">
        <v>3</v>
      </c>
      <c r="C17" s="3"/>
      <c r="D17" s="3"/>
      <c r="E17" s="3"/>
      <c r="F17" s="3"/>
      <c r="H17" t="s">
        <v>182</v>
      </c>
    </row>
    <row r="18" spans="1:11">
      <c r="A18" s="6" t="s">
        <v>41</v>
      </c>
      <c r="B18" t="s">
        <v>4</v>
      </c>
      <c r="C18" s="3"/>
      <c r="D18" s="3"/>
      <c r="E18" s="3"/>
      <c r="F18" s="3"/>
      <c r="H18" s="24" t="s">
        <v>183</v>
      </c>
    </row>
    <row r="19" spans="1:11">
      <c r="A19" s="6" t="s">
        <v>42</v>
      </c>
      <c r="B19" t="s">
        <v>5</v>
      </c>
      <c r="C19" s="3"/>
      <c r="D19" s="3"/>
      <c r="E19" s="3"/>
      <c r="F19" s="3"/>
    </row>
    <row r="20" spans="1:11">
      <c r="A20" s="6" t="s">
        <v>43</v>
      </c>
      <c r="B20" s="2" t="s">
        <v>38</v>
      </c>
      <c r="C20" s="3"/>
      <c r="D20" s="3"/>
      <c r="E20" s="3"/>
      <c r="F20" s="3"/>
      <c r="H20" t="s">
        <v>246</v>
      </c>
    </row>
    <row r="21" spans="1:11">
      <c r="A21" s="6" t="s">
        <v>44</v>
      </c>
      <c r="B21" t="s">
        <v>6</v>
      </c>
      <c r="C21" s="3"/>
      <c r="D21" s="3"/>
      <c r="E21" s="3"/>
      <c r="F21" s="3"/>
      <c r="H21" t="s">
        <v>247</v>
      </c>
      <c r="K21" t="s">
        <v>248</v>
      </c>
    </row>
    <row r="22" spans="1:11">
      <c r="A22" s="6" t="s">
        <v>65</v>
      </c>
      <c r="B22" t="s">
        <v>7</v>
      </c>
      <c r="C22" s="3"/>
      <c r="D22" s="3"/>
      <c r="E22" s="3"/>
      <c r="F22" s="3"/>
      <c r="K22" t="s">
        <v>249</v>
      </c>
    </row>
    <row r="23" spans="1:11" s="2" customFormat="1">
      <c r="A23" s="6" t="s">
        <v>45</v>
      </c>
      <c r="B23" s="2" t="s">
        <v>46</v>
      </c>
      <c r="C23" s="3"/>
      <c r="D23" s="3"/>
      <c r="E23" s="3"/>
      <c r="F23" s="3"/>
      <c r="K23" s="2" t="s">
        <v>250</v>
      </c>
    </row>
    <row r="24" spans="1:11" s="2" customFormat="1">
      <c r="A24" s="6" t="s">
        <v>47</v>
      </c>
      <c r="B24" s="2" t="s">
        <v>39</v>
      </c>
      <c r="C24" s="3"/>
      <c r="D24" s="3"/>
      <c r="E24" s="3"/>
      <c r="F24" s="3"/>
      <c r="H24"/>
    </row>
    <row r="25" spans="1:11">
      <c r="A25" s="6" t="s">
        <v>48</v>
      </c>
      <c r="B25" t="s">
        <v>8</v>
      </c>
    </row>
    <row r="26" spans="1:11">
      <c r="A26" s="6" t="s">
        <v>49</v>
      </c>
      <c r="B26" s="2" t="s">
        <v>20</v>
      </c>
    </row>
    <row r="27" spans="1:11">
      <c r="A27" s="4"/>
    </row>
    <row r="28" spans="1:11">
      <c r="A28" s="1"/>
      <c r="B28" s="1"/>
      <c r="C28" s="1"/>
      <c r="D28" s="1"/>
      <c r="E28" s="1"/>
      <c r="F28" s="1"/>
      <c r="H28" s="29"/>
      <c r="I28" s="29"/>
      <c r="J28" s="29"/>
      <c r="K28" s="29"/>
    </row>
    <row r="29" spans="1:11">
      <c r="A29" s="1"/>
      <c r="B29" s="1"/>
      <c r="C29" s="1"/>
      <c r="D29" s="1"/>
      <c r="E29" s="1"/>
      <c r="F29" s="1"/>
    </row>
    <row r="31" spans="1:11">
      <c r="A31" s="29" t="s">
        <v>1</v>
      </c>
      <c r="B31" s="29"/>
      <c r="C31" s="29"/>
      <c r="D31" s="29"/>
      <c r="E31" s="29"/>
      <c r="F31" s="29"/>
    </row>
    <row r="33" spans="1:9">
      <c r="A33" s="29" t="s">
        <v>11</v>
      </c>
      <c r="B33" s="29"/>
      <c r="C33" s="29"/>
      <c r="D33" s="29"/>
      <c r="E33" s="29"/>
      <c r="F33" s="29"/>
    </row>
    <row r="34" spans="1:9">
      <c r="A34" s="29" t="s">
        <v>9</v>
      </c>
      <c r="B34" s="29"/>
      <c r="C34" s="29"/>
      <c r="D34" s="29"/>
      <c r="E34" s="29"/>
      <c r="F34" s="29"/>
    </row>
    <row r="35" spans="1:9">
      <c r="A35" s="29" t="s">
        <v>10</v>
      </c>
      <c r="B35" s="29"/>
      <c r="C35" s="29"/>
      <c r="D35" s="29"/>
      <c r="E35" s="29"/>
      <c r="F35" s="29"/>
    </row>
    <row r="36" spans="1:9" s="2" customFormat="1">
      <c r="A36" s="30" t="s">
        <v>17</v>
      </c>
      <c r="B36" s="30"/>
      <c r="C36" s="30"/>
      <c r="D36" s="30"/>
      <c r="E36" s="30"/>
      <c r="F36" s="30"/>
      <c r="I36" s="23"/>
    </row>
    <row r="37" spans="1:9" s="2" customFormat="1">
      <c r="A37" s="29" t="s">
        <v>21</v>
      </c>
      <c r="B37" s="29"/>
      <c r="C37" s="29"/>
      <c r="D37" s="29"/>
      <c r="E37" s="29"/>
      <c r="I37" s="23"/>
    </row>
    <row r="38" spans="1:9">
      <c r="A38" s="30" t="s">
        <v>22</v>
      </c>
      <c r="B38" s="30"/>
      <c r="C38" s="30"/>
      <c r="D38" s="30"/>
      <c r="E38" s="30"/>
      <c r="F38" s="30"/>
    </row>
    <row r="39" spans="1:9" s="2" customFormat="1">
      <c r="I39" s="23"/>
    </row>
    <row r="40" spans="1:9">
      <c r="A40" s="30" t="s">
        <v>12</v>
      </c>
      <c r="B40" s="30"/>
      <c r="C40" s="30"/>
      <c r="D40" s="30"/>
      <c r="E40" s="30"/>
      <c r="F40" s="30"/>
    </row>
    <row r="41" spans="1:9">
      <c r="A41" s="30" t="s">
        <v>13</v>
      </c>
      <c r="B41" s="30"/>
      <c r="C41" s="30"/>
      <c r="D41" s="30"/>
      <c r="E41" s="30"/>
      <c r="F41" s="30"/>
    </row>
    <row r="42" spans="1:9">
      <c r="A42" s="30" t="s">
        <v>14</v>
      </c>
      <c r="B42" s="30"/>
      <c r="C42" s="30"/>
      <c r="D42" s="30"/>
      <c r="E42" s="30"/>
      <c r="F42" s="30"/>
    </row>
    <row r="43" spans="1:9">
      <c r="A43" s="30" t="s">
        <v>15</v>
      </c>
      <c r="B43" s="30"/>
      <c r="C43" s="30"/>
      <c r="D43" s="30"/>
      <c r="E43" s="30"/>
      <c r="F43" s="30"/>
      <c r="G43" s="30"/>
    </row>
    <row r="44" spans="1:9" s="2" customFormat="1">
      <c r="A44" s="4"/>
      <c r="B44" s="4"/>
      <c r="C44" s="4"/>
      <c r="D44" s="4"/>
      <c r="E44" s="4"/>
      <c r="F44" s="4"/>
      <c r="G44" s="4"/>
      <c r="I44" s="23"/>
    </row>
    <row r="45" spans="1:9" s="2" customFormat="1">
      <c r="A45" s="30" t="s">
        <v>24</v>
      </c>
      <c r="B45" s="30"/>
      <c r="C45" s="30"/>
      <c r="D45" s="30"/>
      <c r="E45" s="30"/>
      <c r="F45" s="30"/>
      <c r="G45" s="30"/>
      <c r="H45" s="30"/>
      <c r="I45" s="22"/>
    </row>
    <row r="46" spans="1:9">
      <c r="A46" s="29" t="s">
        <v>26</v>
      </c>
      <c r="B46" s="29"/>
      <c r="C46" s="29"/>
      <c r="D46" s="29"/>
      <c r="E46" s="29"/>
      <c r="F46" s="29"/>
      <c r="G46" s="29"/>
    </row>
    <row r="47" spans="1:9" s="2" customFormat="1">
      <c r="A47" s="29" t="s">
        <v>25</v>
      </c>
      <c r="B47" s="29"/>
      <c r="C47" s="29"/>
      <c r="D47" s="29"/>
      <c r="E47" s="29"/>
      <c r="F47" s="29"/>
      <c r="G47" s="29"/>
      <c r="I47" s="23"/>
    </row>
    <row r="48" spans="1:9" s="15" customFormat="1">
      <c r="I48" s="23"/>
    </row>
    <row r="49" spans="1:13" s="15" customFormat="1">
      <c r="A49" s="29" t="s">
        <v>152</v>
      </c>
      <c r="B49" s="29"/>
      <c r="C49" s="29"/>
      <c r="D49" s="29"/>
      <c r="E49" s="29"/>
      <c r="F49" s="29"/>
      <c r="G49" s="29"/>
      <c r="H49" s="29"/>
      <c r="I49" s="23"/>
    </row>
    <row r="50" spans="1:13" s="15" customFormat="1">
      <c r="A50"/>
      <c r="I50" s="23"/>
    </row>
    <row r="51" spans="1:13" s="15" customFormat="1">
      <c r="A51" s="29" t="s">
        <v>153</v>
      </c>
      <c r="B51" s="29"/>
      <c r="C51" s="29"/>
      <c r="D51" s="29"/>
      <c r="E51" s="29"/>
      <c r="F51" s="29"/>
      <c r="G51" s="29" t="s">
        <v>154</v>
      </c>
      <c r="H51" s="29"/>
      <c r="I51" s="29"/>
      <c r="J51" s="29"/>
      <c r="K51" s="29"/>
      <c r="L51" s="29"/>
      <c r="M51" s="29"/>
    </row>
    <row r="52" spans="1:13" s="15" customFormat="1">
      <c r="A52" s="29" t="s">
        <v>157</v>
      </c>
      <c r="B52" s="29"/>
      <c r="C52" s="29"/>
      <c r="D52" s="29"/>
      <c r="G52" s="29" t="s">
        <v>158</v>
      </c>
      <c r="H52" s="29"/>
      <c r="I52" s="29"/>
      <c r="J52" s="29"/>
      <c r="K52" s="29"/>
      <c r="L52" s="29"/>
    </row>
    <row r="53" spans="1:13" s="2" customFormat="1">
      <c r="I53" s="23"/>
    </row>
    <row r="54" spans="1:13" s="15" customFormat="1">
      <c r="I54" s="23"/>
    </row>
    <row r="55" spans="1:13" s="15" customFormat="1">
      <c r="I55" s="23"/>
    </row>
    <row r="56" spans="1:13" s="15" customFormat="1">
      <c r="I56" s="23"/>
    </row>
    <row r="57" spans="1:13" s="8" customFormat="1"/>
    <row r="58" spans="1:13" s="8" customFormat="1"/>
    <row r="59" spans="1:13" s="8" customFormat="1"/>
    <row r="60" spans="1:13" s="8" customFormat="1"/>
    <row r="61" spans="1:13" s="8" customFormat="1"/>
    <row r="62" spans="1:13" s="8" customFormat="1"/>
    <row r="63" spans="1:13" s="8" customFormat="1"/>
    <row r="64" spans="1:13" s="15" customFormat="1">
      <c r="A64" s="29" t="s">
        <v>155</v>
      </c>
      <c r="B64" s="29"/>
      <c r="C64" s="29"/>
      <c r="D64" s="29"/>
      <c r="E64" s="29"/>
      <c r="I64" s="23"/>
    </row>
    <row r="65" spans="1:9" s="20" customFormat="1">
      <c r="A65" s="29" t="s">
        <v>156</v>
      </c>
      <c r="B65" s="29"/>
      <c r="C65" s="29"/>
      <c r="D65" s="29"/>
      <c r="E65" s="29"/>
      <c r="F65" s="29"/>
      <c r="I65" s="23"/>
    </row>
    <row r="66" spans="1:9" s="20" customFormat="1">
      <c r="I66" s="23"/>
    </row>
    <row r="67" spans="1:9" s="20" customFormat="1">
      <c r="H67" s="24"/>
      <c r="I67" s="23"/>
    </row>
    <row r="68" spans="1:9" s="20" customFormat="1">
      <c r="I68" s="23"/>
    </row>
    <row r="69" spans="1:9" s="20" customFormat="1">
      <c r="I69" s="23"/>
    </row>
    <row r="70" spans="1:9" s="20" customFormat="1">
      <c r="I70" s="23"/>
    </row>
    <row r="71" spans="1:9" s="20" customFormat="1">
      <c r="I71" s="23"/>
    </row>
    <row r="72" spans="1:9" s="20" customFormat="1">
      <c r="I72" s="23"/>
    </row>
    <row r="73" spans="1:9" s="20" customFormat="1">
      <c r="I73" s="23"/>
    </row>
    <row r="74" spans="1:9" s="20" customFormat="1">
      <c r="I74" s="23"/>
    </row>
    <row r="75" spans="1:9" s="20" customFormat="1">
      <c r="I75" s="23"/>
    </row>
    <row r="76" spans="1:9" s="20" customFormat="1">
      <c r="I76" s="23"/>
    </row>
    <row r="77" spans="1:9" s="20" customFormat="1">
      <c r="I77" s="23"/>
    </row>
    <row r="78" spans="1:9" s="2" customFormat="1">
      <c r="I78" s="23"/>
    </row>
    <row r="79" spans="1:9" s="20" customFormat="1">
      <c r="I79" s="23"/>
    </row>
    <row r="80" spans="1:9" s="20" customFormat="1">
      <c r="I80" s="23"/>
    </row>
    <row r="81" spans="1:11" s="20" customFormat="1">
      <c r="I81" s="23"/>
    </row>
    <row r="82" spans="1:11" s="8" customFormat="1">
      <c r="A82" s="7"/>
      <c r="B82" s="7"/>
      <c r="C82" s="7"/>
      <c r="D82" s="7"/>
      <c r="E82" s="7"/>
      <c r="F82" s="7"/>
      <c r="K82"/>
    </row>
    <row r="83" spans="1:11">
      <c r="A83" s="1"/>
      <c r="B83" s="1"/>
      <c r="C83" s="1"/>
      <c r="D83" s="1"/>
      <c r="E83" s="1"/>
      <c r="F83" s="1"/>
    </row>
    <row r="85" spans="1:11">
      <c r="A85" s="29" t="s">
        <v>16</v>
      </c>
      <c r="B85" s="29"/>
      <c r="C85" s="29"/>
      <c r="D85" s="29"/>
      <c r="E85" s="29"/>
      <c r="F85" s="29"/>
    </row>
    <row r="87" spans="1:11">
      <c r="A87" s="30" t="s">
        <v>18</v>
      </c>
      <c r="B87" s="30"/>
      <c r="C87" s="30"/>
      <c r="D87" s="30"/>
      <c r="E87" s="30"/>
      <c r="F87" s="30"/>
    </row>
    <row r="89" spans="1:11">
      <c r="A89" s="30" t="s">
        <v>19</v>
      </c>
      <c r="B89" s="30"/>
      <c r="C89" s="30"/>
      <c r="D89" s="30"/>
      <c r="E89" s="30"/>
      <c r="F89" s="30"/>
    </row>
    <row r="92" spans="1:11">
      <c r="A92" s="7"/>
      <c r="B92" s="7"/>
      <c r="C92" s="7"/>
      <c r="D92" s="7"/>
      <c r="E92" s="7"/>
      <c r="F92" s="7"/>
    </row>
    <row r="93" spans="1:11">
      <c r="A93" s="1"/>
      <c r="B93" s="1"/>
      <c r="C93" s="1"/>
      <c r="D93" s="1"/>
      <c r="E93" s="1"/>
      <c r="F93" s="1"/>
    </row>
    <row r="95" spans="1:11">
      <c r="A95" s="30" t="s">
        <v>27</v>
      </c>
      <c r="B95" s="30"/>
      <c r="C95" s="30"/>
      <c r="D95" s="30"/>
      <c r="E95" s="30"/>
      <c r="F95" s="30"/>
    </row>
    <row r="97" spans="1:10">
      <c r="A97" s="29" t="s">
        <v>29</v>
      </c>
      <c r="B97" s="29"/>
      <c r="C97" s="29"/>
      <c r="D97" s="29"/>
      <c r="E97" s="29"/>
      <c r="F97" s="29"/>
    </row>
    <row r="98" spans="1:10">
      <c r="A98" s="29" t="s">
        <v>30</v>
      </c>
      <c r="B98" s="29"/>
      <c r="C98" s="29"/>
      <c r="D98" s="29"/>
      <c r="E98" s="29"/>
      <c r="F98" s="29"/>
    </row>
    <row r="99" spans="1:10">
      <c r="A99" s="30" t="s">
        <v>31</v>
      </c>
      <c r="B99" s="30"/>
      <c r="C99" s="30"/>
      <c r="D99" s="30"/>
      <c r="E99" s="30"/>
      <c r="F99" s="30"/>
    </row>
    <row r="100" spans="1:10">
      <c r="A100" s="30"/>
      <c r="B100" s="30"/>
      <c r="C100" s="30"/>
      <c r="D100" s="30"/>
      <c r="E100" s="30"/>
      <c r="F100" s="30"/>
      <c r="G100" s="30"/>
      <c r="H100" s="30"/>
      <c r="I100" s="30"/>
      <c r="J100" s="30"/>
    </row>
  </sheetData>
  <mergeCells count="36">
    <mergeCell ref="A99:F99"/>
    <mergeCell ref="A100:J100"/>
    <mergeCell ref="A95:F95"/>
    <mergeCell ref="A97:F97"/>
    <mergeCell ref="A98:F98"/>
    <mergeCell ref="A89:F89"/>
    <mergeCell ref="A38:F38"/>
    <mergeCell ref="A45:H45"/>
    <mergeCell ref="A46:G46"/>
    <mergeCell ref="A47:G47"/>
    <mergeCell ref="A40:F40"/>
    <mergeCell ref="A41:F41"/>
    <mergeCell ref="A87:F87"/>
    <mergeCell ref="A42:F42"/>
    <mergeCell ref="A43:G43"/>
    <mergeCell ref="A85:F85"/>
    <mergeCell ref="A49:H49"/>
    <mergeCell ref="A51:F51"/>
    <mergeCell ref="G51:M51"/>
    <mergeCell ref="A4:F5"/>
    <mergeCell ref="A8:F8"/>
    <mergeCell ref="A10:F10"/>
    <mergeCell ref="A7:F7"/>
    <mergeCell ref="A9:F9"/>
    <mergeCell ref="A15:F15"/>
    <mergeCell ref="A31:F31"/>
    <mergeCell ref="A35:F35"/>
    <mergeCell ref="A33:F33"/>
    <mergeCell ref="A34:F34"/>
    <mergeCell ref="H28:K28"/>
    <mergeCell ref="A64:E64"/>
    <mergeCell ref="A65:F65"/>
    <mergeCell ref="A52:D52"/>
    <mergeCell ref="G52:L52"/>
    <mergeCell ref="A36:F36"/>
    <mergeCell ref="A37:E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topLeftCell="A10" workbookViewId="0">
      <selection activeCell="H31" sqref="H31"/>
    </sheetView>
  </sheetViews>
  <sheetFormatPr defaultColWidth="9" defaultRowHeight="16.5"/>
  <cols>
    <col min="1" max="1" width="16.5" style="9" bestFit="1" customWidth="1"/>
    <col min="2" max="2" width="11.375" style="13" customWidth="1"/>
    <col min="3" max="3" width="12.875" style="13" customWidth="1"/>
    <col min="4" max="4" width="11.75" style="13" bestFit="1" customWidth="1"/>
    <col min="5" max="6" width="9.625" style="13" bestFit="1" customWidth="1"/>
    <col min="7" max="7" width="11.875" style="13" bestFit="1" customWidth="1"/>
    <col min="8" max="9" width="9.625" style="13" bestFit="1" customWidth="1"/>
    <col min="10" max="10" width="25.125" style="13" bestFit="1" customWidth="1"/>
    <col min="11" max="11" width="9" style="13"/>
    <col min="12" max="12" width="15.25" style="13" bestFit="1" customWidth="1"/>
    <col min="13" max="13" width="10.25" style="14" bestFit="1" customWidth="1"/>
    <col min="14" max="14" width="14.375" style="13" bestFit="1" customWidth="1"/>
    <col min="15" max="16" width="9" style="13"/>
    <col min="17" max="17" width="11.75" style="13" bestFit="1" customWidth="1"/>
    <col min="18" max="19" width="9.625" style="13" bestFit="1" customWidth="1"/>
    <col min="20" max="20" width="11.875" style="13" bestFit="1" customWidth="1"/>
    <col min="21" max="21" width="9.875" style="13" bestFit="1" customWidth="1"/>
    <col min="22" max="22" width="9.625" style="13" bestFit="1" customWidth="1"/>
    <col min="23" max="23" width="25.5" style="13" bestFit="1" customWidth="1"/>
    <col min="24" max="24" width="9" style="13"/>
    <col min="25" max="25" width="10.25" style="14" bestFit="1" customWidth="1"/>
    <col min="26" max="16384" width="9" style="10"/>
  </cols>
  <sheetData>
    <row r="1" spans="1:25">
      <c r="A1" s="31" t="s">
        <v>78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</row>
    <row r="2" spans="1: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</row>
    <row r="3" spans="1: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</row>
    <row r="4" spans="1:25">
      <c r="A4" s="17" t="s">
        <v>66</v>
      </c>
      <c r="B4" s="18" t="s">
        <v>67</v>
      </c>
      <c r="C4" s="18" t="s">
        <v>68</v>
      </c>
      <c r="D4" s="18" t="s">
        <v>69</v>
      </c>
      <c r="E4" s="18" t="s">
        <v>70</v>
      </c>
      <c r="F4" s="18" t="s">
        <v>71</v>
      </c>
      <c r="G4" s="18" t="s">
        <v>72</v>
      </c>
      <c r="H4" s="18" t="s">
        <v>73</v>
      </c>
      <c r="I4" s="18" t="s">
        <v>74</v>
      </c>
      <c r="J4" s="18" t="s">
        <v>75</v>
      </c>
      <c r="K4" s="18" t="s">
        <v>76</v>
      </c>
      <c r="L4" s="18" t="s">
        <v>97</v>
      </c>
      <c r="M4" s="19" t="s">
        <v>77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</row>
    <row r="5" spans="1:25">
      <c r="A5" s="25" t="s">
        <v>80</v>
      </c>
      <c r="B5" s="13" t="s">
        <v>33</v>
      </c>
      <c r="C5" s="13" t="s">
        <v>35</v>
      </c>
      <c r="D5" s="13" t="s">
        <v>36</v>
      </c>
      <c r="E5" s="13" t="s">
        <v>37</v>
      </c>
      <c r="F5" s="13">
        <v>15</v>
      </c>
      <c r="G5" s="13">
        <v>3</v>
      </c>
      <c r="H5" s="13" t="s">
        <v>36</v>
      </c>
      <c r="I5" s="13" t="s">
        <v>36</v>
      </c>
      <c r="J5" s="13" t="s">
        <v>36</v>
      </c>
      <c r="K5" s="13" t="s">
        <v>36</v>
      </c>
      <c r="M5" s="14" t="s">
        <v>36</v>
      </c>
      <c r="N5" s="9"/>
    </row>
    <row r="6" spans="1:25">
      <c r="A6" s="11" t="s">
        <v>50</v>
      </c>
      <c r="B6" s="13" t="s">
        <v>33</v>
      </c>
      <c r="C6" s="13" t="s">
        <v>35</v>
      </c>
      <c r="D6" s="13" t="s">
        <v>36</v>
      </c>
      <c r="E6" s="13" t="s">
        <v>37</v>
      </c>
      <c r="F6" s="13">
        <v>25</v>
      </c>
      <c r="G6" s="13">
        <v>5</v>
      </c>
      <c r="H6" s="13" t="s">
        <v>36</v>
      </c>
      <c r="I6" s="13" t="s">
        <v>36</v>
      </c>
      <c r="J6" s="13" t="s">
        <v>36</v>
      </c>
      <c r="K6" s="13" t="s">
        <v>36</v>
      </c>
      <c r="M6" s="14" t="s">
        <v>36</v>
      </c>
      <c r="N6" s="9"/>
    </row>
    <row r="7" spans="1:25">
      <c r="A7" s="11" t="s">
        <v>83</v>
      </c>
      <c r="B7" s="13" t="s">
        <v>33</v>
      </c>
      <c r="C7" s="13" t="s">
        <v>35</v>
      </c>
      <c r="D7" s="13" t="s">
        <v>36</v>
      </c>
      <c r="E7" s="13" t="s">
        <v>37</v>
      </c>
      <c r="F7" s="13">
        <v>55</v>
      </c>
      <c r="G7" s="13">
        <v>11</v>
      </c>
      <c r="H7" s="13" t="s">
        <v>36</v>
      </c>
      <c r="I7" s="13" t="s">
        <v>36</v>
      </c>
      <c r="J7" s="13" t="s">
        <v>36</v>
      </c>
      <c r="K7" s="13" t="s">
        <v>36</v>
      </c>
      <c r="M7" s="14" t="s">
        <v>36</v>
      </c>
      <c r="N7" s="9"/>
    </row>
    <row r="8" spans="1:25">
      <c r="A8" s="9" t="s">
        <v>34</v>
      </c>
      <c r="B8" s="13" t="s">
        <v>33</v>
      </c>
      <c r="C8" s="13" t="s">
        <v>35</v>
      </c>
      <c r="D8" s="13" t="s">
        <v>36</v>
      </c>
      <c r="E8" s="13" t="s">
        <v>37</v>
      </c>
      <c r="F8" s="13">
        <v>80</v>
      </c>
      <c r="G8" s="13">
        <v>16</v>
      </c>
      <c r="H8" s="13" t="s">
        <v>36</v>
      </c>
      <c r="I8" s="13" t="s">
        <v>36</v>
      </c>
      <c r="J8" s="13" t="s">
        <v>36</v>
      </c>
      <c r="K8" s="13" t="s">
        <v>36</v>
      </c>
      <c r="M8" s="14" t="s">
        <v>36</v>
      </c>
      <c r="N8" s="9"/>
    </row>
    <row r="9" spans="1:25">
      <c r="A9" s="11" t="s">
        <v>81</v>
      </c>
      <c r="B9" s="13" t="s">
        <v>33</v>
      </c>
      <c r="C9" s="13" t="s">
        <v>118</v>
      </c>
      <c r="D9" s="13" t="s">
        <v>55</v>
      </c>
      <c r="E9" s="13" t="s">
        <v>37</v>
      </c>
      <c r="F9" s="13">
        <v>30</v>
      </c>
      <c r="G9" s="13" t="s">
        <v>93</v>
      </c>
      <c r="H9" s="13" t="s">
        <v>57</v>
      </c>
      <c r="I9" s="13" t="s">
        <v>56</v>
      </c>
      <c r="J9" s="13" t="s">
        <v>58</v>
      </c>
      <c r="K9" s="13" t="s">
        <v>36</v>
      </c>
      <c r="L9" s="13">
        <v>4</v>
      </c>
      <c r="M9" s="14" t="s">
        <v>36</v>
      </c>
      <c r="N9" s="9"/>
    </row>
    <row r="10" spans="1:25">
      <c r="A10" s="11" t="s">
        <v>102</v>
      </c>
      <c r="B10" s="13" t="s">
        <v>33</v>
      </c>
      <c r="C10" s="13" t="s">
        <v>118</v>
      </c>
      <c r="D10" s="13" t="s">
        <v>55</v>
      </c>
      <c r="E10" s="13" t="s">
        <v>37</v>
      </c>
      <c r="F10" s="13">
        <v>50</v>
      </c>
      <c r="G10" s="13" t="s">
        <v>94</v>
      </c>
      <c r="H10" s="13" t="s">
        <v>59</v>
      </c>
      <c r="I10" s="13" t="s">
        <v>56</v>
      </c>
      <c r="J10" s="13" t="s">
        <v>60</v>
      </c>
      <c r="K10" s="13" t="s">
        <v>36</v>
      </c>
      <c r="L10" s="13">
        <v>4</v>
      </c>
      <c r="M10" s="14" t="s">
        <v>36</v>
      </c>
      <c r="N10" s="9"/>
    </row>
    <row r="11" spans="1:25">
      <c r="A11" s="11" t="s">
        <v>82</v>
      </c>
      <c r="B11" s="13" t="s">
        <v>33</v>
      </c>
      <c r="C11" s="13" t="s">
        <v>89</v>
      </c>
      <c r="D11" s="13" t="s">
        <v>55</v>
      </c>
      <c r="E11" s="13" t="s">
        <v>37</v>
      </c>
      <c r="F11" s="13">
        <v>84</v>
      </c>
      <c r="G11" s="13" t="s">
        <v>98</v>
      </c>
      <c r="H11" s="13" t="s">
        <v>61</v>
      </c>
      <c r="I11" s="13" t="s">
        <v>57</v>
      </c>
      <c r="J11" s="13" t="s">
        <v>63</v>
      </c>
      <c r="K11" s="13" t="s">
        <v>36</v>
      </c>
      <c r="L11" s="13">
        <v>6</v>
      </c>
      <c r="M11" s="14" t="s">
        <v>128</v>
      </c>
      <c r="N11" s="9"/>
    </row>
    <row r="12" spans="1:25">
      <c r="A12" s="9" t="s">
        <v>32</v>
      </c>
      <c r="B12" s="13" t="s">
        <v>33</v>
      </c>
      <c r="C12" s="13" t="s">
        <v>118</v>
      </c>
      <c r="D12" s="13" t="s">
        <v>55</v>
      </c>
      <c r="E12" s="13" t="s">
        <v>37</v>
      </c>
      <c r="F12" s="13">
        <v>241</v>
      </c>
      <c r="G12" s="13" t="s">
        <v>95</v>
      </c>
      <c r="H12" s="13" t="s">
        <v>91</v>
      </c>
      <c r="I12" s="13" t="s">
        <v>56</v>
      </c>
      <c r="J12" s="13" t="s">
        <v>96</v>
      </c>
      <c r="K12" s="13" t="s">
        <v>36</v>
      </c>
      <c r="L12" s="13">
        <v>10</v>
      </c>
      <c r="M12" s="14" t="s">
        <v>36</v>
      </c>
      <c r="N12" s="9"/>
    </row>
    <row r="13" spans="1:25">
      <c r="A13" s="11" t="s">
        <v>54</v>
      </c>
      <c r="B13" s="13" t="s">
        <v>79</v>
      </c>
      <c r="C13" s="13" t="s">
        <v>35</v>
      </c>
      <c r="D13" s="13" t="s">
        <v>36</v>
      </c>
      <c r="E13" s="13" t="s">
        <v>37</v>
      </c>
      <c r="F13" s="13">
        <v>20</v>
      </c>
      <c r="G13" s="13">
        <v>4</v>
      </c>
      <c r="H13" s="13" t="s">
        <v>36</v>
      </c>
      <c r="I13" s="13" t="s">
        <v>36</v>
      </c>
      <c r="J13" s="13" t="s">
        <v>36</v>
      </c>
      <c r="K13" s="13" t="s">
        <v>36</v>
      </c>
      <c r="M13" s="14" t="s">
        <v>36</v>
      </c>
    </row>
    <row r="14" spans="1:25">
      <c r="A14" s="11" t="s">
        <v>51</v>
      </c>
      <c r="B14" s="13" t="s">
        <v>79</v>
      </c>
      <c r="C14" s="13" t="s">
        <v>35</v>
      </c>
      <c r="D14" s="13" t="s">
        <v>36</v>
      </c>
      <c r="E14" s="13" t="s">
        <v>37</v>
      </c>
      <c r="F14" s="13">
        <v>35</v>
      </c>
      <c r="G14" s="13">
        <v>7</v>
      </c>
      <c r="H14" s="13" t="s">
        <v>36</v>
      </c>
      <c r="I14" s="13" t="s">
        <v>36</v>
      </c>
      <c r="J14" s="13" t="s">
        <v>36</v>
      </c>
      <c r="K14" s="13" t="s">
        <v>36</v>
      </c>
      <c r="M14" s="14" t="s">
        <v>36</v>
      </c>
    </row>
    <row r="15" spans="1:25">
      <c r="A15" s="16" t="s">
        <v>111</v>
      </c>
      <c r="B15" s="13" t="s">
        <v>79</v>
      </c>
      <c r="C15" s="13" t="s">
        <v>35</v>
      </c>
      <c r="D15" s="13" t="s">
        <v>84</v>
      </c>
      <c r="E15" s="13" t="s">
        <v>37</v>
      </c>
      <c r="F15" s="13">
        <v>50</v>
      </c>
      <c r="G15" s="13">
        <v>10</v>
      </c>
      <c r="H15" s="13" t="s">
        <v>36</v>
      </c>
      <c r="I15" s="13" t="s">
        <v>36</v>
      </c>
      <c r="J15" s="13" t="s">
        <v>36</v>
      </c>
      <c r="K15" s="13" t="s">
        <v>36</v>
      </c>
      <c r="M15" s="14" t="s">
        <v>36</v>
      </c>
    </row>
    <row r="16" spans="1:25">
      <c r="A16" s="11" t="s">
        <v>85</v>
      </c>
      <c r="B16" s="13" t="s">
        <v>86</v>
      </c>
      <c r="C16" s="13" t="s">
        <v>87</v>
      </c>
      <c r="D16" s="13" t="s">
        <v>84</v>
      </c>
      <c r="E16" s="13" t="s">
        <v>37</v>
      </c>
      <c r="F16" s="13">
        <v>90</v>
      </c>
      <c r="G16" s="13">
        <v>18</v>
      </c>
      <c r="H16" s="13" t="s">
        <v>36</v>
      </c>
      <c r="I16" s="13" t="s">
        <v>36</v>
      </c>
      <c r="J16" s="13" t="s">
        <v>36</v>
      </c>
      <c r="K16" s="13" t="s">
        <v>36</v>
      </c>
      <c r="M16" s="14" t="s">
        <v>36</v>
      </c>
    </row>
    <row r="17" spans="1:14">
      <c r="A17" s="25" t="s">
        <v>52</v>
      </c>
      <c r="B17" s="13" t="s">
        <v>79</v>
      </c>
      <c r="C17" s="13" t="s">
        <v>118</v>
      </c>
      <c r="D17" s="13" t="s">
        <v>38</v>
      </c>
      <c r="E17" s="13" t="s">
        <v>37</v>
      </c>
      <c r="F17" s="13">
        <v>40</v>
      </c>
      <c r="G17" s="13" t="s">
        <v>101</v>
      </c>
      <c r="H17" s="13" t="s">
        <v>92</v>
      </c>
      <c r="I17" s="13" t="s">
        <v>56</v>
      </c>
      <c r="J17" s="13" t="s">
        <v>116</v>
      </c>
      <c r="K17" s="13" t="s">
        <v>36</v>
      </c>
      <c r="L17" s="13">
        <v>5</v>
      </c>
      <c r="M17" s="14" t="s">
        <v>36</v>
      </c>
    </row>
    <row r="18" spans="1:14">
      <c r="A18" s="11" t="s">
        <v>99</v>
      </c>
      <c r="B18" s="13" t="s">
        <v>79</v>
      </c>
      <c r="C18" s="13" t="s">
        <v>118</v>
      </c>
      <c r="D18" s="13" t="s">
        <v>38</v>
      </c>
      <c r="E18" s="13" t="s">
        <v>37</v>
      </c>
      <c r="F18" s="13">
        <v>68</v>
      </c>
      <c r="G18" s="13" t="s">
        <v>104</v>
      </c>
      <c r="H18" s="13" t="s">
        <v>100</v>
      </c>
      <c r="I18" s="13" t="s">
        <v>56</v>
      </c>
      <c r="J18" s="13" t="s">
        <v>115</v>
      </c>
      <c r="K18" s="13" t="s">
        <v>36</v>
      </c>
      <c r="L18" s="13">
        <v>5</v>
      </c>
      <c r="M18" s="14" t="s">
        <v>36</v>
      </c>
    </row>
    <row r="19" spans="1:14">
      <c r="A19" s="16" t="s">
        <v>112</v>
      </c>
      <c r="B19" s="13" t="s">
        <v>79</v>
      </c>
      <c r="C19" s="13" t="s">
        <v>90</v>
      </c>
      <c r="D19" s="13" t="s">
        <v>38</v>
      </c>
      <c r="E19" s="13" t="s">
        <v>37</v>
      </c>
      <c r="F19" s="13">
        <v>89</v>
      </c>
      <c r="G19" s="13" t="s">
        <v>105</v>
      </c>
      <c r="H19" s="13" t="s">
        <v>103</v>
      </c>
      <c r="I19" s="13" t="s">
        <v>57</v>
      </c>
      <c r="J19" s="13" t="s">
        <v>114</v>
      </c>
      <c r="K19" s="13" t="s">
        <v>36</v>
      </c>
      <c r="L19" s="13">
        <v>7</v>
      </c>
      <c r="M19" s="14" t="s">
        <v>127</v>
      </c>
    </row>
    <row r="20" spans="1:14">
      <c r="A20" s="11" t="s">
        <v>88</v>
      </c>
      <c r="B20" s="13" t="s">
        <v>86</v>
      </c>
      <c r="C20" s="13" t="s">
        <v>118</v>
      </c>
      <c r="D20" s="13" t="s">
        <v>38</v>
      </c>
      <c r="E20" s="13" t="s">
        <v>37</v>
      </c>
      <c r="F20" s="13">
        <v>267</v>
      </c>
      <c r="G20" s="13" t="s">
        <v>107</v>
      </c>
      <c r="H20" s="13" t="s">
        <v>106</v>
      </c>
      <c r="I20" s="13" t="s">
        <v>56</v>
      </c>
      <c r="J20" s="13" t="s">
        <v>143</v>
      </c>
      <c r="K20" s="13" t="s">
        <v>36</v>
      </c>
      <c r="L20" s="13">
        <v>11</v>
      </c>
      <c r="M20" s="14" t="s">
        <v>36</v>
      </c>
    </row>
    <row r="21" spans="1:14">
      <c r="A21" s="21" t="s">
        <v>119</v>
      </c>
      <c r="B21" s="13" t="s">
        <v>113</v>
      </c>
      <c r="C21" s="13" t="s">
        <v>35</v>
      </c>
      <c r="D21" s="13" t="s">
        <v>117</v>
      </c>
      <c r="E21" s="13" t="s">
        <v>37</v>
      </c>
      <c r="F21" s="13">
        <v>20</v>
      </c>
      <c r="G21" s="13">
        <v>4</v>
      </c>
      <c r="H21" s="13" t="s">
        <v>36</v>
      </c>
      <c r="I21" s="13" t="s">
        <v>36</v>
      </c>
      <c r="J21" s="13" t="s">
        <v>36</v>
      </c>
      <c r="K21" s="13" t="s">
        <v>36</v>
      </c>
      <c r="M21" s="14" t="s">
        <v>36</v>
      </c>
    </row>
    <row r="22" spans="1:14">
      <c r="A22" s="21" t="s">
        <v>120</v>
      </c>
      <c r="B22" s="13" t="s">
        <v>113</v>
      </c>
      <c r="C22" s="13" t="s">
        <v>35</v>
      </c>
      <c r="D22" s="13" t="s">
        <v>117</v>
      </c>
      <c r="E22" s="13" t="s">
        <v>37</v>
      </c>
      <c r="F22" s="13">
        <v>30</v>
      </c>
      <c r="G22" s="13">
        <v>6</v>
      </c>
      <c r="H22" s="13" t="s">
        <v>36</v>
      </c>
      <c r="I22" s="13" t="s">
        <v>36</v>
      </c>
      <c r="J22" s="13" t="s">
        <v>36</v>
      </c>
      <c r="K22" s="13" t="s">
        <v>36</v>
      </c>
      <c r="M22" s="14" t="s">
        <v>36</v>
      </c>
    </row>
    <row r="23" spans="1:14">
      <c r="A23" s="21" t="s">
        <v>121</v>
      </c>
      <c r="B23" s="13" t="s">
        <v>113</v>
      </c>
      <c r="C23" s="13" t="s">
        <v>35</v>
      </c>
      <c r="D23" s="13" t="s">
        <v>117</v>
      </c>
      <c r="E23" s="13" t="s">
        <v>37</v>
      </c>
      <c r="F23" s="13">
        <v>60</v>
      </c>
      <c r="G23" s="13">
        <v>12</v>
      </c>
      <c r="H23" s="13" t="s">
        <v>36</v>
      </c>
      <c r="I23" s="13" t="s">
        <v>36</v>
      </c>
      <c r="J23" s="13" t="s">
        <v>36</v>
      </c>
      <c r="K23" s="13" t="s">
        <v>36</v>
      </c>
      <c r="M23" s="14" t="s">
        <v>36</v>
      </c>
    </row>
    <row r="24" spans="1:14">
      <c r="A24" s="21" t="s">
        <v>122</v>
      </c>
      <c r="B24" s="13" t="s">
        <v>113</v>
      </c>
      <c r="C24" s="13" t="s">
        <v>35</v>
      </c>
      <c r="D24" s="13" t="s">
        <v>117</v>
      </c>
      <c r="E24" s="13" t="s">
        <v>37</v>
      </c>
      <c r="F24" s="13">
        <v>110</v>
      </c>
      <c r="G24" s="13">
        <v>132</v>
      </c>
      <c r="H24" s="13" t="s">
        <v>36</v>
      </c>
      <c r="I24" s="13" t="s">
        <v>36</v>
      </c>
      <c r="J24" s="13" t="s">
        <v>36</v>
      </c>
      <c r="K24" s="13" t="s">
        <v>36</v>
      </c>
      <c r="M24" s="14" t="s">
        <v>36</v>
      </c>
    </row>
    <row r="25" spans="1:14">
      <c r="A25" s="21" t="s">
        <v>123</v>
      </c>
      <c r="B25" s="13" t="s">
        <v>113</v>
      </c>
      <c r="C25" s="13" t="s">
        <v>118</v>
      </c>
      <c r="D25" s="13" t="s">
        <v>38</v>
      </c>
      <c r="E25" s="13" t="s">
        <v>37</v>
      </c>
      <c r="F25" s="13">
        <v>40</v>
      </c>
      <c r="G25" s="13" t="s">
        <v>133</v>
      </c>
      <c r="H25" s="13" t="s">
        <v>129</v>
      </c>
      <c r="I25" s="13" t="s">
        <v>159</v>
      </c>
      <c r="J25" s="13" t="s">
        <v>140</v>
      </c>
      <c r="L25" s="13">
        <v>5</v>
      </c>
    </row>
    <row r="26" spans="1:14">
      <c r="A26" s="21" t="s">
        <v>124</v>
      </c>
      <c r="B26" s="13" t="s">
        <v>113</v>
      </c>
      <c r="C26" s="13" t="s">
        <v>118</v>
      </c>
      <c r="D26" s="13" t="s">
        <v>38</v>
      </c>
      <c r="E26" s="13" t="s">
        <v>37</v>
      </c>
      <c r="F26" s="13">
        <v>48</v>
      </c>
      <c r="G26" s="13" t="s">
        <v>134</v>
      </c>
      <c r="H26" s="13" t="s">
        <v>130</v>
      </c>
      <c r="I26" s="13" t="s">
        <v>159</v>
      </c>
      <c r="J26" s="13" t="s">
        <v>141</v>
      </c>
      <c r="L26" s="13">
        <v>3</v>
      </c>
    </row>
    <row r="27" spans="1:14">
      <c r="A27" s="21" t="s">
        <v>125</v>
      </c>
      <c r="B27" s="13" t="s">
        <v>113</v>
      </c>
      <c r="C27" s="13" t="s">
        <v>89</v>
      </c>
      <c r="D27" s="13" t="s">
        <v>38</v>
      </c>
      <c r="E27" s="13" t="s">
        <v>37</v>
      </c>
      <c r="F27" s="13">
        <v>82</v>
      </c>
      <c r="G27" s="13" t="s">
        <v>135</v>
      </c>
      <c r="H27" s="13" t="s">
        <v>132</v>
      </c>
      <c r="I27" s="13" t="s">
        <v>160</v>
      </c>
      <c r="J27" s="13" t="s">
        <v>142</v>
      </c>
      <c r="L27" s="13">
        <v>6</v>
      </c>
      <c r="M27" s="14" t="s">
        <v>127</v>
      </c>
    </row>
    <row r="28" spans="1:14">
      <c r="A28" s="21" t="s">
        <v>126</v>
      </c>
      <c r="B28" s="13" t="s">
        <v>113</v>
      </c>
      <c r="C28" s="13" t="s">
        <v>118</v>
      </c>
      <c r="D28" s="13" t="s">
        <v>38</v>
      </c>
      <c r="E28" s="13" t="s">
        <v>37</v>
      </c>
      <c r="F28" s="13">
        <v>276</v>
      </c>
      <c r="G28" s="13" t="s">
        <v>136</v>
      </c>
      <c r="H28" s="13" t="s">
        <v>131</v>
      </c>
      <c r="I28" s="13" t="s">
        <v>159</v>
      </c>
      <c r="J28" s="13" t="s">
        <v>144</v>
      </c>
      <c r="L28" s="13">
        <v>10</v>
      </c>
    </row>
    <row r="29" spans="1:14">
      <c r="A29" s="16" t="s">
        <v>108</v>
      </c>
      <c r="B29" s="13" t="s">
        <v>36</v>
      </c>
      <c r="C29" s="13" t="s">
        <v>110</v>
      </c>
      <c r="D29" s="13" t="s">
        <v>62</v>
      </c>
      <c r="E29" s="13" t="s">
        <v>53</v>
      </c>
      <c r="F29" s="13" t="s">
        <v>36</v>
      </c>
      <c r="G29" s="13" t="s">
        <v>36</v>
      </c>
      <c r="H29" s="13" t="s">
        <v>36</v>
      </c>
      <c r="I29" s="13" t="s">
        <v>36</v>
      </c>
      <c r="J29" s="13" t="s">
        <v>36</v>
      </c>
      <c r="K29" s="13">
        <v>1</v>
      </c>
      <c r="M29" s="14" t="s">
        <v>62</v>
      </c>
      <c r="N29" s="9"/>
    </row>
    <row r="30" spans="1:14">
      <c r="A30" s="16" t="s">
        <v>109</v>
      </c>
      <c r="B30" s="13" t="s">
        <v>36</v>
      </c>
      <c r="C30" s="13" t="s">
        <v>118</v>
      </c>
      <c r="D30" s="13" t="s">
        <v>62</v>
      </c>
      <c r="E30" s="13" t="s">
        <v>53</v>
      </c>
      <c r="F30" s="13" t="s">
        <v>36</v>
      </c>
      <c r="G30" s="13">
        <v>100</v>
      </c>
      <c r="H30" s="13" t="s">
        <v>64</v>
      </c>
      <c r="I30" s="13" t="s">
        <v>36</v>
      </c>
      <c r="J30" s="13" t="s">
        <v>36</v>
      </c>
      <c r="K30" s="13" t="s">
        <v>36</v>
      </c>
      <c r="L30" s="13" t="s">
        <v>84</v>
      </c>
      <c r="M30" s="14" t="s">
        <v>62</v>
      </c>
      <c r="N30" s="9"/>
    </row>
    <row r="31" spans="1:14">
      <c r="A31" s="21" t="s">
        <v>137</v>
      </c>
      <c r="B31" s="13" t="s">
        <v>145</v>
      </c>
      <c r="C31" s="13" t="s">
        <v>146</v>
      </c>
      <c r="D31" s="13" t="s">
        <v>38</v>
      </c>
      <c r="E31" s="13" t="s">
        <v>147</v>
      </c>
      <c r="H31" s="13" t="s">
        <v>354</v>
      </c>
      <c r="J31" s="13" t="s">
        <v>149</v>
      </c>
    </row>
    <row r="32" spans="1:14">
      <c r="A32" s="21" t="s">
        <v>139</v>
      </c>
      <c r="B32" s="13" t="s">
        <v>145</v>
      </c>
      <c r="C32" s="13" t="s">
        <v>146</v>
      </c>
      <c r="D32" s="13" t="s">
        <v>38</v>
      </c>
      <c r="E32" s="13" t="s">
        <v>148</v>
      </c>
      <c r="J32" s="13" t="s">
        <v>150</v>
      </c>
    </row>
    <row r="33" spans="1:10">
      <c r="A33" s="21" t="s">
        <v>138</v>
      </c>
      <c r="B33" s="13" t="s">
        <v>145</v>
      </c>
      <c r="C33" s="13" t="s">
        <v>146</v>
      </c>
      <c r="D33" s="13" t="s">
        <v>38</v>
      </c>
      <c r="E33" s="13" t="s">
        <v>148</v>
      </c>
      <c r="J33" s="13" t="s">
        <v>151</v>
      </c>
    </row>
  </sheetData>
  <mergeCells count="1">
    <mergeCell ref="A1:M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2"/>
  <sheetViews>
    <sheetView tabSelected="1" topLeftCell="D1" workbookViewId="0">
      <selection activeCell="N17" sqref="N17"/>
    </sheetView>
  </sheetViews>
  <sheetFormatPr defaultRowHeight="16.5"/>
  <cols>
    <col min="1" max="2" width="13.75" style="35" bestFit="1" customWidth="1"/>
    <col min="3" max="3" width="11.75" style="35" bestFit="1" customWidth="1"/>
    <col min="4" max="4" width="8.875" style="35" bestFit="1" customWidth="1"/>
    <col min="5" max="5" width="9.125" style="35" customWidth="1"/>
    <col min="6" max="6" width="19.125" style="35" bestFit="1" customWidth="1"/>
    <col min="7" max="7" width="14.375" style="35" customWidth="1"/>
    <col min="8" max="8" width="9.125" style="35" customWidth="1"/>
    <col min="9" max="9" width="12.25" style="35" bestFit="1" customWidth="1"/>
    <col min="10" max="10" width="9.125" style="35" customWidth="1"/>
    <col min="11" max="11" width="12.75" style="35" bestFit="1" customWidth="1"/>
    <col min="12" max="12" width="13.625" style="35" bestFit="1" customWidth="1"/>
    <col min="13" max="13" width="12.75" style="35" bestFit="1" customWidth="1"/>
    <col min="14" max="14" width="12.75" style="35" customWidth="1"/>
    <col min="15" max="15" width="13.625" style="35" bestFit="1" customWidth="1"/>
    <col min="16" max="16" width="13.625" style="35" customWidth="1"/>
    <col min="17" max="17" width="22.375" style="35" bestFit="1" customWidth="1"/>
    <col min="18" max="19" width="15.75" style="36" customWidth="1"/>
    <col min="20" max="20" width="14.625" style="35" bestFit="1" customWidth="1"/>
    <col min="21" max="21" width="13.75" style="35" bestFit="1" customWidth="1"/>
    <col min="22" max="22" width="22.5" style="35" bestFit="1" customWidth="1"/>
    <col min="23" max="23" width="15.875" style="35" bestFit="1" customWidth="1"/>
    <col min="24" max="24" width="16.75" style="35" bestFit="1" customWidth="1"/>
    <col min="25" max="27" width="9" style="35"/>
    <col min="28" max="28" width="22" style="35" customWidth="1"/>
    <col min="29" max="29" width="16.5" style="35" bestFit="1" customWidth="1"/>
    <col min="30" max="30" width="23.25" style="35" bestFit="1" customWidth="1"/>
    <col min="31" max="16384" width="9" style="35"/>
  </cols>
  <sheetData>
    <row r="1" spans="1:33">
      <c r="D1" s="35" t="s">
        <v>197</v>
      </c>
      <c r="R1" s="35"/>
      <c r="S1" s="35"/>
      <c r="W1" s="36"/>
      <c r="X1" s="36"/>
      <c r="AB1" s="35" t="s">
        <v>204</v>
      </c>
      <c r="AF1" s="35" t="s">
        <v>227</v>
      </c>
    </row>
    <row r="2" spans="1:33">
      <c r="A2" s="35" t="s">
        <v>213</v>
      </c>
      <c r="D2" s="35" t="s">
        <v>194</v>
      </c>
      <c r="E2" s="37" t="s">
        <v>186</v>
      </c>
      <c r="F2" s="38" t="s">
        <v>187</v>
      </c>
      <c r="G2" s="37" t="s">
        <v>188</v>
      </c>
      <c r="H2" s="37" t="s">
        <v>211</v>
      </c>
      <c r="I2" s="37" t="s">
        <v>212</v>
      </c>
      <c r="J2" s="37" t="s">
        <v>189</v>
      </c>
      <c r="K2" s="37" t="s">
        <v>191</v>
      </c>
      <c r="L2" s="37" t="s">
        <v>190</v>
      </c>
      <c r="M2" s="37" t="s">
        <v>192</v>
      </c>
      <c r="N2" s="37" t="s">
        <v>251</v>
      </c>
      <c r="O2" s="37" t="s">
        <v>193</v>
      </c>
      <c r="P2" s="37" t="s">
        <v>252</v>
      </c>
      <c r="Q2" s="38" t="s">
        <v>228</v>
      </c>
      <c r="R2" s="37" t="s">
        <v>229</v>
      </c>
      <c r="S2" s="38" t="s">
        <v>230</v>
      </c>
      <c r="T2" s="37" t="s">
        <v>231</v>
      </c>
      <c r="U2" s="37" t="s">
        <v>242</v>
      </c>
      <c r="V2" s="38" t="s">
        <v>243</v>
      </c>
      <c r="W2" s="39" t="s">
        <v>244</v>
      </c>
      <c r="X2" s="39" t="s">
        <v>245</v>
      </c>
      <c r="AB2" s="37" t="s">
        <v>205</v>
      </c>
      <c r="AC2" s="37" t="s">
        <v>206</v>
      </c>
      <c r="AD2" s="37" t="s">
        <v>207</v>
      </c>
      <c r="AF2" s="39">
        <v>0</v>
      </c>
      <c r="AG2" s="39" t="s">
        <v>351</v>
      </c>
    </row>
    <row r="3" spans="1:33">
      <c r="A3" s="35">
        <v>0</v>
      </c>
      <c r="B3" s="35" t="s">
        <v>210</v>
      </c>
      <c r="D3" s="35" t="s">
        <v>195</v>
      </c>
      <c r="E3" s="37" t="s">
        <v>198</v>
      </c>
      <c r="F3" s="38" t="s">
        <v>201</v>
      </c>
      <c r="G3" s="37" t="s">
        <v>202</v>
      </c>
      <c r="H3" s="37" t="s">
        <v>202</v>
      </c>
      <c r="I3" s="37" t="s">
        <v>202</v>
      </c>
      <c r="J3" s="37" t="s">
        <v>202</v>
      </c>
      <c r="K3" s="37" t="s">
        <v>202</v>
      </c>
      <c r="L3" s="37" t="s">
        <v>198</v>
      </c>
      <c r="M3" s="37" t="s">
        <v>198</v>
      </c>
      <c r="N3" s="37" t="s">
        <v>198</v>
      </c>
      <c r="O3" s="37" t="s">
        <v>202</v>
      </c>
      <c r="P3" s="37" t="s">
        <v>202</v>
      </c>
      <c r="Q3" s="38" t="s">
        <v>198</v>
      </c>
      <c r="R3" s="37" t="s">
        <v>198</v>
      </c>
      <c r="S3" s="38" t="s">
        <v>202</v>
      </c>
      <c r="T3" s="37" t="s">
        <v>198</v>
      </c>
      <c r="U3" s="37" t="s">
        <v>202</v>
      </c>
      <c r="V3" s="38" t="s">
        <v>198</v>
      </c>
      <c r="W3" s="39" t="s">
        <v>202</v>
      </c>
      <c r="X3" s="39" t="s">
        <v>198</v>
      </c>
      <c r="AB3" s="37" t="s">
        <v>208</v>
      </c>
      <c r="AC3" s="37" t="s">
        <v>208</v>
      </c>
      <c r="AD3" s="37" t="s">
        <v>208</v>
      </c>
      <c r="AF3" s="37">
        <v>1001</v>
      </c>
      <c r="AG3" s="37" t="s">
        <v>253</v>
      </c>
    </row>
    <row r="4" spans="1:33">
      <c r="A4" s="35">
        <v>1</v>
      </c>
      <c r="B4" s="35" t="s">
        <v>4</v>
      </c>
      <c r="D4" s="35" t="s">
        <v>196</v>
      </c>
      <c r="E4" s="39">
        <v>12201001</v>
      </c>
      <c r="F4" s="37" t="s">
        <v>259</v>
      </c>
      <c r="G4" s="39">
        <v>1</v>
      </c>
      <c r="H4" s="39">
        <v>2</v>
      </c>
      <c r="I4" s="37">
        <v>201</v>
      </c>
      <c r="J4" s="37">
        <v>0</v>
      </c>
      <c r="K4" s="37">
        <v>1</v>
      </c>
      <c r="L4" s="41">
        <v>15</v>
      </c>
      <c r="M4" s="37">
        <f t="shared" ref="M4:M32" si="0">L4*0.2</f>
        <v>3</v>
      </c>
      <c r="N4" s="37">
        <f t="shared" ref="N4:N32" si="1">L4</f>
        <v>15</v>
      </c>
      <c r="O4" s="41">
        <v>0</v>
      </c>
      <c r="P4" s="41">
        <v>0</v>
      </c>
      <c r="Q4" s="37">
        <v>0</v>
      </c>
      <c r="R4" s="41">
        <v>0</v>
      </c>
      <c r="S4" s="37">
        <v>0</v>
      </c>
      <c r="T4" s="39">
        <v>0</v>
      </c>
      <c r="U4" s="37">
        <v>0</v>
      </c>
      <c r="V4" s="43">
        <v>0</v>
      </c>
      <c r="W4" s="39">
        <v>0</v>
      </c>
      <c r="X4" s="39">
        <v>0</v>
      </c>
      <c r="AB4" s="33" t="s">
        <v>260</v>
      </c>
      <c r="AC4" s="42" t="s">
        <v>80</v>
      </c>
      <c r="AD4" s="33" t="s">
        <v>261</v>
      </c>
      <c r="AF4" s="37">
        <v>2001</v>
      </c>
      <c r="AG4" s="37" t="s">
        <v>254</v>
      </c>
    </row>
    <row r="5" spans="1:33">
      <c r="A5" s="35">
        <v>2</v>
      </c>
      <c r="B5" s="35" t="s">
        <v>79</v>
      </c>
      <c r="E5" s="39">
        <v>12201002</v>
      </c>
      <c r="F5" s="37" t="s">
        <v>263</v>
      </c>
      <c r="G5" s="39">
        <v>1</v>
      </c>
      <c r="H5" s="37">
        <v>2</v>
      </c>
      <c r="I5" s="37">
        <v>201</v>
      </c>
      <c r="J5" s="37">
        <v>0</v>
      </c>
      <c r="K5" s="37">
        <v>1</v>
      </c>
      <c r="L5" s="41">
        <v>25</v>
      </c>
      <c r="M5" s="37">
        <f t="shared" si="0"/>
        <v>5</v>
      </c>
      <c r="N5" s="37">
        <f t="shared" si="1"/>
        <v>25</v>
      </c>
      <c r="O5" s="41">
        <v>0</v>
      </c>
      <c r="P5" s="41">
        <v>0</v>
      </c>
      <c r="Q5" s="37">
        <v>0</v>
      </c>
      <c r="R5" s="41">
        <v>0</v>
      </c>
      <c r="S5" s="37">
        <v>0</v>
      </c>
      <c r="T5" s="39">
        <v>0</v>
      </c>
      <c r="U5" s="39">
        <v>0</v>
      </c>
      <c r="V5" s="43">
        <v>0</v>
      </c>
      <c r="W5" s="39">
        <v>0</v>
      </c>
      <c r="X5" s="39">
        <v>0</v>
      </c>
      <c r="AB5" s="34" t="s">
        <v>264</v>
      </c>
      <c r="AC5" s="42" t="s">
        <v>50</v>
      </c>
      <c r="AD5" s="34" t="s">
        <v>264</v>
      </c>
      <c r="AF5" s="37">
        <v>3001</v>
      </c>
      <c r="AG5" s="37" t="s">
        <v>255</v>
      </c>
    </row>
    <row r="6" spans="1:33">
      <c r="A6" s="35">
        <v>3</v>
      </c>
      <c r="B6" s="35" t="s">
        <v>113</v>
      </c>
      <c r="E6" s="39">
        <v>12201003</v>
      </c>
      <c r="F6" s="37" t="s">
        <v>266</v>
      </c>
      <c r="G6" s="39">
        <v>1</v>
      </c>
      <c r="H6" s="37">
        <v>2</v>
      </c>
      <c r="I6" s="37">
        <v>201</v>
      </c>
      <c r="J6" s="39">
        <v>0</v>
      </c>
      <c r="K6" s="39">
        <v>1</v>
      </c>
      <c r="L6" s="41">
        <v>55</v>
      </c>
      <c r="M6" s="37">
        <f t="shared" si="0"/>
        <v>11</v>
      </c>
      <c r="N6" s="37">
        <f t="shared" si="1"/>
        <v>55</v>
      </c>
      <c r="O6" s="41">
        <v>0</v>
      </c>
      <c r="P6" s="41">
        <v>0</v>
      </c>
      <c r="Q6" s="37">
        <v>0</v>
      </c>
      <c r="R6" s="41">
        <v>0</v>
      </c>
      <c r="S6" s="38">
        <v>0</v>
      </c>
      <c r="T6" s="39">
        <v>0</v>
      </c>
      <c r="U6" s="37">
        <v>0</v>
      </c>
      <c r="V6" s="43">
        <v>0</v>
      </c>
      <c r="W6" s="39">
        <v>0</v>
      </c>
      <c r="X6" s="39">
        <v>0</v>
      </c>
      <c r="AB6" s="34" t="s">
        <v>267</v>
      </c>
      <c r="AC6" s="42" t="s">
        <v>83</v>
      </c>
      <c r="AD6" s="34" t="s">
        <v>267</v>
      </c>
      <c r="AF6" s="37">
        <v>4001</v>
      </c>
      <c r="AG6" s="37" t="s">
        <v>256</v>
      </c>
    </row>
    <row r="7" spans="1:33">
      <c r="A7" s="35">
        <v>4</v>
      </c>
      <c r="B7" s="35" t="s">
        <v>209</v>
      </c>
      <c r="E7" s="39">
        <v>12201004</v>
      </c>
      <c r="F7" s="37" t="s">
        <v>269</v>
      </c>
      <c r="G7" s="39">
        <v>1</v>
      </c>
      <c r="H7" s="39">
        <v>2</v>
      </c>
      <c r="I7" s="39">
        <v>201</v>
      </c>
      <c r="J7" s="39">
        <v>0</v>
      </c>
      <c r="K7" s="39">
        <v>1</v>
      </c>
      <c r="L7" s="41">
        <v>80</v>
      </c>
      <c r="M7" s="37">
        <f t="shared" si="0"/>
        <v>16</v>
      </c>
      <c r="N7" s="37">
        <f t="shared" si="1"/>
        <v>80</v>
      </c>
      <c r="O7" s="41">
        <v>0</v>
      </c>
      <c r="P7" s="41">
        <v>0</v>
      </c>
      <c r="Q7" s="41">
        <v>0</v>
      </c>
      <c r="R7" s="41">
        <v>0</v>
      </c>
      <c r="S7" s="38">
        <v>0</v>
      </c>
      <c r="T7" s="39">
        <v>0</v>
      </c>
      <c r="U7" s="39">
        <v>0</v>
      </c>
      <c r="V7" s="43">
        <v>0</v>
      </c>
      <c r="W7" s="39">
        <v>0</v>
      </c>
      <c r="X7" s="39">
        <v>0</v>
      </c>
      <c r="AB7" s="34" t="s">
        <v>270</v>
      </c>
      <c r="AC7" s="42" t="s">
        <v>34</v>
      </c>
      <c r="AD7" s="34" t="s">
        <v>270</v>
      </c>
      <c r="AF7" s="48">
        <v>5001</v>
      </c>
      <c r="AG7" s="48" t="s">
        <v>355</v>
      </c>
    </row>
    <row r="8" spans="1:33">
      <c r="A8" s="35">
        <v>9</v>
      </c>
      <c r="B8" s="35" t="s">
        <v>145</v>
      </c>
      <c r="E8" s="39">
        <v>12202101</v>
      </c>
      <c r="F8" s="37" t="s">
        <v>258</v>
      </c>
      <c r="G8" s="39">
        <v>1</v>
      </c>
      <c r="H8" s="39">
        <v>2</v>
      </c>
      <c r="I8" s="39">
        <v>202</v>
      </c>
      <c r="J8" s="39">
        <v>1</v>
      </c>
      <c r="K8" s="39">
        <v>1</v>
      </c>
      <c r="L8" s="41">
        <v>135</v>
      </c>
      <c r="M8" s="37">
        <f t="shared" si="0"/>
        <v>27</v>
      </c>
      <c r="N8" s="37">
        <f t="shared" si="1"/>
        <v>135</v>
      </c>
      <c r="O8" s="41">
        <v>3</v>
      </c>
      <c r="P8" s="41">
        <v>0</v>
      </c>
      <c r="Q8" s="41">
        <v>2001</v>
      </c>
      <c r="R8" s="41">
        <v>10</v>
      </c>
      <c r="S8" s="37">
        <v>0</v>
      </c>
      <c r="T8" s="39">
        <v>0</v>
      </c>
      <c r="U8" s="37">
        <v>0</v>
      </c>
      <c r="V8" s="43">
        <v>0</v>
      </c>
      <c r="W8" s="39">
        <v>0</v>
      </c>
      <c r="X8" s="39">
        <v>0</v>
      </c>
      <c r="AB8" s="37" t="s">
        <v>258</v>
      </c>
      <c r="AC8" s="42" t="s">
        <v>81</v>
      </c>
      <c r="AD8" s="37" t="s">
        <v>257</v>
      </c>
      <c r="AF8" s="48">
        <v>5002</v>
      </c>
      <c r="AG8" s="48" t="s">
        <v>356</v>
      </c>
    </row>
    <row r="9" spans="1:33">
      <c r="E9" s="39">
        <v>12202201</v>
      </c>
      <c r="F9" s="37" t="s">
        <v>258</v>
      </c>
      <c r="G9" s="39">
        <v>1</v>
      </c>
      <c r="H9" s="39">
        <v>2</v>
      </c>
      <c r="I9" s="39">
        <v>202</v>
      </c>
      <c r="J9" s="39">
        <v>2</v>
      </c>
      <c r="K9" s="39">
        <v>1</v>
      </c>
      <c r="L9" s="41">
        <v>175</v>
      </c>
      <c r="M9" s="37">
        <f t="shared" si="0"/>
        <v>35</v>
      </c>
      <c r="N9" s="37">
        <f t="shared" si="1"/>
        <v>175</v>
      </c>
      <c r="O9" s="41">
        <v>3</v>
      </c>
      <c r="P9" s="41">
        <v>0</v>
      </c>
      <c r="Q9" s="37">
        <v>2001</v>
      </c>
      <c r="R9" s="41">
        <v>15</v>
      </c>
      <c r="S9" s="37">
        <v>0</v>
      </c>
      <c r="T9" s="39">
        <v>0</v>
      </c>
      <c r="U9" s="39">
        <v>0</v>
      </c>
      <c r="V9" s="43">
        <v>0</v>
      </c>
      <c r="W9" s="39">
        <v>0</v>
      </c>
      <c r="X9" s="39">
        <v>0</v>
      </c>
      <c r="AB9" s="37" t="s">
        <v>262</v>
      </c>
      <c r="AC9" s="42" t="s">
        <v>102</v>
      </c>
      <c r="AD9" s="37" t="s">
        <v>262</v>
      </c>
      <c r="AF9" s="48">
        <v>5003</v>
      </c>
      <c r="AG9" s="48" t="s">
        <v>357</v>
      </c>
    </row>
    <row r="10" spans="1:33">
      <c r="A10" s="35" t="s">
        <v>221</v>
      </c>
      <c r="E10" s="39">
        <v>12202301</v>
      </c>
      <c r="F10" s="37" t="s">
        <v>258</v>
      </c>
      <c r="G10" s="39">
        <v>1</v>
      </c>
      <c r="H10" s="39">
        <v>2</v>
      </c>
      <c r="I10" s="39">
        <v>202</v>
      </c>
      <c r="J10" s="39">
        <v>3</v>
      </c>
      <c r="K10" s="39">
        <v>1</v>
      </c>
      <c r="L10" s="41">
        <v>215</v>
      </c>
      <c r="M10" s="37">
        <f t="shared" si="0"/>
        <v>43</v>
      </c>
      <c r="N10" s="37">
        <f t="shared" si="1"/>
        <v>215</v>
      </c>
      <c r="O10" s="41">
        <v>3</v>
      </c>
      <c r="P10" s="41">
        <v>0</v>
      </c>
      <c r="Q10" s="37">
        <v>2001</v>
      </c>
      <c r="R10" s="41">
        <v>20</v>
      </c>
      <c r="S10" s="41">
        <v>0</v>
      </c>
      <c r="T10" s="39">
        <v>0</v>
      </c>
      <c r="U10" s="39">
        <v>0</v>
      </c>
      <c r="V10" s="43">
        <v>0</v>
      </c>
      <c r="W10" s="39">
        <v>0</v>
      </c>
      <c r="X10" s="39">
        <v>0</v>
      </c>
      <c r="AB10" s="37" t="s">
        <v>265</v>
      </c>
      <c r="AC10" s="42" t="s">
        <v>82</v>
      </c>
      <c r="AD10" s="37" t="s">
        <v>265</v>
      </c>
    </row>
    <row r="11" spans="1:33">
      <c r="A11" s="35">
        <v>0</v>
      </c>
      <c r="B11" s="35" t="s">
        <v>210</v>
      </c>
      <c r="E11" s="39">
        <v>12202102</v>
      </c>
      <c r="F11" s="37" t="s">
        <v>262</v>
      </c>
      <c r="G11" s="39">
        <v>1</v>
      </c>
      <c r="H11" s="39">
        <v>2</v>
      </c>
      <c r="I11" s="39">
        <v>202</v>
      </c>
      <c r="J11" s="39">
        <v>1</v>
      </c>
      <c r="K11" s="39">
        <v>1</v>
      </c>
      <c r="L11" s="41">
        <v>225</v>
      </c>
      <c r="M11" s="37">
        <f t="shared" si="0"/>
        <v>45</v>
      </c>
      <c r="N11" s="37">
        <f t="shared" si="1"/>
        <v>225</v>
      </c>
      <c r="O11" s="41">
        <v>5</v>
      </c>
      <c r="P11" s="41">
        <v>0</v>
      </c>
      <c r="Q11" s="37">
        <v>1001</v>
      </c>
      <c r="R11" s="41">
        <v>30</v>
      </c>
      <c r="S11" s="41">
        <v>0</v>
      </c>
      <c r="T11" s="39">
        <v>0</v>
      </c>
      <c r="U11" s="39">
        <v>0</v>
      </c>
      <c r="V11" s="43">
        <v>0</v>
      </c>
      <c r="W11" s="39">
        <v>0</v>
      </c>
      <c r="X11" s="39">
        <v>0</v>
      </c>
      <c r="AB11" s="37" t="s">
        <v>268</v>
      </c>
      <c r="AC11" s="42" t="s">
        <v>3</v>
      </c>
      <c r="AD11" s="37" t="s">
        <v>268</v>
      </c>
    </row>
    <row r="12" spans="1:33">
      <c r="A12" s="35">
        <v>1</v>
      </c>
      <c r="B12" s="35" t="s">
        <v>222</v>
      </c>
      <c r="E12" s="39">
        <v>12202202</v>
      </c>
      <c r="F12" s="37" t="s">
        <v>262</v>
      </c>
      <c r="G12" s="39">
        <v>1</v>
      </c>
      <c r="H12" s="39">
        <v>2</v>
      </c>
      <c r="I12" s="39">
        <v>202</v>
      </c>
      <c r="J12" s="39">
        <v>2</v>
      </c>
      <c r="K12" s="39">
        <v>1</v>
      </c>
      <c r="L12" s="41">
        <v>290</v>
      </c>
      <c r="M12" s="37">
        <f t="shared" si="0"/>
        <v>58</v>
      </c>
      <c r="N12" s="37">
        <f t="shared" si="1"/>
        <v>290</v>
      </c>
      <c r="O12" s="41">
        <v>5</v>
      </c>
      <c r="P12" s="41">
        <v>0</v>
      </c>
      <c r="Q12" s="41">
        <v>1001</v>
      </c>
      <c r="R12" s="41">
        <v>45</v>
      </c>
      <c r="S12" s="41">
        <v>0</v>
      </c>
      <c r="T12" s="39">
        <v>0</v>
      </c>
      <c r="U12" s="39">
        <v>0</v>
      </c>
      <c r="V12" s="43">
        <v>0</v>
      </c>
      <c r="W12" s="39">
        <v>0</v>
      </c>
      <c r="X12" s="39">
        <v>0</v>
      </c>
      <c r="AB12" s="34" t="s">
        <v>292</v>
      </c>
      <c r="AC12" s="42" t="s">
        <v>293</v>
      </c>
      <c r="AD12" s="34" t="s">
        <v>292</v>
      </c>
    </row>
    <row r="13" spans="1:33">
      <c r="A13" s="35">
        <v>2</v>
      </c>
      <c r="B13" s="35" t="s">
        <v>223</v>
      </c>
      <c r="E13" s="39">
        <v>12202302</v>
      </c>
      <c r="F13" s="37" t="s">
        <v>262</v>
      </c>
      <c r="G13" s="39">
        <v>1</v>
      </c>
      <c r="H13" s="39">
        <v>2</v>
      </c>
      <c r="I13" s="39">
        <v>202</v>
      </c>
      <c r="J13" s="39">
        <v>3</v>
      </c>
      <c r="K13" s="39">
        <v>1</v>
      </c>
      <c r="L13" s="41">
        <v>360</v>
      </c>
      <c r="M13" s="37">
        <f t="shared" si="0"/>
        <v>72</v>
      </c>
      <c r="N13" s="37">
        <f t="shared" si="1"/>
        <v>360</v>
      </c>
      <c r="O13" s="41">
        <v>5</v>
      </c>
      <c r="P13" s="41">
        <v>0</v>
      </c>
      <c r="Q13" s="41">
        <v>1001</v>
      </c>
      <c r="R13" s="41">
        <v>60</v>
      </c>
      <c r="S13" s="41">
        <v>0</v>
      </c>
      <c r="T13" s="39">
        <v>0</v>
      </c>
      <c r="U13" s="39">
        <v>0</v>
      </c>
      <c r="V13" s="43">
        <v>0</v>
      </c>
      <c r="W13" s="39">
        <v>0</v>
      </c>
      <c r="X13" s="39">
        <v>0</v>
      </c>
      <c r="AB13" s="37" t="s">
        <v>274</v>
      </c>
      <c r="AC13" s="42" t="s">
        <v>294</v>
      </c>
      <c r="AD13" s="47" t="s">
        <v>295</v>
      </c>
    </row>
    <row r="14" spans="1:33">
      <c r="A14" s="35">
        <v>3</v>
      </c>
      <c r="B14" s="35" t="s">
        <v>224</v>
      </c>
      <c r="E14" s="39">
        <v>12202103</v>
      </c>
      <c r="F14" s="37" t="s">
        <v>265</v>
      </c>
      <c r="G14" s="39">
        <v>1</v>
      </c>
      <c r="H14" s="39">
        <v>2</v>
      </c>
      <c r="I14" s="39">
        <v>202</v>
      </c>
      <c r="J14" s="39">
        <v>1</v>
      </c>
      <c r="K14" s="39">
        <v>1</v>
      </c>
      <c r="L14" s="41">
        <v>365</v>
      </c>
      <c r="M14" s="37">
        <f t="shared" si="0"/>
        <v>73</v>
      </c>
      <c r="N14" s="37">
        <f t="shared" si="1"/>
        <v>365</v>
      </c>
      <c r="O14" s="41">
        <v>10</v>
      </c>
      <c r="P14" s="41">
        <v>3</v>
      </c>
      <c r="Q14" s="37">
        <v>1001</v>
      </c>
      <c r="R14" s="41">
        <v>50</v>
      </c>
      <c r="S14" s="37">
        <v>2001</v>
      </c>
      <c r="T14" s="39">
        <v>25</v>
      </c>
      <c r="U14" s="39">
        <v>0</v>
      </c>
      <c r="V14" s="43">
        <v>0</v>
      </c>
      <c r="W14" s="39">
        <v>0</v>
      </c>
      <c r="X14" s="39">
        <v>0</v>
      </c>
      <c r="AB14" s="37" t="s">
        <v>276</v>
      </c>
      <c r="AC14" s="42" t="s">
        <v>297</v>
      </c>
      <c r="AD14" s="47" t="s">
        <v>298</v>
      </c>
    </row>
    <row r="15" spans="1:33">
      <c r="A15" s="35">
        <v>99</v>
      </c>
      <c r="B15" s="35" t="s">
        <v>296</v>
      </c>
      <c r="E15" s="39">
        <v>12202203</v>
      </c>
      <c r="F15" s="37" t="s">
        <v>265</v>
      </c>
      <c r="G15" s="39">
        <v>1</v>
      </c>
      <c r="H15" s="39">
        <v>2</v>
      </c>
      <c r="I15" s="39">
        <v>202</v>
      </c>
      <c r="J15" s="39">
        <v>2</v>
      </c>
      <c r="K15" s="39">
        <v>1</v>
      </c>
      <c r="L15" s="41">
        <v>475</v>
      </c>
      <c r="M15" s="37">
        <f t="shared" si="0"/>
        <v>95</v>
      </c>
      <c r="N15" s="37">
        <f t="shared" si="1"/>
        <v>475</v>
      </c>
      <c r="O15" s="41">
        <v>10</v>
      </c>
      <c r="P15" s="41">
        <v>3</v>
      </c>
      <c r="Q15" s="41">
        <v>1001</v>
      </c>
      <c r="R15" s="41">
        <v>75</v>
      </c>
      <c r="S15" s="41">
        <v>2001</v>
      </c>
      <c r="T15" s="39">
        <v>38</v>
      </c>
      <c r="U15" s="39">
        <v>0</v>
      </c>
      <c r="V15" s="43">
        <v>0</v>
      </c>
      <c r="W15" s="39">
        <v>0</v>
      </c>
      <c r="X15" s="39">
        <v>0</v>
      </c>
      <c r="AB15" s="37" t="s">
        <v>299</v>
      </c>
      <c r="AC15" s="42" t="s">
        <v>300</v>
      </c>
      <c r="AD15" s="37" t="s">
        <v>299</v>
      </c>
    </row>
    <row r="16" spans="1:33">
      <c r="E16" s="40">
        <v>12202303</v>
      </c>
      <c r="F16" s="40" t="s">
        <v>265</v>
      </c>
      <c r="G16" s="40">
        <v>1</v>
      </c>
      <c r="H16" s="40">
        <v>2</v>
      </c>
      <c r="I16" s="40">
        <v>202</v>
      </c>
      <c r="J16" s="40">
        <v>3</v>
      </c>
      <c r="K16" s="40">
        <v>1</v>
      </c>
      <c r="L16" s="40">
        <v>580</v>
      </c>
      <c r="M16" s="40">
        <f t="shared" si="0"/>
        <v>116</v>
      </c>
      <c r="N16" s="40">
        <f t="shared" si="1"/>
        <v>580</v>
      </c>
      <c r="O16" s="40">
        <v>10</v>
      </c>
      <c r="P16" s="40">
        <v>3</v>
      </c>
      <c r="Q16" s="40">
        <v>1001</v>
      </c>
      <c r="R16" s="40">
        <v>100</v>
      </c>
      <c r="S16" s="40">
        <v>2001</v>
      </c>
      <c r="T16" s="40">
        <v>50</v>
      </c>
      <c r="U16" s="40">
        <v>0</v>
      </c>
      <c r="V16" s="40">
        <v>0</v>
      </c>
      <c r="W16" s="41">
        <v>0</v>
      </c>
      <c r="X16" s="41">
        <v>0</v>
      </c>
      <c r="AB16" s="37" t="s">
        <v>271</v>
      </c>
      <c r="AC16" s="42" t="s">
        <v>302</v>
      </c>
      <c r="AD16" s="37" t="s">
        <v>271</v>
      </c>
    </row>
    <row r="17" spans="1:33">
      <c r="A17" s="35" t="s">
        <v>301</v>
      </c>
      <c r="E17" s="40">
        <v>12202104</v>
      </c>
      <c r="F17" s="40" t="s">
        <v>268</v>
      </c>
      <c r="G17" s="40">
        <v>1</v>
      </c>
      <c r="H17" s="40">
        <v>2</v>
      </c>
      <c r="I17" s="40">
        <v>202</v>
      </c>
      <c r="J17" s="40">
        <v>1</v>
      </c>
      <c r="K17" s="40">
        <v>1</v>
      </c>
      <c r="L17" s="40">
        <v>1050</v>
      </c>
      <c r="M17" s="40">
        <f t="shared" si="0"/>
        <v>210</v>
      </c>
      <c r="N17" s="40">
        <f t="shared" si="1"/>
        <v>1050</v>
      </c>
      <c r="O17" s="40">
        <v>13</v>
      </c>
      <c r="P17" s="40">
        <v>0</v>
      </c>
      <c r="Q17" s="40">
        <v>1001</v>
      </c>
      <c r="R17" s="40">
        <v>100</v>
      </c>
      <c r="S17" s="40">
        <v>2001</v>
      </c>
      <c r="T17" s="40">
        <v>80</v>
      </c>
      <c r="U17" s="40">
        <v>0</v>
      </c>
      <c r="V17" s="40">
        <v>0</v>
      </c>
      <c r="W17" s="41">
        <v>0</v>
      </c>
      <c r="X17" s="41">
        <v>0</v>
      </c>
      <c r="AB17" s="37" t="s">
        <v>273</v>
      </c>
      <c r="AC17" s="42" t="s">
        <v>304</v>
      </c>
      <c r="AD17" s="37" t="s">
        <v>273</v>
      </c>
    </row>
    <row r="18" spans="1:33">
      <c r="A18" s="35">
        <v>1</v>
      </c>
      <c r="B18" s="35" t="s">
        <v>303</v>
      </c>
      <c r="E18" s="41">
        <v>12202204</v>
      </c>
      <c r="F18" s="37" t="s">
        <v>268</v>
      </c>
      <c r="G18" s="41">
        <v>1</v>
      </c>
      <c r="H18" s="41">
        <v>2</v>
      </c>
      <c r="I18" s="40">
        <v>202</v>
      </c>
      <c r="J18" s="40">
        <v>2</v>
      </c>
      <c r="K18" s="41">
        <v>1</v>
      </c>
      <c r="L18" s="41">
        <v>1365</v>
      </c>
      <c r="M18" s="37">
        <f t="shared" si="0"/>
        <v>273</v>
      </c>
      <c r="N18" s="37">
        <f t="shared" si="1"/>
        <v>1365</v>
      </c>
      <c r="O18" s="41">
        <v>13</v>
      </c>
      <c r="P18" s="41">
        <v>0</v>
      </c>
      <c r="Q18" s="41">
        <v>1001</v>
      </c>
      <c r="R18" s="41">
        <v>150</v>
      </c>
      <c r="S18" s="41">
        <v>2001</v>
      </c>
      <c r="T18" s="41">
        <v>120</v>
      </c>
      <c r="U18" s="41">
        <v>0</v>
      </c>
      <c r="V18" s="43">
        <v>0</v>
      </c>
      <c r="W18" s="41">
        <v>0</v>
      </c>
      <c r="X18" s="41">
        <v>0</v>
      </c>
      <c r="AB18" s="40" t="s">
        <v>275</v>
      </c>
      <c r="AC18" s="42" t="s">
        <v>306</v>
      </c>
      <c r="AD18" s="40" t="s">
        <v>275</v>
      </c>
    </row>
    <row r="19" spans="1:33" s="44" customFormat="1">
      <c r="A19" s="44">
        <v>2</v>
      </c>
      <c r="B19" s="44" t="s">
        <v>305</v>
      </c>
      <c r="E19" s="41">
        <v>12202304</v>
      </c>
      <c r="F19" s="37" t="s">
        <v>268</v>
      </c>
      <c r="G19" s="41">
        <v>1</v>
      </c>
      <c r="H19" s="41">
        <v>2</v>
      </c>
      <c r="I19" s="40">
        <v>202</v>
      </c>
      <c r="J19" s="40">
        <v>3</v>
      </c>
      <c r="K19" s="41">
        <v>1</v>
      </c>
      <c r="L19" s="41">
        <v>1680</v>
      </c>
      <c r="M19" s="37">
        <f t="shared" si="0"/>
        <v>336</v>
      </c>
      <c r="N19" s="37">
        <f t="shared" si="1"/>
        <v>1680</v>
      </c>
      <c r="O19" s="41">
        <v>13</v>
      </c>
      <c r="P19" s="41">
        <v>0</v>
      </c>
      <c r="Q19" s="41">
        <v>1001</v>
      </c>
      <c r="R19" s="41">
        <v>200</v>
      </c>
      <c r="S19" s="41">
        <v>2001</v>
      </c>
      <c r="T19" s="41">
        <v>160</v>
      </c>
      <c r="U19" s="41">
        <v>0</v>
      </c>
      <c r="V19" s="43">
        <v>0</v>
      </c>
      <c r="W19" s="41">
        <v>0</v>
      </c>
      <c r="X19" s="41">
        <v>0</v>
      </c>
      <c r="AB19" s="40" t="s">
        <v>277</v>
      </c>
      <c r="AC19" s="42" t="s">
        <v>308</v>
      </c>
      <c r="AD19" s="40" t="s">
        <v>277</v>
      </c>
      <c r="AF19" s="35"/>
      <c r="AG19" s="35"/>
    </row>
    <row r="20" spans="1:33" s="44" customFormat="1">
      <c r="A20" s="44">
        <v>3</v>
      </c>
      <c r="B20" s="44" t="s">
        <v>307</v>
      </c>
      <c r="E20" s="41">
        <v>22201001</v>
      </c>
      <c r="F20" s="37" t="s">
        <v>272</v>
      </c>
      <c r="G20" s="41">
        <v>2</v>
      </c>
      <c r="H20" s="41">
        <v>2</v>
      </c>
      <c r="I20" s="40">
        <v>201</v>
      </c>
      <c r="J20" s="40">
        <v>0</v>
      </c>
      <c r="K20" s="41">
        <v>1</v>
      </c>
      <c r="L20" s="41">
        <v>20</v>
      </c>
      <c r="M20" s="37">
        <f t="shared" si="0"/>
        <v>4</v>
      </c>
      <c r="N20" s="37">
        <f t="shared" si="1"/>
        <v>20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3">
        <v>0</v>
      </c>
      <c r="W20" s="41">
        <v>0</v>
      </c>
      <c r="X20" s="41">
        <v>0</v>
      </c>
      <c r="AB20" s="37" t="s">
        <v>309</v>
      </c>
      <c r="AC20" s="42" t="s">
        <v>310</v>
      </c>
      <c r="AD20" s="47" t="s">
        <v>309</v>
      </c>
    </row>
    <row r="21" spans="1:33">
      <c r="E21" s="41">
        <v>22201002</v>
      </c>
      <c r="F21" s="37" t="s">
        <v>274</v>
      </c>
      <c r="G21" s="41">
        <v>2</v>
      </c>
      <c r="H21" s="41">
        <v>2</v>
      </c>
      <c r="I21" s="40">
        <v>201</v>
      </c>
      <c r="J21" s="40">
        <v>0</v>
      </c>
      <c r="K21" s="41">
        <v>1</v>
      </c>
      <c r="L21" s="41">
        <v>35</v>
      </c>
      <c r="M21" s="37">
        <f t="shared" si="0"/>
        <v>7</v>
      </c>
      <c r="N21" s="37">
        <f t="shared" si="1"/>
        <v>35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3">
        <v>0</v>
      </c>
      <c r="W21" s="41">
        <v>0</v>
      </c>
      <c r="X21" s="41">
        <v>0</v>
      </c>
      <c r="AB21" s="45" t="s">
        <v>312</v>
      </c>
      <c r="AC21" s="42" t="s">
        <v>313</v>
      </c>
      <c r="AD21" s="45" t="s">
        <v>312</v>
      </c>
      <c r="AF21" s="44"/>
      <c r="AG21" s="44"/>
    </row>
    <row r="22" spans="1:33">
      <c r="A22" s="35" t="s">
        <v>311</v>
      </c>
      <c r="E22" s="41">
        <v>22201003</v>
      </c>
      <c r="F22" s="37" t="s">
        <v>276</v>
      </c>
      <c r="G22" s="41">
        <v>2</v>
      </c>
      <c r="H22" s="41">
        <v>2</v>
      </c>
      <c r="I22" s="40">
        <v>201</v>
      </c>
      <c r="J22" s="40">
        <v>0</v>
      </c>
      <c r="K22" s="41">
        <v>1</v>
      </c>
      <c r="L22" s="41">
        <v>50</v>
      </c>
      <c r="M22" s="37">
        <f t="shared" si="0"/>
        <v>10</v>
      </c>
      <c r="N22" s="37">
        <f t="shared" si="1"/>
        <v>50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3">
        <v>0</v>
      </c>
      <c r="W22" s="41">
        <v>0</v>
      </c>
      <c r="X22" s="41">
        <v>0</v>
      </c>
      <c r="AB22" s="40" t="s">
        <v>316</v>
      </c>
      <c r="AC22" s="42" t="s">
        <v>317</v>
      </c>
      <c r="AD22" s="40" t="s">
        <v>316</v>
      </c>
    </row>
    <row r="23" spans="1:33">
      <c r="A23" s="35">
        <v>101</v>
      </c>
      <c r="B23" s="35" t="s">
        <v>314</v>
      </c>
      <c r="C23" s="35" t="s">
        <v>315</v>
      </c>
      <c r="E23" s="41">
        <v>22201004</v>
      </c>
      <c r="F23" s="37" t="s">
        <v>278</v>
      </c>
      <c r="G23" s="41">
        <v>2</v>
      </c>
      <c r="H23" s="41">
        <v>2</v>
      </c>
      <c r="I23" s="40">
        <v>201</v>
      </c>
      <c r="J23" s="40">
        <v>0</v>
      </c>
      <c r="K23" s="41">
        <v>1</v>
      </c>
      <c r="L23" s="41">
        <v>90</v>
      </c>
      <c r="M23" s="37">
        <f t="shared" si="0"/>
        <v>18</v>
      </c>
      <c r="N23" s="37">
        <f t="shared" si="1"/>
        <v>90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3">
        <v>0</v>
      </c>
      <c r="W23" s="41">
        <v>0</v>
      </c>
      <c r="X23" s="41">
        <v>0</v>
      </c>
      <c r="AB23" s="37" t="s">
        <v>284</v>
      </c>
      <c r="AC23" s="42" t="s">
        <v>319</v>
      </c>
      <c r="AD23" s="47" t="s">
        <v>320</v>
      </c>
    </row>
    <row r="24" spans="1:33">
      <c r="A24" s="35">
        <v>201</v>
      </c>
      <c r="B24" s="35" t="s">
        <v>318</v>
      </c>
      <c r="E24" s="41">
        <v>22202101</v>
      </c>
      <c r="F24" s="37" t="s">
        <v>271</v>
      </c>
      <c r="G24" s="41">
        <v>2</v>
      </c>
      <c r="H24" s="41">
        <v>2</v>
      </c>
      <c r="I24" s="40">
        <v>202</v>
      </c>
      <c r="J24" s="40">
        <v>1</v>
      </c>
      <c r="K24" s="41">
        <v>1</v>
      </c>
      <c r="L24" s="41">
        <v>175</v>
      </c>
      <c r="M24" s="37">
        <f t="shared" si="0"/>
        <v>35</v>
      </c>
      <c r="N24" s="37">
        <f t="shared" si="1"/>
        <v>175</v>
      </c>
      <c r="O24" s="41">
        <v>3</v>
      </c>
      <c r="P24" s="41">
        <v>0</v>
      </c>
      <c r="Q24" s="37">
        <v>1001</v>
      </c>
      <c r="R24" s="41">
        <v>15</v>
      </c>
      <c r="S24" s="41">
        <v>0</v>
      </c>
      <c r="T24" s="41">
        <v>0</v>
      </c>
      <c r="U24" s="41">
        <v>0</v>
      </c>
      <c r="V24" s="43">
        <v>0</v>
      </c>
      <c r="W24" s="41">
        <v>0</v>
      </c>
      <c r="X24" s="41">
        <v>0</v>
      </c>
      <c r="AB24" s="37" t="s">
        <v>279</v>
      </c>
      <c r="AC24" s="42" t="s">
        <v>322</v>
      </c>
      <c r="AD24" s="37" t="s">
        <v>279</v>
      </c>
    </row>
    <row r="25" spans="1:33">
      <c r="A25" s="35">
        <v>202</v>
      </c>
      <c r="B25" s="35" t="s">
        <v>321</v>
      </c>
      <c r="E25" s="41">
        <v>22202201</v>
      </c>
      <c r="F25" s="37" t="s">
        <v>271</v>
      </c>
      <c r="G25" s="41">
        <v>2</v>
      </c>
      <c r="H25" s="41">
        <v>2</v>
      </c>
      <c r="I25" s="40">
        <v>202</v>
      </c>
      <c r="J25" s="40">
        <v>2</v>
      </c>
      <c r="K25" s="41">
        <v>1</v>
      </c>
      <c r="L25" s="41">
        <v>225</v>
      </c>
      <c r="M25" s="37">
        <f t="shared" si="0"/>
        <v>45</v>
      </c>
      <c r="N25" s="37">
        <f t="shared" si="1"/>
        <v>225</v>
      </c>
      <c r="O25" s="41">
        <v>3</v>
      </c>
      <c r="P25" s="41">
        <v>0</v>
      </c>
      <c r="Q25" s="41">
        <v>1001</v>
      </c>
      <c r="R25" s="41">
        <v>23</v>
      </c>
      <c r="S25" s="41">
        <v>0</v>
      </c>
      <c r="T25" s="41">
        <v>0</v>
      </c>
      <c r="U25" s="41">
        <v>0</v>
      </c>
      <c r="V25" s="43">
        <v>0</v>
      </c>
      <c r="W25" s="41">
        <v>0</v>
      </c>
      <c r="X25" s="41">
        <v>0</v>
      </c>
      <c r="AB25" s="37" t="s">
        <v>285</v>
      </c>
      <c r="AC25" s="42" t="s">
        <v>324</v>
      </c>
      <c r="AD25" s="37" t="s">
        <v>285</v>
      </c>
    </row>
    <row r="26" spans="1:33">
      <c r="A26" s="35">
        <v>203</v>
      </c>
      <c r="B26" s="35" t="s">
        <v>323</v>
      </c>
      <c r="E26" s="41">
        <v>22202301</v>
      </c>
      <c r="F26" s="37" t="s">
        <v>271</v>
      </c>
      <c r="G26" s="41">
        <v>2</v>
      </c>
      <c r="H26" s="41">
        <v>2</v>
      </c>
      <c r="I26" s="40">
        <v>202</v>
      </c>
      <c r="J26" s="40">
        <v>3</v>
      </c>
      <c r="K26" s="41">
        <v>1</v>
      </c>
      <c r="L26" s="41">
        <v>280</v>
      </c>
      <c r="M26" s="37">
        <f t="shared" si="0"/>
        <v>56</v>
      </c>
      <c r="N26" s="37">
        <f t="shared" si="1"/>
        <v>280</v>
      </c>
      <c r="O26" s="41">
        <v>3</v>
      </c>
      <c r="P26" s="41">
        <v>0</v>
      </c>
      <c r="Q26" s="41">
        <v>1001</v>
      </c>
      <c r="R26" s="41">
        <v>30</v>
      </c>
      <c r="S26" s="41">
        <v>0</v>
      </c>
      <c r="T26" s="41">
        <v>0</v>
      </c>
      <c r="U26" s="41">
        <v>0</v>
      </c>
      <c r="V26" s="43">
        <v>0</v>
      </c>
      <c r="W26" s="41">
        <v>0</v>
      </c>
      <c r="X26" s="41">
        <v>0</v>
      </c>
      <c r="AB26" s="37" t="s">
        <v>286</v>
      </c>
      <c r="AC26" s="42" t="s">
        <v>326</v>
      </c>
      <c r="AD26" s="37" t="s">
        <v>286</v>
      </c>
    </row>
    <row r="27" spans="1:33">
      <c r="A27" s="35">
        <v>301</v>
      </c>
      <c r="B27" s="35" t="s">
        <v>325</v>
      </c>
      <c r="E27" s="41">
        <v>22202102</v>
      </c>
      <c r="F27" s="37" t="s">
        <v>273</v>
      </c>
      <c r="G27" s="41">
        <v>2</v>
      </c>
      <c r="H27" s="41">
        <v>2</v>
      </c>
      <c r="I27" s="40">
        <v>202</v>
      </c>
      <c r="J27" s="40">
        <v>1</v>
      </c>
      <c r="K27" s="41">
        <v>1</v>
      </c>
      <c r="L27" s="41">
        <v>275</v>
      </c>
      <c r="M27" s="37">
        <f t="shared" si="0"/>
        <v>55</v>
      </c>
      <c r="N27" s="37">
        <f t="shared" si="1"/>
        <v>275</v>
      </c>
      <c r="O27" s="41">
        <v>4</v>
      </c>
      <c r="P27" s="41">
        <v>0</v>
      </c>
      <c r="Q27" s="37">
        <v>2001</v>
      </c>
      <c r="R27" s="41">
        <v>30</v>
      </c>
      <c r="S27" s="41">
        <v>0</v>
      </c>
      <c r="T27" s="41">
        <v>0</v>
      </c>
      <c r="U27" s="41">
        <v>0</v>
      </c>
      <c r="V27" s="43">
        <v>0</v>
      </c>
      <c r="W27" s="41">
        <v>0</v>
      </c>
      <c r="X27" s="41">
        <v>0</v>
      </c>
      <c r="AB27" s="37" t="s">
        <v>283</v>
      </c>
      <c r="AC27" s="42" t="s">
        <v>327</v>
      </c>
      <c r="AD27" s="37" t="s">
        <v>283</v>
      </c>
    </row>
    <row r="28" spans="1:33">
      <c r="A28" s="35">
        <v>302</v>
      </c>
      <c r="B28" s="35" t="s">
        <v>353</v>
      </c>
      <c r="E28" s="41">
        <v>22202202</v>
      </c>
      <c r="F28" s="37" t="s">
        <v>273</v>
      </c>
      <c r="G28" s="41">
        <v>2</v>
      </c>
      <c r="H28" s="41">
        <v>2</v>
      </c>
      <c r="I28" s="40">
        <v>202</v>
      </c>
      <c r="J28" s="40">
        <v>2</v>
      </c>
      <c r="K28" s="41">
        <v>1</v>
      </c>
      <c r="L28" s="41">
        <v>355</v>
      </c>
      <c r="M28" s="37">
        <f t="shared" si="0"/>
        <v>71</v>
      </c>
      <c r="N28" s="37">
        <f t="shared" si="1"/>
        <v>355</v>
      </c>
      <c r="O28" s="41">
        <v>4</v>
      </c>
      <c r="P28" s="41">
        <v>0</v>
      </c>
      <c r="Q28" s="41">
        <v>2001</v>
      </c>
      <c r="R28" s="41">
        <v>45</v>
      </c>
      <c r="S28" s="41">
        <v>0</v>
      </c>
      <c r="T28" s="41">
        <v>0</v>
      </c>
      <c r="U28" s="41">
        <v>0</v>
      </c>
      <c r="V28" s="43">
        <v>0</v>
      </c>
      <c r="W28" s="41">
        <v>0</v>
      </c>
      <c r="X28" s="41">
        <v>0</v>
      </c>
      <c r="AB28" s="37" t="s">
        <v>329</v>
      </c>
      <c r="AC28" s="42" t="s">
        <v>330</v>
      </c>
      <c r="AD28" s="37" t="s">
        <v>329</v>
      </c>
    </row>
    <row r="29" spans="1:33">
      <c r="A29" s="35" t="s">
        <v>328</v>
      </c>
      <c r="E29" s="41">
        <v>22202302</v>
      </c>
      <c r="F29" s="37" t="s">
        <v>273</v>
      </c>
      <c r="G29" s="41">
        <v>2</v>
      </c>
      <c r="H29" s="41">
        <v>2</v>
      </c>
      <c r="I29" s="40">
        <v>202</v>
      </c>
      <c r="J29" s="40">
        <v>3</v>
      </c>
      <c r="K29" s="41">
        <v>1</v>
      </c>
      <c r="L29" s="41">
        <v>440</v>
      </c>
      <c r="M29" s="37">
        <f t="shared" si="0"/>
        <v>88</v>
      </c>
      <c r="N29" s="37">
        <f t="shared" si="1"/>
        <v>440</v>
      </c>
      <c r="O29" s="41">
        <v>4</v>
      </c>
      <c r="P29" s="41">
        <v>0</v>
      </c>
      <c r="Q29" s="41">
        <v>2001</v>
      </c>
      <c r="R29" s="41">
        <v>60</v>
      </c>
      <c r="S29" s="41">
        <v>0</v>
      </c>
      <c r="T29" s="41">
        <v>0</v>
      </c>
      <c r="U29" s="41">
        <v>0</v>
      </c>
      <c r="V29" s="43">
        <v>0</v>
      </c>
      <c r="W29" s="41">
        <v>0</v>
      </c>
      <c r="X29" s="41">
        <v>0</v>
      </c>
      <c r="AB29" s="37" t="s">
        <v>332</v>
      </c>
      <c r="AC29" s="42" t="s">
        <v>333</v>
      </c>
      <c r="AD29" s="37" t="s">
        <v>332</v>
      </c>
    </row>
    <row r="30" spans="1:33">
      <c r="A30" s="35">
        <v>0</v>
      </c>
      <c r="B30" s="35" t="s">
        <v>331</v>
      </c>
      <c r="E30" s="41">
        <v>22202103</v>
      </c>
      <c r="F30" s="37" t="s">
        <v>275</v>
      </c>
      <c r="G30" s="41">
        <v>2</v>
      </c>
      <c r="H30" s="41">
        <v>2</v>
      </c>
      <c r="I30" s="40">
        <v>202</v>
      </c>
      <c r="J30" s="40">
        <v>1</v>
      </c>
      <c r="K30" s="41">
        <v>1</v>
      </c>
      <c r="L30" s="41">
        <v>390</v>
      </c>
      <c r="M30" s="37">
        <f t="shared" si="0"/>
        <v>78</v>
      </c>
      <c r="N30" s="37">
        <f t="shared" si="1"/>
        <v>390</v>
      </c>
      <c r="O30" s="41">
        <v>7</v>
      </c>
      <c r="P30" s="41">
        <v>4</v>
      </c>
      <c r="Q30" s="37">
        <v>3001</v>
      </c>
      <c r="R30" s="41">
        <v>5</v>
      </c>
      <c r="S30" s="41">
        <v>0</v>
      </c>
      <c r="T30" s="41">
        <v>0</v>
      </c>
      <c r="U30" s="41">
        <v>0</v>
      </c>
      <c r="V30" s="43">
        <v>0</v>
      </c>
      <c r="W30" s="41">
        <v>0</v>
      </c>
      <c r="X30" s="41">
        <v>0</v>
      </c>
      <c r="AB30" s="37" t="s">
        <v>335</v>
      </c>
      <c r="AC30" s="42" t="s">
        <v>336</v>
      </c>
      <c r="AD30" s="37" t="s">
        <v>335</v>
      </c>
    </row>
    <row r="31" spans="1:33">
      <c r="A31" s="35">
        <v>1</v>
      </c>
      <c r="B31" s="35" t="s">
        <v>334</v>
      </c>
      <c r="E31" s="41">
        <v>22202203</v>
      </c>
      <c r="F31" s="37" t="s">
        <v>275</v>
      </c>
      <c r="G31" s="41">
        <v>2</v>
      </c>
      <c r="H31" s="41">
        <v>2</v>
      </c>
      <c r="I31" s="40">
        <v>202</v>
      </c>
      <c r="J31" s="40">
        <v>2</v>
      </c>
      <c r="K31" s="41">
        <v>1</v>
      </c>
      <c r="L31" s="41">
        <v>505</v>
      </c>
      <c r="M31" s="37">
        <f t="shared" si="0"/>
        <v>101</v>
      </c>
      <c r="N31" s="37">
        <f t="shared" si="1"/>
        <v>505</v>
      </c>
      <c r="O31" s="41">
        <v>7</v>
      </c>
      <c r="P31" s="41">
        <v>4</v>
      </c>
      <c r="Q31" s="37">
        <v>3001</v>
      </c>
      <c r="R31" s="41">
        <v>8</v>
      </c>
      <c r="S31" s="41">
        <v>0</v>
      </c>
      <c r="T31" s="41">
        <v>0</v>
      </c>
      <c r="U31" s="41">
        <v>0</v>
      </c>
      <c r="V31" s="43">
        <v>0</v>
      </c>
      <c r="W31" s="41">
        <v>0</v>
      </c>
      <c r="X31" s="41">
        <v>0</v>
      </c>
      <c r="AB31" s="37" t="s">
        <v>337</v>
      </c>
      <c r="AC31" s="42" t="s">
        <v>338</v>
      </c>
      <c r="AD31" s="37" t="s">
        <v>337</v>
      </c>
    </row>
    <row r="32" spans="1:33">
      <c r="A32" s="35">
        <v>2</v>
      </c>
      <c r="B32" s="35" t="s">
        <v>223</v>
      </c>
      <c r="E32" s="41">
        <v>22202303</v>
      </c>
      <c r="F32" s="37" t="s">
        <v>275</v>
      </c>
      <c r="G32" s="41">
        <v>2</v>
      </c>
      <c r="H32" s="41">
        <v>2</v>
      </c>
      <c r="I32" s="40">
        <v>202</v>
      </c>
      <c r="J32" s="40">
        <v>3</v>
      </c>
      <c r="K32" s="41">
        <v>1</v>
      </c>
      <c r="L32" s="41">
        <v>620</v>
      </c>
      <c r="M32" s="37">
        <f t="shared" si="0"/>
        <v>124</v>
      </c>
      <c r="N32" s="37">
        <f t="shared" si="1"/>
        <v>620</v>
      </c>
      <c r="O32" s="41">
        <v>7</v>
      </c>
      <c r="P32" s="41">
        <v>4</v>
      </c>
      <c r="Q32" s="37">
        <v>3001</v>
      </c>
      <c r="R32" s="41">
        <v>10</v>
      </c>
      <c r="S32" s="41">
        <v>0</v>
      </c>
      <c r="T32" s="41">
        <v>0</v>
      </c>
      <c r="U32" s="41">
        <v>0</v>
      </c>
      <c r="V32" s="43">
        <v>0</v>
      </c>
      <c r="W32" s="41">
        <v>0</v>
      </c>
      <c r="X32" s="41">
        <v>0</v>
      </c>
      <c r="AB32" s="37" t="s">
        <v>339</v>
      </c>
      <c r="AC32" s="42" t="s">
        <v>340</v>
      </c>
      <c r="AD32" s="37" t="s">
        <v>339</v>
      </c>
    </row>
    <row r="33" spans="1:24">
      <c r="A33" s="35">
        <v>3</v>
      </c>
      <c r="B33" s="35" t="s">
        <v>224</v>
      </c>
      <c r="E33" s="41">
        <v>22202104</v>
      </c>
      <c r="F33" s="37" t="s">
        <v>277</v>
      </c>
      <c r="G33" s="41">
        <v>2</v>
      </c>
      <c r="H33" s="41">
        <v>2</v>
      </c>
      <c r="I33" s="40">
        <v>202</v>
      </c>
      <c r="J33" s="40">
        <v>1</v>
      </c>
      <c r="K33" s="41">
        <v>1</v>
      </c>
      <c r="L33" s="41">
        <v>1165</v>
      </c>
      <c r="M33" s="37">
        <f t="shared" ref="M33:M53" si="2">L33*0.2</f>
        <v>233</v>
      </c>
      <c r="N33" s="37">
        <f t="shared" ref="N33:N57" si="3">L33</f>
        <v>1165</v>
      </c>
      <c r="O33" s="41">
        <v>13</v>
      </c>
      <c r="P33" s="41">
        <v>0</v>
      </c>
      <c r="Q33" s="37">
        <v>1001</v>
      </c>
      <c r="R33" s="41">
        <v>200</v>
      </c>
      <c r="S33" s="37">
        <v>2001</v>
      </c>
      <c r="T33" s="41">
        <v>30</v>
      </c>
      <c r="U33" s="41">
        <v>0</v>
      </c>
      <c r="V33" s="43">
        <v>0</v>
      </c>
      <c r="W33" s="41">
        <v>0</v>
      </c>
      <c r="X33" s="41">
        <v>0</v>
      </c>
    </row>
    <row r="34" spans="1:24">
      <c r="A34" s="35">
        <v>99</v>
      </c>
      <c r="B34" s="35" t="s">
        <v>296</v>
      </c>
      <c r="E34" s="41">
        <v>22202204</v>
      </c>
      <c r="F34" s="37" t="s">
        <v>277</v>
      </c>
      <c r="G34" s="41">
        <v>2</v>
      </c>
      <c r="H34" s="41">
        <v>2</v>
      </c>
      <c r="I34" s="40">
        <v>202</v>
      </c>
      <c r="J34" s="40">
        <v>2</v>
      </c>
      <c r="K34" s="41">
        <v>1</v>
      </c>
      <c r="L34" s="41">
        <v>1510</v>
      </c>
      <c r="M34" s="37">
        <f t="shared" si="2"/>
        <v>302</v>
      </c>
      <c r="N34" s="37">
        <f t="shared" si="3"/>
        <v>1510</v>
      </c>
      <c r="O34" s="41">
        <v>13</v>
      </c>
      <c r="P34" s="41">
        <v>0</v>
      </c>
      <c r="Q34" s="37">
        <v>1001</v>
      </c>
      <c r="R34" s="41">
        <v>300</v>
      </c>
      <c r="S34" s="41">
        <v>2001</v>
      </c>
      <c r="T34" s="41">
        <v>45</v>
      </c>
      <c r="U34" s="41">
        <v>0</v>
      </c>
      <c r="V34" s="43">
        <v>0</v>
      </c>
      <c r="W34" s="41">
        <v>0</v>
      </c>
      <c r="X34" s="41">
        <v>0</v>
      </c>
    </row>
    <row r="35" spans="1:24">
      <c r="E35" s="41">
        <v>22202304</v>
      </c>
      <c r="F35" s="37" t="s">
        <v>277</v>
      </c>
      <c r="G35" s="41">
        <v>2</v>
      </c>
      <c r="H35" s="41">
        <v>2</v>
      </c>
      <c r="I35" s="40">
        <v>202</v>
      </c>
      <c r="J35" s="40">
        <v>3</v>
      </c>
      <c r="K35" s="41">
        <v>1</v>
      </c>
      <c r="L35" s="41">
        <v>1860</v>
      </c>
      <c r="M35" s="37">
        <f t="shared" si="2"/>
        <v>372</v>
      </c>
      <c r="N35" s="37">
        <f t="shared" si="3"/>
        <v>1860</v>
      </c>
      <c r="O35" s="41">
        <v>13</v>
      </c>
      <c r="P35" s="41">
        <v>0</v>
      </c>
      <c r="Q35" s="37">
        <v>1001</v>
      </c>
      <c r="R35" s="41">
        <v>400</v>
      </c>
      <c r="S35" s="41">
        <v>2001</v>
      </c>
      <c r="T35" s="41">
        <v>60</v>
      </c>
      <c r="U35" s="41">
        <v>0</v>
      </c>
      <c r="V35" s="43">
        <v>0</v>
      </c>
      <c r="W35" s="41">
        <v>0</v>
      </c>
      <c r="X35" s="41">
        <v>0</v>
      </c>
    </row>
    <row r="36" spans="1:24">
      <c r="A36" s="35" t="s">
        <v>341</v>
      </c>
      <c r="E36" s="41">
        <v>32201001</v>
      </c>
      <c r="F36" s="37" t="s">
        <v>280</v>
      </c>
      <c r="G36" s="41">
        <v>3</v>
      </c>
      <c r="H36" s="41">
        <v>2</v>
      </c>
      <c r="I36" s="40">
        <v>201</v>
      </c>
      <c r="J36" s="40">
        <v>0</v>
      </c>
      <c r="K36" s="41">
        <v>1</v>
      </c>
      <c r="L36" s="41">
        <v>20</v>
      </c>
      <c r="M36" s="37">
        <f t="shared" si="2"/>
        <v>4</v>
      </c>
      <c r="N36" s="37">
        <f t="shared" si="3"/>
        <v>20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3">
        <v>0</v>
      </c>
      <c r="W36" s="41">
        <v>0</v>
      </c>
      <c r="X36" s="41">
        <v>0</v>
      </c>
    </row>
    <row r="37" spans="1:24">
      <c r="A37" s="35">
        <v>0</v>
      </c>
      <c r="B37" s="35" t="s">
        <v>331</v>
      </c>
      <c r="E37" s="41">
        <v>32201002</v>
      </c>
      <c r="F37" s="37" t="s">
        <v>281</v>
      </c>
      <c r="G37" s="41">
        <v>3</v>
      </c>
      <c r="H37" s="41">
        <v>2</v>
      </c>
      <c r="I37" s="40">
        <v>201</v>
      </c>
      <c r="J37" s="40">
        <v>0</v>
      </c>
      <c r="K37" s="41">
        <v>1</v>
      </c>
      <c r="L37" s="41">
        <v>30</v>
      </c>
      <c r="M37" s="37">
        <f t="shared" si="2"/>
        <v>6</v>
      </c>
      <c r="N37" s="37">
        <f t="shared" si="3"/>
        <v>30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3">
        <v>0</v>
      </c>
      <c r="W37" s="41">
        <v>0</v>
      </c>
      <c r="X37" s="41">
        <v>0</v>
      </c>
    </row>
    <row r="38" spans="1:24">
      <c r="A38" s="35">
        <v>1</v>
      </c>
      <c r="B38" s="35" t="s">
        <v>342</v>
      </c>
      <c r="E38" s="41">
        <v>32201003</v>
      </c>
      <c r="F38" s="37" t="s">
        <v>282</v>
      </c>
      <c r="G38" s="41">
        <v>3</v>
      </c>
      <c r="H38" s="41">
        <v>2</v>
      </c>
      <c r="I38" s="40">
        <v>201</v>
      </c>
      <c r="J38" s="40">
        <v>0</v>
      </c>
      <c r="K38" s="41">
        <v>1</v>
      </c>
      <c r="L38" s="41">
        <v>60</v>
      </c>
      <c r="M38" s="37">
        <f t="shared" si="2"/>
        <v>12</v>
      </c>
      <c r="N38" s="37">
        <f t="shared" si="3"/>
        <v>60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3">
        <v>0</v>
      </c>
      <c r="W38" s="41">
        <v>0</v>
      </c>
      <c r="X38" s="41">
        <v>0</v>
      </c>
    </row>
    <row r="39" spans="1:24">
      <c r="A39" s="35">
        <v>2</v>
      </c>
      <c r="B39" s="35" t="s">
        <v>343</v>
      </c>
      <c r="E39" s="41">
        <v>32201004</v>
      </c>
      <c r="F39" s="37" t="s">
        <v>284</v>
      </c>
      <c r="G39" s="41">
        <v>3</v>
      </c>
      <c r="H39" s="41">
        <v>2</v>
      </c>
      <c r="I39" s="40">
        <v>201</v>
      </c>
      <c r="J39" s="40">
        <v>0</v>
      </c>
      <c r="K39" s="41">
        <v>1</v>
      </c>
      <c r="L39" s="41">
        <v>110</v>
      </c>
      <c r="M39" s="37">
        <f t="shared" si="2"/>
        <v>22</v>
      </c>
      <c r="N39" s="37">
        <f t="shared" si="3"/>
        <v>110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3">
        <v>0</v>
      </c>
      <c r="W39" s="41">
        <v>0</v>
      </c>
      <c r="X39" s="41">
        <v>0</v>
      </c>
    </row>
    <row r="40" spans="1:24">
      <c r="A40" s="35">
        <v>3</v>
      </c>
      <c r="B40" s="35" t="s">
        <v>344</v>
      </c>
      <c r="E40" s="41">
        <v>32202101</v>
      </c>
      <c r="F40" s="37" t="s">
        <v>279</v>
      </c>
      <c r="G40" s="41">
        <v>3</v>
      </c>
      <c r="H40" s="41">
        <v>2</v>
      </c>
      <c r="I40" s="40">
        <v>202</v>
      </c>
      <c r="J40" s="40">
        <v>1</v>
      </c>
      <c r="K40" s="41">
        <v>1</v>
      </c>
      <c r="L40" s="41">
        <v>175</v>
      </c>
      <c r="M40" s="37">
        <f t="shared" si="2"/>
        <v>35</v>
      </c>
      <c r="N40" s="37">
        <f t="shared" si="3"/>
        <v>175</v>
      </c>
      <c r="O40" s="41">
        <v>3</v>
      </c>
      <c r="P40" s="41">
        <v>0</v>
      </c>
      <c r="Q40" s="37">
        <v>1001</v>
      </c>
      <c r="R40" s="41">
        <v>20</v>
      </c>
      <c r="S40" s="39">
        <v>2001</v>
      </c>
      <c r="T40" s="41">
        <v>10</v>
      </c>
      <c r="U40" s="41">
        <v>0</v>
      </c>
      <c r="V40" s="43">
        <v>0</v>
      </c>
      <c r="W40" s="41">
        <v>0</v>
      </c>
      <c r="X40" s="41">
        <v>0</v>
      </c>
    </row>
    <row r="41" spans="1:24">
      <c r="A41" s="35">
        <v>99</v>
      </c>
      <c r="B41" s="35" t="s">
        <v>296</v>
      </c>
      <c r="E41" s="41">
        <v>32202201</v>
      </c>
      <c r="F41" s="37" t="s">
        <v>279</v>
      </c>
      <c r="G41" s="41">
        <v>3</v>
      </c>
      <c r="H41" s="41">
        <v>2</v>
      </c>
      <c r="I41" s="40">
        <v>202</v>
      </c>
      <c r="J41" s="40">
        <v>2</v>
      </c>
      <c r="K41" s="41">
        <v>1</v>
      </c>
      <c r="L41" s="41">
        <v>225</v>
      </c>
      <c r="M41" s="37">
        <f t="shared" si="2"/>
        <v>45</v>
      </c>
      <c r="N41" s="37">
        <f t="shared" si="3"/>
        <v>225</v>
      </c>
      <c r="O41" s="41">
        <v>3</v>
      </c>
      <c r="P41" s="41">
        <v>0</v>
      </c>
      <c r="Q41" s="37">
        <v>1001</v>
      </c>
      <c r="R41" s="41">
        <v>30</v>
      </c>
      <c r="S41" s="39">
        <v>2001</v>
      </c>
      <c r="T41" s="41">
        <v>15</v>
      </c>
      <c r="U41" s="41">
        <v>0</v>
      </c>
      <c r="V41" s="43">
        <v>0</v>
      </c>
      <c r="W41" s="41">
        <v>0</v>
      </c>
      <c r="X41" s="41">
        <v>0</v>
      </c>
    </row>
    <row r="42" spans="1:24">
      <c r="E42" s="41">
        <v>32202301</v>
      </c>
      <c r="F42" s="37" t="s">
        <v>279</v>
      </c>
      <c r="G42" s="41">
        <v>3</v>
      </c>
      <c r="H42" s="41">
        <v>2</v>
      </c>
      <c r="I42" s="40">
        <v>202</v>
      </c>
      <c r="J42" s="40">
        <v>3</v>
      </c>
      <c r="K42" s="41">
        <v>1</v>
      </c>
      <c r="L42" s="41">
        <v>280</v>
      </c>
      <c r="M42" s="37">
        <f t="shared" si="2"/>
        <v>56</v>
      </c>
      <c r="N42" s="37">
        <f t="shared" si="3"/>
        <v>280</v>
      </c>
      <c r="O42" s="41">
        <v>3</v>
      </c>
      <c r="P42" s="41">
        <v>0</v>
      </c>
      <c r="Q42" s="37">
        <v>1001</v>
      </c>
      <c r="R42" s="41">
        <v>40</v>
      </c>
      <c r="S42" s="39">
        <v>2001</v>
      </c>
      <c r="T42" s="41">
        <v>20</v>
      </c>
      <c r="U42" s="41">
        <v>0</v>
      </c>
      <c r="V42" s="43">
        <v>0</v>
      </c>
      <c r="W42" s="41">
        <v>0</v>
      </c>
      <c r="X42" s="41">
        <v>0</v>
      </c>
    </row>
    <row r="43" spans="1:24">
      <c r="A43" s="35" t="s">
        <v>352</v>
      </c>
      <c r="E43" s="41">
        <v>32202102</v>
      </c>
      <c r="F43" s="37" t="s">
        <v>285</v>
      </c>
      <c r="G43" s="41">
        <v>3</v>
      </c>
      <c r="H43" s="41">
        <v>2</v>
      </c>
      <c r="I43" s="40">
        <v>202</v>
      </c>
      <c r="J43" s="40">
        <v>1</v>
      </c>
      <c r="K43" s="41">
        <v>1</v>
      </c>
      <c r="L43" s="41">
        <v>210</v>
      </c>
      <c r="M43" s="37">
        <f t="shared" si="2"/>
        <v>42</v>
      </c>
      <c r="N43" s="37">
        <f t="shared" si="3"/>
        <v>210</v>
      </c>
      <c r="O43" s="41">
        <v>4</v>
      </c>
      <c r="P43" s="41">
        <v>0</v>
      </c>
      <c r="Q43" s="37">
        <v>1001</v>
      </c>
      <c r="R43" s="41">
        <v>30</v>
      </c>
      <c r="S43" s="39">
        <v>2001</v>
      </c>
      <c r="T43" s="41">
        <v>20</v>
      </c>
      <c r="U43" s="41">
        <v>0</v>
      </c>
      <c r="V43" s="43">
        <v>0</v>
      </c>
      <c r="W43" s="41">
        <v>0</v>
      </c>
      <c r="X43" s="41">
        <v>0</v>
      </c>
    </row>
    <row r="44" spans="1:24">
      <c r="A44" s="35">
        <v>0</v>
      </c>
      <c r="B44" s="35" t="s">
        <v>331</v>
      </c>
      <c r="E44" s="41">
        <v>32202202</v>
      </c>
      <c r="F44" s="37" t="s">
        <v>285</v>
      </c>
      <c r="G44" s="41">
        <v>3</v>
      </c>
      <c r="H44" s="41">
        <v>2</v>
      </c>
      <c r="I44" s="40">
        <v>202</v>
      </c>
      <c r="J44" s="40">
        <v>2</v>
      </c>
      <c r="K44" s="41">
        <v>1</v>
      </c>
      <c r="L44" s="41">
        <v>270</v>
      </c>
      <c r="M44" s="37">
        <f t="shared" si="2"/>
        <v>54</v>
      </c>
      <c r="N44" s="37">
        <f t="shared" si="3"/>
        <v>270</v>
      </c>
      <c r="O44" s="41">
        <v>4</v>
      </c>
      <c r="P44" s="41">
        <v>0</v>
      </c>
      <c r="Q44" s="37">
        <v>1001</v>
      </c>
      <c r="R44" s="41">
        <v>45</v>
      </c>
      <c r="S44" s="39">
        <v>2001</v>
      </c>
      <c r="T44" s="41">
        <v>30</v>
      </c>
      <c r="U44" s="41">
        <v>0</v>
      </c>
      <c r="V44" s="43">
        <v>0</v>
      </c>
      <c r="W44" s="41">
        <v>0</v>
      </c>
      <c r="X44" s="41">
        <v>0</v>
      </c>
    </row>
    <row r="45" spans="1:24">
      <c r="A45" s="35">
        <v>1</v>
      </c>
      <c r="B45" s="35" t="s">
        <v>345</v>
      </c>
      <c r="E45" s="41">
        <v>32202302</v>
      </c>
      <c r="F45" s="37" t="s">
        <v>285</v>
      </c>
      <c r="G45" s="41">
        <v>3</v>
      </c>
      <c r="H45" s="41">
        <v>2</v>
      </c>
      <c r="I45" s="40">
        <v>202</v>
      </c>
      <c r="J45" s="40">
        <v>3</v>
      </c>
      <c r="K45" s="41">
        <v>1</v>
      </c>
      <c r="L45" s="41">
        <v>430</v>
      </c>
      <c r="M45" s="37">
        <f t="shared" si="2"/>
        <v>86</v>
      </c>
      <c r="N45" s="37">
        <f t="shared" si="3"/>
        <v>430</v>
      </c>
      <c r="O45" s="41">
        <v>4</v>
      </c>
      <c r="P45" s="41">
        <v>0</v>
      </c>
      <c r="Q45" s="37">
        <v>1001</v>
      </c>
      <c r="R45" s="41">
        <v>60</v>
      </c>
      <c r="S45" s="39">
        <v>2001</v>
      </c>
      <c r="T45" s="41">
        <v>40</v>
      </c>
      <c r="U45" s="41">
        <v>0</v>
      </c>
      <c r="V45" s="43">
        <v>0</v>
      </c>
      <c r="W45" s="41">
        <v>0</v>
      </c>
      <c r="X45" s="41">
        <v>0</v>
      </c>
    </row>
    <row r="46" spans="1:24">
      <c r="A46" s="35">
        <v>2</v>
      </c>
      <c r="B46" s="35" t="s">
        <v>346</v>
      </c>
      <c r="E46" s="41">
        <v>32202103</v>
      </c>
      <c r="F46" s="37" t="s">
        <v>286</v>
      </c>
      <c r="G46" s="41">
        <v>3</v>
      </c>
      <c r="H46" s="41">
        <v>2</v>
      </c>
      <c r="I46" s="40">
        <v>202</v>
      </c>
      <c r="J46" s="40">
        <v>1</v>
      </c>
      <c r="K46" s="41">
        <v>1</v>
      </c>
      <c r="L46" s="41">
        <v>360</v>
      </c>
      <c r="M46" s="37">
        <f t="shared" si="2"/>
        <v>72</v>
      </c>
      <c r="N46" s="37">
        <f t="shared" si="3"/>
        <v>360</v>
      </c>
      <c r="O46" s="41">
        <v>12</v>
      </c>
      <c r="P46" s="41">
        <v>2</v>
      </c>
      <c r="Q46" s="37">
        <v>4001</v>
      </c>
      <c r="R46" s="41">
        <v>10</v>
      </c>
      <c r="S46" s="41">
        <v>0</v>
      </c>
      <c r="T46" s="41">
        <v>0</v>
      </c>
      <c r="U46" s="41">
        <v>0</v>
      </c>
      <c r="V46" s="43">
        <v>0</v>
      </c>
      <c r="W46" s="41">
        <v>0</v>
      </c>
      <c r="X46" s="41">
        <v>0</v>
      </c>
    </row>
    <row r="47" spans="1:24">
      <c r="A47" s="35">
        <v>3</v>
      </c>
      <c r="B47" s="35" t="s">
        <v>347</v>
      </c>
      <c r="E47" s="41">
        <v>32202203</v>
      </c>
      <c r="F47" s="37" t="s">
        <v>286</v>
      </c>
      <c r="G47" s="41">
        <v>3</v>
      </c>
      <c r="H47" s="41">
        <v>2</v>
      </c>
      <c r="I47" s="40">
        <v>202</v>
      </c>
      <c r="J47" s="40">
        <v>2</v>
      </c>
      <c r="K47" s="41">
        <v>1</v>
      </c>
      <c r="L47" s="41">
        <v>465</v>
      </c>
      <c r="M47" s="37">
        <f t="shared" si="2"/>
        <v>93</v>
      </c>
      <c r="N47" s="37">
        <f t="shared" si="3"/>
        <v>465</v>
      </c>
      <c r="O47" s="41">
        <v>12</v>
      </c>
      <c r="P47" s="41">
        <v>2</v>
      </c>
      <c r="Q47" s="37">
        <v>4001</v>
      </c>
      <c r="R47" s="41">
        <v>15</v>
      </c>
      <c r="S47" s="41">
        <v>0</v>
      </c>
      <c r="T47" s="41">
        <v>0</v>
      </c>
      <c r="U47" s="41">
        <v>0</v>
      </c>
      <c r="V47" s="43">
        <v>0</v>
      </c>
      <c r="W47" s="41">
        <v>0</v>
      </c>
      <c r="X47" s="41">
        <v>0</v>
      </c>
    </row>
    <row r="48" spans="1:24">
      <c r="A48" s="35">
        <v>99</v>
      </c>
      <c r="B48" s="35" t="s">
        <v>296</v>
      </c>
      <c r="E48" s="41">
        <v>32202303</v>
      </c>
      <c r="F48" s="37" t="s">
        <v>286</v>
      </c>
      <c r="G48" s="41">
        <v>3</v>
      </c>
      <c r="H48" s="41">
        <v>2</v>
      </c>
      <c r="I48" s="40">
        <v>202</v>
      </c>
      <c r="J48" s="40">
        <v>3</v>
      </c>
      <c r="K48" s="41">
        <v>1</v>
      </c>
      <c r="L48" s="41">
        <v>575</v>
      </c>
      <c r="M48" s="37">
        <f t="shared" si="2"/>
        <v>115</v>
      </c>
      <c r="N48" s="37">
        <f t="shared" si="3"/>
        <v>575</v>
      </c>
      <c r="O48" s="37">
        <v>12</v>
      </c>
      <c r="P48" s="41">
        <v>2</v>
      </c>
      <c r="Q48" s="37">
        <v>4001</v>
      </c>
      <c r="R48" s="41">
        <v>20</v>
      </c>
      <c r="S48" s="39">
        <v>0</v>
      </c>
      <c r="T48" s="41">
        <v>0</v>
      </c>
      <c r="U48" s="41">
        <v>0</v>
      </c>
      <c r="V48" s="43">
        <v>0</v>
      </c>
      <c r="W48" s="41">
        <v>0</v>
      </c>
      <c r="X48" s="41">
        <v>0</v>
      </c>
    </row>
    <row r="49" spans="1:24">
      <c r="A49" s="46" t="s">
        <v>348</v>
      </c>
      <c r="E49" s="41">
        <v>32202104</v>
      </c>
      <c r="F49" s="37" t="s">
        <v>283</v>
      </c>
      <c r="G49" s="41">
        <v>3</v>
      </c>
      <c r="H49" s="41">
        <v>2</v>
      </c>
      <c r="I49" s="40">
        <v>202</v>
      </c>
      <c r="J49" s="40">
        <v>1</v>
      </c>
      <c r="K49" s="41">
        <v>1</v>
      </c>
      <c r="L49" s="41">
        <v>1200</v>
      </c>
      <c r="M49" s="37">
        <f t="shared" si="2"/>
        <v>240</v>
      </c>
      <c r="N49" s="37">
        <f t="shared" si="3"/>
        <v>1200</v>
      </c>
      <c r="O49" s="37">
        <v>13</v>
      </c>
      <c r="P49" s="41">
        <v>0</v>
      </c>
      <c r="Q49" s="37">
        <v>1001</v>
      </c>
      <c r="R49" s="41">
        <v>400</v>
      </c>
      <c r="S49" s="41">
        <v>0</v>
      </c>
      <c r="T49" s="41">
        <v>0</v>
      </c>
      <c r="U49" s="41">
        <v>0</v>
      </c>
      <c r="V49" s="43">
        <v>0</v>
      </c>
      <c r="W49" s="41">
        <v>0</v>
      </c>
      <c r="X49" s="41">
        <v>0</v>
      </c>
    </row>
    <row r="50" spans="1:24">
      <c r="A50" s="46">
        <v>0</v>
      </c>
      <c r="B50" s="35" t="s">
        <v>331</v>
      </c>
      <c r="E50" s="41">
        <v>32202204</v>
      </c>
      <c r="F50" s="37" t="s">
        <v>283</v>
      </c>
      <c r="G50" s="41">
        <v>3</v>
      </c>
      <c r="H50" s="41">
        <v>2</v>
      </c>
      <c r="I50" s="40">
        <v>202</v>
      </c>
      <c r="J50" s="40">
        <v>2</v>
      </c>
      <c r="K50" s="41">
        <v>1</v>
      </c>
      <c r="L50" s="41">
        <v>1560</v>
      </c>
      <c r="M50" s="37">
        <f t="shared" si="2"/>
        <v>312</v>
      </c>
      <c r="N50" s="37">
        <f t="shared" si="3"/>
        <v>1560</v>
      </c>
      <c r="O50" s="37">
        <v>13</v>
      </c>
      <c r="P50" s="41">
        <v>0</v>
      </c>
      <c r="Q50" s="41">
        <v>1001</v>
      </c>
      <c r="R50" s="41">
        <v>600</v>
      </c>
      <c r="S50" s="41">
        <v>0</v>
      </c>
      <c r="T50" s="41">
        <v>0</v>
      </c>
      <c r="U50" s="41">
        <v>0</v>
      </c>
      <c r="V50" s="43">
        <v>0</v>
      </c>
      <c r="W50" s="41">
        <v>0</v>
      </c>
      <c r="X50" s="41">
        <v>0</v>
      </c>
    </row>
    <row r="51" spans="1:24">
      <c r="A51" s="46">
        <v>1</v>
      </c>
      <c r="B51" s="35" t="s">
        <v>349</v>
      </c>
      <c r="E51" s="41">
        <v>32202304</v>
      </c>
      <c r="F51" s="37" t="s">
        <v>283</v>
      </c>
      <c r="G51" s="41">
        <v>3</v>
      </c>
      <c r="H51" s="41">
        <v>2</v>
      </c>
      <c r="I51" s="40">
        <v>202</v>
      </c>
      <c r="J51" s="40">
        <v>3</v>
      </c>
      <c r="K51" s="41">
        <v>1</v>
      </c>
      <c r="L51" s="41">
        <v>1920</v>
      </c>
      <c r="M51" s="37">
        <f t="shared" si="2"/>
        <v>384</v>
      </c>
      <c r="N51" s="37">
        <f t="shared" si="3"/>
        <v>1920</v>
      </c>
      <c r="O51" s="37">
        <v>13</v>
      </c>
      <c r="P51" s="41">
        <v>0</v>
      </c>
      <c r="Q51" s="37">
        <v>1001</v>
      </c>
      <c r="R51" s="41">
        <v>800</v>
      </c>
      <c r="S51" s="39">
        <v>0</v>
      </c>
      <c r="T51" s="41">
        <v>0</v>
      </c>
      <c r="U51" s="41">
        <v>0</v>
      </c>
      <c r="V51" s="43">
        <v>0</v>
      </c>
      <c r="W51" s="41">
        <v>0</v>
      </c>
      <c r="X51" s="41">
        <v>0</v>
      </c>
    </row>
    <row r="52" spans="1:24">
      <c r="A52" s="46">
        <v>2</v>
      </c>
      <c r="B52" s="35" t="s">
        <v>350</v>
      </c>
      <c r="E52" s="41">
        <v>92201990</v>
      </c>
      <c r="F52" s="37" t="s">
        <v>287</v>
      </c>
      <c r="G52" s="41">
        <v>9</v>
      </c>
      <c r="H52" s="37">
        <v>2</v>
      </c>
      <c r="I52" s="40">
        <v>201</v>
      </c>
      <c r="J52" s="40">
        <v>99</v>
      </c>
      <c r="K52" s="41">
        <v>2</v>
      </c>
      <c r="L52" s="41">
        <v>0</v>
      </c>
      <c r="M52" s="37">
        <f t="shared" si="2"/>
        <v>0</v>
      </c>
      <c r="N52" s="37">
        <f t="shared" si="3"/>
        <v>0</v>
      </c>
      <c r="O52" s="37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3">
        <v>0</v>
      </c>
      <c r="W52" s="41">
        <v>0</v>
      </c>
      <c r="X52" s="41">
        <v>0</v>
      </c>
    </row>
    <row r="53" spans="1:24">
      <c r="A53" s="46">
        <v>99</v>
      </c>
      <c r="B53" s="35" t="s">
        <v>296</v>
      </c>
      <c r="E53" s="41">
        <v>93302990</v>
      </c>
      <c r="F53" s="37" t="s">
        <v>288</v>
      </c>
      <c r="G53" s="41">
        <v>9</v>
      </c>
      <c r="H53" s="37">
        <v>3</v>
      </c>
      <c r="I53" s="40">
        <v>302</v>
      </c>
      <c r="J53" s="40">
        <v>99</v>
      </c>
      <c r="K53" s="41">
        <v>2</v>
      </c>
      <c r="L53" s="41">
        <v>500</v>
      </c>
      <c r="M53" s="37">
        <f t="shared" si="2"/>
        <v>100</v>
      </c>
      <c r="N53" s="37">
        <f t="shared" si="3"/>
        <v>500</v>
      </c>
      <c r="O53" s="37">
        <v>24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3">
        <v>0</v>
      </c>
      <c r="W53" s="41">
        <v>0</v>
      </c>
      <c r="X53" s="41">
        <v>0</v>
      </c>
    </row>
    <row r="54" spans="1:24">
      <c r="E54" s="41">
        <v>92203101</v>
      </c>
      <c r="F54" s="37" t="s">
        <v>289</v>
      </c>
      <c r="G54" s="41">
        <v>9</v>
      </c>
      <c r="H54" s="37">
        <v>2</v>
      </c>
      <c r="I54" s="40">
        <v>203</v>
      </c>
      <c r="J54" s="40">
        <v>1</v>
      </c>
      <c r="K54" s="41">
        <v>1</v>
      </c>
      <c r="L54" s="41">
        <v>1</v>
      </c>
      <c r="M54" s="37">
        <v>1</v>
      </c>
      <c r="N54" s="37">
        <f t="shared" si="3"/>
        <v>1</v>
      </c>
      <c r="O54" s="37">
        <v>1</v>
      </c>
      <c r="P54" s="41">
        <v>0</v>
      </c>
      <c r="Q54" s="37">
        <v>5001</v>
      </c>
      <c r="R54" s="41">
        <v>10</v>
      </c>
      <c r="S54" s="41">
        <v>0</v>
      </c>
      <c r="T54" s="41">
        <v>0</v>
      </c>
      <c r="U54" s="41">
        <v>0</v>
      </c>
      <c r="V54" s="43">
        <v>0</v>
      </c>
      <c r="W54" s="41">
        <v>0</v>
      </c>
      <c r="X54" s="41">
        <v>0</v>
      </c>
    </row>
    <row r="55" spans="1:24">
      <c r="E55" s="41">
        <v>92203201</v>
      </c>
      <c r="F55" s="37" t="s">
        <v>289</v>
      </c>
      <c r="G55" s="41">
        <v>9</v>
      </c>
      <c r="H55" s="37">
        <v>2</v>
      </c>
      <c r="I55" s="40">
        <v>203</v>
      </c>
      <c r="J55" s="40">
        <v>2</v>
      </c>
      <c r="K55" s="41">
        <v>1</v>
      </c>
      <c r="L55" s="41">
        <v>1</v>
      </c>
      <c r="M55" s="37">
        <v>1</v>
      </c>
      <c r="N55" s="37">
        <f t="shared" si="3"/>
        <v>1</v>
      </c>
      <c r="O55" s="37">
        <v>1</v>
      </c>
      <c r="P55" s="41">
        <v>0</v>
      </c>
      <c r="Q55" s="41">
        <v>5001</v>
      </c>
      <c r="R55" s="41">
        <v>15</v>
      </c>
      <c r="S55" s="39">
        <v>0</v>
      </c>
      <c r="T55" s="41">
        <v>0</v>
      </c>
      <c r="U55" s="41">
        <v>0</v>
      </c>
      <c r="V55" s="43">
        <v>0</v>
      </c>
      <c r="W55" s="41">
        <v>0</v>
      </c>
      <c r="X55" s="41">
        <v>0</v>
      </c>
    </row>
    <row r="56" spans="1:24">
      <c r="E56" s="41">
        <v>92203301</v>
      </c>
      <c r="F56" s="37" t="s">
        <v>289</v>
      </c>
      <c r="G56" s="41">
        <v>9</v>
      </c>
      <c r="H56" s="37">
        <v>2</v>
      </c>
      <c r="I56" s="40">
        <v>203</v>
      </c>
      <c r="J56" s="40">
        <v>3</v>
      </c>
      <c r="K56" s="41">
        <v>1</v>
      </c>
      <c r="L56" s="41">
        <v>1</v>
      </c>
      <c r="M56" s="37">
        <v>1</v>
      </c>
      <c r="N56" s="37">
        <f t="shared" si="3"/>
        <v>1</v>
      </c>
      <c r="O56" s="37">
        <v>1</v>
      </c>
      <c r="P56" s="41">
        <v>0</v>
      </c>
      <c r="Q56" s="41">
        <v>5001</v>
      </c>
      <c r="R56" s="41">
        <v>20</v>
      </c>
      <c r="S56" s="41">
        <v>0</v>
      </c>
      <c r="T56" s="41">
        <v>0</v>
      </c>
      <c r="U56" s="41">
        <v>0</v>
      </c>
      <c r="V56" s="43">
        <v>0</v>
      </c>
      <c r="W56" s="41">
        <v>0</v>
      </c>
      <c r="X56" s="41">
        <v>0</v>
      </c>
    </row>
    <row r="57" spans="1:24">
      <c r="E57" s="41">
        <v>92203102</v>
      </c>
      <c r="F57" s="37" t="s">
        <v>290</v>
      </c>
      <c r="G57" s="41">
        <v>9</v>
      </c>
      <c r="H57" s="37">
        <v>2</v>
      </c>
      <c r="I57" s="40">
        <v>203</v>
      </c>
      <c r="J57" s="40">
        <v>1</v>
      </c>
      <c r="K57" s="41">
        <v>1</v>
      </c>
      <c r="L57" s="41">
        <v>1</v>
      </c>
      <c r="M57" s="41">
        <v>1</v>
      </c>
      <c r="N57" s="37">
        <f t="shared" si="3"/>
        <v>1</v>
      </c>
      <c r="O57" s="37">
        <v>1</v>
      </c>
      <c r="P57" s="41">
        <v>0</v>
      </c>
      <c r="Q57" s="41">
        <v>5002</v>
      </c>
      <c r="R57" s="41">
        <v>10</v>
      </c>
      <c r="S57" s="41">
        <v>0</v>
      </c>
      <c r="T57" s="41">
        <v>0</v>
      </c>
      <c r="U57" s="41">
        <v>0</v>
      </c>
      <c r="V57" s="43">
        <v>0</v>
      </c>
      <c r="W57" s="41">
        <v>0</v>
      </c>
      <c r="X57" s="41">
        <v>0</v>
      </c>
    </row>
    <row r="58" spans="1:24">
      <c r="E58" s="41">
        <v>92203202</v>
      </c>
      <c r="F58" s="37" t="s">
        <v>290</v>
      </c>
      <c r="G58" s="41">
        <v>9</v>
      </c>
      <c r="H58" s="37">
        <v>2</v>
      </c>
      <c r="I58" s="40">
        <v>203</v>
      </c>
      <c r="J58" s="40">
        <v>2</v>
      </c>
      <c r="K58" s="41">
        <v>1</v>
      </c>
      <c r="L58" s="41">
        <v>1</v>
      </c>
      <c r="M58" s="41">
        <v>1</v>
      </c>
      <c r="N58" s="37">
        <v>1</v>
      </c>
      <c r="O58" s="37">
        <v>1</v>
      </c>
      <c r="P58" s="41">
        <v>0</v>
      </c>
      <c r="Q58" s="41">
        <v>5002</v>
      </c>
      <c r="R58" s="41">
        <v>15</v>
      </c>
      <c r="S58" s="41">
        <v>0</v>
      </c>
      <c r="T58" s="41">
        <v>0</v>
      </c>
      <c r="U58" s="41">
        <v>0</v>
      </c>
      <c r="V58" s="43">
        <v>0</v>
      </c>
      <c r="W58" s="41">
        <v>0</v>
      </c>
      <c r="X58" s="41">
        <v>0</v>
      </c>
    </row>
    <row r="59" spans="1:24">
      <c r="E59" s="41">
        <v>92203302</v>
      </c>
      <c r="F59" s="37" t="s">
        <v>290</v>
      </c>
      <c r="G59" s="41">
        <v>9</v>
      </c>
      <c r="H59" s="37">
        <v>2</v>
      </c>
      <c r="I59" s="40">
        <v>203</v>
      </c>
      <c r="J59" s="40">
        <v>3</v>
      </c>
      <c r="K59" s="41">
        <v>1</v>
      </c>
      <c r="L59" s="41">
        <v>1</v>
      </c>
      <c r="M59" s="41">
        <v>1</v>
      </c>
      <c r="N59" s="37">
        <v>1</v>
      </c>
      <c r="O59" s="37">
        <v>1</v>
      </c>
      <c r="P59" s="41">
        <v>0</v>
      </c>
      <c r="Q59" s="41">
        <v>5002</v>
      </c>
      <c r="R59" s="41">
        <v>20</v>
      </c>
      <c r="S59" s="41">
        <v>0</v>
      </c>
      <c r="T59" s="41">
        <v>0</v>
      </c>
      <c r="U59" s="41">
        <v>0</v>
      </c>
      <c r="V59" s="43">
        <v>0</v>
      </c>
      <c r="W59" s="41">
        <v>0</v>
      </c>
      <c r="X59" s="41">
        <v>0</v>
      </c>
    </row>
    <row r="60" spans="1:24">
      <c r="E60" s="41">
        <v>92203103</v>
      </c>
      <c r="F60" s="37" t="s">
        <v>291</v>
      </c>
      <c r="G60" s="41">
        <v>9</v>
      </c>
      <c r="H60" s="37">
        <v>2</v>
      </c>
      <c r="I60" s="40">
        <v>203</v>
      </c>
      <c r="J60" s="40">
        <v>1</v>
      </c>
      <c r="K60" s="41">
        <v>1</v>
      </c>
      <c r="L60" s="41">
        <v>1</v>
      </c>
      <c r="M60" s="41">
        <v>1</v>
      </c>
      <c r="N60" s="37">
        <v>1</v>
      </c>
      <c r="O60" s="37">
        <v>1</v>
      </c>
      <c r="P60" s="41">
        <v>0</v>
      </c>
      <c r="Q60" s="41">
        <v>5003</v>
      </c>
      <c r="R60" s="41">
        <v>10</v>
      </c>
      <c r="S60" s="41">
        <v>0</v>
      </c>
      <c r="T60" s="41">
        <v>0</v>
      </c>
      <c r="U60" s="41">
        <v>0</v>
      </c>
      <c r="V60" s="43">
        <v>0</v>
      </c>
      <c r="W60" s="41">
        <v>0</v>
      </c>
      <c r="X60" s="41">
        <v>0</v>
      </c>
    </row>
    <row r="61" spans="1:24">
      <c r="E61" s="41">
        <v>92203203</v>
      </c>
      <c r="F61" s="37" t="s">
        <v>291</v>
      </c>
      <c r="G61" s="41">
        <v>9</v>
      </c>
      <c r="H61" s="37">
        <v>2</v>
      </c>
      <c r="I61" s="40">
        <v>203</v>
      </c>
      <c r="J61" s="40">
        <v>2</v>
      </c>
      <c r="K61" s="41">
        <v>1</v>
      </c>
      <c r="L61" s="41">
        <v>1</v>
      </c>
      <c r="M61" s="41">
        <v>1</v>
      </c>
      <c r="N61" s="37">
        <v>1</v>
      </c>
      <c r="O61" s="37">
        <v>1</v>
      </c>
      <c r="P61" s="41">
        <v>0</v>
      </c>
      <c r="Q61" s="41">
        <v>5003</v>
      </c>
      <c r="R61" s="41">
        <v>15</v>
      </c>
      <c r="S61" s="39">
        <v>0</v>
      </c>
      <c r="T61" s="41">
        <v>0</v>
      </c>
      <c r="U61" s="41">
        <v>0</v>
      </c>
      <c r="V61" s="43">
        <v>0</v>
      </c>
      <c r="W61" s="41">
        <v>0</v>
      </c>
      <c r="X61" s="41">
        <v>0</v>
      </c>
    </row>
    <row r="62" spans="1:24">
      <c r="E62" s="41">
        <v>92203303</v>
      </c>
      <c r="F62" s="37" t="s">
        <v>291</v>
      </c>
      <c r="G62" s="41">
        <v>9</v>
      </c>
      <c r="H62" s="37">
        <v>2</v>
      </c>
      <c r="I62" s="40">
        <v>203</v>
      </c>
      <c r="J62" s="40">
        <v>3</v>
      </c>
      <c r="K62" s="41">
        <v>1</v>
      </c>
      <c r="L62" s="41">
        <v>1</v>
      </c>
      <c r="M62" s="41">
        <v>1</v>
      </c>
      <c r="N62" s="37">
        <v>1</v>
      </c>
      <c r="O62" s="37">
        <v>1</v>
      </c>
      <c r="P62" s="41">
        <v>0</v>
      </c>
      <c r="Q62" s="41">
        <v>5003</v>
      </c>
      <c r="R62" s="41">
        <v>20</v>
      </c>
      <c r="S62" s="41">
        <v>0</v>
      </c>
      <c r="T62" s="41">
        <v>0</v>
      </c>
      <c r="U62" s="41">
        <v>0</v>
      </c>
      <c r="V62" s="43">
        <v>0</v>
      </c>
      <c r="W62" s="41">
        <v>0</v>
      </c>
      <c r="X62" s="41">
        <v>0</v>
      </c>
    </row>
  </sheetData>
  <phoneticPr fontId="1" type="noConversion"/>
  <dataValidations count="16">
    <dataValidation type="custom" allowBlank="1" showInputMessage="1" showErrorMessage="1" sqref="M1:M3">
      <formula1>#REF!*0.2</formula1>
    </dataValidation>
    <dataValidation type="custom" allowBlank="1" showInputMessage="1" showErrorMessage="1" sqref="M1048571:M1048576">
      <formula1>L1*0.2</formula1>
    </dataValidation>
    <dataValidation type="custom" allowBlank="1" showInputMessage="1" showErrorMessage="1" sqref="M4:M1048570">
      <formula1>L7*0.2</formula1>
    </dataValidation>
    <dataValidation type="whole" allowBlank="1" showInputMessage="1" showErrorMessage="1" sqref="V1:V1048576 O1:P1048576">
      <formula1>0</formula1>
      <formula2>99</formula2>
    </dataValidation>
    <dataValidation type="list" allowBlank="1" showInputMessage="1" showErrorMessage="1" sqref="S1:S1048576">
      <formula1>$AF$2:$AF$6</formula1>
    </dataValidation>
    <dataValidation type="whole" allowBlank="1" showInputMessage="1" showErrorMessage="1" sqref="X1:X1048576 T1:T1048576 R1:R1048576">
      <formula1>0</formula1>
      <formula2>9999</formula2>
    </dataValidation>
    <dataValidation type="list" allowBlank="1" showInputMessage="1" showErrorMessage="1" sqref="U1:U1048576">
      <formula1>$A$44:$A$48</formula1>
    </dataValidation>
    <dataValidation type="list" allowBlank="1" showInputMessage="1" showErrorMessage="1" sqref="W1:W1048576">
      <formula1>$A$50:$A$53</formula1>
    </dataValidation>
    <dataValidation type="list" allowBlank="1" showInputMessage="1" showErrorMessage="1" sqref="H1:H1048576">
      <formula1>$A$18:$A$20</formula1>
    </dataValidation>
    <dataValidation type="list" allowBlank="1" showInputMessage="1" showErrorMessage="1" sqref="I1:I1048576">
      <formula1>$A$23:$A$28</formula1>
    </dataValidation>
    <dataValidation type="list" allowBlank="1" showInputMessage="1" showErrorMessage="1" sqref="J1:J1048576">
      <formula1>$A$30:$A$34</formula1>
    </dataValidation>
    <dataValidation type="list" allowBlank="1" showInputMessage="1" showErrorMessage="1" sqref="K1:K1048576">
      <formula1>$A$37:$A$41</formula1>
    </dataValidation>
    <dataValidation type="whole" allowBlank="1" showInputMessage="1" showErrorMessage="1" sqref="L1:L1048576">
      <formula1>0</formula1>
      <formula2>99999</formula2>
    </dataValidation>
    <dataValidation type="whole" allowBlank="1" showInputMessage="1" showErrorMessage="1" sqref="N1:N1048576">
      <formula1>0</formula1>
      <formula2>999999</formula2>
    </dataValidation>
    <dataValidation type="list" allowBlank="1" showInputMessage="1" showErrorMessage="1" sqref="F1:F1048576">
      <formula1>$AB$4:$AB$32</formula1>
    </dataValidation>
    <dataValidation type="list" allowBlank="1" showInputMessage="1" showErrorMessage="1" sqref="Q1:Q1048576">
      <formula1>$AF$2:$AF$9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J18" sqref="J18"/>
    </sheetView>
  </sheetViews>
  <sheetFormatPr defaultRowHeight="16.5"/>
  <sheetData>
    <row r="1" spans="1:15">
      <c r="A1" s="27" t="s">
        <v>213</v>
      </c>
      <c r="B1" s="27"/>
      <c r="C1" s="27" t="s">
        <v>221</v>
      </c>
      <c r="D1" s="27"/>
      <c r="E1" s="27" t="s">
        <v>214</v>
      </c>
      <c r="F1" s="27"/>
      <c r="G1" s="27" t="s">
        <v>215</v>
      </c>
      <c r="H1" s="27"/>
      <c r="J1" s="27" t="s">
        <v>225</v>
      </c>
      <c r="K1" s="27"/>
      <c r="M1" s="27" t="s">
        <v>204</v>
      </c>
      <c r="N1" s="27"/>
      <c r="O1" s="27"/>
    </row>
    <row r="2" spans="1:15">
      <c r="A2" s="27">
        <v>0</v>
      </c>
      <c r="B2" s="27" t="s">
        <v>210</v>
      </c>
      <c r="C2" s="27">
        <v>0</v>
      </c>
      <c r="D2" s="27" t="s">
        <v>210</v>
      </c>
      <c r="E2" s="27">
        <v>1</v>
      </c>
      <c r="F2" s="27" t="s">
        <v>175</v>
      </c>
      <c r="G2" s="27">
        <v>101</v>
      </c>
      <c r="H2" s="27" t="s">
        <v>216</v>
      </c>
      <c r="J2" s="27" t="s">
        <v>189</v>
      </c>
      <c r="K2" s="27" t="s">
        <v>226</v>
      </c>
      <c r="M2" s="26" t="s">
        <v>205</v>
      </c>
      <c r="N2" s="26" t="s">
        <v>206</v>
      </c>
      <c r="O2" s="26" t="s">
        <v>207</v>
      </c>
    </row>
    <row r="3" spans="1:15">
      <c r="A3" s="27">
        <v>1</v>
      </c>
      <c r="B3" s="27" t="s">
        <v>4</v>
      </c>
      <c r="C3" s="27">
        <v>1</v>
      </c>
      <c r="D3" s="27" t="s">
        <v>222</v>
      </c>
      <c r="E3" s="27">
        <v>2</v>
      </c>
      <c r="F3" s="27" t="s">
        <v>166</v>
      </c>
      <c r="G3" s="27">
        <v>201</v>
      </c>
      <c r="H3" s="27" t="s">
        <v>218</v>
      </c>
      <c r="J3" s="27">
        <v>1</v>
      </c>
      <c r="K3" s="27">
        <v>1</v>
      </c>
      <c r="M3" s="26" t="s">
        <v>208</v>
      </c>
      <c r="N3" s="26" t="s">
        <v>208</v>
      </c>
      <c r="O3" s="26" t="s">
        <v>208</v>
      </c>
    </row>
    <row r="4" spans="1:15">
      <c r="A4" s="27">
        <v>2</v>
      </c>
      <c r="B4" s="27" t="s">
        <v>79</v>
      </c>
      <c r="C4" s="27">
        <v>2</v>
      </c>
      <c r="D4" s="27" t="s">
        <v>223</v>
      </c>
      <c r="E4" s="27">
        <v>3</v>
      </c>
      <c r="F4" s="27" t="s">
        <v>165</v>
      </c>
      <c r="G4" s="27">
        <v>202</v>
      </c>
      <c r="H4" s="27" t="s">
        <v>217</v>
      </c>
      <c r="J4" s="27">
        <v>2</v>
      </c>
      <c r="K4" s="27">
        <v>2</v>
      </c>
      <c r="M4" s="26" t="s">
        <v>203</v>
      </c>
      <c r="N4" s="26" t="s">
        <v>88</v>
      </c>
      <c r="O4" s="26" t="s">
        <v>203</v>
      </c>
    </row>
    <row r="5" spans="1:15">
      <c r="A5" s="27">
        <v>3</v>
      </c>
      <c r="B5" s="27" t="s">
        <v>113</v>
      </c>
      <c r="C5" s="27">
        <v>3</v>
      </c>
      <c r="D5" s="27" t="s">
        <v>224</v>
      </c>
      <c r="G5" s="27">
        <v>203</v>
      </c>
      <c r="H5" s="27" t="s">
        <v>219</v>
      </c>
      <c r="J5" s="27">
        <v>3</v>
      </c>
      <c r="K5" s="27">
        <v>3</v>
      </c>
    </row>
    <row r="6" spans="1:15">
      <c r="A6" s="27">
        <v>4</v>
      </c>
      <c r="B6" s="27" t="s">
        <v>209</v>
      </c>
      <c r="C6" s="27">
        <v>99</v>
      </c>
      <c r="D6" s="27" t="s">
        <v>62</v>
      </c>
      <c r="G6" s="27">
        <v>301</v>
      </c>
      <c r="H6" s="27" t="s">
        <v>220</v>
      </c>
      <c r="J6" s="27">
        <v>4</v>
      </c>
      <c r="K6" s="27">
        <v>4</v>
      </c>
    </row>
    <row r="7" spans="1:15">
      <c r="A7" s="27">
        <v>99</v>
      </c>
      <c r="B7" s="27" t="s">
        <v>145</v>
      </c>
      <c r="J7" s="27"/>
      <c r="K7" s="27"/>
    </row>
    <row r="8" spans="1:15">
      <c r="J8" s="27" t="s">
        <v>227</v>
      </c>
      <c r="K8" s="27"/>
    </row>
    <row r="9" spans="1:15">
      <c r="J9" s="27">
        <v>1001</v>
      </c>
      <c r="K9" s="27"/>
    </row>
    <row r="10" spans="1:15">
      <c r="J10" s="27">
        <v>2001</v>
      </c>
      <c r="K10" s="27"/>
    </row>
    <row r="17" spans="2:7">
      <c r="B17" s="28"/>
      <c r="C17" s="28"/>
      <c r="D17" s="28"/>
      <c r="E17" s="28"/>
      <c r="F17" s="28"/>
      <c r="G17" s="28"/>
    </row>
    <row r="18" spans="2:7">
      <c r="B18" s="28"/>
      <c r="C18" s="28"/>
      <c r="D18" s="28"/>
      <c r="E18" s="28"/>
      <c r="F18" s="28"/>
      <c r="G18" s="28"/>
    </row>
    <row r="19" spans="2:7">
      <c r="B19" s="28"/>
      <c r="C19" s="28" t="s">
        <v>186</v>
      </c>
      <c r="D19" s="28" t="s">
        <v>205</v>
      </c>
      <c r="E19" s="28"/>
      <c r="F19" s="28"/>
      <c r="G19" s="28"/>
    </row>
    <row r="20" spans="2:7">
      <c r="B20" s="28"/>
      <c r="C20" s="28" t="s">
        <v>199</v>
      </c>
      <c r="D20" s="28" t="s">
        <v>200</v>
      </c>
      <c r="E20" s="28"/>
      <c r="F20" s="28"/>
      <c r="G20" s="28"/>
    </row>
    <row r="21" spans="2:7">
      <c r="B21" s="28"/>
      <c r="C21" s="28"/>
      <c r="D21" s="28"/>
      <c r="E21" s="28"/>
      <c r="F21" s="28"/>
      <c r="G21" s="28"/>
    </row>
    <row r="22" spans="2:7">
      <c r="B22" s="28"/>
      <c r="C22" s="28" t="s">
        <v>232</v>
      </c>
      <c r="D22" s="28" t="s">
        <v>236</v>
      </c>
      <c r="E22" s="28"/>
      <c r="F22" s="28" t="s">
        <v>169</v>
      </c>
      <c r="G22" s="28" t="s">
        <v>233</v>
      </c>
    </row>
    <row r="23" spans="2:7">
      <c r="B23" s="28"/>
      <c r="C23" s="28" t="s">
        <v>233</v>
      </c>
      <c r="D23" s="28">
        <v>5</v>
      </c>
      <c r="E23" s="28"/>
      <c r="F23" s="28"/>
      <c r="G23" s="28"/>
    </row>
    <row r="24" spans="2:7">
      <c r="B24" s="28"/>
      <c r="C24" s="28" t="s">
        <v>234</v>
      </c>
      <c r="D24" s="28" t="s">
        <v>59</v>
      </c>
      <c r="E24" s="28"/>
      <c r="F24" s="28" t="s">
        <v>241</v>
      </c>
      <c r="G24" s="28">
        <v>1</v>
      </c>
    </row>
    <row r="25" spans="2:7">
      <c r="B25" s="28"/>
      <c r="C25" s="28" t="s">
        <v>235</v>
      </c>
      <c r="D25" s="28" t="s">
        <v>237</v>
      </c>
      <c r="E25" s="28"/>
      <c r="F25" s="28" t="s">
        <v>238</v>
      </c>
      <c r="G25" s="28">
        <v>5</v>
      </c>
    </row>
    <row r="26" spans="2:7">
      <c r="B26" s="28"/>
      <c r="C26" s="28"/>
      <c r="D26" s="28"/>
      <c r="E26" s="28"/>
      <c r="F26" s="28" t="s">
        <v>239</v>
      </c>
      <c r="G26" s="28">
        <v>3</v>
      </c>
    </row>
    <row r="27" spans="2:7">
      <c r="B27" s="28"/>
      <c r="C27" s="28"/>
      <c r="D27" s="28"/>
      <c r="E27" s="28"/>
      <c r="F27" s="28" t="s">
        <v>240</v>
      </c>
      <c r="G27" s="28"/>
    </row>
    <row r="28" spans="2:7">
      <c r="B28" s="28"/>
      <c r="C28" s="28"/>
      <c r="D28" s="28"/>
      <c r="E28" s="28"/>
      <c r="F28" s="28"/>
      <c r="G28" s="28"/>
    </row>
    <row r="29" spans="2:7">
      <c r="B29" s="28"/>
      <c r="C29" s="28"/>
      <c r="D29" s="28"/>
      <c r="E29" s="28"/>
      <c r="F29" s="28"/>
      <c r="G29" s="28"/>
    </row>
    <row r="30" spans="2:7">
      <c r="B30" s="28"/>
      <c r="C30" s="28"/>
      <c r="D30" s="28"/>
      <c r="E30" s="28"/>
      <c r="F30" s="28"/>
      <c r="G30" s="28"/>
    </row>
  </sheetData>
  <phoneticPr fontId="1" type="noConversion"/>
  <dataValidations count="4">
    <dataValidation type="list" allowBlank="1" showInputMessage="1" showErrorMessage="1" sqref="G17:G30">
      <formula1>$A$44:$A$48</formula1>
    </dataValidation>
    <dataValidation type="whole" allowBlank="1" showInputMessage="1" showErrorMessage="1" sqref="D17:D30 F17:F30">
      <formula1>0</formula1>
      <formula2>9999</formula2>
    </dataValidation>
    <dataValidation type="list" allowBlank="1" showInputMessage="1" showErrorMessage="1" sqref="C17:C30 E17:E30">
      <formula1>$AG$2:$AG$5</formula1>
    </dataValidation>
    <dataValidation type="whole" allowBlank="1" showInputMessage="1" showErrorMessage="1" sqref="B17:B30">
      <formula1>0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</vt:lpstr>
      <vt:lpstr>아이템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2021-11-29T15:28:02Z</dcterms:created>
  <dcterms:modified xsi:type="dcterms:W3CDTF">2021-12-09T17:58:51Z</dcterms:modified>
</cp:coreProperties>
</file>