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文件柜\研究\港股互联网\数据处理\"/>
    </mc:Choice>
  </mc:AlternateContent>
  <xr:revisionPtr revIDLastSave="0" documentId="13_ncr:1_{42CF0E17-2985-43C1-B9BF-21A2808BC88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2" l="1"/>
  <c r="K7" i="2"/>
  <c r="J7" i="2"/>
  <c r="I7" i="2"/>
</calcChain>
</file>

<file path=xl/sharedStrings.xml><?xml version="1.0" encoding="utf-8"?>
<sst xmlns="http://schemas.openxmlformats.org/spreadsheetml/2006/main" count="79" uniqueCount="72">
  <si>
    <t>Quantile statistics</t>
  </si>
  <si>
    <t>Minimum</t>
  </si>
  <si>
    <t>5-th percentile</t>
  </si>
  <si>
    <t>Q1</t>
  </si>
  <si>
    <t>median</t>
  </si>
  <si>
    <t>Q3</t>
  </si>
  <si>
    <t>95-th percentile</t>
  </si>
  <si>
    <t>Maximum</t>
  </si>
  <si>
    <t>Range</t>
  </si>
  <si>
    <t>Interquartile range (IQR)</t>
  </si>
  <si>
    <t>Descriptive statistics</t>
  </si>
  <si>
    <t>Standard deviation</t>
  </si>
  <si>
    <t>Coefficient of variation (CV)</t>
  </si>
  <si>
    <t>Kurtosis</t>
  </si>
  <si>
    <t>Mean</t>
  </si>
  <si>
    <t>Median Absolute Deviation (MAD)</t>
  </si>
  <si>
    <t>Skewness</t>
  </si>
  <si>
    <t>Sum</t>
  </si>
  <si>
    <t>Variance</t>
  </si>
  <si>
    <t>Monotonicity</t>
  </si>
  <si>
    <t>Not monotonic</t>
  </si>
  <si>
    <t>Year</t>
    <phoneticPr fontId="1" type="noConversion"/>
  </si>
  <si>
    <t>Y_trn</t>
    <phoneticPr fontId="1" type="noConversion"/>
  </si>
  <si>
    <t>Mean</t>
    <phoneticPr fontId="1" type="noConversion"/>
  </si>
  <si>
    <t>Median</t>
    <phoneticPr fontId="1" type="noConversion"/>
  </si>
  <si>
    <t>Y_val</t>
    <phoneticPr fontId="1" type="noConversion"/>
  </si>
  <si>
    <t>Y_tst</t>
    <phoneticPr fontId="1" type="noConversion"/>
  </si>
  <si>
    <t>SMA</t>
    <phoneticPr fontId="1" type="noConversion"/>
  </si>
  <si>
    <t>WMA</t>
    <phoneticPr fontId="1" type="noConversion"/>
  </si>
  <si>
    <t>Momentum</t>
    <phoneticPr fontId="1" type="noConversion"/>
  </si>
  <si>
    <t>STC K%</t>
    <phoneticPr fontId="1" type="noConversion"/>
  </si>
  <si>
    <t>STC D%</t>
    <phoneticPr fontId="1" type="noConversion"/>
  </si>
  <si>
    <t>MACD</t>
    <phoneticPr fontId="1" type="noConversion"/>
  </si>
  <si>
    <t>RSI</t>
    <phoneticPr fontId="1" type="noConversion"/>
  </si>
  <si>
    <t>WILLR%</t>
    <phoneticPr fontId="1" type="noConversion"/>
  </si>
  <si>
    <t>A/D Osc%</t>
    <phoneticPr fontId="1" type="noConversion"/>
  </si>
  <si>
    <t>CCI</t>
    <phoneticPr fontId="1" type="noConversion"/>
  </si>
  <si>
    <t>Max</t>
    <phoneticPr fontId="1" type="noConversion"/>
  </si>
  <si>
    <t>Min</t>
    <phoneticPr fontId="1" type="noConversion"/>
  </si>
  <si>
    <t>Std</t>
    <phoneticPr fontId="1" type="noConversion"/>
  </si>
  <si>
    <t>Name of indicators</t>
    <phoneticPr fontId="1" type="noConversion"/>
  </si>
  <si>
    <t>Formulas</t>
    <phoneticPr fontId="1" type="noConversion"/>
  </si>
  <si>
    <t>Simple n(10here)-day Moving Average</t>
    <phoneticPr fontId="1" type="noConversion"/>
  </si>
  <si>
    <t>Weighted n(10here)-day Moving Average</t>
    <phoneticPr fontId="1" type="noConversion"/>
  </si>
  <si>
    <t>Stochastic K%</t>
    <phoneticPr fontId="1" type="noConversion"/>
  </si>
  <si>
    <t>Stochastic D%</t>
    <phoneticPr fontId="1" type="noConversion"/>
  </si>
  <si>
    <t>Relative Strength Index (RSI)</t>
    <phoneticPr fontId="1" type="noConversion"/>
  </si>
  <si>
    <t>Moving Average Convergence Divergence (MACD)</t>
    <phoneticPr fontId="1" type="noConversion"/>
  </si>
  <si>
    <t>Larry William’s R%</t>
    <phoneticPr fontId="1" type="noConversion"/>
  </si>
  <si>
    <t>A/D (Accumulation/Distribution) Oscillator</t>
    <phoneticPr fontId="1" type="noConversion"/>
  </si>
  <si>
    <t>CCI (Commodity Channel Index)</t>
    <phoneticPr fontId="1" type="noConversion"/>
  </si>
  <si>
    <t>Parameters</t>
    <phoneticPr fontId="1" type="noConversion"/>
  </si>
  <si>
    <t>Potential values</t>
    <phoneticPr fontId="1" type="noConversion"/>
  </si>
  <si>
    <t>Epochs (ep)</t>
  </si>
  <si>
    <t>Learning rate (lr)</t>
  </si>
  <si>
    <t>10, 20…..., 100</t>
    <phoneticPr fontId="1" type="noConversion"/>
  </si>
  <si>
    <t>1000, 2000…..., 10000</t>
    <phoneticPr fontId="1" type="noConversion"/>
  </si>
  <si>
    <t>0.1, 0.2…..., 0.9</t>
    <phoneticPr fontId="1" type="noConversion"/>
  </si>
  <si>
    <t>HSI</t>
    <phoneticPr fontId="1" type="noConversion"/>
  </si>
  <si>
    <t>HSIII</t>
    <phoneticPr fontId="1" type="noConversion"/>
  </si>
  <si>
    <t>Tencent</t>
    <phoneticPr fontId="1" type="noConversion"/>
  </si>
  <si>
    <t>SMIC</t>
    <phoneticPr fontId="1" type="noConversion"/>
  </si>
  <si>
    <t>Index</t>
    <phoneticPr fontId="1" type="noConversion"/>
  </si>
  <si>
    <t>Accuracy</t>
    <phoneticPr fontId="1" type="noConversion"/>
  </si>
  <si>
    <t>F1-Score</t>
    <phoneticPr fontId="1" type="noConversion"/>
  </si>
  <si>
    <t>FNN</t>
    <phoneticPr fontId="1" type="noConversion"/>
  </si>
  <si>
    <t>Average</t>
    <phoneticPr fontId="1" type="noConversion"/>
  </si>
  <si>
    <t>Number of hidden layer 1 neurons (n)</t>
    <phoneticPr fontId="1" type="noConversion"/>
  </si>
  <si>
    <t>Number of hidden layer 2 neurons (n)</t>
    <phoneticPr fontId="1" type="noConversion"/>
  </si>
  <si>
    <t>LSTM</t>
  </si>
  <si>
    <t>Accuracy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</si>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</sst>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33333"/>
      <name val="Arial"/>
      <family val="2"/>
    </font>
    <font>
      <sz val="8"/>
      <color rgb="FF555555"/>
      <name val="Arial"/>
      <family val="2"/>
    </font>
    <font>
      <sz val="8"/>
      <color rgb="FF555555"/>
      <name val="Arial"/>
      <family val="2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b/>
      <sz val="11"/>
      <color rgb="FF333333"/>
      <name val="Arial"/>
      <family val="2"/>
    </font>
    <font>
      <b/>
      <sz val="8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176" fontId="4" fillId="2" borderId="1" xfId="0" applyNumberFormat="1" applyFont="1" applyFill="1" applyBorder="1" applyAlignment="1">
      <alignment vertical="top" wrapText="1"/>
    </xf>
    <xf numFmtId="176" fontId="4" fillId="2" borderId="1" xfId="0" applyNumberFormat="1" applyFont="1" applyFill="1" applyBorder="1" applyAlignment="1">
      <alignment horizontal="right" vertical="top" wrapText="1"/>
    </xf>
    <xf numFmtId="0" fontId="6" fillId="0" borderId="0" xfId="0" applyFont="1" applyAlignment="1">
      <alignment horizontal="center" vertical="center"/>
    </xf>
    <xf numFmtId="11" fontId="4" fillId="2" borderId="1" xfId="0" applyNumberFormat="1" applyFont="1" applyFill="1" applyBorder="1" applyAlignment="1">
      <alignment vertical="top" wrapText="1"/>
    </xf>
    <xf numFmtId="0" fontId="2" fillId="0" borderId="2" xfId="0" applyFont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176" fontId="4" fillId="2" borderId="1" xfId="0" applyNumberFormat="1" applyFont="1" applyFill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top" wrapText="1"/>
    </xf>
    <xf numFmtId="0" fontId="8" fillId="2" borderId="0" xfId="0" applyFont="1" applyFill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1</xdr:col>
      <xdr:colOff>348246</xdr:colOff>
      <xdr:row>1</xdr:row>
      <xdr:rowOff>216000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4DBCA59-5D8B-29D1-E820-C53273F54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821" y="251460"/>
          <a:ext cx="348245" cy="2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2</xdr:row>
      <xdr:rowOff>0</xdr:rowOff>
    </xdr:from>
    <xdr:to>
      <xdr:col>1</xdr:col>
      <xdr:colOff>722770</xdr:colOff>
      <xdr:row>2</xdr:row>
      <xdr:rowOff>216000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A7EFA8B-1108-36FB-791F-ED71E2F5E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821" y="502920"/>
          <a:ext cx="722769" cy="2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913846</xdr:colOff>
      <xdr:row>3</xdr:row>
      <xdr:rowOff>216000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D5004553-4E28-0A49-2033-8E99AAEE6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820" y="754380"/>
          <a:ext cx="913846" cy="2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1067774</xdr:colOff>
      <xdr:row>4</xdr:row>
      <xdr:rowOff>216000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D92DDD24-A690-0208-8367-029ECB253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820" y="1005840"/>
          <a:ext cx="1067774" cy="2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5</xdr:row>
      <xdr:rowOff>0</xdr:rowOff>
    </xdr:from>
    <xdr:to>
      <xdr:col>1</xdr:col>
      <xdr:colOff>357062</xdr:colOff>
      <xdr:row>5</xdr:row>
      <xdr:rowOff>216000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2664BF3A-8A7E-77EA-F4E8-346ACA3D6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821" y="1257300"/>
          <a:ext cx="357061" cy="2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1780000</xdr:colOff>
      <xdr:row>6</xdr:row>
      <xdr:rowOff>216000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36625F7-970B-1E4A-8DE0-D31B3FC08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820" y="1508760"/>
          <a:ext cx="1780000" cy="2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1948800</xdr:colOff>
      <xdr:row>7</xdr:row>
      <xdr:rowOff>216000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7888C612-1E6C-EA2F-3BD5-4563D13C4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820" y="1760220"/>
          <a:ext cx="1948800" cy="2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8</xdr:row>
      <xdr:rowOff>0</xdr:rowOff>
    </xdr:from>
    <xdr:to>
      <xdr:col>1</xdr:col>
      <xdr:colOff>630368</xdr:colOff>
      <xdr:row>8</xdr:row>
      <xdr:rowOff>216000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7EE3A07A-3983-4A5E-669B-1B01AAC93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821" y="2011680"/>
          <a:ext cx="630367" cy="2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9</xdr:row>
      <xdr:rowOff>0</xdr:rowOff>
    </xdr:from>
    <xdr:to>
      <xdr:col>1</xdr:col>
      <xdr:colOff>357062</xdr:colOff>
      <xdr:row>9</xdr:row>
      <xdr:rowOff>216000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405D56EB-B361-0AF4-E118-3AEE6CD0E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821" y="2263140"/>
          <a:ext cx="357061" cy="2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10</xdr:row>
      <xdr:rowOff>0</xdr:rowOff>
    </xdr:from>
    <xdr:to>
      <xdr:col>1</xdr:col>
      <xdr:colOff>357062</xdr:colOff>
      <xdr:row>10</xdr:row>
      <xdr:rowOff>216000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1DEFFA81-80ED-C24F-63BC-9083A4379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821" y="2514600"/>
          <a:ext cx="357061" cy="2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opLeftCell="B1" workbookViewId="0">
      <selection activeCell="F1" sqref="F1:F1048576"/>
    </sheetView>
  </sheetViews>
  <sheetFormatPr defaultRowHeight="13.8" x14ac:dyDescent="0.25"/>
  <cols>
    <col min="1" max="1" width="25.77734375" customWidth="1"/>
    <col min="2" max="2" width="15.77734375" customWidth="1"/>
    <col min="3" max="3" width="25.77734375" customWidth="1"/>
    <col min="4" max="4" width="15.77734375" customWidth="1"/>
    <col min="6" max="8" width="10.77734375" customWidth="1"/>
  </cols>
  <sheetData>
    <row r="1" spans="1:18" ht="15" customHeight="1" thickBot="1" x14ac:dyDescent="0.3">
      <c r="A1" s="16" t="s">
        <v>0</v>
      </c>
      <c r="B1" s="16"/>
      <c r="C1" s="16" t="s">
        <v>10</v>
      </c>
      <c r="D1" s="16"/>
      <c r="F1" s="17" t="s">
        <v>21</v>
      </c>
      <c r="G1" s="14" t="s">
        <v>22</v>
      </c>
      <c r="H1" s="15"/>
      <c r="I1" s="14" t="s">
        <v>25</v>
      </c>
      <c r="J1" s="15"/>
      <c r="K1" s="14" t="s">
        <v>26</v>
      </c>
      <c r="L1" s="15"/>
      <c r="N1" s="1"/>
      <c r="O1" s="4" t="s">
        <v>38</v>
      </c>
      <c r="P1" s="4" t="s">
        <v>37</v>
      </c>
      <c r="Q1" s="4" t="s">
        <v>23</v>
      </c>
      <c r="R1" s="4" t="s">
        <v>39</v>
      </c>
    </row>
    <row r="2" spans="1:18" ht="14.4" thickBot="1" x14ac:dyDescent="0.3">
      <c r="A2" s="11" t="s">
        <v>1</v>
      </c>
      <c r="B2" s="2">
        <v>18319.580000000002</v>
      </c>
      <c r="C2" s="11" t="s">
        <v>11</v>
      </c>
      <c r="D2" s="2">
        <v>3038.2306749999998</v>
      </c>
      <c r="F2" s="18"/>
      <c r="G2" s="12" t="s">
        <v>23</v>
      </c>
      <c r="H2" s="12" t="s">
        <v>24</v>
      </c>
      <c r="I2" s="12" t="s">
        <v>23</v>
      </c>
      <c r="J2" s="12" t="s">
        <v>24</v>
      </c>
      <c r="K2" s="12" t="s">
        <v>23</v>
      </c>
      <c r="L2" s="12" t="s">
        <v>24</v>
      </c>
      <c r="N2" s="11" t="s">
        <v>27</v>
      </c>
      <c r="O2" s="2">
        <v>32779.6689999999</v>
      </c>
      <c r="P2" s="2">
        <v>18924.337454545301</v>
      </c>
      <c r="Q2" s="2">
        <v>25739.6863958586</v>
      </c>
      <c r="R2" s="2">
        <v>2998.7257745295001</v>
      </c>
    </row>
    <row r="3" spans="1:18" ht="14.4" thickBot="1" x14ac:dyDescent="0.3">
      <c r="A3" s="11" t="s">
        <v>2</v>
      </c>
      <c r="B3" s="2">
        <v>20499.164499999999</v>
      </c>
      <c r="C3" s="11" t="s">
        <v>12</v>
      </c>
      <c r="D3" s="2">
        <v>0.11812945480000001</v>
      </c>
      <c r="F3" s="11">
        <v>2015</v>
      </c>
      <c r="G3" s="2">
        <v>21883.141874999899</v>
      </c>
      <c r="H3" s="2">
        <v>21868.39</v>
      </c>
      <c r="I3" s="2">
        <v>22187.2309090909</v>
      </c>
      <c r="J3" s="2">
        <v>22140.47</v>
      </c>
      <c r="K3" s="2">
        <v>22312.3624137931</v>
      </c>
      <c r="L3" s="2">
        <v>22370.04</v>
      </c>
      <c r="N3" s="11" t="s">
        <v>28</v>
      </c>
      <c r="O3" s="2">
        <v>32807.403090909298</v>
      </c>
      <c r="P3" s="2">
        <v>-4476.0499999999902</v>
      </c>
      <c r="Q3" s="2">
        <v>25739.241053817201</v>
      </c>
      <c r="R3" s="2">
        <v>3003.7505189959402</v>
      </c>
    </row>
    <row r="4" spans="1:18" ht="14.4" thickBot="1" x14ac:dyDescent="0.3">
      <c r="A4" s="11" t="s">
        <v>3</v>
      </c>
      <c r="B4" s="2">
        <v>23410.477500000001</v>
      </c>
      <c r="C4" s="11" t="s">
        <v>13</v>
      </c>
      <c r="D4" s="2">
        <v>-0.70227064910000003</v>
      </c>
      <c r="F4" s="11">
        <v>2016</v>
      </c>
      <c r="G4" s="2">
        <v>21509.656117646999</v>
      </c>
      <c r="H4" s="2">
        <v>21561.06</v>
      </c>
      <c r="I4" s="2">
        <v>21383.499767441801</v>
      </c>
      <c r="J4" s="2">
        <v>21231.574999999899</v>
      </c>
      <c r="K4" s="2">
        <v>21418.007162162099</v>
      </c>
      <c r="L4" s="2">
        <v>21374.814999999999</v>
      </c>
      <c r="N4" s="11" t="s">
        <v>29</v>
      </c>
      <c r="O4" s="2">
        <v>3269.8899999999899</v>
      </c>
      <c r="P4" s="2">
        <v>53.550023810935102</v>
      </c>
      <c r="Q4" s="2">
        <v>-2.96007917174177</v>
      </c>
      <c r="R4" s="2">
        <v>924.44218477207596</v>
      </c>
    </row>
    <row r="5" spans="1:18" ht="14.4" thickBot="1" x14ac:dyDescent="0.3">
      <c r="A5" s="11" t="s">
        <v>4</v>
      </c>
      <c r="B5" s="2">
        <v>25875.674999999999</v>
      </c>
      <c r="C5" s="11" t="s">
        <v>14</v>
      </c>
      <c r="D5" s="2">
        <v>25719.501380000002</v>
      </c>
      <c r="F5" s="11">
        <v>2017</v>
      </c>
      <c r="G5" s="2">
        <v>25984.066976744201</v>
      </c>
      <c r="H5" s="2">
        <v>25808.34</v>
      </c>
      <c r="I5" s="2">
        <v>26247.467325581401</v>
      </c>
      <c r="J5" s="2">
        <v>25901.095000000001</v>
      </c>
      <c r="K5" s="2">
        <v>26473.851216216201</v>
      </c>
      <c r="L5" s="2">
        <v>26849.439999999999</v>
      </c>
      <c r="N5" s="11" t="s">
        <v>30</v>
      </c>
      <c r="O5" s="2">
        <v>100</v>
      </c>
      <c r="P5" s="2">
        <v>0</v>
      </c>
      <c r="Q5" s="2">
        <v>53.550023810935102</v>
      </c>
      <c r="R5" s="2">
        <v>32.285188195838998</v>
      </c>
    </row>
    <row r="6" spans="1:18" ht="14.4" thickBot="1" x14ac:dyDescent="0.3">
      <c r="A6" s="11" t="s">
        <v>5</v>
      </c>
      <c r="B6" s="2">
        <v>28217.657500000001</v>
      </c>
      <c r="C6" s="11" t="s">
        <v>15</v>
      </c>
      <c r="D6" s="2">
        <v>2371.5349999999999</v>
      </c>
      <c r="F6" s="11">
        <v>2018</v>
      </c>
      <c r="G6" s="2">
        <v>28767.330581395301</v>
      </c>
      <c r="H6" s="2">
        <v>28535.504999999899</v>
      </c>
      <c r="I6" s="2">
        <v>28893.121046511598</v>
      </c>
      <c r="J6" s="2">
        <v>29059.919999999998</v>
      </c>
      <c r="K6" s="2">
        <v>28901.016621621598</v>
      </c>
      <c r="L6" s="2">
        <v>29582.16</v>
      </c>
      <c r="N6" s="11" t="s">
        <v>31</v>
      </c>
      <c r="O6" s="2">
        <v>99.200893710811997</v>
      </c>
      <c r="P6" s="2">
        <v>1.5132586932541401</v>
      </c>
      <c r="Q6" s="2">
        <v>53.517460856812903</v>
      </c>
      <c r="R6" s="2">
        <v>27.184577904732802</v>
      </c>
    </row>
    <row r="7" spans="1:18" ht="14.4" thickBot="1" x14ac:dyDescent="0.3">
      <c r="A7" s="11" t="s">
        <v>6</v>
      </c>
      <c r="B7" s="2">
        <v>30515.585500000001</v>
      </c>
      <c r="C7" s="11" t="s">
        <v>16</v>
      </c>
      <c r="D7" s="2">
        <v>-0.1282524551</v>
      </c>
      <c r="F7" s="11">
        <v>2019</v>
      </c>
      <c r="G7" s="2">
        <v>27564.804069767401</v>
      </c>
      <c r="H7" s="2">
        <v>27298.275000000001</v>
      </c>
      <c r="I7" s="2">
        <v>27575.821976744101</v>
      </c>
      <c r="J7" s="2">
        <v>27614.89</v>
      </c>
      <c r="K7" s="2">
        <v>27590.382297297299</v>
      </c>
      <c r="L7" s="2">
        <v>27611.47</v>
      </c>
      <c r="N7" s="11" t="s">
        <v>32</v>
      </c>
      <c r="O7" s="2">
        <v>93.224149723940798</v>
      </c>
      <c r="P7" s="2">
        <v>-1326.04699932941</v>
      </c>
      <c r="Q7" s="2">
        <v>1.3086376311450101</v>
      </c>
      <c r="R7" s="2">
        <v>315.26857777789797</v>
      </c>
    </row>
    <row r="8" spans="1:18" ht="14.4" thickBot="1" x14ac:dyDescent="0.3">
      <c r="A8" s="11" t="s">
        <v>7</v>
      </c>
      <c r="B8" s="2">
        <v>33154.120000000003</v>
      </c>
      <c r="C8" s="11" t="s">
        <v>17</v>
      </c>
      <c r="D8" s="2">
        <v>42231421.259999998</v>
      </c>
      <c r="F8" s="11">
        <v>2020</v>
      </c>
      <c r="G8" s="2">
        <v>25269.1612790697</v>
      </c>
      <c r="H8" s="2">
        <v>25122.14</v>
      </c>
      <c r="I8" s="2">
        <v>25303.857471264299</v>
      </c>
      <c r="J8" s="2">
        <v>24886.14</v>
      </c>
      <c r="K8" s="2">
        <v>25337.814266666599</v>
      </c>
      <c r="L8" s="2">
        <v>24890.68</v>
      </c>
      <c r="N8" s="11" t="s">
        <v>33</v>
      </c>
      <c r="O8" s="2">
        <v>855.69878177102805</v>
      </c>
      <c r="P8" s="2">
        <v>10.9988154924176</v>
      </c>
      <c r="Q8" s="2">
        <v>51.495042004710903</v>
      </c>
      <c r="R8" s="2">
        <v>14.662169726107299</v>
      </c>
    </row>
    <row r="9" spans="1:18" ht="14.4" thickBot="1" x14ac:dyDescent="0.3">
      <c r="A9" s="11" t="s">
        <v>8</v>
      </c>
      <c r="B9" s="2">
        <v>14834.54</v>
      </c>
      <c r="C9" s="11" t="s">
        <v>18</v>
      </c>
      <c r="D9" s="2">
        <v>9230845.6349999998</v>
      </c>
      <c r="F9" s="11">
        <v>2021</v>
      </c>
      <c r="G9" s="2">
        <v>27263.721744186001</v>
      </c>
      <c r="H9" s="2">
        <v>28050.215</v>
      </c>
      <c r="I9" s="2">
        <v>27107.258023255799</v>
      </c>
      <c r="J9" s="2">
        <v>27561.334999999999</v>
      </c>
      <c r="K9" s="2">
        <v>26880.517466666599</v>
      </c>
      <c r="L9" s="2">
        <v>27723.84</v>
      </c>
      <c r="N9" s="11" t="s">
        <v>34</v>
      </c>
      <c r="O9" s="2">
        <v>0</v>
      </c>
      <c r="P9" s="2">
        <v>-45.587359049581401</v>
      </c>
      <c r="Q9" s="2">
        <v>-45.587359049581401</v>
      </c>
      <c r="R9" s="2">
        <v>32.257561225430599</v>
      </c>
    </row>
    <row r="10" spans="1:18" ht="14.4" thickBot="1" x14ac:dyDescent="0.3">
      <c r="A10" s="11" t="s">
        <v>9</v>
      </c>
      <c r="B10" s="2">
        <v>4807.18</v>
      </c>
      <c r="C10" s="11" t="s">
        <v>19</v>
      </c>
      <c r="D10" s="3" t="s">
        <v>20</v>
      </c>
      <c r="F10" s="11">
        <v>2022</v>
      </c>
      <c r="G10" s="2">
        <v>22928.777083333302</v>
      </c>
      <c r="H10" s="2">
        <v>23091</v>
      </c>
      <c r="I10" s="2">
        <v>22918.081999999999</v>
      </c>
      <c r="J10" s="2">
        <v>22901.56</v>
      </c>
      <c r="K10" s="2">
        <v>22730.993333333299</v>
      </c>
      <c r="L10" s="2">
        <v>22761.71</v>
      </c>
      <c r="N10" s="11" t="s">
        <v>35</v>
      </c>
      <c r="O10" s="5">
        <v>157141738.252327</v>
      </c>
      <c r="P10" s="5">
        <v>-23867563.938553002</v>
      </c>
      <c r="Q10" s="5">
        <v>-23867563.938553002</v>
      </c>
      <c r="R10" s="5">
        <v>48790811.870409697</v>
      </c>
    </row>
    <row r="11" spans="1:18" x14ac:dyDescent="0.25">
      <c r="N11" s="11" t="s">
        <v>36</v>
      </c>
      <c r="O11" s="2">
        <v>255.896187829529</v>
      </c>
      <c r="P11" s="2">
        <v>-314.32167198831399</v>
      </c>
      <c r="Q11" s="2">
        <v>-314.32167198831399</v>
      </c>
      <c r="R11" s="2">
        <v>103.73790910838601</v>
      </c>
    </row>
  </sheetData>
  <mergeCells count="6">
    <mergeCell ref="K1:L1"/>
    <mergeCell ref="A1:B1"/>
    <mergeCell ref="C1:D1"/>
    <mergeCell ref="G1:H1"/>
    <mergeCell ref="F1:F2"/>
    <mergeCell ref="I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F3818-DD1A-4EF0-A5DC-7A54BD64607B}">
  <dimension ref="A1:L11"/>
  <sheetViews>
    <sheetView tabSelected="1" topLeftCell="B1" workbookViewId="0">
      <selection activeCell="L7" sqref="L7"/>
    </sheetView>
  </sheetViews>
  <sheetFormatPr defaultRowHeight="13.8" x14ac:dyDescent="0.25"/>
  <cols>
    <col min="1" max="1" width="45.6640625" customWidth="1"/>
    <col min="2" max="2" width="35.77734375" customWidth="1"/>
    <col min="5" max="5" width="27.77734375" customWidth="1"/>
    <col min="6" max="6" width="20.77734375" customWidth="1"/>
    <col min="8" max="10" width="10.77734375" customWidth="1"/>
  </cols>
  <sheetData>
    <row r="1" spans="1:12" ht="19.95" customHeight="1" thickBot="1" x14ac:dyDescent="0.3">
      <c r="A1" s="6" t="s">
        <v>40</v>
      </c>
      <c r="B1" s="9" t="s">
        <v>41</v>
      </c>
      <c r="E1" s="6" t="s">
        <v>51</v>
      </c>
      <c r="F1" s="9" t="s">
        <v>52</v>
      </c>
      <c r="H1" s="17" t="s">
        <v>62</v>
      </c>
      <c r="I1" s="14" t="s">
        <v>65</v>
      </c>
      <c r="J1" s="15"/>
      <c r="K1" s="14" t="s">
        <v>69</v>
      </c>
      <c r="L1" s="14"/>
    </row>
    <row r="2" spans="1:12" ht="19.95" customHeight="1" thickBot="1" x14ac:dyDescent="0.3">
      <c r="A2" s="10" t="s">
        <v>42</v>
      </c>
      <c r="B2" s="8"/>
      <c r="E2" s="10" t="s">
        <v>67</v>
      </c>
      <c r="F2" s="7" t="s">
        <v>55</v>
      </c>
      <c r="H2" s="18"/>
      <c r="I2" s="19" t="s">
        <v>63</v>
      </c>
      <c r="J2" s="19" t="s">
        <v>64</v>
      </c>
      <c r="K2" s="13" t="s">
        <v>70</v>
      </c>
      <c r="L2" s="13" t="s">
        <v>71</v>
      </c>
    </row>
    <row r="3" spans="1:12" ht="19.95" customHeight="1" thickBot="1" x14ac:dyDescent="0.3">
      <c r="A3" s="10" t="s">
        <v>43</v>
      </c>
      <c r="E3" s="10" t="s">
        <v>68</v>
      </c>
      <c r="F3" s="7" t="s">
        <v>55</v>
      </c>
      <c r="H3" s="19" t="s">
        <v>58</v>
      </c>
      <c r="I3" s="20">
        <v>0.813387423935091</v>
      </c>
      <c r="J3" s="20">
        <v>0.82509505703422004</v>
      </c>
      <c r="K3" s="21">
        <v>0.90239999999999998</v>
      </c>
      <c r="L3" s="21">
        <v>0.90700000000000003</v>
      </c>
    </row>
    <row r="4" spans="1:12" ht="19.95" customHeight="1" thickBot="1" x14ac:dyDescent="0.3">
      <c r="A4" s="10" t="s">
        <v>29</v>
      </c>
      <c r="E4" s="10" t="s">
        <v>53</v>
      </c>
      <c r="F4" s="7" t="s">
        <v>56</v>
      </c>
      <c r="H4" s="19" t="s">
        <v>59</v>
      </c>
      <c r="I4" s="20">
        <v>0.84989858012170305</v>
      </c>
      <c r="J4" s="20">
        <v>0.85823754789272</v>
      </c>
      <c r="K4" s="21">
        <v>0.91159999999999997</v>
      </c>
      <c r="L4" s="21">
        <v>0.90169999999999995</v>
      </c>
    </row>
    <row r="5" spans="1:12" ht="19.95" customHeight="1" thickBot="1" x14ac:dyDescent="0.3">
      <c r="A5" s="10" t="s">
        <v>44</v>
      </c>
      <c r="E5" s="10" t="s">
        <v>54</v>
      </c>
      <c r="F5" s="7" t="s">
        <v>57</v>
      </c>
      <c r="H5" s="19" t="s">
        <v>60</v>
      </c>
      <c r="I5" s="20">
        <v>0.82352941176470495</v>
      </c>
      <c r="J5" s="20">
        <v>0.83677298311444603</v>
      </c>
      <c r="K5" s="21">
        <v>0.90849999999999997</v>
      </c>
      <c r="L5" s="21">
        <v>0.89859999999999995</v>
      </c>
    </row>
    <row r="6" spans="1:12" ht="19.95" customHeight="1" thickBot="1" x14ac:dyDescent="0.3">
      <c r="A6" s="10" t="s">
        <v>45</v>
      </c>
      <c r="H6" s="19" t="s">
        <v>61</v>
      </c>
      <c r="I6" s="20">
        <v>0.82352941176470495</v>
      </c>
      <c r="J6" s="20">
        <v>0.78624078624078597</v>
      </c>
      <c r="K6" s="21">
        <v>0.91159999999999997</v>
      </c>
      <c r="L6" s="21">
        <v>0.89680000000000004</v>
      </c>
    </row>
    <row r="7" spans="1:12" ht="19.95" customHeight="1" thickBot="1" x14ac:dyDescent="0.3">
      <c r="A7" s="10" t="s">
        <v>46</v>
      </c>
      <c r="H7" s="19" t="s">
        <v>66</v>
      </c>
      <c r="I7" s="20">
        <f>AVERAGE(I3:I6)</f>
        <v>0.82758620689655094</v>
      </c>
      <c r="J7" s="20">
        <f>AVERAGE(J3:J6)</f>
        <v>0.82658659357054309</v>
      </c>
      <c r="K7" s="21">
        <f>AVERAGE(K3:K6)</f>
        <v>0.90852500000000003</v>
      </c>
      <c r="L7" s="21">
        <f>AVERAGE(L3:L6)</f>
        <v>0.90102499999999996</v>
      </c>
    </row>
    <row r="8" spans="1:12" ht="19.95" customHeight="1" thickBot="1" x14ac:dyDescent="0.3">
      <c r="A8" s="10" t="s">
        <v>47</v>
      </c>
    </row>
    <row r="9" spans="1:12" ht="19.95" customHeight="1" thickBot="1" x14ac:dyDescent="0.3">
      <c r="A9" s="10" t="s">
        <v>48</v>
      </c>
    </row>
    <row r="10" spans="1:12" ht="19.95" customHeight="1" thickBot="1" x14ac:dyDescent="0.3">
      <c r="A10" s="10" t="s">
        <v>49</v>
      </c>
    </row>
    <row r="11" spans="1:12" ht="19.95" customHeight="1" x14ac:dyDescent="0.25">
      <c r="A11" s="10" t="s">
        <v>50</v>
      </c>
    </row>
  </sheetData>
  <mergeCells count="3">
    <mergeCell ref="H1:H2"/>
    <mergeCell ref="I1:J1"/>
    <mergeCell ref="K1:L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2015-06-05T18:19:34Z</dcterms:created>
  <dcterms:modified xsi:type="dcterms:W3CDTF">2022-05-27T18:41:56Z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692c2834</vt:lpwstr>
  </property>
</Properties>
</file>