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uong Van Tra\Documents\Kiem thu phan mem\BTL\"/>
    </mc:Choice>
  </mc:AlternateContent>
  <xr:revisionPtr revIDLastSave="0" documentId="13_ncr:1_{5838F586-3B59-4AFC-814F-6CDD11679430}" xr6:coauthVersionLast="47" xr6:coauthVersionMax="47" xr10:uidLastSave="{00000000-0000-0000-0000-000000000000}"/>
  <bookViews>
    <workbookView xWindow="-110" yWindow="-110" windowWidth="25820" windowHeight="15500" tabRatio="801" xr2:uid="{00000000-000D-0000-FFFF-FFFF00000000}"/>
  </bookViews>
  <sheets>
    <sheet name="Cover page" sheetId="3" r:id="rId1"/>
    <sheet name="Function Test Cases" sheetId="8" r:id="rId2"/>
    <sheet name="Security_Performanc Test Cases" sheetId="16" r:id="rId3"/>
    <sheet name="User_Interface Test Ca" sheetId="18" r:id="rId4"/>
    <sheet name="Automated Test Cases" sheetId="10" r:id="rId5"/>
  </sheets>
  <definedNames>
    <definedName name="_xlnm._FilterDatabase" localSheetId="1" hidden="1">'Function Test Cases'!#REF!</definedName>
    <definedName name="_Toc506113793" localSheetId="0">'Cover page'!$B$16</definedName>
    <definedName name="d">'Function Test Cases'!$M$4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8" l="1"/>
  <c r="I5" i="18"/>
  <c r="I4" i="18"/>
  <c r="I3" i="18"/>
  <c r="I2" i="18"/>
  <c r="I6" i="16"/>
  <c r="I5" i="16"/>
  <c r="I4" i="16"/>
  <c r="I3" i="16"/>
  <c r="I2" i="16"/>
  <c r="I6" i="8"/>
  <c r="I2" i="8"/>
  <c r="I5" i="8"/>
  <c r="I4" i="8"/>
  <c r="I3" i="8"/>
  <c r="H6" i="10"/>
  <c r="H5" i="10"/>
  <c r="H4" i="10"/>
  <c r="H3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5DEC68F-9E98-4BFE-A396-F76778E72B7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23639AEB-B47D-4F53-BED4-C211E03E656A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BCE2F31B-E7F5-4FD2-9779-6BF944A4DD2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9FD061FD-A258-4929-BD5E-06C65798088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ACC2D95-C7C3-4929-A38A-7C931D81C33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DEAA47B7-E35F-467B-9BFD-820EF0058A7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DEE0F4EE-9CE1-4D95-9AD1-F47677E93F0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B965A17C-D0E1-4E88-BB1C-3480438D333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AB59F1FB-C58A-4D4A-8216-69ADEBAF0BF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D891B0B-AF90-4011-8417-57E9B8F4830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1A65BEED-1E6D-44E0-A5B4-A5AEE7BDCD6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4A1D995D-96F0-4E6B-AE57-0022F5DDE19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C79FE8BA-6B42-4152-9E12-C899974F995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93268513-F741-4A49-9B7B-02CCE1E68AB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EFFA1CF-4A25-42AD-A2CD-E499EFEFFB8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832786C9-971B-4077-936D-38BC08D24B01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3F4276CC-1889-4CF6-B9C2-38386FEBA61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AE64B4EB-BD53-4948-9C70-A7EAA24E85C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6FFC11A9-2235-4C00-B955-13609345A2DC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1D12BB82-B415-413A-96BB-CBA032D1F94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915F4144-BF22-4E78-B440-86BE631C0F2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CB0FA4EC-F820-4BE1-8D5B-A19EB757B93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77038266-4E1C-493A-B965-E1022974114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<sst xmlns="http://schemas.openxmlformats.org/spreadsheetml/2006/main" count="382" uniqueCount="233">
  <si>
    <t>Description</t>
  </si>
  <si>
    <t>Passed</t>
  </si>
  <si>
    <t>Failed</t>
  </si>
  <si>
    <t>Not Run</t>
  </si>
  <si>
    <t>Not Completed</t>
  </si>
  <si>
    <t>Revision History</t>
  </si>
  <si>
    <t>Date</t>
  </si>
  <si>
    <t>Version</t>
  </si>
  <si>
    <t>Author</t>
  </si>
  <si>
    <t>Status</t>
  </si>
  <si>
    <t>Reviewed by</t>
  </si>
  <si>
    <t>Approved by</t>
  </si>
  <si>
    <t>Execution History</t>
  </si>
  <si>
    <t>Date of Execution</t>
  </si>
  <si>
    <t>Executed by</t>
  </si>
  <si>
    <t>Header</t>
  </si>
  <si>
    <t>Build Under Test</t>
  </si>
  <si>
    <t>Security Test Cases</t>
  </si>
  <si>
    <t>Expected result 1</t>
  </si>
  <si>
    <t>Expected result 2</t>
  </si>
  <si>
    <t>Test Procedures</t>
  </si>
  <si>
    <t>Step description 1</t>
  </si>
  <si>
    <t>Step description 2</t>
  </si>
  <si>
    <t>Step description n…</t>
  </si>
  <si>
    <t>Expected result n…</t>
  </si>
  <si>
    <t>Test 2</t>
  </si>
  <si>
    <t>Test 3</t>
  </si>
  <si>
    <t>Test 4</t>
  </si>
  <si>
    <t>Test 5</t>
  </si>
  <si>
    <t>Test Case Expected Result</t>
  </si>
  <si>
    <t>Steps to Perform</t>
  </si>
  <si>
    <t>Step Expected Result</t>
  </si>
  <si>
    <t>Test Case ID</t>
  </si>
  <si>
    <t>Test Case Description</t>
  </si>
  <si>
    <t>Function Test Cases</t>
  </si>
  <si>
    <t>References</t>
  </si>
  <si>
    <t>Path</t>
  </si>
  <si>
    <t>Name</t>
  </si>
  <si>
    <t>Category</t>
  </si>
  <si>
    <t>…</t>
  </si>
  <si>
    <t>Test 6</t>
  </si>
  <si>
    <t>Test 7</t>
  </si>
  <si>
    <t>Test 8</t>
  </si>
  <si>
    <t>Test 9</t>
  </si>
  <si>
    <t>Test 10</t>
  </si>
  <si>
    <t>Test 11</t>
  </si>
  <si>
    <t>Test 12</t>
  </si>
  <si>
    <t>Number of test cases</t>
  </si>
  <si>
    <t>XYZ 001</t>
  </si>
  <si>
    <t>XYZ 002</t>
  </si>
  <si>
    <t>XYZ 003</t>
  </si>
  <si>
    <t>XYZ 004</t>
  </si>
  <si>
    <t>XYZ 005</t>
  </si>
  <si>
    <t>XYZ 006</t>
  </si>
  <si>
    <t>XYZ 007</t>
  </si>
  <si>
    <t>XYZ 008</t>
  </si>
  <si>
    <t>XYZ 009</t>
  </si>
  <si>
    <t>XYZ 010</t>
  </si>
  <si>
    <t>XYZ 011</t>
  </si>
  <si>
    <t>XYZ 012</t>
  </si>
  <si>
    <t>Website bán đồ điện tử</t>
  </si>
  <si>
    <t>Test Cases (cho giao diện web)</t>
  </si>
  <si>
    <t>1.0</t>
  </si>
  <si>
    <t xml:space="preserve">Dương Văn Trà </t>
  </si>
  <si>
    <t>Dương Công Minh</t>
  </si>
  <si>
    <t>Đăng nhập</t>
  </si>
  <si>
    <t>Điền kí tự không phải số vào trường số điện thoại</t>
  </si>
  <si>
    <t>Điền trường gmail không hợp lệ (thiếu @  trước hoặc sau @)</t>
  </si>
  <si>
    <t>Điền trường gmail đã tồn tại</t>
  </si>
  <si>
    <t>Thông báo gmail đã được sử dụng</t>
  </si>
  <si>
    <t>Điền thiếu bất kì trường thông tin</t>
  </si>
  <si>
    <t>Thông báo yêu cầu điền thông tin vào trường bị thiếu</t>
  </si>
  <si>
    <t>Điền mật khẩu dưới 6 kí tự</t>
  </si>
  <si>
    <t>Điền đủ thông tin tài khoản</t>
  </si>
  <si>
    <t>Truy cập http://localhost:5000/user có thể thấy được tài khoản mới đã được tạo</t>
  </si>
  <si>
    <t>FUNC 1.2</t>
  </si>
  <si>
    <t>FUNC 1.1</t>
  </si>
  <si>
    <t>Hiển thị trang chủ website</t>
  </si>
  <si>
    <t>Chức năng tạo tài khoản</t>
  </si>
  <si>
    <t>Chức năng đăng nhập</t>
  </si>
  <si>
    <t>FUNC 1.3</t>
  </si>
  <si>
    <t>Chức năng đăng xuất</t>
  </si>
  <si>
    <t>Nhấn vào nút đăng xuất</t>
  </si>
  <si>
    <t>Các chỉ mục trên header</t>
  </si>
  <si>
    <t>FUNC 2.1</t>
  </si>
  <si>
    <t>Chức năng quay về trang chủ</t>
  </si>
  <si>
    <t>Tại bất kì đâu của trang web, bấm vào logo Phenikaa</t>
  </si>
  <si>
    <t>Chỉ trở về màn hình trang chủ khi đã đăng nhập thành công, còn không thì phải chỉ về màn hình đăng nhập</t>
  </si>
  <si>
    <t>FUNC 2.2</t>
  </si>
  <si>
    <t>Chức năng xem giỏ hàng</t>
  </si>
  <si>
    <t>Chức năng xem sản phẩm tại trang chủ</t>
  </si>
  <si>
    <t>Bấm vào bất kì sản phẩm nào hiện có</t>
  </si>
  <si>
    <t>Chức năng xem danh sách sản phẩm</t>
  </si>
  <si>
    <t>Hiển thị danh sách sản phẩm hiện có</t>
  </si>
  <si>
    <t>Hiển thị chi tiết thông tin sản phẩm</t>
  </si>
  <si>
    <t>FUNC 2.3</t>
  </si>
  <si>
    <t>Bấm vào danh mục sản phẩm</t>
  </si>
  <si>
    <t>Bấm vào bất kì chức năng chọn khoản giá</t>
  </si>
  <si>
    <t>Hiển thị danh sách sản phẩm phân theo khoản giá được chọn</t>
  </si>
  <si>
    <t>Bấm vào bất kì chức năng chọn sắp xếp sản phẩm</t>
  </si>
  <si>
    <t>Danh mục sản phẩm</t>
  </si>
  <si>
    <t>Hiển thị chi tiết thông tin của sản phẩm được chọn</t>
  </si>
  <si>
    <t>Chức năng thêm sản phẩm vào giỏ hàng</t>
  </si>
  <si>
    <t>Số lượng sản phẩm giảm đi 1</t>
  </si>
  <si>
    <t>Thao tác xem danh sách sản phẩm và xem chi tiết sản phẩm</t>
  </si>
  <si>
    <t>Truy cập http://localhost:5000/user thấy được cart của tài khoản người dùng xuất hiện sản phẩm được chọn và số lượng sản phẩm tăng lên</t>
  </si>
  <si>
    <t>FUNC 3.1</t>
  </si>
  <si>
    <t>FUNC 3.2</t>
  </si>
  <si>
    <t>Tại bất kì đâu của trang web, người dùng chưa có sản phẩm trong giỏ hàng bấm vào giỏ hàng</t>
  </si>
  <si>
    <t>Tại bất kì đâu của trang web, người dùng đã có sản phẩm trong giỏ hàng bấm vào giỏ hàng</t>
  </si>
  <si>
    <t>Hiển thị phần side, hiển thị nút xem giỏ hàng</t>
  </si>
  <si>
    <t>Bấm vào xem giỏ hàng</t>
  </si>
  <si>
    <t>Hiển thị danh sách sản phẩm đã thêm vào giỏ hàng</t>
  </si>
  <si>
    <t>FUNC 3.3</t>
  </si>
  <si>
    <t xml:space="preserve">Chức năng tìm kiếm </t>
  </si>
  <si>
    <t>Nhập từ khóa vào ô tìm kiếm</t>
  </si>
  <si>
    <t>Nhấn nút "Tìm" sau khi nhập từ khóa</t>
  </si>
  <si>
    <t>Nhấn nút "Tìm" trước khi nhập từ khóa</t>
  </si>
  <si>
    <t>Hiển thị toàn bộ danh sách sản phẩm hoặc yêu cầu không được để trống</t>
  </si>
  <si>
    <t>Hiển thị danh sách sản phẩm có tên khớp từ khóa</t>
  </si>
  <si>
    <t>Hiển thị danh sách sản phẩm phù hợp với từ khóa tìm kiếm</t>
  </si>
  <si>
    <t>FUNC 3.4</t>
  </si>
  <si>
    <t>Các nút chức năng khác</t>
  </si>
  <si>
    <t>Các nút chức năng "Khuyến mãi", "Tin tức", "Liên hệ", "Kiểm tra đơn hàng", "Hotline",...</t>
  </si>
  <si>
    <t>Hiển thị trang phù hợp với các chức năng được chọn</t>
  </si>
  <si>
    <t xml:space="preserve">Người dùng có thể kiểm tra số lượng sản phẩm đã thêm vào giỏ hàng </t>
  </si>
  <si>
    <t>Truy cập lại website sẽ yêu cầu thông tin đăng nhập</t>
  </si>
  <si>
    <t>Đăng xuất</t>
  </si>
  <si>
    <t>SEC 1</t>
  </si>
  <si>
    <t>Bảo vệ dữ liệu đăng nhập</t>
  </si>
  <si>
    <t>Chọn đăng xuất</t>
  </si>
  <si>
    <t>Chọn đăng ký</t>
  </si>
  <si>
    <t>Không được lưu thông tin đăng ký của người dùng</t>
  </si>
  <si>
    <t>SEC 2</t>
  </si>
  <si>
    <t>FUNC 2.4</t>
  </si>
  <si>
    <t>Chức năng xem hình ảnh sản phẩm</t>
  </si>
  <si>
    <t>Bấm vào hình ảnh sản phẩm trong trang xem chi tiết sản phẩm</t>
  </si>
  <si>
    <t>Thay đổi/ hiển thị hình ảnh sản phẩm để dễ nhìn</t>
  </si>
  <si>
    <t>Xuất hiện hình ảnh phóng to để người dùng dễ xem</t>
  </si>
  <si>
    <t>Yêu cầu nhập đúng thông tin đăng nhập</t>
  </si>
  <si>
    <t>Đăng nhập vào đúng tài khoản người dùng đã tạo</t>
  </si>
  <si>
    <t>SEC 3</t>
  </si>
  <si>
    <t>Không đươc phép trùng gmail</t>
  </si>
  <si>
    <t>Đăng ký</t>
  </si>
  <si>
    <t>Không cho phép tạo tài khoản trùng gmail</t>
  </si>
  <si>
    <t>Quay về trang đăng nhập, không tự động điền lại thông tin đăng nhập của người dùng</t>
  </si>
  <si>
    <t>Không được trực tiếp lưu thông tin dữ liệu người dùng sau khi đăng xuất</t>
  </si>
  <si>
    <t>Người dùng đã có tài khoản chọn "Mua" hoặc "Trả góp"</t>
  </si>
  <si>
    <t>Người dùng khách chưa có tài khoản chọn "Mua" hoặc "Trả góp"</t>
  </si>
  <si>
    <t>Quản lý sản phẩm</t>
  </si>
  <si>
    <t>Quyền truy cập</t>
  </si>
  <si>
    <t>SEC 4</t>
  </si>
  <si>
    <t>Phân quyền truy cập</t>
  </si>
  <si>
    <t>Người dùng thường truy cập http://localhost:3000/Itemtable</t>
  </si>
  <si>
    <t>Người dùng thường truy cập http://localhost:3000/userTable</t>
  </si>
  <si>
    <t>Hạn chế quyền truy cập vào trang quản lý sản phẩm</t>
  </si>
  <si>
    <t>Hạn chế quyền truy cập vào trang quản lý tài khoản</t>
  </si>
  <si>
    <t>Chỉ admin được phép truy cập các trang quản lý</t>
  </si>
  <si>
    <t>SEC 5</t>
  </si>
  <si>
    <t>Sao chép đường dẫn trang đã đăng nhập và dán vào trình duyệt web khác</t>
  </si>
  <si>
    <t>Hiển thị người dùng chưa đăng nhập</t>
  </si>
  <si>
    <t>Không để id người dùng trên đường dẫn, dễ bị đánh cắp</t>
  </si>
  <si>
    <t>Nhập thông tin đăng nhập không tồn tại và nhấn đăng nhập</t>
  </si>
  <si>
    <t>Thông báo hiển thị tài khoản không đúng</t>
  </si>
  <si>
    <t>Chuyển đến trang chủ và lưu season người dùng</t>
  </si>
  <si>
    <t>Thông báo hiển thị gmail đã được sử dụng</t>
  </si>
  <si>
    <t>Ghi chú</t>
  </si>
  <si>
    <t>Lỗi nghiêm trọng</t>
  </si>
  <si>
    <t>Nhập đúng các trường thông tin đăng nhập và ấn đăng nhập</t>
  </si>
  <si>
    <t>Thông báo yêu cầu nhập đủ thông tin đứng trước và đứng sau dấu @</t>
  </si>
  <si>
    <t>Thông báo yêu cầu sử dụng mật khẩu dài hơn</t>
  </si>
  <si>
    <t>Thông báo tạo tài khoản thành công</t>
  </si>
  <si>
    <t>Thông báo yêu cầu nhập đúng số điện thoại</t>
  </si>
  <si>
    <t>Thông báo yêu cầu nhập mật khẩu trên 6 kí tự</t>
  </si>
  <si>
    <t>Thông báo đăng nhập tài khoản thành công</t>
  </si>
  <si>
    <t>Hiển thị danh sách sản được sắp xếp theo giá</t>
  </si>
  <si>
    <t>Hiển thị danh sách sản được sắp xếp theo tên, đánh giá sản phẩm</t>
  </si>
  <si>
    <t>Thông báo yêu cầu đăng nhập</t>
  </si>
  <si>
    <t>Hiển thị phần side, thông báo chưa có sản phẩm trong giỏ hàng</t>
  </si>
  <si>
    <t>Hiển thị danh sách tên sản phẩm gợi ý</t>
  </si>
  <si>
    <t>FUNC 4.1</t>
  </si>
  <si>
    <t>Điền thiếu thông tin sản phẩm và nhấn "thêm item"</t>
  </si>
  <si>
    <t>Điền đủ thông tin sản phẩm và nhấn "thêm item"</t>
  </si>
  <si>
    <t>Chức năng thêm sản phẩm mới</t>
  </si>
  <si>
    <t>Thêm sản phẩm vào danh sách sản phẩm</t>
  </si>
  <si>
    <t>Sản phẩm xuất hiện trong trang http://localhost:3000/DanhmucSanpham</t>
  </si>
  <si>
    <t>FUNC 5.1</t>
  </si>
  <si>
    <t>Chức năng thêm tài khoản người dùng</t>
  </si>
  <si>
    <t>Điền thiếu thông tin tài khoản và nhấn "thêm user"</t>
  </si>
  <si>
    <t>Điền trùng gmail và nhấn "thêm user"</t>
  </si>
  <si>
    <t>Điền trùng số điện thoại và nhấn "thêm user"</t>
  </si>
  <si>
    <t>Điền trường số điện thoại đã tồn tại</t>
  </si>
  <si>
    <t>Thông báo số điện thoại đã được sử dụng</t>
  </si>
  <si>
    <t>Điền trùng thông tin đăng nhập của user mới tạo để đăng nhập</t>
  </si>
  <si>
    <t xml:space="preserve">Thông báo đăng nhập thành công </t>
  </si>
  <si>
    <t>Tạo tài khoản thành công và người dùng có thể dùng thông tin đăng nhập mới tạo để đăng nhập</t>
  </si>
  <si>
    <t>Copy url đã đăng nhập</t>
  </si>
  <si>
    <t>Automated Test Case</t>
  </si>
  <si>
    <t>Chuyển sang màn hình đăng nhập và xóa phiên đăng nhập người dùng</t>
  </si>
  <si>
    <t>Chuyển sang màn hình trang chủ</t>
  </si>
  <si>
    <t>UI Test Cases</t>
  </si>
  <si>
    <t>Giao diện hiển thị tốt trên nhiều trình duyệt</t>
  </si>
  <si>
    <t>Website hiển thị giống với các trình duyệt khác</t>
  </si>
  <si>
    <t>Website hiển thị đồng nhất ở mọi trình duyệt phổ biến</t>
  </si>
  <si>
    <t>Nhập website và các trang web vào trình duyệt Chrome</t>
  </si>
  <si>
    <t>Nhập website và các trang web vào trình duyệt Edge</t>
  </si>
  <si>
    <t>Nhập website và các trang web vào trình duyệt Cốc cốc</t>
  </si>
  <si>
    <t>Chia sẽ dữ liệu giữa các trình duyệt</t>
  </si>
  <si>
    <t>Tạo tài khoản user hoặc thêm sản phẩm item ở trình duyệt bất kì</t>
  </si>
  <si>
    <t xml:space="preserve">Dữ liệu được cập nhật ở mọi trình duyệt, có thể đăng nhập và mua sản phẩm </t>
  </si>
  <si>
    <t>Không có sự khác biệt giữa các trình duyệt</t>
  </si>
  <si>
    <t>Màn hình giao diện ở các thiết bị</t>
  </si>
  <si>
    <t>Thu nhỏ màn hình giao diện theo tỉ lệ dọc</t>
  </si>
  <si>
    <t>Các phím chức năng hiển thị gọn gàng, không chồng chất, không bị che lấp</t>
  </si>
  <si>
    <t>Hiển thị tốt trên nhiều tỉ lệ màn hình phổ biến</t>
  </si>
  <si>
    <t>Giao diện website hiển thị tốt nhiều tỉ lệ màn hình</t>
  </si>
  <si>
    <t>Giao diện giỏ hàng hiển thị tốt nhiều tỉ lệ màn hình</t>
  </si>
  <si>
    <t>Thu nhỏ màn hình giao diện theo tỉ lệ dọc và bấm vào giỏ hàng</t>
  </si>
  <si>
    <t>Hiển thị danh sách các sản phẩm đề xuất</t>
  </si>
  <si>
    <t>Truy cập vào một sản phẩm bất kì và lướt xuống dưới</t>
  </si>
  <si>
    <t>Hiển thị 4 sản phẩm ngẫu nhiên khác</t>
  </si>
  <si>
    <t>Chỉ hiển thị các sản phẩm người dùng chưa mua</t>
  </si>
  <si>
    <t>Các sản phẩm hiển thị không trùng với sản phẩm đang xem</t>
  </si>
  <si>
    <t>Hiển thị danh sách các sản phẩm đề xuất phù hợp với người dùng</t>
  </si>
  <si>
    <t>Hiển thị 
sản phẩm</t>
  </si>
  <si>
    <t>UIT 1</t>
  </si>
  <si>
    <t>UIT 2</t>
  </si>
  <si>
    <t>UIT 3</t>
  </si>
  <si>
    <t>UIT 4</t>
  </si>
  <si>
    <t>Các 
trình duyệt</t>
  </si>
  <si>
    <t>Done</t>
  </si>
  <si>
    <t>Hoàn thành các test case</t>
  </si>
  <si>
    <t>Dương Văn Trà, Dương Công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</si>
</sst>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9" x14ac:knownFonts="1">
    <font>
      <sz val="10"/>
      <name val="Arial"/>
    </font>
    <font>
      <sz val="10"/>
      <name val="Arial"/>
      <family val="2"/>
    </font>
    <font>
      <i/>
      <sz val="10"/>
      <color indexed="12"/>
      <name val="Arial"/>
      <family val="2"/>
    </font>
    <font>
      <b/>
      <sz val="10"/>
      <name val="Arial Narrow"/>
      <family val="2"/>
    </font>
    <font>
      <i/>
      <sz val="2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sz val="22"/>
      <color indexed="18"/>
      <name val="Arial"/>
      <family val="2"/>
    </font>
    <font>
      <b/>
      <sz val="18"/>
      <name val="Arial"/>
      <family val="2"/>
    </font>
    <font>
      <i/>
      <sz val="11"/>
      <color indexed="12"/>
      <name val="Arial Narrow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1" xfId="0" applyBorder="1"/>
    <xf numFmtId="0" fontId="1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textRotation="90"/>
    </xf>
    <xf numFmtId="0" fontId="15" fillId="0" borderId="0" xfId="0" applyFont="1"/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textRotation="90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indent="1"/>
    </xf>
    <xf numFmtId="0" fontId="12" fillId="0" borderId="0" xfId="0" applyFont="1" applyAlignment="1">
      <alignment horizontal="left" indent="1"/>
    </xf>
    <xf numFmtId="0" fontId="2" fillId="0" borderId="0" xfId="0" applyFont="1" applyAlignment="1">
      <alignment horizontal="left" vertical="top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inden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left" vertical="center" inden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7" fillId="0" borderId="1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13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 vertical="center" wrapText="1"/>
    </xf>
    <xf numFmtId="164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164" fontId="5" fillId="0" borderId="3" xfId="0" applyNumberFormat="1" applyFont="1" applyBorder="1" applyAlignment="1">
      <alignment horizontal="left" vertical="top" wrapText="1"/>
    </xf>
    <xf numFmtId="164" fontId="5" fillId="0" borderId="4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2" fillId="0" borderId="7" xfId="0" quotePrefix="1" applyFont="1" applyBorder="1" applyAlignment="1">
      <alignment horizontal="left" vertical="center" wrapText="1"/>
    </xf>
    <xf numFmtId="0" fontId="12" fillId="0" borderId="9" xfId="0" quotePrefix="1" applyFont="1" applyBorder="1" applyAlignment="1">
      <alignment horizontal="left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/>
    </xf>
    <xf numFmtId="0" fontId="4" fillId="3" borderId="6" xfId="0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 indent="1"/>
    </xf>
    <xf numFmtId="0" fontId="17" fillId="0" borderId="9" xfId="0" applyFont="1" applyBorder="1" applyAlignment="1">
      <alignment horizontal="left" vertical="center" wrapText="1" indent="1"/>
    </xf>
    <xf numFmtId="0" fontId="17" fillId="0" borderId="8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3" xfId="0" applyBorder="1"/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 indent="1"/>
    </xf>
    <xf numFmtId="0" fontId="18" fillId="0" borderId="1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wrapText="1" indent="1"/>
    </xf>
    <xf numFmtId="0" fontId="1" fillId="0" borderId="1" xfId="0" quotePrefix="1" applyFont="1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textRotation="90"/>
    </xf>
    <xf numFmtId="0" fontId="12" fillId="0" borderId="1" xfId="0" quotePrefix="1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left" vertical="center" indent="1"/>
    </xf>
    <xf numFmtId="0" fontId="18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792480</xdr:colOff>
      <xdr:row>0</xdr:row>
      <xdr:rowOff>0</xdr:rowOff>
    </xdr:from>
    <xdr:to>
      <xdr:col>16</xdr:col>
      <xdr:colOff>182880</xdr:colOff>
      <xdr:row>11</xdr:row>
      <xdr:rowOff>85090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4E83C-222A-8217-D8EE-15377DB5F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4640" y="0"/>
          <a:ext cx="2123440" cy="2162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A8" zoomScale="125" workbookViewId="0">
      <selection activeCell="O28" sqref="O28"/>
    </sheetView>
  </sheetViews>
  <sheetFormatPr defaultColWidth="9.1796875" defaultRowHeight="12.5" x14ac:dyDescent="0.25"/>
  <cols>
    <col min="1" max="1" width="1.1796875" style="2" customWidth="1"/>
    <col min="2" max="12" width="9.1796875" style="2"/>
    <col min="13" max="13" width="11.6328125" style="2" customWidth="1"/>
    <col min="14" max="16384" width="9.1796875" style="2"/>
  </cols>
  <sheetData>
    <row r="1" spans="1:16" s="4" customFormat="1" ht="12.5" customHeight="1" x14ac:dyDescent="0.25">
      <c r="A1" s="76"/>
      <c r="B1" s="76"/>
      <c r="C1" s="76"/>
      <c r="D1" s="76"/>
      <c r="E1" s="76"/>
      <c r="N1" s="80"/>
      <c r="O1" s="80"/>
      <c r="P1" s="80"/>
    </row>
    <row r="2" spans="1:16" s="4" customFormat="1" ht="12.5" customHeight="1" x14ac:dyDescent="0.25">
      <c r="A2" s="76"/>
      <c r="B2" s="76"/>
      <c r="C2" s="76"/>
      <c r="D2" s="76"/>
      <c r="E2" s="76"/>
      <c r="N2" s="80"/>
      <c r="O2" s="80"/>
      <c r="P2" s="80"/>
    </row>
    <row r="3" spans="1:16" s="4" customFormat="1" ht="12.5" customHeight="1" x14ac:dyDescent="0.25">
      <c r="A3" s="76"/>
      <c r="B3" s="76"/>
      <c r="C3" s="76"/>
      <c r="D3" s="76"/>
      <c r="E3" s="76"/>
      <c r="N3" s="80"/>
      <c r="O3" s="80"/>
      <c r="P3" s="80"/>
    </row>
    <row r="4" spans="1:16" s="4" customFormat="1" ht="12.5" customHeight="1" x14ac:dyDescent="0.25">
      <c r="A4" s="76"/>
      <c r="B4" s="76"/>
      <c r="C4" s="76"/>
      <c r="D4" s="76"/>
      <c r="E4" s="76"/>
      <c r="N4" s="80"/>
      <c r="O4" s="80"/>
      <c r="P4" s="80"/>
    </row>
    <row r="5" spans="1:16" s="4" customFormat="1" ht="12.5" customHeight="1" x14ac:dyDescent="0.25">
      <c r="A5" s="76"/>
      <c r="B5" s="76"/>
      <c r="C5" s="76"/>
      <c r="D5" s="76"/>
      <c r="E5" s="76"/>
      <c r="N5" s="80"/>
      <c r="O5" s="80"/>
      <c r="P5" s="80"/>
    </row>
    <row r="6" spans="1:16" x14ac:dyDescent="0.25">
      <c r="P6"/>
    </row>
    <row r="9" spans="1:16" s="5" customFormat="1" ht="28" x14ac:dyDescent="0.6">
      <c r="A9" s="4"/>
      <c r="B9" s="4"/>
      <c r="C9" s="4"/>
      <c r="D9" s="4"/>
      <c r="E9" s="4"/>
      <c r="F9" s="78" t="s">
        <v>60</v>
      </c>
      <c r="G9" s="78"/>
      <c r="H9" s="78"/>
      <c r="I9" s="78"/>
      <c r="J9" s="78"/>
      <c r="K9" s="78"/>
    </row>
    <row r="10" spans="1:16" s="6" customFormat="1" ht="23" x14ac:dyDescent="0.5">
      <c r="A10" s="5"/>
      <c r="B10" s="5"/>
      <c r="C10" s="5"/>
      <c r="D10" s="5"/>
      <c r="E10" s="79" t="s">
        <v>61</v>
      </c>
      <c r="F10" s="79"/>
      <c r="G10" s="79"/>
      <c r="H10" s="79"/>
      <c r="I10" s="79"/>
      <c r="J10" s="79"/>
      <c r="K10" s="79"/>
      <c r="L10" s="79"/>
    </row>
    <row r="11" spans="1:16" s="6" customFormat="1" ht="13" x14ac:dyDescent="0.3">
      <c r="F11" s="7"/>
      <c r="G11" s="7"/>
      <c r="H11" s="7"/>
      <c r="I11" s="7"/>
      <c r="J11" s="7"/>
    </row>
    <row r="12" spans="1:16" s="6" customFormat="1" ht="13" x14ac:dyDescent="0.3">
      <c r="F12" s="7"/>
      <c r="G12" s="7"/>
      <c r="H12" s="7"/>
      <c r="I12" s="7"/>
      <c r="J12" s="7"/>
    </row>
    <row r="13" spans="1:16" ht="13" x14ac:dyDescent="0.3">
      <c r="A13" s="6"/>
      <c r="B13" s="77" t="s">
        <v>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1:16" ht="12.75" customHeight="1" x14ac:dyDescent="0.3">
      <c r="B14" s="75" t="s">
        <v>6</v>
      </c>
      <c r="C14" s="75"/>
      <c r="D14" s="75" t="s">
        <v>7</v>
      </c>
      <c r="E14" s="75"/>
      <c r="F14" s="75" t="s">
        <v>9</v>
      </c>
      <c r="G14" s="75"/>
      <c r="H14" s="75" t="s">
        <v>8</v>
      </c>
      <c r="I14" s="75"/>
      <c r="J14" s="75"/>
      <c r="K14" s="75" t="s">
        <v>10</v>
      </c>
      <c r="L14" s="75"/>
      <c r="M14" s="75"/>
      <c r="N14" s="75" t="s">
        <v>11</v>
      </c>
      <c r="O14" s="75"/>
      <c r="P14" s="75"/>
    </row>
    <row r="15" spans="1:16" ht="13" x14ac:dyDescent="0.25">
      <c r="B15" s="81">
        <v>45833</v>
      </c>
      <c r="C15" s="81"/>
      <c r="D15" s="82" t="s">
        <v>62</v>
      </c>
      <c r="E15" s="82"/>
      <c r="F15" s="83" t="s">
        <v>230</v>
      </c>
      <c r="G15" s="83"/>
      <c r="H15" s="73" t="s">
        <v>63</v>
      </c>
      <c r="I15" s="74"/>
      <c r="J15" s="74"/>
      <c r="K15" s="73" t="s">
        <v>64</v>
      </c>
      <c r="L15" s="74"/>
      <c r="M15" s="74"/>
      <c r="N15" s="74"/>
      <c r="O15" s="74"/>
      <c r="P15" s="74"/>
    </row>
    <row r="16" spans="1:16" ht="13" x14ac:dyDescent="0.3">
      <c r="B16" s="88" t="s">
        <v>5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2:13" ht="13" x14ac:dyDescent="0.3">
      <c r="B17" s="75" t="s">
        <v>6</v>
      </c>
      <c r="C17" s="75"/>
      <c r="D17" s="75" t="s">
        <v>7</v>
      </c>
      <c r="E17" s="75"/>
      <c r="F17" s="75" t="s">
        <v>0</v>
      </c>
      <c r="G17" s="75"/>
      <c r="H17" s="75"/>
      <c r="I17" s="75"/>
      <c r="J17" s="75"/>
      <c r="K17" s="75" t="s">
        <v>8</v>
      </c>
      <c r="L17" s="75"/>
      <c r="M17" s="75"/>
    </row>
    <row r="18" spans="2:13" ht="13" x14ac:dyDescent="0.25">
      <c r="B18" s="89">
        <v>45833</v>
      </c>
      <c r="C18" s="90"/>
      <c r="D18" s="82" t="s">
        <v>62</v>
      </c>
      <c r="E18" s="82"/>
      <c r="F18" s="170" t="s">
        <v>231</v>
      </c>
      <c r="G18" s="85"/>
      <c r="H18" s="85"/>
      <c r="I18" s="85"/>
      <c r="J18" s="85"/>
      <c r="K18" s="73" t="s">
        <v>232</v>
      </c>
      <c r="L18" s="74"/>
      <c r="M18" s="74"/>
    </row>
    <row r="19" spans="2:13" ht="13" x14ac:dyDescent="0.25">
      <c r="B19" s="89"/>
      <c r="C19" s="90"/>
      <c r="D19" s="83"/>
      <c r="E19" s="83"/>
      <c r="F19" s="84"/>
      <c r="G19" s="85"/>
      <c r="H19" s="85"/>
      <c r="I19" s="85"/>
      <c r="J19" s="85"/>
      <c r="K19" s="84"/>
      <c r="L19" s="85"/>
      <c r="M19" s="86"/>
    </row>
    <row r="20" spans="2:13" ht="13" x14ac:dyDescent="0.25">
      <c r="B20" s="89"/>
      <c r="C20" s="90"/>
      <c r="D20" s="83"/>
      <c r="E20" s="83"/>
      <c r="F20" s="84"/>
      <c r="G20" s="85"/>
      <c r="H20" s="85"/>
      <c r="I20" s="85"/>
      <c r="J20" s="85"/>
      <c r="K20" s="84"/>
      <c r="L20" s="85"/>
      <c r="M20" s="86"/>
    </row>
    <row r="21" spans="2:13" ht="13" x14ac:dyDescent="0.25">
      <c r="B21" s="89"/>
      <c r="C21" s="90"/>
      <c r="D21" s="83"/>
      <c r="E21" s="83"/>
      <c r="F21" s="84"/>
      <c r="G21" s="85"/>
      <c r="H21" s="85"/>
      <c r="I21" s="85"/>
      <c r="J21" s="85"/>
      <c r="K21" s="84"/>
      <c r="L21" s="85"/>
      <c r="M21" s="86"/>
    </row>
    <row r="22" spans="2:13" ht="13" x14ac:dyDescent="0.25">
      <c r="B22" s="89"/>
      <c r="C22" s="90"/>
      <c r="D22" s="83"/>
      <c r="E22" s="83"/>
      <c r="F22" s="84"/>
      <c r="G22" s="85"/>
      <c r="H22" s="85"/>
      <c r="I22" s="85"/>
      <c r="J22" s="85"/>
      <c r="K22" s="84"/>
      <c r="L22" s="85"/>
      <c r="M22" s="86"/>
    </row>
    <row r="23" spans="2:13" s="4" customFormat="1" ht="13" x14ac:dyDescent="0.3">
      <c r="B23" s="184" t="s">
        <v>35</v>
      </c>
      <c r="C23" s="184"/>
      <c r="D23" s="184"/>
      <c r="E23" s="184" t="s">
        <v>7</v>
      </c>
      <c r="F23" s="184"/>
      <c r="G23" s="184" t="s">
        <v>36</v>
      </c>
      <c r="H23" s="184"/>
      <c r="I23" s="184"/>
      <c r="J23" s="184"/>
      <c r="K23" s="184"/>
      <c r="L23" s="184"/>
      <c r="M23" s="184"/>
    </row>
    <row r="24" spans="2:13" s="4" customFormat="1" ht="13" x14ac:dyDescent="0.3">
      <c r="B24" s="185" t="s">
        <v>37</v>
      </c>
      <c r="C24" s="187"/>
      <c r="D24" s="187"/>
      <c r="E24" s="187"/>
      <c r="F24" s="187"/>
      <c r="G24" s="187"/>
      <c r="H24" s="186"/>
      <c r="I24" s="185" t="s">
        <v>7</v>
      </c>
      <c r="J24" s="186"/>
      <c r="K24" s="185" t="s">
        <v>36</v>
      </c>
      <c r="L24" s="187"/>
      <c r="M24" s="186"/>
    </row>
    <row r="25" spans="2:13" s="4" customFormat="1" ht="13" x14ac:dyDescent="0.25">
      <c r="B25" s="178"/>
      <c r="C25" s="179"/>
      <c r="D25" s="179"/>
      <c r="E25" s="179"/>
      <c r="F25" s="179"/>
      <c r="G25" s="179"/>
      <c r="H25" s="180"/>
      <c r="I25" s="181"/>
      <c r="J25" s="182"/>
      <c r="K25" s="181"/>
      <c r="L25" s="183"/>
      <c r="M25" s="182"/>
    </row>
    <row r="26" spans="2:13" s="4" customFormat="1" ht="13" x14ac:dyDescent="0.25">
      <c r="B26" s="178"/>
      <c r="C26" s="179"/>
      <c r="D26" s="179"/>
      <c r="E26" s="179"/>
      <c r="F26" s="179"/>
      <c r="G26" s="179"/>
      <c r="H26" s="180"/>
      <c r="I26" s="181"/>
      <c r="J26" s="182"/>
      <c r="K26" s="181"/>
      <c r="L26" s="183"/>
      <c r="M26" s="182"/>
    </row>
    <row r="27" spans="2:13" s="4" customFormat="1" ht="13" x14ac:dyDescent="0.25">
      <c r="B27" s="91"/>
      <c r="C27" s="91"/>
      <c r="D27" s="91"/>
      <c r="E27" s="91"/>
      <c r="F27" s="91"/>
      <c r="G27" s="91"/>
      <c r="H27" s="91"/>
      <c r="I27" s="83"/>
      <c r="J27" s="83"/>
      <c r="K27" s="83"/>
      <c r="L27" s="83"/>
      <c r="M27" s="83"/>
    </row>
    <row r="28" spans="2:13" ht="13" x14ac:dyDescent="0.3">
      <c r="B28" s="87" t="s">
        <v>12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2:13" ht="13" x14ac:dyDescent="0.3">
      <c r="B29" s="75" t="s">
        <v>13</v>
      </c>
      <c r="C29" s="75"/>
      <c r="D29" s="75" t="s">
        <v>14</v>
      </c>
      <c r="E29" s="75"/>
      <c r="F29" s="75"/>
      <c r="G29" s="75" t="s">
        <v>16</v>
      </c>
      <c r="H29" s="75"/>
    </row>
    <row r="30" spans="2:13" ht="13" x14ac:dyDescent="0.25">
      <c r="B30" s="89"/>
      <c r="C30" s="90"/>
      <c r="D30" s="84"/>
      <c r="E30" s="85"/>
      <c r="F30" s="86"/>
      <c r="G30" s="83"/>
      <c r="H30" s="83"/>
    </row>
    <row r="31" spans="2:13" ht="13" x14ac:dyDescent="0.25">
      <c r="B31" s="89"/>
      <c r="C31" s="90"/>
      <c r="D31" s="84"/>
      <c r="E31" s="85"/>
      <c r="F31" s="86"/>
      <c r="G31" s="83"/>
      <c r="H31" s="83"/>
    </row>
    <row r="32" spans="2:13" ht="13" x14ac:dyDescent="0.25">
      <c r="B32" s="89"/>
      <c r="C32" s="90"/>
      <c r="D32" s="84"/>
      <c r="E32" s="85"/>
      <c r="F32" s="86"/>
      <c r="G32" s="83"/>
      <c r="H32" s="83"/>
    </row>
    <row r="33" spans="2:8" ht="13" x14ac:dyDescent="0.25">
      <c r="B33" s="89"/>
      <c r="C33" s="90"/>
      <c r="D33" s="84"/>
      <c r="E33" s="85"/>
      <c r="F33" s="86"/>
      <c r="G33" s="83"/>
      <c r="H33" s="83"/>
    </row>
    <row r="34" spans="2:8" ht="13" x14ac:dyDescent="0.25">
      <c r="B34" s="89"/>
      <c r="C34" s="90"/>
      <c r="D34" s="84"/>
      <c r="E34" s="85"/>
      <c r="F34" s="86"/>
      <c r="G34" s="83"/>
      <c r="H34" s="83"/>
    </row>
    <row r="35" spans="2:8" ht="13" x14ac:dyDescent="0.25">
      <c r="B35" s="89"/>
      <c r="C35" s="90"/>
      <c r="D35" s="84"/>
      <c r="E35" s="85"/>
      <c r="F35" s="86"/>
      <c r="G35" s="83"/>
      <c r="H35" s="83"/>
    </row>
    <row r="36" spans="2:8" ht="13" x14ac:dyDescent="0.3">
      <c r="B36" s="1"/>
    </row>
    <row r="37" spans="2:8" ht="13" x14ac:dyDescent="0.3">
      <c r="B37" s="1"/>
    </row>
  </sheetData>
  <mergeCells count="77">
    <mergeCell ref="K26:M26"/>
    <mergeCell ref="D18:E18"/>
    <mergeCell ref="F18:J18"/>
    <mergeCell ref="F15:G15"/>
    <mergeCell ref="H15:J15"/>
    <mergeCell ref="B26:H26"/>
    <mergeCell ref="I26:J26"/>
    <mergeCell ref="K18:M18"/>
    <mergeCell ref="D17:E17"/>
    <mergeCell ref="G33:H33"/>
    <mergeCell ref="G34:H34"/>
    <mergeCell ref="B24:H24"/>
    <mergeCell ref="B34:C34"/>
    <mergeCell ref="B25:H25"/>
    <mergeCell ref="B27:H27"/>
    <mergeCell ref="G31:H31"/>
    <mergeCell ref="G32:H32"/>
    <mergeCell ref="K27:M27"/>
    <mergeCell ref="D20:E20"/>
    <mergeCell ref="F20:J20"/>
    <mergeCell ref="D19:E19"/>
    <mergeCell ref="D21:E21"/>
    <mergeCell ref="D22:E22"/>
    <mergeCell ref="B35:C35"/>
    <mergeCell ref="D30:F30"/>
    <mergeCell ref="D31:F31"/>
    <mergeCell ref="D32:F32"/>
    <mergeCell ref="D33:F33"/>
    <mergeCell ref="D34:F34"/>
    <mergeCell ref="D35:F35"/>
    <mergeCell ref="B32:C32"/>
    <mergeCell ref="B33:C33"/>
    <mergeCell ref="B31:C31"/>
    <mergeCell ref="B30:C30"/>
    <mergeCell ref="G35:H35"/>
    <mergeCell ref="G30:H30"/>
    <mergeCell ref="N15:P15"/>
    <mergeCell ref="K14:M14"/>
    <mergeCell ref="G29:H29"/>
    <mergeCell ref="B16:M16"/>
    <mergeCell ref="B17:C17"/>
    <mergeCell ref="B28:M28"/>
    <mergeCell ref="B22:C22"/>
    <mergeCell ref="B18:C18"/>
    <mergeCell ref="B19:C19"/>
    <mergeCell ref="B20:C20"/>
    <mergeCell ref="B29:C29"/>
    <mergeCell ref="D29:F29"/>
    <mergeCell ref="I27:J27"/>
    <mergeCell ref="K24:M24"/>
    <mergeCell ref="I24:J24"/>
    <mergeCell ref="I25:J25"/>
    <mergeCell ref="K20:M20"/>
    <mergeCell ref="F19:J19"/>
    <mergeCell ref="K22:M22"/>
    <mergeCell ref="K19:M19"/>
    <mergeCell ref="K21:M21"/>
    <mergeCell ref="F22:J22"/>
    <mergeCell ref="K25:M25"/>
    <mergeCell ref="B23:M23"/>
    <mergeCell ref="B21:C21"/>
    <mergeCell ref="F21:J21"/>
    <mergeCell ref="K15:M15"/>
    <mergeCell ref="K17:M17"/>
    <mergeCell ref="A1:E5"/>
    <mergeCell ref="B13:P13"/>
    <mergeCell ref="N14:P14"/>
    <mergeCell ref="F9:K9"/>
    <mergeCell ref="E10:L10"/>
    <mergeCell ref="B14:C14"/>
    <mergeCell ref="D14:E14"/>
    <mergeCell ref="N1:P5"/>
    <mergeCell ref="F14:G14"/>
    <mergeCell ref="H14:J14"/>
    <mergeCell ref="B15:C15"/>
    <mergeCell ref="D15:E15"/>
    <mergeCell ref="F17:J1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5"/>
  <sheetViews>
    <sheetView zoomScaleNormal="100" workbookViewId="0">
      <pane ySplit="8" topLeftCell="A33" activePane="bottomLeft" state="frozen"/>
      <selection pane="bottomLeft" activeCell="C40" sqref="C40:C41"/>
    </sheetView>
  </sheetViews>
  <sheetFormatPr defaultColWidth="8.81640625" defaultRowHeight="12.5" x14ac:dyDescent="0.25"/>
  <cols>
    <col min="1" max="1" width="0.6328125" customWidth="1"/>
    <col min="2" max="2" width="10" customWidth="1"/>
    <col min="3" max="3" width="11.36328125" style="11" bestFit="1" customWidth="1"/>
    <col min="4" max="4" width="34.08984375" bestFit="1" customWidth="1"/>
    <col min="5" max="5" width="43.81640625" customWidth="1"/>
    <col min="6" max="6" width="45.36328125" customWidth="1"/>
    <col min="7" max="7" width="15.453125" customWidth="1"/>
    <col min="8" max="8" width="49.26953125" customWidth="1"/>
    <col min="9" max="9" width="14.7265625" style="11" customWidth="1"/>
    <col min="10" max="10" width="11.453125" customWidth="1"/>
  </cols>
  <sheetData>
    <row r="1" spans="1:10" ht="27" x14ac:dyDescent="0.5">
      <c r="A1" s="107" t="s">
        <v>34</v>
      </c>
      <c r="B1" s="107"/>
      <c r="C1" s="107"/>
      <c r="D1" s="107"/>
      <c r="E1" s="107"/>
      <c r="F1" s="107"/>
      <c r="G1" s="107"/>
      <c r="H1" s="107"/>
      <c r="I1" s="107"/>
    </row>
    <row r="2" spans="1:10" ht="13" x14ac:dyDescent="0.3">
      <c r="A2" s="22"/>
      <c r="B2" s="22"/>
      <c r="C2" s="23"/>
      <c r="D2" s="22"/>
      <c r="E2" s="22"/>
      <c r="F2" s="22"/>
      <c r="G2" s="22"/>
      <c r="H2" s="24" t="s">
        <v>1</v>
      </c>
      <c r="I2" s="44">
        <f>COUNTIF($I$9:$I$2023, "Passed")</f>
        <v>10</v>
      </c>
    </row>
    <row r="3" spans="1:10" ht="13" x14ac:dyDescent="0.3">
      <c r="A3" s="22"/>
      <c r="B3" s="22"/>
      <c r="C3" s="23"/>
      <c r="D3" s="22"/>
      <c r="E3" s="22"/>
      <c r="F3" s="22"/>
      <c r="G3" s="22"/>
      <c r="H3" s="24" t="s">
        <v>2</v>
      </c>
      <c r="I3" s="44">
        <f>COUNTIF($I$9:$I$2023, "Failed")</f>
        <v>1</v>
      </c>
    </row>
    <row r="4" spans="1:10" ht="13" x14ac:dyDescent="0.3">
      <c r="A4" s="22"/>
      <c r="B4" s="22"/>
      <c r="C4" s="25"/>
      <c r="D4" s="22"/>
      <c r="E4" s="22"/>
      <c r="F4" s="22"/>
      <c r="G4" s="22"/>
      <c r="H4" s="24" t="s">
        <v>3</v>
      </c>
      <c r="I4" s="44">
        <f>COUNTIF($I$9:$I$2023, "Not Run")</f>
        <v>0</v>
      </c>
    </row>
    <row r="5" spans="1:10" ht="13" x14ac:dyDescent="0.3">
      <c r="A5" s="22"/>
      <c r="B5" s="22"/>
      <c r="C5" s="23"/>
      <c r="D5" s="22"/>
      <c r="E5" s="22"/>
      <c r="F5" s="22"/>
      <c r="G5" s="22"/>
      <c r="H5" s="24" t="s">
        <v>4</v>
      </c>
      <c r="I5" s="44">
        <f>COUNTIF($I$9:$I$2023, "Not Completed")</f>
        <v>2</v>
      </c>
    </row>
    <row r="6" spans="1:10" ht="13" x14ac:dyDescent="0.3">
      <c r="A6" s="22"/>
      <c r="B6" s="22"/>
      <c r="C6" s="23"/>
      <c r="D6" s="22"/>
      <c r="E6" s="22"/>
      <c r="F6" s="22"/>
      <c r="G6" s="22"/>
      <c r="H6" s="24" t="s">
        <v>47</v>
      </c>
      <c r="I6" s="44">
        <f>COUNTA(C9:C2022)</f>
        <v>13</v>
      </c>
    </row>
    <row r="7" spans="1:10" ht="13" x14ac:dyDescent="0.25">
      <c r="A7" s="22"/>
      <c r="B7" s="108" t="s">
        <v>38</v>
      </c>
      <c r="C7" s="108" t="s">
        <v>32</v>
      </c>
      <c r="D7" s="108" t="s">
        <v>33</v>
      </c>
      <c r="E7" s="110" t="s">
        <v>20</v>
      </c>
      <c r="F7" s="111"/>
      <c r="G7" s="112"/>
      <c r="H7" s="108" t="s">
        <v>29</v>
      </c>
      <c r="I7" s="108" t="s">
        <v>9</v>
      </c>
      <c r="J7" s="108" t="s">
        <v>166</v>
      </c>
    </row>
    <row r="8" spans="1:10" ht="13" x14ac:dyDescent="0.25">
      <c r="A8" s="22"/>
      <c r="B8" s="109"/>
      <c r="C8" s="109"/>
      <c r="D8" s="109"/>
      <c r="E8" s="26" t="s">
        <v>30</v>
      </c>
      <c r="F8" s="27" t="s">
        <v>31</v>
      </c>
      <c r="G8" s="26" t="s">
        <v>9</v>
      </c>
      <c r="H8" s="109"/>
      <c r="I8" s="109"/>
      <c r="J8" s="109"/>
    </row>
    <row r="9" spans="1:10" ht="25" customHeight="1" x14ac:dyDescent="0.25">
      <c r="A9" s="22"/>
      <c r="B9" s="92" t="s">
        <v>65</v>
      </c>
      <c r="C9" s="94" t="s">
        <v>76</v>
      </c>
      <c r="D9" s="97" t="s">
        <v>78</v>
      </c>
      <c r="E9" s="28" t="s">
        <v>66</v>
      </c>
      <c r="F9" s="29" t="s">
        <v>172</v>
      </c>
      <c r="G9" s="41" t="s">
        <v>2</v>
      </c>
      <c r="H9" s="100" t="s">
        <v>74</v>
      </c>
      <c r="I9" s="116" t="s">
        <v>1</v>
      </c>
      <c r="J9" s="129"/>
    </row>
    <row r="10" spans="1:10" ht="30" customHeight="1" x14ac:dyDescent="0.25">
      <c r="A10" s="22"/>
      <c r="B10" s="93"/>
      <c r="C10" s="95"/>
      <c r="D10" s="98"/>
      <c r="E10" s="30" t="s">
        <v>67</v>
      </c>
      <c r="F10" s="31" t="s">
        <v>169</v>
      </c>
      <c r="G10" s="41" t="s">
        <v>1</v>
      </c>
      <c r="H10" s="101"/>
      <c r="I10" s="117"/>
      <c r="J10" s="130"/>
    </row>
    <row r="11" spans="1:10" ht="25" customHeight="1" x14ac:dyDescent="0.25">
      <c r="A11" s="22"/>
      <c r="B11" s="93"/>
      <c r="C11" s="95"/>
      <c r="D11" s="98"/>
      <c r="E11" s="30" t="s">
        <v>68</v>
      </c>
      <c r="F11" s="31" t="s">
        <v>69</v>
      </c>
      <c r="G11" s="41" t="s">
        <v>1</v>
      </c>
      <c r="H11" s="101"/>
      <c r="I11" s="117"/>
      <c r="J11" s="130"/>
    </row>
    <row r="12" spans="1:10" ht="25" customHeight="1" x14ac:dyDescent="0.25">
      <c r="A12" s="22"/>
      <c r="B12" s="93"/>
      <c r="C12" s="95"/>
      <c r="D12" s="98"/>
      <c r="E12" s="30" t="s">
        <v>191</v>
      </c>
      <c r="F12" s="31" t="s">
        <v>192</v>
      </c>
      <c r="G12" s="41" t="s">
        <v>2</v>
      </c>
      <c r="H12" s="101"/>
      <c r="I12" s="117"/>
      <c r="J12" s="130"/>
    </row>
    <row r="13" spans="1:10" ht="25" customHeight="1" x14ac:dyDescent="0.25">
      <c r="A13" s="22"/>
      <c r="B13" s="93"/>
      <c r="C13" s="95"/>
      <c r="D13" s="98"/>
      <c r="E13" s="30" t="s">
        <v>72</v>
      </c>
      <c r="F13" s="31" t="s">
        <v>170</v>
      </c>
      <c r="G13" s="41" t="s">
        <v>2</v>
      </c>
      <c r="H13" s="101"/>
      <c r="I13" s="117"/>
      <c r="J13" s="130"/>
    </row>
    <row r="14" spans="1:10" ht="25" customHeight="1" x14ac:dyDescent="0.25">
      <c r="A14" s="22"/>
      <c r="B14" s="93"/>
      <c r="C14" s="95"/>
      <c r="D14" s="98"/>
      <c r="E14" s="30" t="s">
        <v>70</v>
      </c>
      <c r="F14" s="31" t="s">
        <v>71</v>
      </c>
      <c r="G14" s="41" t="s">
        <v>1</v>
      </c>
      <c r="H14" s="101"/>
      <c r="I14" s="117"/>
      <c r="J14" s="130"/>
    </row>
    <row r="15" spans="1:10" ht="25" customHeight="1" x14ac:dyDescent="0.25">
      <c r="A15" s="22"/>
      <c r="B15" s="93"/>
      <c r="C15" s="96"/>
      <c r="D15" s="99"/>
      <c r="E15" s="30" t="s">
        <v>73</v>
      </c>
      <c r="F15" s="31" t="s">
        <v>171</v>
      </c>
      <c r="G15" s="41" t="s">
        <v>1</v>
      </c>
      <c r="H15" s="102"/>
      <c r="I15" s="118"/>
      <c r="J15" s="130"/>
    </row>
    <row r="16" spans="1:10" ht="30" customHeight="1" x14ac:dyDescent="0.25">
      <c r="A16" s="22"/>
      <c r="B16" s="93"/>
      <c r="C16" s="94" t="s">
        <v>75</v>
      </c>
      <c r="D16" s="113" t="s">
        <v>79</v>
      </c>
      <c r="E16" s="28" t="s">
        <v>67</v>
      </c>
      <c r="F16" s="29" t="s">
        <v>169</v>
      </c>
      <c r="G16" s="18" t="s">
        <v>1</v>
      </c>
      <c r="H16" s="100" t="s">
        <v>77</v>
      </c>
      <c r="I16" s="116" t="s">
        <v>1</v>
      </c>
      <c r="J16" s="130"/>
    </row>
    <row r="17" spans="1:10" ht="25" customHeight="1" x14ac:dyDescent="0.25">
      <c r="A17" s="22"/>
      <c r="B17" s="93"/>
      <c r="C17" s="95"/>
      <c r="D17" s="114"/>
      <c r="E17" s="33" t="s">
        <v>72</v>
      </c>
      <c r="F17" s="31" t="s">
        <v>173</v>
      </c>
      <c r="G17" s="41" t="s">
        <v>2</v>
      </c>
      <c r="H17" s="101"/>
      <c r="I17" s="117"/>
      <c r="J17" s="130"/>
    </row>
    <row r="18" spans="1:10" ht="30" customHeight="1" x14ac:dyDescent="0.25">
      <c r="A18" s="22"/>
      <c r="B18" s="93"/>
      <c r="C18" s="95"/>
      <c r="D18" s="114"/>
      <c r="E18" s="30" t="s">
        <v>70</v>
      </c>
      <c r="F18" s="31" t="s">
        <v>71</v>
      </c>
      <c r="G18" s="41" t="s">
        <v>1</v>
      </c>
      <c r="H18" s="101"/>
      <c r="I18" s="117"/>
      <c r="J18" s="130"/>
    </row>
    <row r="19" spans="1:10" ht="25" customHeight="1" x14ac:dyDescent="0.25">
      <c r="A19" s="22"/>
      <c r="B19" s="93"/>
      <c r="C19" s="96"/>
      <c r="D19" s="115"/>
      <c r="E19" s="30" t="s">
        <v>73</v>
      </c>
      <c r="F19" s="31" t="s">
        <v>174</v>
      </c>
      <c r="G19" s="42" t="s">
        <v>1</v>
      </c>
      <c r="H19" s="102"/>
      <c r="I19" s="118"/>
      <c r="J19" s="130"/>
    </row>
    <row r="20" spans="1:10" ht="30" customHeight="1" x14ac:dyDescent="0.25">
      <c r="A20" s="22"/>
      <c r="B20" s="93"/>
      <c r="C20" s="18" t="s">
        <v>80</v>
      </c>
      <c r="D20" s="17" t="s">
        <v>81</v>
      </c>
      <c r="E20" s="28" t="s">
        <v>82</v>
      </c>
      <c r="F20" s="35" t="s">
        <v>198</v>
      </c>
      <c r="G20" s="54" t="s">
        <v>1</v>
      </c>
      <c r="H20" s="28" t="s">
        <v>126</v>
      </c>
      <c r="I20" s="64" t="s">
        <v>1</v>
      </c>
    </row>
    <row r="21" spans="1:10" ht="12" customHeight="1" x14ac:dyDescent="0.25">
      <c r="A21" s="22"/>
      <c r="B21" s="92" t="s">
        <v>100</v>
      </c>
      <c r="C21" s="94" t="s">
        <v>84</v>
      </c>
      <c r="D21" s="113" t="s">
        <v>90</v>
      </c>
      <c r="E21" s="100" t="s">
        <v>91</v>
      </c>
      <c r="F21" s="100" t="s">
        <v>94</v>
      </c>
      <c r="G21" s="94" t="s">
        <v>2</v>
      </c>
      <c r="H21" s="100" t="s">
        <v>101</v>
      </c>
      <c r="I21" s="119" t="s">
        <v>2</v>
      </c>
      <c r="J21" s="131" t="s">
        <v>167</v>
      </c>
    </row>
    <row r="22" spans="1:10" ht="12" customHeight="1" x14ac:dyDescent="0.25">
      <c r="A22" s="22"/>
      <c r="B22" s="93"/>
      <c r="C22" s="96"/>
      <c r="D22" s="115"/>
      <c r="E22" s="102"/>
      <c r="F22" s="102"/>
      <c r="G22" s="96"/>
      <c r="H22" s="102"/>
      <c r="I22" s="120"/>
      <c r="J22" s="132"/>
    </row>
    <row r="23" spans="1:10" ht="25" customHeight="1" x14ac:dyDescent="0.25">
      <c r="A23" s="22"/>
      <c r="B23" s="93"/>
      <c r="C23" s="94" t="s">
        <v>88</v>
      </c>
      <c r="D23" s="113" t="s">
        <v>92</v>
      </c>
      <c r="E23" s="28" t="s">
        <v>96</v>
      </c>
      <c r="F23" s="29" t="s">
        <v>93</v>
      </c>
      <c r="G23" s="18" t="s">
        <v>1</v>
      </c>
      <c r="H23" s="100" t="s">
        <v>104</v>
      </c>
      <c r="I23" s="116" t="s">
        <v>1</v>
      </c>
      <c r="J23" s="130"/>
    </row>
    <row r="24" spans="1:10" ht="30" customHeight="1" x14ac:dyDescent="0.25">
      <c r="A24" s="22"/>
      <c r="B24" s="93"/>
      <c r="C24" s="95"/>
      <c r="D24" s="114"/>
      <c r="E24" s="30" t="s">
        <v>97</v>
      </c>
      <c r="F24" s="31" t="s">
        <v>98</v>
      </c>
      <c r="G24" s="41" t="s">
        <v>1</v>
      </c>
      <c r="H24" s="101"/>
      <c r="I24" s="117"/>
      <c r="J24" s="130"/>
    </row>
    <row r="25" spans="1:10" ht="25" customHeight="1" x14ac:dyDescent="0.25">
      <c r="A25" s="22"/>
      <c r="B25" s="93"/>
      <c r="C25" s="95"/>
      <c r="D25" s="114"/>
      <c r="E25" s="101" t="s">
        <v>99</v>
      </c>
      <c r="F25" s="31" t="s">
        <v>175</v>
      </c>
      <c r="G25" s="41" t="s">
        <v>1</v>
      </c>
      <c r="H25" s="101"/>
      <c r="I25" s="117"/>
      <c r="J25" s="130"/>
    </row>
    <row r="26" spans="1:10" ht="30" customHeight="1" x14ac:dyDescent="0.25">
      <c r="A26" s="22"/>
      <c r="B26" s="93"/>
      <c r="C26" s="95"/>
      <c r="D26" s="114"/>
      <c r="E26" s="101"/>
      <c r="F26" s="31" t="s">
        <v>176</v>
      </c>
      <c r="G26" s="41" t="s">
        <v>4</v>
      </c>
      <c r="H26" s="101"/>
      <c r="I26" s="117"/>
      <c r="J26" s="130"/>
    </row>
    <row r="27" spans="1:10" ht="25" customHeight="1" x14ac:dyDescent="0.25">
      <c r="A27" s="22"/>
      <c r="B27" s="93"/>
      <c r="C27" s="96"/>
      <c r="D27" s="115"/>
      <c r="E27" s="30" t="s">
        <v>91</v>
      </c>
      <c r="F27" s="53" t="s">
        <v>94</v>
      </c>
      <c r="G27" s="42" t="s">
        <v>1</v>
      </c>
      <c r="H27" s="102"/>
      <c r="I27" s="118"/>
      <c r="J27" s="130"/>
    </row>
    <row r="28" spans="1:10" ht="30" customHeight="1" x14ac:dyDescent="0.25">
      <c r="A28" s="22"/>
      <c r="B28" s="93"/>
      <c r="C28" s="94" t="s">
        <v>95</v>
      </c>
      <c r="D28" s="136" t="s">
        <v>102</v>
      </c>
      <c r="E28" s="28" t="s">
        <v>147</v>
      </c>
      <c r="F28" s="28" t="s">
        <v>103</v>
      </c>
      <c r="G28" s="41" t="s">
        <v>1</v>
      </c>
      <c r="H28" s="100" t="s">
        <v>105</v>
      </c>
      <c r="I28" s="116" t="s">
        <v>1</v>
      </c>
      <c r="J28" s="130"/>
    </row>
    <row r="29" spans="1:10" ht="30" customHeight="1" x14ac:dyDescent="0.25">
      <c r="A29" s="22"/>
      <c r="B29" s="93"/>
      <c r="C29" s="96"/>
      <c r="D29" s="137"/>
      <c r="E29" s="32" t="s">
        <v>148</v>
      </c>
      <c r="F29" s="32" t="s">
        <v>177</v>
      </c>
      <c r="G29" s="41" t="s">
        <v>1</v>
      </c>
      <c r="H29" s="102"/>
      <c r="I29" s="118"/>
      <c r="J29" s="130"/>
    </row>
    <row r="30" spans="1:10" ht="30" customHeight="1" x14ac:dyDescent="0.25">
      <c r="A30" s="22"/>
      <c r="B30" s="106"/>
      <c r="C30" s="18" t="s">
        <v>134</v>
      </c>
      <c r="D30" s="17" t="s">
        <v>135</v>
      </c>
      <c r="E30" s="37" t="s">
        <v>136</v>
      </c>
      <c r="F30" s="39" t="s">
        <v>137</v>
      </c>
      <c r="G30" s="43" t="s">
        <v>1</v>
      </c>
      <c r="H30" s="30" t="s">
        <v>138</v>
      </c>
      <c r="I30" s="64" t="s">
        <v>1</v>
      </c>
    </row>
    <row r="31" spans="1:10" ht="15" customHeight="1" x14ac:dyDescent="0.25">
      <c r="A31" s="22"/>
      <c r="B31" s="92" t="s">
        <v>83</v>
      </c>
      <c r="C31" s="104" t="s">
        <v>106</v>
      </c>
      <c r="D31" s="113" t="s">
        <v>85</v>
      </c>
      <c r="E31" s="100" t="s">
        <v>86</v>
      </c>
      <c r="F31" s="103" t="s">
        <v>199</v>
      </c>
      <c r="G31" s="128" t="s">
        <v>1</v>
      </c>
      <c r="H31" s="103" t="s">
        <v>87</v>
      </c>
      <c r="I31" s="127" t="s">
        <v>1</v>
      </c>
      <c r="J31" s="130"/>
    </row>
    <row r="32" spans="1:10" ht="15" customHeight="1" x14ac:dyDescent="0.25">
      <c r="A32" s="22"/>
      <c r="B32" s="93"/>
      <c r="C32" s="105"/>
      <c r="D32" s="115"/>
      <c r="E32" s="102"/>
      <c r="F32" s="103"/>
      <c r="G32" s="94"/>
      <c r="H32" s="103"/>
      <c r="I32" s="127"/>
      <c r="J32" s="130"/>
    </row>
    <row r="33" spans="1:10" ht="30" customHeight="1" x14ac:dyDescent="0.25">
      <c r="A33" s="22"/>
      <c r="B33" s="93"/>
      <c r="C33" s="104" t="s">
        <v>107</v>
      </c>
      <c r="D33" s="113" t="s">
        <v>89</v>
      </c>
      <c r="E33" s="28" t="s">
        <v>108</v>
      </c>
      <c r="F33" s="31" t="s">
        <v>178</v>
      </c>
      <c r="G33" s="18" t="s">
        <v>1</v>
      </c>
      <c r="H33" s="124" t="s">
        <v>125</v>
      </c>
      <c r="I33" s="117" t="s">
        <v>1</v>
      </c>
      <c r="J33" s="130"/>
    </row>
    <row r="34" spans="1:10" ht="30" customHeight="1" x14ac:dyDescent="0.25">
      <c r="A34" s="22"/>
      <c r="B34" s="93"/>
      <c r="C34" s="126"/>
      <c r="D34" s="114"/>
      <c r="E34" s="30" t="s">
        <v>109</v>
      </c>
      <c r="F34" s="31" t="s">
        <v>110</v>
      </c>
      <c r="G34" s="41" t="s">
        <v>1</v>
      </c>
      <c r="H34" s="124"/>
      <c r="I34" s="117"/>
      <c r="J34" s="130"/>
    </row>
    <row r="35" spans="1:10" ht="25" customHeight="1" x14ac:dyDescent="0.25">
      <c r="A35" s="22"/>
      <c r="B35" s="93"/>
      <c r="C35" s="105"/>
      <c r="D35" s="115"/>
      <c r="E35" s="32" t="s">
        <v>111</v>
      </c>
      <c r="F35" s="50" t="s">
        <v>112</v>
      </c>
      <c r="G35" s="42" t="s">
        <v>1</v>
      </c>
      <c r="H35" s="125"/>
      <c r="I35" s="118"/>
      <c r="J35" s="130"/>
    </row>
    <row r="36" spans="1:10" ht="25" customHeight="1" x14ac:dyDescent="0.25">
      <c r="A36" s="22"/>
      <c r="B36" s="93"/>
      <c r="C36" s="104" t="s">
        <v>113</v>
      </c>
      <c r="D36" s="113" t="s">
        <v>114</v>
      </c>
      <c r="E36" s="30" t="s">
        <v>115</v>
      </c>
      <c r="F36" s="36" t="s">
        <v>179</v>
      </c>
      <c r="G36" s="45" t="s">
        <v>4</v>
      </c>
      <c r="H36" s="100" t="s">
        <v>120</v>
      </c>
      <c r="I36" s="121" t="s">
        <v>4</v>
      </c>
      <c r="J36" s="130"/>
    </row>
    <row r="37" spans="1:10" ht="30" customHeight="1" x14ac:dyDescent="0.25">
      <c r="A37" s="22"/>
      <c r="B37" s="93"/>
      <c r="C37" s="126"/>
      <c r="D37" s="114"/>
      <c r="E37" s="30" t="s">
        <v>117</v>
      </c>
      <c r="F37" s="36" t="s">
        <v>118</v>
      </c>
      <c r="G37" s="45" t="s">
        <v>4</v>
      </c>
      <c r="H37" s="101"/>
      <c r="I37" s="122"/>
      <c r="J37" s="130"/>
    </row>
    <row r="38" spans="1:10" ht="25" customHeight="1" x14ac:dyDescent="0.25">
      <c r="A38" s="22"/>
      <c r="B38" s="93"/>
      <c r="C38" s="105"/>
      <c r="D38" s="115"/>
      <c r="E38" s="32" t="s">
        <v>116</v>
      </c>
      <c r="F38" s="38" t="s">
        <v>119</v>
      </c>
      <c r="G38" s="45" t="s">
        <v>4</v>
      </c>
      <c r="H38" s="102"/>
      <c r="I38" s="123"/>
      <c r="J38" s="130"/>
    </row>
    <row r="39" spans="1:10" ht="30" customHeight="1" x14ac:dyDescent="0.25">
      <c r="A39" s="22"/>
      <c r="B39" s="106"/>
      <c r="C39" s="43" t="s">
        <v>121</v>
      </c>
      <c r="D39" s="39" t="s">
        <v>122</v>
      </c>
      <c r="E39" s="32" t="s">
        <v>123</v>
      </c>
      <c r="F39" s="32" t="s">
        <v>124</v>
      </c>
      <c r="G39" s="67" t="s">
        <v>4</v>
      </c>
      <c r="H39" s="39" t="s">
        <v>124</v>
      </c>
      <c r="I39" s="63" t="s">
        <v>4</v>
      </c>
    </row>
    <row r="40" spans="1:10" ht="45" customHeight="1" x14ac:dyDescent="0.25">
      <c r="A40" s="22"/>
      <c r="B40" s="92" t="s">
        <v>149</v>
      </c>
      <c r="C40" s="100" t="s">
        <v>180</v>
      </c>
      <c r="D40" s="100" t="s">
        <v>183</v>
      </c>
      <c r="E40" s="28" t="s">
        <v>181</v>
      </c>
      <c r="F40" s="28" t="s">
        <v>71</v>
      </c>
      <c r="G40" s="18" t="s">
        <v>1</v>
      </c>
      <c r="H40" s="100" t="s">
        <v>185</v>
      </c>
      <c r="I40" s="134" t="s">
        <v>1</v>
      </c>
    </row>
    <row r="41" spans="1:10" ht="45" customHeight="1" x14ac:dyDescent="0.25">
      <c r="A41" s="22"/>
      <c r="B41" s="106"/>
      <c r="C41" s="102"/>
      <c r="D41" s="102"/>
      <c r="E41" s="30" t="s">
        <v>182</v>
      </c>
      <c r="F41" s="30" t="s">
        <v>184</v>
      </c>
      <c r="G41" s="41" t="s">
        <v>1</v>
      </c>
      <c r="H41" s="133"/>
      <c r="I41" s="135"/>
    </row>
    <row r="42" spans="1:10" ht="25" customHeight="1" x14ac:dyDescent="0.25">
      <c r="A42" s="22"/>
      <c r="B42" s="92" t="s">
        <v>149</v>
      </c>
      <c r="C42" s="139" t="s">
        <v>186</v>
      </c>
      <c r="D42" s="100" t="s">
        <v>187</v>
      </c>
      <c r="E42" s="28" t="s">
        <v>188</v>
      </c>
      <c r="F42" s="29" t="s">
        <v>71</v>
      </c>
      <c r="G42" s="18" t="s">
        <v>1</v>
      </c>
      <c r="H42" s="100" t="s">
        <v>195</v>
      </c>
      <c r="I42" s="134" t="s">
        <v>1</v>
      </c>
    </row>
    <row r="43" spans="1:10" ht="25" customHeight="1" x14ac:dyDescent="0.25">
      <c r="A43" s="22"/>
      <c r="B43" s="93"/>
      <c r="C43" s="140"/>
      <c r="D43" s="101"/>
      <c r="E43" s="30" t="s">
        <v>189</v>
      </c>
      <c r="F43" s="31" t="s">
        <v>69</v>
      </c>
      <c r="G43" s="41" t="s">
        <v>1</v>
      </c>
      <c r="H43" s="101"/>
      <c r="I43" s="138"/>
    </row>
    <row r="44" spans="1:10" ht="25" customHeight="1" x14ac:dyDescent="0.25">
      <c r="A44" s="22"/>
      <c r="B44" s="93"/>
      <c r="C44" s="140"/>
      <c r="D44" s="101"/>
      <c r="E44" s="30" t="s">
        <v>190</v>
      </c>
      <c r="F44" s="31" t="s">
        <v>192</v>
      </c>
      <c r="G44" s="41" t="s">
        <v>2</v>
      </c>
      <c r="H44" s="101"/>
      <c r="I44" s="138"/>
    </row>
    <row r="45" spans="1:10" ht="30" customHeight="1" x14ac:dyDescent="0.25">
      <c r="B45" s="106"/>
      <c r="C45" s="141"/>
      <c r="D45" s="102"/>
      <c r="E45" s="32" t="s">
        <v>193</v>
      </c>
      <c r="F45" s="50" t="s">
        <v>194</v>
      </c>
      <c r="G45" s="42" t="s">
        <v>1</v>
      </c>
      <c r="H45" s="102"/>
      <c r="I45" s="135"/>
    </row>
    <row r="46" spans="1:10" x14ac:dyDescent="0.25">
      <c r="B46" s="68"/>
      <c r="C46" s="21"/>
      <c r="D46" s="19"/>
      <c r="E46" s="19"/>
      <c r="F46" s="19"/>
      <c r="G46" s="19"/>
      <c r="H46" s="19"/>
      <c r="I46" s="19"/>
    </row>
    <row r="47" spans="1:10" x14ac:dyDescent="0.25">
      <c r="B47" s="68"/>
      <c r="C47" s="21"/>
      <c r="D47" s="19"/>
      <c r="E47" s="19"/>
      <c r="F47" s="19"/>
      <c r="G47" s="19"/>
      <c r="H47" s="19"/>
      <c r="I47" s="19"/>
    </row>
    <row r="48" spans="1:10" x14ac:dyDescent="0.25">
      <c r="B48" s="68"/>
      <c r="C48" s="21"/>
      <c r="D48" s="19"/>
      <c r="E48" s="19"/>
      <c r="F48" s="19"/>
      <c r="G48" s="19"/>
      <c r="H48" s="19"/>
      <c r="I48" s="19"/>
    </row>
    <row r="49" spans="2:9" x14ac:dyDescent="0.25">
      <c r="B49" s="20"/>
      <c r="C49" s="21"/>
      <c r="D49" s="19"/>
      <c r="E49" s="19"/>
      <c r="F49" s="19"/>
      <c r="G49" s="19"/>
      <c r="H49" s="19"/>
      <c r="I49" s="19"/>
    </row>
    <row r="50" spans="2:9" x14ac:dyDescent="0.25">
      <c r="B50" s="20"/>
      <c r="C50" s="21"/>
      <c r="D50" s="19"/>
      <c r="E50" s="19"/>
      <c r="F50" s="19"/>
      <c r="G50" s="19"/>
      <c r="H50" s="19"/>
      <c r="I50" s="19"/>
    </row>
    <row r="51" spans="2:9" x14ac:dyDescent="0.25">
      <c r="B51" s="20"/>
      <c r="C51" s="21"/>
      <c r="D51" s="19"/>
      <c r="E51" s="19"/>
      <c r="F51" s="19"/>
      <c r="G51" s="19"/>
      <c r="H51" s="19"/>
      <c r="I51" s="19"/>
    </row>
    <row r="52" spans="2:9" x14ac:dyDescent="0.25">
      <c r="B52" s="20"/>
      <c r="C52" s="21"/>
      <c r="D52" s="19"/>
      <c r="E52" s="19"/>
      <c r="F52" s="19"/>
      <c r="G52" s="19"/>
      <c r="H52" s="19"/>
      <c r="I52" s="19"/>
    </row>
    <row r="53" spans="2:9" x14ac:dyDescent="0.25">
      <c r="B53" s="20"/>
      <c r="C53" s="21"/>
      <c r="D53" s="19"/>
      <c r="E53" s="19"/>
      <c r="F53" s="19"/>
      <c r="G53" s="19"/>
      <c r="H53" s="19"/>
      <c r="I53" s="19"/>
    </row>
    <row r="54" spans="2:9" x14ac:dyDescent="0.25">
      <c r="B54" s="20"/>
      <c r="C54" s="21"/>
      <c r="D54" s="19"/>
      <c r="E54" s="19"/>
      <c r="F54" s="19"/>
      <c r="G54" s="19"/>
      <c r="H54" s="19"/>
      <c r="I54" s="19"/>
    </row>
    <row r="55" spans="2:9" x14ac:dyDescent="0.25">
      <c r="B55" s="20"/>
      <c r="C55" s="21"/>
      <c r="D55" s="19"/>
      <c r="E55" s="19"/>
      <c r="F55" s="19"/>
      <c r="G55" s="19"/>
      <c r="H55" s="19"/>
      <c r="I55" s="19"/>
    </row>
  </sheetData>
  <mergeCells count="68">
    <mergeCell ref="H42:H45"/>
    <mergeCell ref="I42:I45"/>
    <mergeCell ref="D42:D45"/>
    <mergeCell ref="B40:B41"/>
    <mergeCell ref="C42:C45"/>
    <mergeCell ref="B42:B45"/>
    <mergeCell ref="H28:H29"/>
    <mergeCell ref="D23:D27"/>
    <mergeCell ref="C23:C27"/>
    <mergeCell ref="H23:H27"/>
    <mergeCell ref="I23:I27"/>
    <mergeCell ref="D28:D29"/>
    <mergeCell ref="C28:C29"/>
    <mergeCell ref="I28:I29"/>
    <mergeCell ref="H40:H41"/>
    <mergeCell ref="I40:I41"/>
    <mergeCell ref="D40:D41"/>
    <mergeCell ref="C40:C41"/>
    <mergeCell ref="C36:C38"/>
    <mergeCell ref="J23:J27"/>
    <mergeCell ref="J28:J29"/>
    <mergeCell ref="J31:J32"/>
    <mergeCell ref="J33:J35"/>
    <mergeCell ref="J36:J38"/>
    <mergeCell ref="J7:J8"/>
    <mergeCell ref="J9:J15"/>
    <mergeCell ref="J16:J19"/>
    <mergeCell ref="J21:J22"/>
    <mergeCell ref="I9:I15"/>
    <mergeCell ref="I31:I32"/>
    <mergeCell ref="D31:D32"/>
    <mergeCell ref="E31:E32"/>
    <mergeCell ref="F31:F32"/>
    <mergeCell ref="G31:G32"/>
    <mergeCell ref="I36:I38"/>
    <mergeCell ref="H36:H38"/>
    <mergeCell ref="D36:D38"/>
    <mergeCell ref="H33:H35"/>
    <mergeCell ref="I33:I35"/>
    <mergeCell ref="D33:D35"/>
    <mergeCell ref="I16:I19"/>
    <mergeCell ref="H21:H22"/>
    <mergeCell ref="I21:I22"/>
    <mergeCell ref="F21:F22"/>
    <mergeCell ref="G21:G22"/>
    <mergeCell ref="A1:I1"/>
    <mergeCell ref="C7:C8"/>
    <mergeCell ref="D7:D8"/>
    <mergeCell ref="E7:G7"/>
    <mergeCell ref="H7:H8"/>
    <mergeCell ref="I7:I8"/>
    <mergeCell ref="B7:B8"/>
    <mergeCell ref="B9:B20"/>
    <mergeCell ref="C9:C15"/>
    <mergeCell ref="D9:D15"/>
    <mergeCell ref="H9:H15"/>
    <mergeCell ref="H31:H32"/>
    <mergeCell ref="C31:C32"/>
    <mergeCell ref="B21:B30"/>
    <mergeCell ref="C16:C19"/>
    <mergeCell ref="D16:D19"/>
    <mergeCell ref="H16:H19"/>
    <mergeCell ref="C21:C22"/>
    <mergeCell ref="D21:D22"/>
    <mergeCell ref="B31:B39"/>
    <mergeCell ref="C33:C35"/>
    <mergeCell ref="E21:E22"/>
    <mergeCell ref="E25:E26"/>
  </mergeCells>
  <phoneticPr fontId="0" type="noConversion"/>
  <dataValidations count="1">
    <dataValidation type="list" allowBlank="1" showInputMessage="1" showErrorMessage="1" sqref="I9 I23 I16 I33 I36 I20:I21 I30:I31 I28 I39:I40 I42 I46:I55" xr:uid="{00000000-0002-0000-0200-000000000000}">
      <formula1>$H$2:$H$5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3483-084F-4A43-B0FB-A5AC92DC555A}">
  <dimension ref="A1:J48"/>
  <sheetViews>
    <sheetView workbookViewId="0">
      <selection activeCell="E12" sqref="E12"/>
    </sheetView>
  </sheetViews>
  <sheetFormatPr defaultColWidth="8.81640625" defaultRowHeight="12.5" x14ac:dyDescent="0.25"/>
  <cols>
    <col min="1" max="1" width="0.6328125" customWidth="1"/>
    <col min="2" max="2" width="9.1796875" customWidth="1"/>
    <col min="3" max="3" width="11.36328125" style="11" bestFit="1" customWidth="1"/>
    <col min="4" max="4" width="34.08984375" bestFit="1" customWidth="1"/>
    <col min="5" max="5" width="39.81640625" bestFit="1" customWidth="1"/>
    <col min="6" max="6" width="45.08984375" customWidth="1"/>
    <col min="7" max="7" width="12.54296875" customWidth="1"/>
    <col min="8" max="8" width="51.1796875" customWidth="1"/>
    <col min="9" max="9" width="12.1796875" style="11" customWidth="1"/>
  </cols>
  <sheetData>
    <row r="1" spans="1:10" ht="27" x14ac:dyDescent="0.5">
      <c r="A1" s="107" t="s">
        <v>17</v>
      </c>
      <c r="B1" s="107"/>
      <c r="C1" s="107"/>
      <c r="D1" s="107"/>
      <c r="E1" s="107"/>
      <c r="F1" s="107"/>
      <c r="G1" s="107"/>
      <c r="H1" s="107"/>
      <c r="I1" s="107"/>
    </row>
    <row r="2" spans="1:10" ht="13" x14ac:dyDescent="0.3">
      <c r="A2" s="22"/>
      <c r="B2" s="22"/>
      <c r="C2" s="23"/>
      <c r="D2" s="22"/>
      <c r="E2" s="22"/>
      <c r="F2" s="22"/>
      <c r="G2" s="22"/>
      <c r="H2" s="24" t="s">
        <v>1</v>
      </c>
      <c r="I2" s="44">
        <f>COUNTIF($I$12:$I$2016, "Passed")</f>
        <v>1</v>
      </c>
    </row>
    <row r="3" spans="1:10" ht="13" x14ac:dyDescent="0.3">
      <c r="A3" s="22"/>
      <c r="B3" s="22"/>
      <c r="C3" s="23"/>
      <c r="D3" s="22"/>
      <c r="E3" s="22"/>
      <c r="F3" s="22"/>
      <c r="G3" s="22"/>
      <c r="H3" s="24" t="s">
        <v>2</v>
      </c>
      <c r="I3" s="44">
        <f>COUNTIF($I$12:$I$2016, "Failed")</f>
        <v>2</v>
      </c>
    </row>
    <row r="4" spans="1:10" ht="13" x14ac:dyDescent="0.3">
      <c r="A4" s="22"/>
      <c r="B4" s="22"/>
      <c r="C4" s="25"/>
      <c r="D4" s="22"/>
      <c r="E4" s="22"/>
      <c r="F4" s="22"/>
      <c r="G4" s="22"/>
      <c r="H4" s="24" t="s">
        <v>3</v>
      </c>
      <c r="I4" s="44">
        <f>COUNTIF($I$12:$I$2016, "Not Run")</f>
        <v>0</v>
      </c>
    </row>
    <row r="5" spans="1:10" ht="13" x14ac:dyDescent="0.3">
      <c r="A5" s="22"/>
      <c r="B5" s="22"/>
      <c r="C5" s="23"/>
      <c r="D5" s="22"/>
      <c r="E5" s="22"/>
      <c r="F5" s="22"/>
      <c r="G5" s="22"/>
      <c r="H5" s="24" t="s">
        <v>4</v>
      </c>
      <c r="I5" s="44">
        <f>COUNTIF($I$12:$I$2016, "Not Completed")</f>
        <v>0</v>
      </c>
    </row>
    <row r="6" spans="1:10" ht="13" x14ac:dyDescent="0.3">
      <c r="A6" s="22"/>
      <c r="B6" s="22"/>
      <c r="C6" s="23"/>
      <c r="D6" s="22"/>
      <c r="E6" s="22"/>
      <c r="F6" s="22"/>
      <c r="G6" s="22"/>
      <c r="H6" s="24" t="s">
        <v>47</v>
      </c>
      <c r="I6" s="44">
        <f>COUNTA(C11:C2015)</f>
        <v>4</v>
      </c>
    </row>
    <row r="7" spans="1:10" ht="13" x14ac:dyDescent="0.25">
      <c r="A7" s="22"/>
      <c r="B7" s="108" t="s">
        <v>38</v>
      </c>
      <c r="C7" s="108" t="s">
        <v>32</v>
      </c>
      <c r="D7" s="108" t="s">
        <v>33</v>
      </c>
      <c r="E7" s="110" t="s">
        <v>20</v>
      </c>
      <c r="F7" s="111"/>
      <c r="G7" s="112"/>
      <c r="H7" s="108" t="s">
        <v>29</v>
      </c>
      <c r="I7" s="108" t="s">
        <v>9</v>
      </c>
      <c r="J7" s="108" t="s">
        <v>166</v>
      </c>
    </row>
    <row r="8" spans="1:10" ht="13" x14ac:dyDescent="0.25">
      <c r="A8" s="22"/>
      <c r="B8" s="145"/>
      <c r="C8" s="145"/>
      <c r="D8" s="145"/>
      <c r="E8" s="26" t="s">
        <v>30</v>
      </c>
      <c r="F8" s="27" t="s">
        <v>31</v>
      </c>
      <c r="G8" s="26" t="s">
        <v>9</v>
      </c>
      <c r="H8" s="145"/>
      <c r="I8" s="145"/>
      <c r="J8" s="145"/>
    </row>
    <row r="9" spans="1:10" ht="30" customHeight="1" x14ac:dyDescent="0.25">
      <c r="A9" s="22"/>
      <c r="B9" s="92" t="s">
        <v>65</v>
      </c>
      <c r="C9" s="171" t="s">
        <v>128</v>
      </c>
      <c r="D9" s="148" t="s">
        <v>139</v>
      </c>
      <c r="E9" s="28" t="s">
        <v>162</v>
      </c>
      <c r="F9" s="62" t="s">
        <v>163</v>
      </c>
      <c r="G9" s="57" t="s">
        <v>1</v>
      </c>
      <c r="H9" s="146" t="s">
        <v>140</v>
      </c>
      <c r="I9" s="150" t="s">
        <v>1</v>
      </c>
      <c r="J9" s="130"/>
    </row>
    <row r="10" spans="1:10" ht="30" customHeight="1" x14ac:dyDescent="0.25">
      <c r="A10" s="22"/>
      <c r="B10" s="93"/>
      <c r="C10" s="149"/>
      <c r="D10" s="146"/>
      <c r="E10" s="30" t="s">
        <v>168</v>
      </c>
      <c r="F10" s="33" t="s">
        <v>164</v>
      </c>
      <c r="G10" s="59" t="s">
        <v>1</v>
      </c>
      <c r="H10" s="147"/>
      <c r="I10" s="151"/>
      <c r="J10" s="130"/>
    </row>
    <row r="11" spans="1:10" ht="30" customHeight="1" x14ac:dyDescent="0.25">
      <c r="A11" s="22"/>
      <c r="B11" s="106"/>
      <c r="C11" s="43" t="s">
        <v>133</v>
      </c>
      <c r="D11" s="58" t="s">
        <v>196</v>
      </c>
      <c r="E11" s="39" t="s">
        <v>159</v>
      </c>
      <c r="F11" s="58" t="s">
        <v>160</v>
      </c>
      <c r="G11" s="60" t="s">
        <v>1</v>
      </c>
      <c r="H11" s="61" t="s">
        <v>161</v>
      </c>
      <c r="I11" s="66" t="s">
        <v>1</v>
      </c>
    </row>
    <row r="12" spans="1:10" ht="45" customHeight="1" x14ac:dyDescent="0.25">
      <c r="A12" s="22"/>
      <c r="B12" s="177" t="s">
        <v>143</v>
      </c>
      <c r="C12" s="43" t="s">
        <v>141</v>
      </c>
      <c r="D12" s="32" t="s">
        <v>142</v>
      </c>
      <c r="E12" s="30" t="s">
        <v>68</v>
      </c>
      <c r="F12" s="32" t="s">
        <v>165</v>
      </c>
      <c r="G12" s="54" t="s">
        <v>1</v>
      </c>
      <c r="H12" s="31" t="s">
        <v>144</v>
      </c>
      <c r="I12" s="65" t="s">
        <v>1</v>
      </c>
    </row>
    <row r="13" spans="1:10" ht="30" customHeight="1" x14ac:dyDescent="0.25">
      <c r="A13" s="22"/>
      <c r="B13" s="153" t="s">
        <v>127</v>
      </c>
      <c r="C13" s="154" t="s">
        <v>151</v>
      </c>
      <c r="D13" s="142" t="s">
        <v>129</v>
      </c>
      <c r="E13" s="28" t="s">
        <v>130</v>
      </c>
      <c r="F13" s="28" t="s">
        <v>145</v>
      </c>
      <c r="G13" s="55" t="s">
        <v>2</v>
      </c>
      <c r="H13" s="139" t="s">
        <v>146</v>
      </c>
      <c r="I13" s="143" t="s">
        <v>2</v>
      </c>
      <c r="J13" s="130"/>
    </row>
    <row r="14" spans="1:10" ht="25" customHeight="1" x14ac:dyDescent="0.25">
      <c r="A14" s="22"/>
      <c r="B14" s="153"/>
      <c r="C14" s="172"/>
      <c r="D14" s="142"/>
      <c r="E14" s="32" t="s">
        <v>131</v>
      </c>
      <c r="F14" s="32" t="s">
        <v>132</v>
      </c>
      <c r="G14" s="56" t="s">
        <v>2</v>
      </c>
      <c r="H14" s="141"/>
      <c r="I14" s="144"/>
      <c r="J14" s="130"/>
    </row>
    <row r="15" spans="1:10" ht="30" customHeight="1" x14ac:dyDescent="0.25">
      <c r="A15" s="22"/>
      <c r="B15" s="176" t="s">
        <v>150</v>
      </c>
      <c r="C15" s="104" t="s">
        <v>158</v>
      </c>
      <c r="D15" s="152" t="s">
        <v>152</v>
      </c>
      <c r="E15" s="30" t="s">
        <v>153</v>
      </c>
      <c r="F15" s="30" t="s">
        <v>155</v>
      </c>
      <c r="G15" s="18" t="s">
        <v>2</v>
      </c>
      <c r="H15" s="146" t="s">
        <v>157</v>
      </c>
      <c r="I15" s="119" t="s">
        <v>2</v>
      </c>
      <c r="J15" s="131" t="s">
        <v>167</v>
      </c>
    </row>
    <row r="16" spans="1:10" ht="30" customHeight="1" x14ac:dyDescent="0.25">
      <c r="A16" s="22"/>
      <c r="B16" s="176"/>
      <c r="C16" s="105"/>
      <c r="D16" s="152"/>
      <c r="E16" s="32" t="s">
        <v>154</v>
      </c>
      <c r="F16" s="32" t="s">
        <v>156</v>
      </c>
      <c r="G16" s="42" t="s">
        <v>2</v>
      </c>
      <c r="H16" s="147"/>
      <c r="I16" s="120"/>
      <c r="J16" s="132"/>
    </row>
    <row r="17" spans="1:9" x14ac:dyDescent="0.25">
      <c r="A17" s="22"/>
      <c r="B17" s="47"/>
      <c r="C17" s="169"/>
      <c r="D17" s="46"/>
      <c r="E17" s="31"/>
      <c r="F17" s="31"/>
      <c r="G17" s="45"/>
      <c r="H17" s="31"/>
      <c r="I17" s="52"/>
    </row>
    <row r="18" spans="1:9" x14ac:dyDescent="0.25">
      <c r="A18" s="22"/>
      <c r="B18" s="47"/>
      <c r="C18" s="45"/>
      <c r="D18" s="46"/>
      <c r="E18" s="31"/>
      <c r="F18" s="31"/>
      <c r="G18" s="45"/>
      <c r="H18" s="31"/>
      <c r="I18" s="52"/>
    </row>
    <row r="19" spans="1:9" x14ac:dyDescent="0.25">
      <c r="A19" s="22"/>
      <c r="B19" s="47"/>
      <c r="C19" s="45"/>
      <c r="D19" s="46"/>
      <c r="E19" s="31"/>
      <c r="F19" s="31"/>
      <c r="G19" s="45"/>
      <c r="H19" s="31"/>
      <c r="I19" s="52"/>
    </row>
    <row r="20" spans="1:9" x14ac:dyDescent="0.25">
      <c r="A20" s="22"/>
      <c r="B20" s="47"/>
      <c r="C20" s="45"/>
      <c r="D20" s="46"/>
      <c r="E20" s="31"/>
      <c r="F20" s="31"/>
      <c r="G20" s="45"/>
      <c r="H20" s="31"/>
      <c r="I20" s="52"/>
    </row>
    <row r="21" spans="1:9" x14ac:dyDescent="0.25">
      <c r="A21" s="22"/>
      <c r="B21" s="47"/>
      <c r="C21" s="45"/>
      <c r="D21" s="46"/>
      <c r="E21" s="31"/>
      <c r="F21" s="31"/>
      <c r="G21" s="45"/>
      <c r="H21" s="31"/>
      <c r="I21" s="52"/>
    </row>
    <row r="22" spans="1:9" x14ac:dyDescent="0.25">
      <c r="A22" s="22"/>
      <c r="B22" s="47"/>
      <c r="C22" s="45"/>
      <c r="D22" s="46"/>
      <c r="E22" s="31"/>
      <c r="F22" s="22"/>
      <c r="G22" s="45"/>
      <c r="H22" s="31"/>
      <c r="I22" s="52"/>
    </row>
    <row r="23" spans="1:9" x14ac:dyDescent="0.25">
      <c r="A23" s="22"/>
      <c r="B23" s="47"/>
      <c r="C23" s="45"/>
      <c r="D23" s="46"/>
      <c r="E23" s="31"/>
      <c r="F23" s="31"/>
      <c r="G23" s="45"/>
      <c r="H23" s="31"/>
      <c r="I23" s="52"/>
    </row>
    <row r="24" spans="1:9" x14ac:dyDescent="0.25">
      <c r="A24" s="22"/>
      <c r="B24" s="47"/>
      <c r="C24" s="49"/>
      <c r="D24" s="46"/>
      <c r="E24" s="31"/>
      <c r="F24" s="31"/>
      <c r="G24" s="45"/>
      <c r="H24" s="31"/>
      <c r="I24" s="52"/>
    </row>
    <row r="25" spans="1:9" x14ac:dyDescent="0.25">
      <c r="A25" s="22"/>
      <c r="B25" s="47"/>
      <c r="C25" s="49"/>
      <c r="D25" s="46"/>
      <c r="E25" s="31"/>
      <c r="F25" s="31"/>
      <c r="G25" s="45"/>
      <c r="H25" s="31"/>
      <c r="I25" s="52"/>
    </row>
    <row r="26" spans="1:9" x14ac:dyDescent="0.25">
      <c r="A26" s="22"/>
      <c r="B26" s="47"/>
      <c r="C26" s="49"/>
      <c r="D26" s="46"/>
      <c r="E26" s="31"/>
      <c r="F26" s="31"/>
      <c r="G26" s="45"/>
      <c r="H26" s="31"/>
      <c r="I26" s="52"/>
    </row>
    <row r="27" spans="1:9" x14ac:dyDescent="0.25">
      <c r="A27" s="22"/>
      <c r="B27" s="47"/>
      <c r="C27" s="49"/>
      <c r="D27" s="46"/>
      <c r="E27" s="31"/>
      <c r="F27" s="31"/>
      <c r="G27" s="45"/>
      <c r="H27" s="31"/>
      <c r="I27" s="34"/>
    </row>
    <row r="28" spans="1:9" x14ac:dyDescent="0.25">
      <c r="A28" s="22"/>
      <c r="B28" s="47"/>
      <c r="C28" s="49"/>
      <c r="D28" s="46"/>
      <c r="E28" s="31"/>
      <c r="F28" s="31"/>
      <c r="G28" s="45"/>
      <c r="H28" s="31"/>
      <c r="I28" s="34"/>
    </row>
    <row r="29" spans="1:9" ht="13" x14ac:dyDescent="0.25">
      <c r="A29" s="22"/>
      <c r="B29" s="47"/>
      <c r="C29" s="49"/>
      <c r="D29" s="46"/>
      <c r="E29" s="31"/>
      <c r="F29" s="31"/>
      <c r="G29" s="51"/>
      <c r="H29" s="31"/>
      <c r="I29" s="34"/>
    </row>
    <row r="30" spans="1:9" ht="13" x14ac:dyDescent="0.25">
      <c r="A30" s="22"/>
      <c r="B30" s="47"/>
      <c r="C30" s="49"/>
      <c r="D30" s="46"/>
      <c r="E30" s="31"/>
      <c r="F30" s="31"/>
      <c r="G30" s="51"/>
      <c r="H30" s="31"/>
      <c r="I30" s="34"/>
    </row>
    <row r="31" spans="1:9" ht="13" x14ac:dyDescent="0.25">
      <c r="A31" s="22"/>
      <c r="B31" s="47"/>
      <c r="C31" s="49"/>
      <c r="D31" s="46"/>
      <c r="E31" s="31"/>
      <c r="F31" s="31"/>
      <c r="G31" s="51"/>
      <c r="H31" s="31"/>
      <c r="I31" s="34"/>
    </row>
    <row r="32" spans="1:9" ht="13" x14ac:dyDescent="0.25">
      <c r="A32" s="22"/>
      <c r="B32" s="48"/>
      <c r="C32" s="45"/>
      <c r="D32" s="46"/>
      <c r="E32" s="31"/>
      <c r="F32" s="31"/>
      <c r="G32" s="51"/>
      <c r="H32" s="31"/>
      <c r="I32" s="34"/>
    </row>
    <row r="33" spans="1:9" ht="46" customHeight="1" x14ac:dyDescent="0.25">
      <c r="A33" s="22"/>
      <c r="B33" s="40"/>
      <c r="C33" s="34"/>
      <c r="D33" s="34"/>
      <c r="E33" s="34"/>
      <c r="F33" s="34"/>
      <c r="G33" s="34"/>
      <c r="H33" s="34"/>
      <c r="I33" s="34"/>
    </row>
    <row r="34" spans="1:9" ht="12.5" customHeight="1" x14ac:dyDescent="0.25">
      <c r="A34" s="22"/>
      <c r="B34" s="40"/>
      <c r="C34" s="34"/>
      <c r="D34" s="34"/>
      <c r="E34" s="34"/>
      <c r="F34" s="34"/>
      <c r="G34" s="34"/>
      <c r="H34" s="34"/>
      <c r="I34" s="34"/>
    </row>
    <row r="35" spans="1:9" x14ac:dyDescent="0.25">
      <c r="A35" s="22"/>
      <c r="B35" s="40"/>
      <c r="C35" s="34"/>
      <c r="D35" s="34"/>
      <c r="E35" s="34"/>
      <c r="F35" s="34"/>
      <c r="G35" s="34"/>
      <c r="H35" s="34"/>
      <c r="I35" s="34"/>
    </row>
    <row r="36" spans="1:9" x14ac:dyDescent="0.25">
      <c r="A36" s="22"/>
      <c r="B36" s="40"/>
      <c r="C36" s="34"/>
      <c r="D36" s="34"/>
      <c r="E36" s="34"/>
      <c r="F36" s="34"/>
      <c r="G36" s="34"/>
      <c r="H36" s="34"/>
      <c r="I36" s="34"/>
    </row>
    <row r="37" spans="1:9" x14ac:dyDescent="0.25">
      <c r="A37" s="22"/>
      <c r="B37" s="40"/>
      <c r="C37" s="34"/>
      <c r="D37" s="34"/>
      <c r="E37" s="34"/>
      <c r="F37" s="34"/>
      <c r="G37" s="34"/>
      <c r="H37" s="34"/>
      <c r="I37" s="34"/>
    </row>
    <row r="38" spans="1:9" x14ac:dyDescent="0.25">
      <c r="B38" s="20"/>
      <c r="C38" s="21"/>
      <c r="D38" s="19"/>
      <c r="E38" s="19"/>
      <c r="F38" s="19"/>
      <c r="G38" s="19"/>
      <c r="H38" s="19"/>
      <c r="I38" s="19"/>
    </row>
    <row r="39" spans="1:9" x14ac:dyDescent="0.25">
      <c r="B39" s="20"/>
      <c r="C39" s="21"/>
      <c r="D39" s="19"/>
      <c r="E39" s="19"/>
      <c r="F39" s="19"/>
      <c r="G39" s="19"/>
      <c r="H39" s="19"/>
      <c r="I39" s="19"/>
    </row>
    <row r="40" spans="1:9" x14ac:dyDescent="0.25">
      <c r="B40" s="20"/>
      <c r="C40" s="21"/>
      <c r="D40" s="19"/>
      <c r="E40" s="19"/>
      <c r="F40" s="19"/>
      <c r="G40" s="19"/>
      <c r="H40" s="19"/>
      <c r="I40" s="19"/>
    </row>
    <row r="41" spans="1:9" x14ac:dyDescent="0.25">
      <c r="B41" s="20"/>
      <c r="C41" s="21"/>
      <c r="D41" s="19"/>
      <c r="E41" s="19"/>
      <c r="F41" s="19"/>
      <c r="G41" s="19"/>
      <c r="H41" s="19"/>
      <c r="I41" s="19"/>
    </row>
    <row r="42" spans="1:9" x14ac:dyDescent="0.25">
      <c r="B42" s="20"/>
      <c r="C42" s="21"/>
      <c r="D42" s="19"/>
      <c r="E42" s="19"/>
      <c r="F42" s="19"/>
      <c r="G42" s="19"/>
      <c r="H42" s="19"/>
      <c r="I42" s="19"/>
    </row>
    <row r="43" spans="1:9" x14ac:dyDescent="0.25">
      <c r="B43" s="20"/>
      <c r="C43" s="21"/>
      <c r="D43" s="19"/>
      <c r="E43" s="19"/>
      <c r="F43" s="19"/>
      <c r="G43" s="19"/>
      <c r="H43" s="19"/>
      <c r="I43" s="19"/>
    </row>
    <row r="44" spans="1:9" x14ac:dyDescent="0.25">
      <c r="B44" s="20"/>
      <c r="C44" s="21"/>
      <c r="D44" s="19"/>
      <c r="E44" s="19"/>
      <c r="F44" s="19"/>
      <c r="G44" s="19"/>
      <c r="H44" s="19"/>
      <c r="I44" s="19"/>
    </row>
    <row r="45" spans="1:9" x14ac:dyDescent="0.25">
      <c r="B45" s="20"/>
      <c r="C45" s="21"/>
      <c r="D45" s="19"/>
      <c r="E45" s="19"/>
      <c r="F45" s="19"/>
      <c r="G45" s="19"/>
      <c r="H45" s="19"/>
      <c r="I45" s="19"/>
    </row>
    <row r="46" spans="1:9" x14ac:dyDescent="0.25">
      <c r="B46" s="20"/>
      <c r="C46" s="21"/>
      <c r="D46" s="19"/>
      <c r="E46" s="19"/>
      <c r="F46" s="19"/>
      <c r="G46" s="19"/>
      <c r="H46" s="19"/>
      <c r="I46" s="19"/>
    </row>
    <row r="47" spans="1:9" x14ac:dyDescent="0.25">
      <c r="B47" s="20"/>
      <c r="C47" s="21"/>
      <c r="D47" s="19"/>
      <c r="E47" s="19"/>
      <c r="F47" s="19"/>
      <c r="G47" s="19"/>
      <c r="H47" s="19"/>
      <c r="I47" s="19"/>
    </row>
    <row r="48" spans="1:9" x14ac:dyDescent="0.25">
      <c r="B48" s="20"/>
      <c r="C48" s="21"/>
      <c r="D48" s="19"/>
      <c r="E48" s="19"/>
      <c r="F48" s="19"/>
      <c r="G48" s="19"/>
      <c r="H48" s="19"/>
      <c r="I48" s="19"/>
    </row>
  </sheetData>
  <mergeCells count="26">
    <mergeCell ref="D15:D16"/>
    <mergeCell ref="C15:C16"/>
    <mergeCell ref="B13:B14"/>
    <mergeCell ref="B15:B16"/>
    <mergeCell ref="H15:H16"/>
    <mergeCell ref="C13:C14"/>
    <mergeCell ref="J7:J8"/>
    <mergeCell ref="J9:J10"/>
    <mergeCell ref="J13:J14"/>
    <mergeCell ref="J15:J16"/>
    <mergeCell ref="H9:H10"/>
    <mergeCell ref="I9:I10"/>
    <mergeCell ref="I15:I16"/>
    <mergeCell ref="D13:D14"/>
    <mergeCell ref="H13:H14"/>
    <mergeCell ref="I13:I14"/>
    <mergeCell ref="A1:I1"/>
    <mergeCell ref="B7:B8"/>
    <mergeCell ref="C7:C8"/>
    <mergeCell ref="D7:D8"/>
    <mergeCell ref="E7:G7"/>
    <mergeCell ref="H7:H8"/>
    <mergeCell ref="I7:I8"/>
    <mergeCell ref="B9:B11"/>
    <mergeCell ref="D9:D10"/>
    <mergeCell ref="C9:C10"/>
  </mergeCells>
  <dataValidations disablePrompts="1" count="1">
    <dataValidation type="list" allowBlank="1" showInputMessage="1" showErrorMessage="1" sqref="I13 I19 I23:I24 I26 I29 I17 I32:I48 I15" xr:uid="{2EEFFE48-0949-4D00-ABE5-F13E31C6E209}">
      <formula1>$H$2:$H$5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5BC6-A25C-4AF8-A65A-E22EEF8BDFA4}">
  <dimension ref="A1:J49"/>
  <sheetViews>
    <sheetView workbookViewId="0">
      <selection activeCell="D22" sqref="D22"/>
    </sheetView>
  </sheetViews>
  <sheetFormatPr defaultColWidth="8.81640625" defaultRowHeight="12.5" x14ac:dyDescent="0.25"/>
  <cols>
    <col min="1" max="1" width="0.6328125" customWidth="1"/>
    <col min="2" max="2" width="11.7265625" customWidth="1"/>
    <col min="3" max="3" width="11.36328125" style="11" bestFit="1" customWidth="1"/>
    <col min="4" max="4" width="36.81640625" customWidth="1"/>
    <col min="5" max="5" width="39.81640625" bestFit="1" customWidth="1"/>
    <col min="6" max="6" width="45.08984375" customWidth="1"/>
    <col min="7" max="7" width="12.54296875" customWidth="1"/>
    <col min="8" max="8" width="46.26953125" customWidth="1"/>
    <col min="9" max="9" width="12.1796875" style="11" customWidth="1"/>
  </cols>
  <sheetData>
    <row r="1" spans="1:10" ht="27" x14ac:dyDescent="0.5">
      <c r="A1" s="107" t="s">
        <v>200</v>
      </c>
      <c r="B1" s="107"/>
      <c r="C1" s="107"/>
      <c r="D1" s="107"/>
      <c r="E1" s="107"/>
      <c r="F1" s="107"/>
      <c r="G1" s="107"/>
      <c r="H1" s="107"/>
      <c r="I1" s="107"/>
    </row>
    <row r="2" spans="1:10" ht="13" x14ac:dyDescent="0.3">
      <c r="A2" s="22"/>
      <c r="B2" s="22"/>
      <c r="C2" s="23"/>
      <c r="D2" s="22"/>
      <c r="E2" s="22"/>
      <c r="F2" s="22"/>
      <c r="G2" s="22"/>
      <c r="H2" s="24" t="s">
        <v>1</v>
      </c>
      <c r="I2" s="44">
        <f>COUNTIF($I$13:$I$2017, "Passed")</f>
        <v>1</v>
      </c>
    </row>
    <row r="3" spans="1:10" ht="13" x14ac:dyDescent="0.3">
      <c r="A3" s="22"/>
      <c r="B3" s="22"/>
      <c r="C3" s="23"/>
      <c r="D3" s="22"/>
      <c r="E3" s="22"/>
      <c r="F3" s="22"/>
      <c r="G3" s="22"/>
      <c r="H3" s="24" t="s">
        <v>2</v>
      </c>
      <c r="I3" s="44">
        <f>COUNTIF($I$13:$I$2017, "Failed")</f>
        <v>1</v>
      </c>
    </row>
    <row r="4" spans="1:10" ht="13" x14ac:dyDescent="0.3">
      <c r="A4" s="22"/>
      <c r="B4" s="22"/>
      <c r="C4" s="25"/>
      <c r="D4" s="22"/>
      <c r="E4" s="22"/>
      <c r="F4" s="22"/>
      <c r="G4" s="22"/>
      <c r="H4" s="24" t="s">
        <v>3</v>
      </c>
      <c r="I4" s="44">
        <f>COUNTIF($I$13:$I$2017, "Not Run")</f>
        <v>0</v>
      </c>
    </row>
    <row r="5" spans="1:10" ht="13" x14ac:dyDescent="0.3">
      <c r="A5" s="22"/>
      <c r="B5" s="22"/>
      <c r="C5" s="23"/>
      <c r="D5" s="22"/>
      <c r="E5" s="22"/>
      <c r="F5" s="22"/>
      <c r="G5" s="22"/>
      <c r="H5" s="24" t="s">
        <v>4</v>
      </c>
      <c r="I5" s="44">
        <f>COUNTIF($I$13:$I$2017, "Not Completed")</f>
        <v>0</v>
      </c>
    </row>
    <row r="6" spans="1:10" ht="13" x14ac:dyDescent="0.3">
      <c r="A6" s="22"/>
      <c r="B6" s="22"/>
      <c r="C6" s="23"/>
      <c r="D6" s="22"/>
      <c r="E6" s="22"/>
      <c r="F6" s="22"/>
      <c r="G6" s="22"/>
      <c r="H6" s="24" t="s">
        <v>47</v>
      </c>
      <c r="I6" s="44">
        <f>COUNTA(C12:C2016)</f>
        <v>3</v>
      </c>
    </row>
    <row r="7" spans="1:10" ht="13" x14ac:dyDescent="0.25">
      <c r="A7" s="22"/>
      <c r="B7" s="108" t="s">
        <v>38</v>
      </c>
      <c r="C7" s="108" t="s">
        <v>32</v>
      </c>
      <c r="D7" s="108" t="s">
        <v>33</v>
      </c>
      <c r="E7" s="110" t="s">
        <v>20</v>
      </c>
      <c r="F7" s="111"/>
      <c r="G7" s="112"/>
      <c r="H7" s="108" t="s">
        <v>29</v>
      </c>
      <c r="I7" s="108" t="s">
        <v>9</v>
      </c>
      <c r="J7" s="108" t="s">
        <v>166</v>
      </c>
    </row>
    <row r="8" spans="1:10" ht="13" x14ac:dyDescent="0.25">
      <c r="A8" s="22"/>
      <c r="B8" s="145"/>
      <c r="C8" s="145"/>
      <c r="D8" s="145"/>
      <c r="E8" s="26" t="s">
        <v>30</v>
      </c>
      <c r="F8" s="27" t="s">
        <v>31</v>
      </c>
      <c r="G8" s="26" t="s">
        <v>9</v>
      </c>
      <c r="H8" s="145"/>
      <c r="I8" s="145"/>
      <c r="J8" s="145"/>
    </row>
    <row r="9" spans="1:10" ht="30" customHeight="1" x14ac:dyDescent="0.25">
      <c r="A9" s="22"/>
      <c r="B9" s="94" t="s">
        <v>229</v>
      </c>
      <c r="C9" s="171" t="s">
        <v>225</v>
      </c>
      <c r="D9" s="103" t="s">
        <v>201</v>
      </c>
      <c r="E9" s="28" t="s">
        <v>204</v>
      </c>
      <c r="F9" s="62" t="s">
        <v>202</v>
      </c>
      <c r="G9" s="57" t="s">
        <v>1</v>
      </c>
      <c r="H9" s="146" t="s">
        <v>203</v>
      </c>
      <c r="I9" s="150" t="s">
        <v>1</v>
      </c>
      <c r="J9" s="130"/>
    </row>
    <row r="10" spans="1:10" ht="30" customHeight="1" x14ac:dyDescent="0.25">
      <c r="A10" s="22"/>
      <c r="B10" s="95"/>
      <c r="C10" s="149"/>
      <c r="D10" s="100"/>
      <c r="E10" s="28" t="s">
        <v>205</v>
      </c>
      <c r="F10" s="62" t="s">
        <v>202</v>
      </c>
      <c r="G10" s="57" t="s">
        <v>1</v>
      </c>
      <c r="H10" s="164"/>
      <c r="I10" s="165"/>
      <c r="J10" s="130"/>
    </row>
    <row r="11" spans="1:10" ht="30" customHeight="1" x14ac:dyDescent="0.25">
      <c r="A11" s="22"/>
      <c r="B11" s="95"/>
      <c r="C11" s="149"/>
      <c r="D11" s="166"/>
      <c r="E11" s="28" t="s">
        <v>206</v>
      </c>
      <c r="F11" s="62" t="s">
        <v>202</v>
      </c>
      <c r="G11" s="59" t="s">
        <v>1</v>
      </c>
      <c r="H11" s="147"/>
      <c r="I11" s="151"/>
      <c r="J11" s="130"/>
    </row>
    <row r="12" spans="1:10" ht="30" customHeight="1" x14ac:dyDescent="0.25">
      <c r="A12" s="22"/>
      <c r="B12" s="96"/>
      <c r="C12" s="43" t="s">
        <v>226</v>
      </c>
      <c r="D12" s="39" t="s">
        <v>207</v>
      </c>
      <c r="E12" s="39" t="s">
        <v>208</v>
      </c>
      <c r="F12" s="62" t="s">
        <v>209</v>
      </c>
      <c r="G12" s="168" t="s">
        <v>1</v>
      </c>
      <c r="H12" s="61" t="s">
        <v>210</v>
      </c>
      <c r="I12" s="66" t="s">
        <v>1</v>
      </c>
    </row>
    <row r="13" spans="1:10" ht="30" customHeight="1" x14ac:dyDescent="0.25">
      <c r="A13" s="22"/>
      <c r="B13" s="94" t="s">
        <v>211</v>
      </c>
      <c r="C13" s="94" t="s">
        <v>227</v>
      </c>
      <c r="D13" s="32" t="s">
        <v>215</v>
      </c>
      <c r="E13" s="28" t="s">
        <v>212</v>
      </c>
      <c r="F13" s="69" t="s">
        <v>213</v>
      </c>
      <c r="G13" s="18" t="s">
        <v>2</v>
      </c>
      <c r="H13" s="167" t="s">
        <v>214</v>
      </c>
      <c r="I13" s="94" t="s">
        <v>2</v>
      </c>
      <c r="J13" s="130"/>
    </row>
    <row r="14" spans="1:10" ht="30" customHeight="1" x14ac:dyDescent="0.25">
      <c r="A14" s="22"/>
      <c r="B14" s="96"/>
      <c r="C14" s="96"/>
      <c r="D14" s="32" t="s">
        <v>216</v>
      </c>
      <c r="E14" s="32" t="s">
        <v>217</v>
      </c>
      <c r="F14" s="70" t="s">
        <v>213</v>
      </c>
      <c r="G14" s="72" t="s">
        <v>1</v>
      </c>
      <c r="H14" s="125"/>
      <c r="I14" s="96"/>
      <c r="J14" s="130"/>
    </row>
    <row r="15" spans="1:10" ht="25" customHeight="1" x14ac:dyDescent="0.25">
      <c r="A15" s="22"/>
      <c r="B15" s="128" t="s">
        <v>224</v>
      </c>
      <c r="C15" s="104" t="s">
        <v>228</v>
      </c>
      <c r="D15" s="103" t="s">
        <v>218</v>
      </c>
      <c r="E15" s="100" t="s">
        <v>219</v>
      </c>
      <c r="F15" s="69" t="s">
        <v>220</v>
      </c>
      <c r="G15" s="71" t="s">
        <v>1</v>
      </c>
      <c r="H15" s="174" t="s">
        <v>223</v>
      </c>
      <c r="I15" s="116" t="s">
        <v>1</v>
      </c>
      <c r="J15" s="131"/>
    </row>
    <row r="16" spans="1:10" ht="30" customHeight="1" x14ac:dyDescent="0.25">
      <c r="A16" s="22"/>
      <c r="B16" s="128"/>
      <c r="C16" s="126"/>
      <c r="D16" s="103"/>
      <c r="E16" s="101"/>
      <c r="F16" s="37" t="s">
        <v>222</v>
      </c>
      <c r="G16" s="72" t="s">
        <v>1</v>
      </c>
      <c r="H16" s="174"/>
      <c r="I16" s="117"/>
      <c r="J16" s="131"/>
    </row>
    <row r="17" spans="1:10" ht="25" customHeight="1" x14ac:dyDescent="0.25">
      <c r="A17" s="22"/>
      <c r="B17" s="128"/>
      <c r="C17" s="105"/>
      <c r="D17" s="173"/>
      <c r="E17" s="102"/>
      <c r="F17" s="70" t="s">
        <v>221</v>
      </c>
      <c r="G17" s="42" t="s">
        <v>2</v>
      </c>
      <c r="H17" s="175"/>
      <c r="I17" s="118"/>
      <c r="J17" s="132"/>
    </row>
    <row r="18" spans="1:10" x14ac:dyDescent="0.25">
      <c r="A18" s="22"/>
      <c r="B18" s="47"/>
      <c r="C18" s="45"/>
      <c r="D18" s="46"/>
      <c r="E18" s="31"/>
      <c r="F18" s="31"/>
      <c r="G18" s="45"/>
      <c r="H18" s="31"/>
      <c r="I18" s="52"/>
    </row>
    <row r="19" spans="1:10" x14ac:dyDescent="0.25">
      <c r="A19" s="22"/>
      <c r="B19" s="47"/>
      <c r="C19" s="45"/>
      <c r="D19" s="46"/>
      <c r="E19" s="31"/>
      <c r="F19" s="31"/>
      <c r="G19" s="45"/>
      <c r="H19" s="31"/>
      <c r="I19" s="52"/>
    </row>
    <row r="20" spans="1:10" x14ac:dyDescent="0.25">
      <c r="A20" s="22"/>
      <c r="B20" s="47"/>
      <c r="C20" s="45"/>
      <c r="D20" s="46"/>
      <c r="E20" s="31"/>
      <c r="F20" s="31"/>
      <c r="G20" s="45"/>
      <c r="H20" s="31"/>
      <c r="I20" s="52"/>
    </row>
    <row r="21" spans="1:10" x14ac:dyDescent="0.25">
      <c r="A21" s="22"/>
      <c r="B21" s="47"/>
      <c r="C21" s="45"/>
      <c r="D21" s="46"/>
      <c r="E21" s="31"/>
      <c r="F21" s="31"/>
      <c r="G21" s="45"/>
      <c r="H21" s="31"/>
      <c r="I21" s="52"/>
    </row>
    <row r="22" spans="1:10" x14ac:dyDescent="0.25">
      <c r="A22" s="22"/>
      <c r="B22" s="47"/>
      <c r="C22" s="45"/>
      <c r="D22" s="46"/>
      <c r="E22" s="31"/>
      <c r="F22" s="31"/>
      <c r="G22" s="45"/>
      <c r="H22" s="31"/>
      <c r="I22" s="52"/>
    </row>
    <row r="23" spans="1:10" x14ac:dyDescent="0.25">
      <c r="A23" s="22"/>
      <c r="B23" s="47"/>
      <c r="C23" s="45"/>
      <c r="D23" s="46"/>
      <c r="E23" s="31"/>
      <c r="F23" s="22"/>
      <c r="G23" s="45"/>
      <c r="H23" s="31"/>
      <c r="I23" s="52"/>
    </row>
    <row r="24" spans="1:10" x14ac:dyDescent="0.25">
      <c r="A24" s="22"/>
      <c r="B24" s="47"/>
      <c r="C24" s="45"/>
      <c r="D24" s="46"/>
      <c r="E24" s="31"/>
      <c r="F24" s="31"/>
      <c r="G24" s="45"/>
      <c r="H24" s="31"/>
      <c r="I24" s="52"/>
    </row>
    <row r="25" spans="1:10" x14ac:dyDescent="0.25">
      <c r="A25" s="22"/>
      <c r="B25" s="47"/>
      <c r="C25" s="49"/>
      <c r="D25" s="46"/>
      <c r="E25" s="31"/>
      <c r="F25" s="31"/>
      <c r="G25" s="45"/>
      <c r="H25" s="31"/>
      <c r="I25" s="52"/>
    </row>
    <row r="26" spans="1:10" x14ac:dyDescent="0.25">
      <c r="A26" s="22"/>
      <c r="B26" s="47"/>
      <c r="C26" s="49"/>
      <c r="D26" s="46"/>
      <c r="E26" s="31"/>
      <c r="F26" s="31"/>
      <c r="G26" s="45"/>
      <c r="H26" s="31"/>
      <c r="I26" s="52"/>
    </row>
    <row r="27" spans="1:10" x14ac:dyDescent="0.25">
      <c r="A27" s="22"/>
      <c r="B27" s="47"/>
      <c r="C27" s="49"/>
      <c r="D27" s="46"/>
      <c r="E27" s="31"/>
      <c r="F27" s="31"/>
      <c r="G27" s="45"/>
      <c r="H27" s="31"/>
      <c r="I27" s="52"/>
    </row>
    <row r="28" spans="1:10" x14ac:dyDescent="0.25">
      <c r="A28" s="22"/>
      <c r="B28" s="47"/>
      <c r="C28" s="49"/>
      <c r="D28" s="46"/>
      <c r="E28" s="31"/>
      <c r="F28" s="31"/>
      <c r="G28" s="45"/>
      <c r="H28" s="31"/>
      <c r="I28" s="34"/>
    </row>
    <row r="29" spans="1:10" x14ac:dyDescent="0.25">
      <c r="A29" s="22"/>
      <c r="B29" s="47"/>
      <c r="C29" s="49"/>
      <c r="D29" s="46"/>
      <c r="E29" s="31"/>
      <c r="F29" s="31"/>
      <c r="G29" s="45"/>
      <c r="H29" s="31"/>
      <c r="I29" s="34"/>
    </row>
    <row r="30" spans="1:10" ht="13" x14ac:dyDescent="0.25">
      <c r="A30" s="22"/>
      <c r="B30" s="47"/>
      <c r="C30" s="49"/>
      <c r="D30" s="46"/>
      <c r="E30" s="31"/>
      <c r="F30" s="31"/>
      <c r="G30" s="51"/>
      <c r="H30" s="31"/>
      <c r="I30" s="34"/>
    </row>
    <row r="31" spans="1:10" ht="13" x14ac:dyDescent="0.25">
      <c r="A31" s="22"/>
      <c r="B31" s="47"/>
      <c r="C31" s="49"/>
      <c r="D31" s="46"/>
      <c r="E31" s="31"/>
      <c r="F31" s="31"/>
      <c r="G31" s="51"/>
      <c r="H31" s="31"/>
      <c r="I31" s="34"/>
    </row>
    <row r="32" spans="1:10" ht="13" x14ac:dyDescent="0.25">
      <c r="A32" s="22"/>
      <c r="B32" s="47"/>
      <c r="C32" s="49"/>
      <c r="D32" s="46"/>
      <c r="E32" s="31"/>
      <c r="F32" s="31"/>
      <c r="G32" s="51"/>
      <c r="H32" s="31"/>
      <c r="I32" s="34"/>
    </row>
    <row r="33" spans="1:9" ht="13" x14ac:dyDescent="0.25">
      <c r="A33" s="22"/>
      <c r="B33" s="48"/>
      <c r="C33" s="45"/>
      <c r="D33" s="46"/>
      <c r="E33" s="31"/>
      <c r="F33" s="31"/>
      <c r="G33" s="51"/>
      <c r="H33" s="31"/>
      <c r="I33" s="34"/>
    </row>
    <row r="34" spans="1:9" ht="46" customHeight="1" x14ac:dyDescent="0.25">
      <c r="A34" s="22"/>
      <c r="B34" s="40"/>
      <c r="C34" s="34"/>
      <c r="D34" s="34"/>
      <c r="E34" s="34"/>
      <c r="F34" s="34"/>
      <c r="G34" s="34"/>
      <c r="H34" s="34"/>
      <c r="I34" s="34"/>
    </row>
    <row r="35" spans="1:9" ht="12.5" customHeight="1" x14ac:dyDescent="0.25">
      <c r="A35" s="22"/>
      <c r="B35" s="40"/>
      <c r="C35" s="34"/>
      <c r="D35" s="34"/>
      <c r="E35" s="34"/>
      <c r="F35" s="34"/>
      <c r="G35" s="34"/>
      <c r="H35" s="34"/>
      <c r="I35" s="34"/>
    </row>
    <row r="36" spans="1:9" x14ac:dyDescent="0.25">
      <c r="A36" s="22"/>
      <c r="B36" s="40"/>
      <c r="C36" s="34"/>
      <c r="D36" s="34"/>
      <c r="E36" s="34"/>
      <c r="F36" s="34"/>
      <c r="G36" s="34"/>
      <c r="H36" s="34"/>
      <c r="I36" s="34"/>
    </row>
    <row r="37" spans="1:9" x14ac:dyDescent="0.25">
      <c r="A37" s="22"/>
      <c r="B37" s="40"/>
      <c r="C37" s="34"/>
      <c r="D37" s="34"/>
      <c r="E37" s="34"/>
      <c r="F37" s="34"/>
      <c r="G37" s="34"/>
      <c r="H37" s="34"/>
      <c r="I37" s="34"/>
    </row>
    <row r="38" spans="1:9" x14ac:dyDescent="0.25">
      <c r="A38" s="22"/>
      <c r="B38" s="40"/>
      <c r="C38" s="34"/>
      <c r="D38" s="34"/>
      <c r="E38" s="34"/>
      <c r="F38" s="34"/>
      <c r="G38" s="34"/>
      <c r="H38" s="34"/>
      <c r="I38" s="34"/>
    </row>
    <row r="39" spans="1:9" x14ac:dyDescent="0.25">
      <c r="B39" s="20"/>
      <c r="C39" s="21"/>
      <c r="D39" s="19"/>
      <c r="E39" s="19"/>
      <c r="F39" s="19"/>
      <c r="G39" s="19"/>
      <c r="H39" s="19"/>
      <c r="I39" s="19"/>
    </row>
    <row r="40" spans="1:9" x14ac:dyDescent="0.25">
      <c r="B40" s="20"/>
      <c r="C40" s="21"/>
      <c r="D40" s="19"/>
      <c r="E40" s="19"/>
      <c r="F40" s="19"/>
      <c r="G40" s="19"/>
      <c r="H40" s="19"/>
      <c r="I40" s="19"/>
    </row>
    <row r="41" spans="1:9" x14ac:dyDescent="0.25">
      <c r="B41" s="20"/>
      <c r="C41" s="21"/>
      <c r="D41" s="19"/>
      <c r="E41" s="19"/>
      <c r="F41" s="19"/>
      <c r="G41" s="19"/>
      <c r="H41" s="19"/>
      <c r="I41" s="19"/>
    </row>
    <row r="42" spans="1:9" x14ac:dyDescent="0.25">
      <c r="B42" s="20"/>
      <c r="C42" s="21"/>
      <c r="D42" s="19"/>
      <c r="E42" s="19"/>
      <c r="F42" s="19"/>
      <c r="G42" s="19"/>
      <c r="H42" s="19"/>
      <c r="I42" s="19"/>
    </row>
    <row r="43" spans="1:9" x14ac:dyDescent="0.25">
      <c r="B43" s="20"/>
      <c r="C43" s="21"/>
      <c r="D43" s="19"/>
      <c r="E43" s="19"/>
      <c r="F43" s="19"/>
      <c r="G43" s="19"/>
      <c r="H43" s="19"/>
      <c r="I43" s="19"/>
    </row>
    <row r="44" spans="1:9" x14ac:dyDescent="0.25">
      <c r="B44" s="20"/>
      <c r="C44" s="21"/>
      <c r="D44" s="19"/>
      <c r="E44" s="19"/>
      <c r="F44" s="19"/>
      <c r="G44" s="19"/>
      <c r="H44" s="19"/>
      <c r="I44" s="19"/>
    </row>
    <row r="45" spans="1:9" x14ac:dyDescent="0.25">
      <c r="B45" s="20"/>
      <c r="C45" s="21"/>
      <c r="D45" s="19"/>
      <c r="E45" s="19"/>
      <c r="F45" s="19"/>
      <c r="G45" s="19"/>
      <c r="H45" s="19"/>
      <c r="I45" s="19"/>
    </row>
    <row r="46" spans="1:9" x14ac:dyDescent="0.25">
      <c r="B46" s="20"/>
      <c r="C46" s="21"/>
      <c r="D46" s="19"/>
      <c r="E46" s="19"/>
      <c r="F46" s="19"/>
      <c r="G46" s="19"/>
      <c r="H46" s="19"/>
      <c r="I46" s="19"/>
    </row>
    <row r="47" spans="1:9" x14ac:dyDescent="0.25">
      <c r="B47" s="20"/>
      <c r="C47" s="21"/>
      <c r="D47" s="19"/>
      <c r="E47" s="19"/>
      <c r="F47" s="19"/>
      <c r="G47" s="19"/>
      <c r="H47" s="19"/>
      <c r="I47" s="19"/>
    </row>
    <row r="48" spans="1:9" x14ac:dyDescent="0.25">
      <c r="B48" s="20"/>
      <c r="C48" s="21"/>
      <c r="D48" s="19"/>
      <c r="E48" s="19"/>
      <c r="F48" s="19"/>
      <c r="G48" s="19"/>
      <c r="H48" s="19"/>
      <c r="I48" s="19"/>
    </row>
    <row r="49" spans="2:9" x14ac:dyDescent="0.25">
      <c r="B49" s="20"/>
      <c r="C49" s="21"/>
      <c r="D49" s="19"/>
      <c r="E49" s="19"/>
      <c r="F49" s="19"/>
      <c r="G49" s="19"/>
      <c r="H49" s="19"/>
      <c r="I49" s="19"/>
    </row>
  </sheetData>
  <mergeCells count="26">
    <mergeCell ref="B13:B14"/>
    <mergeCell ref="C13:C14"/>
    <mergeCell ref="H13:H14"/>
    <mergeCell ref="I13:I14"/>
    <mergeCell ref="E15:E17"/>
    <mergeCell ref="A1:I1"/>
    <mergeCell ref="B7:B8"/>
    <mergeCell ref="C7:C8"/>
    <mergeCell ref="D7:D8"/>
    <mergeCell ref="E7:G7"/>
    <mergeCell ref="H7:H8"/>
    <mergeCell ref="I7:I8"/>
    <mergeCell ref="J7:J8"/>
    <mergeCell ref="B9:B12"/>
    <mergeCell ref="C9:C11"/>
    <mergeCell ref="D9:D11"/>
    <mergeCell ref="H9:H11"/>
    <mergeCell ref="I9:I11"/>
    <mergeCell ref="J9:J11"/>
    <mergeCell ref="J15:J17"/>
    <mergeCell ref="J13:J14"/>
    <mergeCell ref="B15:B17"/>
    <mergeCell ref="C15:C17"/>
    <mergeCell ref="D15:D17"/>
    <mergeCell ref="H15:H17"/>
    <mergeCell ref="I15:I17"/>
  </mergeCells>
  <dataValidations count="1">
    <dataValidation type="list" allowBlank="1" showInputMessage="1" showErrorMessage="1" sqref="I15:I16 I20 I24:I25 I27 I30 I18 I33:I49" xr:uid="{87D8F6BD-7494-4252-B926-12DC85EF0A22}">
      <formula1>$H$2:$H$5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workbookViewId="0">
      <pane ySplit="8" topLeftCell="A9" activePane="bottomLeft" state="frozen"/>
      <selection pane="bottomLeft" activeCell="D4" sqref="D4"/>
    </sheetView>
  </sheetViews>
  <sheetFormatPr defaultColWidth="8.81640625" defaultRowHeight="12.5" x14ac:dyDescent="0.25"/>
  <cols>
    <col min="1" max="1" width="0.6328125" customWidth="1"/>
    <col min="2" max="2" width="4.36328125" customWidth="1"/>
    <col min="3" max="3" width="10.453125" style="11" bestFit="1" customWidth="1"/>
    <col min="4" max="4" width="40.453125" customWidth="1"/>
    <col min="5" max="5" width="24.1796875" customWidth="1"/>
    <col min="6" max="6" width="21.6328125" customWidth="1"/>
    <col min="7" max="7" width="30.453125" customWidth="1"/>
    <col min="8" max="8" width="7.36328125" style="11" bestFit="1" customWidth="1"/>
  </cols>
  <sheetData>
    <row r="1" spans="1:8" ht="24" customHeight="1" x14ac:dyDescent="0.5">
      <c r="A1" s="155" t="s">
        <v>197</v>
      </c>
      <c r="B1" s="155"/>
      <c r="C1" s="155"/>
      <c r="D1" s="155"/>
      <c r="E1" s="155"/>
      <c r="F1" s="155"/>
      <c r="G1" s="155"/>
      <c r="H1" s="155"/>
    </row>
    <row r="2" spans="1:8" ht="14" x14ac:dyDescent="0.3">
      <c r="B2" s="16"/>
      <c r="G2" s="12" t="s">
        <v>1</v>
      </c>
      <c r="H2" s="9">
        <f>COUNTIF($H$9:$H$2001, "Passed")</f>
        <v>1</v>
      </c>
    </row>
    <row r="3" spans="1:8" ht="13" x14ac:dyDescent="0.3">
      <c r="G3" s="12" t="s">
        <v>2</v>
      </c>
      <c r="H3" s="9">
        <f>COUNTIF($H$9:$H$2001, "Failed")</f>
        <v>0</v>
      </c>
    </row>
    <row r="4" spans="1:8" ht="13" x14ac:dyDescent="0.3">
      <c r="C4" s="13"/>
      <c r="G4" s="12" t="s">
        <v>3</v>
      </c>
      <c r="H4" s="9">
        <f>COUNTIF($H$9:$H$2001, "Not Run")</f>
        <v>0</v>
      </c>
    </row>
    <row r="5" spans="1:8" ht="13" x14ac:dyDescent="0.3">
      <c r="G5" s="12" t="s">
        <v>4</v>
      </c>
      <c r="H5" s="9">
        <f>COUNTIF($H$9:$H$2001, "Not Completed")</f>
        <v>0</v>
      </c>
    </row>
    <row r="6" spans="1:8" ht="13" x14ac:dyDescent="0.3">
      <c r="G6" s="12" t="s">
        <v>47</v>
      </c>
      <c r="H6" s="9">
        <f>COUNTA(C9:C2000)</f>
        <v>12</v>
      </c>
    </row>
    <row r="7" spans="1:8" ht="13" x14ac:dyDescent="0.25">
      <c r="B7" s="156" t="s">
        <v>38</v>
      </c>
      <c r="C7" s="156" t="s">
        <v>32</v>
      </c>
      <c r="D7" s="156" t="s">
        <v>33</v>
      </c>
      <c r="E7" s="158" t="s">
        <v>20</v>
      </c>
      <c r="F7" s="159"/>
      <c r="G7" s="156" t="s">
        <v>29</v>
      </c>
      <c r="H7" s="156" t="s">
        <v>9</v>
      </c>
    </row>
    <row r="8" spans="1:8" ht="13" x14ac:dyDescent="0.25">
      <c r="B8" s="157"/>
      <c r="C8" s="157"/>
      <c r="D8" s="157"/>
      <c r="E8" s="8" t="s">
        <v>30</v>
      </c>
      <c r="F8" s="8" t="s">
        <v>31</v>
      </c>
      <c r="G8" s="157"/>
      <c r="H8" s="157"/>
    </row>
    <row r="9" spans="1:8" ht="12.75" customHeight="1" x14ac:dyDescent="0.25">
      <c r="B9" s="161" t="s">
        <v>39</v>
      </c>
      <c r="C9" s="160" t="s">
        <v>48</v>
      </c>
      <c r="D9" s="162"/>
      <c r="E9" s="3" t="s">
        <v>21</v>
      </c>
      <c r="F9" s="3" t="s">
        <v>18</v>
      </c>
      <c r="G9" s="163"/>
      <c r="H9" s="160" t="s">
        <v>1</v>
      </c>
    </row>
    <row r="10" spans="1:8" x14ac:dyDescent="0.25">
      <c r="B10" s="161"/>
      <c r="C10" s="160"/>
      <c r="D10" s="162"/>
      <c r="E10" s="3" t="s">
        <v>22</v>
      </c>
      <c r="F10" s="3" t="s">
        <v>19</v>
      </c>
      <c r="G10" s="163"/>
      <c r="H10" s="160"/>
    </row>
    <row r="11" spans="1:8" x14ac:dyDescent="0.25">
      <c r="B11" s="161"/>
      <c r="C11" s="160"/>
      <c r="D11" s="162"/>
      <c r="E11" s="3" t="s">
        <v>23</v>
      </c>
      <c r="F11" s="3" t="s">
        <v>24</v>
      </c>
      <c r="G11" s="163"/>
      <c r="H11" s="160"/>
    </row>
    <row r="12" spans="1:8" x14ac:dyDescent="0.25">
      <c r="B12" s="161"/>
      <c r="C12" s="14" t="s">
        <v>49</v>
      </c>
      <c r="D12" s="3" t="s">
        <v>25</v>
      </c>
      <c r="E12" s="3"/>
      <c r="F12" s="3"/>
      <c r="G12" s="3"/>
      <c r="H12" s="10"/>
    </row>
    <row r="13" spans="1:8" x14ac:dyDescent="0.25">
      <c r="B13" s="161"/>
      <c r="C13" s="14" t="s">
        <v>50</v>
      </c>
      <c r="D13" s="3" t="s">
        <v>26</v>
      </c>
      <c r="E13" s="3"/>
      <c r="F13" s="3"/>
      <c r="G13" s="3"/>
      <c r="H13" s="10"/>
    </row>
    <row r="14" spans="1:8" x14ac:dyDescent="0.25">
      <c r="B14" s="161" t="s">
        <v>39</v>
      </c>
      <c r="C14" s="14" t="s">
        <v>51</v>
      </c>
      <c r="D14" s="3" t="s">
        <v>27</v>
      </c>
      <c r="E14" s="3"/>
      <c r="F14" s="3"/>
      <c r="G14" s="3"/>
      <c r="H14" s="10"/>
    </row>
    <row r="15" spans="1:8" x14ac:dyDescent="0.25">
      <c r="B15" s="161"/>
      <c r="C15" s="14" t="s">
        <v>52</v>
      </c>
      <c r="D15" s="3" t="s">
        <v>28</v>
      </c>
      <c r="E15" s="3"/>
      <c r="F15" s="3"/>
      <c r="G15" s="3"/>
      <c r="H15" s="10"/>
    </row>
    <row r="16" spans="1:8" ht="12.75" customHeight="1" x14ac:dyDescent="0.25">
      <c r="B16" s="161"/>
      <c r="C16" s="14" t="s">
        <v>53</v>
      </c>
      <c r="D16" s="3" t="s">
        <v>40</v>
      </c>
      <c r="E16" s="3"/>
      <c r="F16" s="3"/>
      <c r="G16" s="3"/>
      <c r="H16" s="10"/>
    </row>
    <row r="17" spans="2:8" x14ac:dyDescent="0.25">
      <c r="B17" s="161"/>
      <c r="C17" s="14" t="s">
        <v>54</v>
      </c>
      <c r="D17" s="3" t="s">
        <v>41</v>
      </c>
      <c r="E17" s="3"/>
      <c r="F17" s="3"/>
      <c r="G17" s="3"/>
      <c r="H17" s="10"/>
    </row>
    <row r="18" spans="2:8" x14ac:dyDescent="0.25">
      <c r="B18" s="161"/>
      <c r="C18" s="14" t="s">
        <v>55</v>
      </c>
      <c r="D18" s="3" t="s">
        <v>42</v>
      </c>
      <c r="E18" s="3"/>
      <c r="F18" s="3"/>
      <c r="G18" s="3"/>
      <c r="H18" s="10"/>
    </row>
    <row r="19" spans="2:8" x14ac:dyDescent="0.25">
      <c r="B19" s="161" t="s">
        <v>39</v>
      </c>
      <c r="C19" s="14" t="s">
        <v>56</v>
      </c>
      <c r="D19" s="3" t="s">
        <v>43</v>
      </c>
      <c r="E19" s="3"/>
      <c r="F19" s="3"/>
      <c r="G19" s="3"/>
      <c r="H19" s="10"/>
    </row>
    <row r="20" spans="2:8" x14ac:dyDescent="0.25">
      <c r="B20" s="161"/>
      <c r="C20" s="14" t="s">
        <v>57</v>
      </c>
      <c r="D20" s="3" t="s">
        <v>44</v>
      </c>
      <c r="E20" s="3"/>
      <c r="F20" s="3"/>
      <c r="G20" s="3"/>
      <c r="H20" s="10"/>
    </row>
    <row r="21" spans="2:8" x14ac:dyDescent="0.25">
      <c r="B21" s="161"/>
      <c r="C21" s="14" t="s">
        <v>58</v>
      </c>
      <c r="D21" s="3" t="s">
        <v>45</v>
      </c>
      <c r="E21" s="3"/>
      <c r="F21" s="3"/>
      <c r="G21" s="3"/>
      <c r="H21" s="10"/>
    </row>
    <row r="22" spans="2:8" x14ac:dyDescent="0.25">
      <c r="B22" s="161"/>
      <c r="C22" s="14" t="s">
        <v>59</v>
      </c>
      <c r="D22" s="3" t="s">
        <v>46</v>
      </c>
      <c r="E22" s="3"/>
      <c r="F22" s="3"/>
      <c r="G22" s="3"/>
      <c r="H22" s="10"/>
    </row>
    <row r="23" spans="2:8" x14ac:dyDescent="0.25">
      <c r="B23" s="3"/>
      <c r="C23" s="15"/>
      <c r="D23" s="3"/>
      <c r="E23" s="3"/>
      <c r="F23" s="3"/>
      <c r="G23" s="3"/>
      <c r="H23" s="10"/>
    </row>
    <row r="24" spans="2:8" x14ac:dyDescent="0.25">
      <c r="B24" s="3"/>
      <c r="C24" s="15"/>
      <c r="D24" s="3"/>
      <c r="E24" s="3"/>
      <c r="F24" s="3"/>
      <c r="G24" s="3"/>
      <c r="H24" s="10"/>
    </row>
    <row r="25" spans="2:8" x14ac:dyDescent="0.25">
      <c r="B25" s="3"/>
      <c r="C25" s="15"/>
      <c r="D25" s="3"/>
      <c r="E25" s="3"/>
      <c r="F25" s="3"/>
      <c r="G25" s="3"/>
      <c r="H25" s="10"/>
    </row>
    <row r="26" spans="2:8" ht="12.75" customHeight="1" x14ac:dyDescent="0.25">
      <c r="B26" s="3"/>
      <c r="C26" s="15"/>
      <c r="D26" s="3"/>
      <c r="E26" s="3"/>
      <c r="F26" s="3"/>
      <c r="G26" s="3"/>
      <c r="H26" s="10"/>
    </row>
    <row r="27" spans="2:8" x14ac:dyDescent="0.25">
      <c r="B27" s="3"/>
      <c r="C27" s="15"/>
      <c r="D27" s="3"/>
      <c r="E27" s="3"/>
      <c r="F27" s="3"/>
      <c r="G27" s="3"/>
      <c r="H27" s="10"/>
    </row>
    <row r="28" spans="2:8" x14ac:dyDescent="0.25">
      <c r="B28" s="3"/>
      <c r="C28" s="15"/>
      <c r="D28" s="3"/>
      <c r="E28" s="3"/>
      <c r="F28" s="3"/>
      <c r="G28" s="3"/>
      <c r="H28" s="10"/>
    </row>
    <row r="29" spans="2:8" x14ac:dyDescent="0.25">
      <c r="B29" s="3"/>
      <c r="C29" s="15"/>
      <c r="D29" s="3"/>
      <c r="E29" s="3"/>
      <c r="F29" s="3"/>
      <c r="G29" s="3"/>
      <c r="H29" s="10"/>
    </row>
    <row r="30" spans="2:8" x14ac:dyDescent="0.25">
      <c r="B30" s="3"/>
      <c r="C30" s="15"/>
      <c r="D30" s="3"/>
      <c r="E30" s="3"/>
      <c r="F30" s="3"/>
      <c r="G30" s="3"/>
      <c r="H30" s="10"/>
    </row>
    <row r="31" spans="2:8" x14ac:dyDescent="0.25">
      <c r="B31" s="3"/>
      <c r="C31" s="15"/>
      <c r="D31" s="3"/>
      <c r="E31" s="3"/>
      <c r="F31" s="3"/>
      <c r="G31" s="3"/>
      <c r="H31" s="10"/>
    </row>
    <row r="32" spans="2:8" x14ac:dyDescent="0.25">
      <c r="B32" s="3"/>
      <c r="C32" s="15"/>
      <c r="D32" s="3"/>
      <c r="E32" s="3"/>
      <c r="F32" s="3"/>
      <c r="G32" s="3"/>
      <c r="H32" s="10"/>
    </row>
    <row r="33" spans="2:8" x14ac:dyDescent="0.25">
      <c r="B33" s="3"/>
      <c r="C33" s="15"/>
      <c r="D33" s="3"/>
      <c r="E33" s="3"/>
      <c r="F33" s="3"/>
      <c r="G33" s="3"/>
      <c r="H33" s="10"/>
    </row>
  </sheetData>
  <mergeCells count="14">
    <mergeCell ref="H9:H11"/>
    <mergeCell ref="B14:B18"/>
    <mergeCell ref="B19:B22"/>
    <mergeCell ref="B9:B13"/>
    <mergeCell ref="C9:C11"/>
    <mergeCell ref="D9:D11"/>
    <mergeCell ref="G9:G11"/>
    <mergeCell ref="A1:H1"/>
    <mergeCell ref="B7:B8"/>
    <mergeCell ref="C7:C8"/>
    <mergeCell ref="D7:D8"/>
    <mergeCell ref="E7:F7"/>
    <mergeCell ref="G7:G8"/>
    <mergeCell ref="H7:H8"/>
  </mergeCells>
  <phoneticPr fontId="0" type="noConversion"/>
  <dataValidations count="1">
    <dataValidation type="list" allowBlank="1" showInputMessage="1" showErrorMessage="1" sqref="H9:H33" xr:uid="{00000000-0002-0000-0400-000000000000}">
      <formula1>$G$2:$G$5</formula1>
    </dataValidation>
  </dataValidations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4D6C488808240A931504663625519" ma:contentTypeVersion="10" ma:contentTypeDescription="Create a new document." ma:contentTypeScope="" ma:versionID="11acfd708cfbfedaf6fd6a69bab4f713">
  <xsd:schema xmlns:xsd="http://www.w3.org/2001/XMLSchema" xmlns:xs="http://www.w3.org/2001/XMLSchema" xmlns:p="http://schemas.microsoft.com/office/2006/metadata/properties" xmlns:ns2="f6f721e1-8a62-40be-993d-f44352021507" xmlns:ns3="5d0b22ea-e5ea-49c7-9b62-902e21e51f08" targetNamespace="http://schemas.microsoft.com/office/2006/metadata/properties" ma:root="true" ma:fieldsID="1282cdffc664ff3f2e025bb98ea917b4" ns2:_="" ns3:_="">
    <xsd:import namespace="f6f721e1-8a62-40be-993d-f44352021507"/>
    <xsd:import namespace="5d0b22ea-e5ea-49c7-9b62-902e21e51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721e1-8a62-40be-993d-f44352021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b22ea-e5ea-49c7-9b62-902e21e51f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E43F1B-6DB6-4CF2-9BB6-56F8F0513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721e1-8a62-40be-993d-f44352021507"/>
    <ds:schemaRef ds:uri="5d0b22ea-e5ea-49c7-9b62-902e21e51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D29AC8-64C8-42E6-B9A9-3FBB4573926C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f6f721e1-8a62-40be-993d-f44352021507"/>
    <ds:schemaRef ds:uri="http://www.w3.org/XML/1998/namespace"/>
    <ds:schemaRef ds:uri="http://schemas.openxmlformats.org/package/2006/metadata/core-properties"/>
    <ds:schemaRef ds:uri="5d0b22ea-e5ea-49c7-9b62-902e21e51f0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5836DDC-7C5A-4A10-AADE-992968780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Function Test Cases</vt:lpstr>
      <vt:lpstr>Security_Performanc Test Cases</vt:lpstr>
      <vt:lpstr>User_Interface Test Ca</vt:lpstr>
      <vt:lpstr>Automated Test Cases</vt:lpstr>
      <vt:lpstr>'Cover page'!_Toc506113793</vt:lpstr>
      <vt:lpstr>d</vt:lpstr>
    </vt:vector>
  </TitlesOfParts>
  <Company>PSV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 Template</dc:subject>
  <dc:creator>DuChu</dc:creator>
  <cp:lastModifiedBy>Duong Van Tra</cp:lastModifiedBy>
  <cp:lastPrinted>2002-11-06T09:49:41Z</cp:lastPrinted>
  <dcterms:created xsi:type="dcterms:W3CDTF">2001-08-15T13:11:45Z</dcterms:created>
  <dcterms:modified xsi:type="dcterms:W3CDTF">2025-06-25T10:23:28Z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Quality Control</vt:lpwstr>
  </property>
  <property fmtid="{D5CDD505-2E9C-101B-9397-08002B2CF9AE}" pid="3" name="Owner">
    <vt:lpwstr>DuChu</vt:lpwstr>
  </property>
  <property fmtid="{D5CDD505-2E9C-101B-9397-08002B2CF9AE}" pid="4" name="ContentTypeId">
    <vt:lpwstr>0x0101009064D6C488808240A931504663625519</vt:lpwstr>
  </property>
</Properties>
</file>