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pin\Documents\GitHub\NES-Power-Board\BOM\"/>
    </mc:Choice>
  </mc:AlternateContent>
  <bookViews>
    <workbookView xWindow="0" yWindow="0" windowWidth="28800" windowHeight="12210"/>
  </bookViews>
  <sheets>
    <sheet name="Parts List" sheetId="3" r:id="rId1"/>
  </sheets>
  <definedNames>
    <definedName name="_xlnm.Print_Area" localSheetId="0">'Parts List'!$A$1:$K$33</definedName>
  </definedNames>
  <calcPr calcId="162913"/>
</workbook>
</file>

<file path=xl/calcChain.xml><?xml version="1.0" encoding="utf-8"?>
<calcChain xmlns="http://schemas.openxmlformats.org/spreadsheetml/2006/main">
  <c r="B21" i="3" l="1"/>
  <c r="B20" i="3"/>
  <c r="B28" i="3"/>
  <c r="B27" i="3"/>
  <c r="B26" i="3"/>
  <c r="B25" i="3"/>
  <c r="B24" i="3"/>
  <c r="B23" i="3"/>
  <c r="B22" i="3"/>
  <c r="B19" i="3"/>
  <c r="B18" i="3"/>
  <c r="B17" i="3"/>
  <c r="B16" i="3"/>
  <c r="B15" i="3"/>
  <c r="B14" i="3"/>
  <c r="B13" i="3"/>
  <c r="B12" i="3"/>
  <c r="B11" i="3"/>
  <c r="B10" i="3"/>
  <c r="E8" i="3"/>
  <c r="F8" i="3"/>
</calcChain>
</file>

<file path=xl/sharedStrings.xml><?xml version="1.0" encoding="utf-8"?>
<sst xmlns="http://schemas.openxmlformats.org/spreadsheetml/2006/main" count="176" uniqueCount="130">
  <si>
    <t>Bill of Materials</t>
  </si>
  <si>
    <t>NES Power Board</t>
  </si>
  <si>
    <t>Revision</t>
  </si>
  <si>
    <t>1-0-0</t>
  </si>
  <si>
    <t>Project:</t>
  </si>
  <si>
    <t>NES Power Board.PrjPcb</t>
  </si>
  <si>
    <t>Engineer:</t>
  </si>
  <si>
    <t>M. Spinks</t>
  </si>
  <si>
    <t>Report Date:</t>
  </si>
  <si>
    <t>8/25/2017</t>
  </si>
  <si>
    <t>9:23:56 AM</t>
  </si>
  <si>
    <t>Print Date:</t>
  </si>
  <si>
    <t>#</t>
  </si>
  <si>
    <t>Quantity</t>
  </si>
  <si>
    <t>Value</t>
  </si>
  <si>
    <t>Designator</t>
  </si>
  <si>
    <t>Footprint</t>
  </si>
  <si>
    <t>Description</t>
  </si>
  <si>
    <t>Manufacturer 1</t>
  </si>
  <si>
    <t>Manufacturer Part Number 1</t>
  </si>
  <si>
    <t>Supplier 1</t>
  </si>
  <si>
    <t>Supplier Part Number 1</t>
  </si>
  <si>
    <t>2200uF</t>
  </si>
  <si>
    <t>C1</t>
  </si>
  <si>
    <t>TH CAP-12.5X25MM-A1K2</t>
  </si>
  <si>
    <t>CAP, ALUM, TH, 12.5x25mm, 2200uF, 25V, 20%, Pitch 5.0mm</t>
  </si>
  <si>
    <t>Panasonic</t>
  </si>
  <si>
    <t>ECA-1EHG222</t>
  </si>
  <si>
    <t>Mouser</t>
  </si>
  <si>
    <t>667-ECA-1EHG222</t>
  </si>
  <si>
    <t>10nF</t>
  </si>
  <si>
    <t>C2, C4, C5</t>
  </si>
  <si>
    <t>CAP 0805_N</t>
  </si>
  <si>
    <t>CAP, CER, 0805, 10nF, 50V, X7R, 10%</t>
  </si>
  <si>
    <t>Vishay</t>
  </si>
  <si>
    <t>VJ0805Y103JXAPW1BC</t>
  </si>
  <si>
    <t>77-VJ0805Y103JXAPBC</t>
  </si>
  <si>
    <t>100uF</t>
  </si>
  <si>
    <t>C3</t>
  </si>
  <si>
    <t>TH CAP-6.3X11MM-A1K2</t>
  </si>
  <si>
    <t>CAP, ALUM, TH, 6.3x11mm, 100uF, 25V, 20%, Pitch 2.5mm</t>
  </si>
  <si>
    <t>ECA-1EM101</t>
  </si>
  <si>
    <t>667-ECA-1EM101</t>
  </si>
  <si>
    <t>0.1uF</t>
  </si>
  <si>
    <t>C6</t>
  </si>
  <si>
    <t>CAP, CER, 0805, 0.1uF, 50V, X7R, 10%</t>
  </si>
  <si>
    <t>VJ0805Y104KXATW1BC</t>
  </si>
  <si>
    <t>77-VJ0805Y104KXATBC</t>
  </si>
  <si>
    <t>10uF</t>
  </si>
  <si>
    <t>C7</t>
  </si>
  <si>
    <t>CAP EIA-A (3216) A1K2</t>
  </si>
  <si>
    <t>CAP, TANT,  1206, 10uF, 16V, 10%</t>
  </si>
  <si>
    <t>AVX</t>
  </si>
  <si>
    <t>TAJA106K016RNJ</t>
  </si>
  <si>
    <t>581-TAJA106K016R</t>
  </si>
  <si>
    <t>DF206-ST</t>
  </si>
  <si>
    <t>D1</t>
  </si>
  <si>
    <t>DFS4</t>
  </si>
  <si>
    <t>Full Wave Diode Bridge</t>
  </si>
  <si>
    <t>Comchip Technology</t>
  </si>
  <si>
    <t>DF206ST-G</t>
  </si>
  <si>
    <t>750-DF206ST-G</t>
  </si>
  <si>
    <t>PJ-037A</t>
  </si>
  <si>
    <t>J1</t>
  </si>
  <si>
    <t>PWR-JCK-ALT (PJ-037A/B)</t>
  </si>
  <si>
    <t>2.1mm ID, DC Power Supply Connector, 2 Pin</t>
  </si>
  <si>
    <t>CUI</t>
  </si>
  <si>
    <t>490-PJ-037A</t>
  </si>
  <si>
    <t>MD-80SM</t>
  </si>
  <si>
    <t>J5</t>
  </si>
  <si>
    <t>MINI-DIN-8-ALT (MD-80SM)</t>
  </si>
  <si>
    <t>8 Pin Mini DIN Connector, Shielded, Through Hole, Right Angle</t>
  </si>
  <si>
    <t>490-MD-80SM</t>
  </si>
  <si>
    <t>Multiout</t>
  </si>
  <si>
    <t>J6</t>
  </si>
  <si>
    <t>Multiout-2</t>
  </si>
  <si>
    <t>SNES Multiout Connector</t>
  </si>
  <si>
    <t>Retrofixes.com</t>
  </si>
  <si>
    <t/>
  </si>
  <si>
    <t>RCJ-042</t>
  </si>
  <si>
    <t>J7</t>
  </si>
  <si>
    <t>RCA-JCK-1 (RCJ-042-ALT1)</t>
  </si>
  <si>
    <t>RCA Phono Jack, Right Angle, Red</t>
  </si>
  <si>
    <t>490-RCJ-042</t>
  </si>
  <si>
    <t>RCJ-044</t>
  </si>
  <si>
    <t>J8</t>
  </si>
  <si>
    <t>RCA Phono Jack, Right Angle, Yellow</t>
  </si>
  <si>
    <t>490-RCJ-044</t>
  </si>
  <si>
    <t>RCJ-043</t>
  </si>
  <si>
    <t>J9</t>
  </si>
  <si>
    <t>RCA Phono Jack, Right Angle, White</t>
  </si>
  <si>
    <t>490-RCJ-043</t>
  </si>
  <si>
    <t>BC817</t>
  </si>
  <si>
    <t>Q1</t>
  </si>
  <si>
    <t>SOT23-3</t>
  </si>
  <si>
    <t>General Purpose Transistor, NPN, 3-Pin, B1E2C3</t>
  </si>
  <si>
    <t>ON Semiconductor</t>
  </si>
  <si>
    <t>BC817-40LT1G</t>
  </si>
  <si>
    <t>863-BC817-40LT1G</t>
  </si>
  <si>
    <t>75</t>
  </si>
  <si>
    <t>R1</t>
  </si>
  <si>
    <t>RES 0805_N</t>
  </si>
  <si>
    <t>RES, SMD</t>
  </si>
  <si>
    <t>CRCW080575R0FKEA</t>
  </si>
  <si>
    <t>71-CRCW0805-75-E3</t>
  </si>
  <si>
    <t>560</t>
  </si>
  <si>
    <t>R2</t>
  </si>
  <si>
    <t>CRCW0805560RFKEA</t>
  </si>
  <si>
    <t>71-CRCW0805-560-E3</t>
  </si>
  <si>
    <t>NA</t>
  </si>
  <si>
    <t>RJA-EXT, RJV-EXT, RSYNC</t>
  </si>
  <si>
    <t>0</t>
  </si>
  <si>
    <t>RJA-INT, RJV-INT</t>
  </si>
  <si>
    <t>CRCW08050000ZSTC</t>
  </si>
  <si>
    <t>71-CRCW08050000ZSTC</t>
  </si>
  <si>
    <t>L102021ML04Q</t>
  </si>
  <si>
    <t>SW1</t>
  </si>
  <si>
    <t>SW-DP3T (EG2322)</t>
  </si>
  <si>
    <t>Dual Pole, Three Throw Switch</t>
  </si>
  <si>
    <t>E-Switch</t>
  </si>
  <si>
    <t>EG2322</t>
  </si>
  <si>
    <t>612-EG2322</t>
  </si>
  <si>
    <t>L7805CV</t>
  </si>
  <si>
    <t>U1</t>
  </si>
  <si>
    <t>TO-220AB</t>
  </si>
  <si>
    <t>Fixed 5V Regulator, 1.5A, Through Hole</t>
  </si>
  <si>
    <t>STMicroelectronics</t>
  </si>
  <si>
    <t>511-L7805CV</t>
  </si>
  <si>
    <t>Notes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</si>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</sst>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name val="Arial"/>
    </font>
    <font>
      <b/>
      <sz val="12"/>
      <color indexed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5" fillId="2" borderId="3" xfId="0" applyFont="1" applyFill="1" applyBorder="1" applyAlignment="1"/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5" fillId="2" borderId="5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3" xfId="0" applyFont="1" applyFill="1" applyBorder="1" applyAlignment="1"/>
    <xf numFmtId="0" fontId="8" fillId="3" borderId="6" xfId="0" applyFont="1" applyFill="1" applyBorder="1" applyAlignment="1">
      <alignment horizontal="left"/>
    </xf>
    <xf numFmtId="0" fontId="9" fillId="3" borderId="6" xfId="0" applyFont="1" applyFill="1" applyBorder="1" applyAlignment="1"/>
    <xf numFmtId="0" fontId="8" fillId="3" borderId="7" xfId="0" applyFont="1" applyFill="1" applyBorder="1" applyAlignment="1">
      <alignment horizontal="left"/>
    </xf>
    <xf numFmtId="0" fontId="9" fillId="3" borderId="7" xfId="0" applyFont="1" applyFill="1" applyBorder="1" applyAlignment="1"/>
    <xf numFmtId="0" fontId="8" fillId="3" borderId="7" xfId="0" applyFont="1" applyFill="1" applyBorder="1" applyAlignment="1"/>
    <xf numFmtId="0" fontId="9" fillId="3" borderId="7" xfId="0" applyFont="1" applyFill="1" applyBorder="1" applyAlignment="1">
      <alignment horizontal="left"/>
    </xf>
    <xf numFmtId="0" fontId="8" fillId="3" borderId="3" xfId="0" applyFont="1" applyFill="1" applyBorder="1" applyAlignment="1"/>
    <xf numFmtId="0" fontId="10" fillId="3" borderId="0" xfId="0" applyFont="1" applyFill="1" applyBorder="1" applyAlignment="1"/>
    <xf numFmtId="164" fontId="9" fillId="3" borderId="7" xfId="0" applyNumberFormat="1" applyFont="1" applyFill="1" applyBorder="1" applyAlignment="1">
      <alignment horizontal="left"/>
    </xf>
    <xf numFmtId="165" fontId="9" fillId="3" borderId="7" xfId="0" applyNumberFormat="1" applyFont="1" applyFill="1" applyBorder="1" applyAlignment="1">
      <alignment horizontal="left"/>
    </xf>
    <xf numFmtId="0" fontId="11" fillId="3" borderId="8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>
      <alignment horizontal="center" vertical="center"/>
    </xf>
    <xf numFmtId="0" fontId="12" fillId="0" borderId="12" xfId="0" applyNumberFormat="1" applyFont="1" applyFill="1" applyBorder="1" applyAlignment="1" applyProtection="1">
      <alignment horizontal="left" vertical="top"/>
      <protection locked="0"/>
    </xf>
    <xf numFmtId="0" fontId="12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0" fillId="0" borderId="13" xfId="0" applyBorder="1" applyAlignment="1">
      <alignment vertical="top"/>
    </xf>
    <xf numFmtId="0" fontId="7" fillId="0" borderId="14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right" vertical="center"/>
    </xf>
    <xf numFmtId="0" fontId="6" fillId="2" borderId="16" xfId="0" applyFont="1" applyFill="1" applyBorder="1" applyAlignment="1">
      <alignment vertical="center"/>
    </xf>
    <xf numFmtId="0" fontId="10" fillId="3" borderId="3" xfId="0" applyFont="1" applyFill="1" applyBorder="1" applyAlignment="1"/>
    <xf numFmtId="0" fontId="0" fillId="0" borderId="17" xfId="0" applyBorder="1" applyAlignment="1">
      <alignment vertical="top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9" fillId="3" borderId="2" xfId="0" quotePrefix="1" applyFont="1" applyFill="1" applyBorder="1" applyAlignment="1">
      <alignment horizontal="left"/>
    </xf>
    <xf numFmtId="0" fontId="13" fillId="2" borderId="4" xfId="0" quotePrefix="1" applyFont="1" applyFill="1" applyBorder="1" applyAlignment="1">
      <alignment vertical="center"/>
    </xf>
    <xf numFmtId="0" fontId="8" fillId="3" borderId="0" xfId="0" quotePrefix="1" applyFont="1" applyFill="1" applyBorder="1" applyAlignment="1">
      <alignment horizontal="left"/>
    </xf>
    <xf numFmtId="0" fontId="6" fillId="2" borderId="4" xfId="0" quotePrefix="1" applyFont="1" applyFill="1" applyBorder="1" applyAlignment="1">
      <alignment vertical="center"/>
    </xf>
    <xf numFmtId="0" fontId="4" fillId="2" borderId="18" xfId="0" quotePrefix="1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49" fontId="7" fillId="0" borderId="15" xfId="0" quotePrefix="1" applyNumberFormat="1" applyFont="1" applyFill="1" applyBorder="1" applyAlignment="1">
      <alignment horizontal="center" vertical="center" wrapText="1"/>
    </xf>
    <xf numFmtId="49" fontId="7" fillId="0" borderId="20" xfId="0" quotePrefix="1" applyNumberFormat="1" applyFont="1" applyFill="1" applyBorder="1" applyAlignment="1">
      <alignment horizontal="center" vertical="center" wrapText="1"/>
    </xf>
    <xf numFmtId="0" fontId="4" fillId="2" borderId="21" xfId="0" quotePrefix="1" applyFont="1" applyFill="1" applyBorder="1" applyAlignment="1">
      <alignment horizontal="center" vertical="center"/>
    </xf>
    <xf numFmtId="49" fontId="7" fillId="0" borderId="22" xfId="0" quotePrefix="1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horizontal="center" vertical="center" wrapText="1"/>
    </xf>
    <xf numFmtId="49" fontId="7" fillId="0" borderId="18" xfId="0" quotePrefix="1" applyNumberFormat="1" applyFont="1" applyFill="1" applyBorder="1" applyAlignment="1">
      <alignment horizontal="center" vertical="center" wrapText="1"/>
    </xf>
    <xf numFmtId="49" fontId="7" fillId="0" borderId="2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200025</xdr:colOff>
      <xdr:row>2</xdr:row>
      <xdr:rowOff>123825</xdr:rowOff>
    </xdr:from>
    <xdr:to>
      <xdr:col>10</xdr:col>
      <xdr:colOff>1562100</xdr:colOff>
      <xdr:row>7</xdr:row>
      <xdr:rowOff>123825</xdr:rowOff>
    </xdr:to>
    <xdr:pic>
      <xdr:nvPicPr>
        <xdr:cNvPr id="1042" name="Picture 2">
          <a:extLst>
            <a:ext uri="{FF2B5EF4-FFF2-40B4-BE49-F238E27FC236}">
              <a16:creationId xmlns:a16="http://schemas.microsoft.com/office/drawing/2014/main" id="{3F2259E4-24A2-41C6-8AE1-B6A1CF8AD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9525" y="771525"/>
          <a:ext cx="13620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37"/>
  <sheetViews>
    <sheetView showGridLines="0" tabSelected="1" zoomScale="115" zoomScaleNormal="115" zoomScaleSheetLayoutView="100" workbookViewId="0">
      <selection activeCell="C29" sqref="C29"/>
    </sheetView>
  </sheetViews>
  <sheetFormatPr defaultRowHeight="12.75" x14ac:dyDescent="0.2"/>
  <cols>
    <col min="1" max="1" width="3.140625" style="1" customWidth="1"/>
    <col min="2" max="2" width="5" style="1" customWidth="1"/>
    <col min="3" max="3" width="15" style="1" customWidth="1"/>
    <col min="4" max="4" width="28.7109375" style="4" customWidth="1"/>
    <col min="5" max="5" width="26.85546875" style="4" customWidth="1"/>
    <col min="6" max="6" width="20.7109375" style="1" customWidth="1"/>
    <col min="7" max="7" width="45.7109375" style="1" customWidth="1"/>
    <col min="8" max="11" width="26.85546875" style="1" customWidth="1"/>
    <col min="12" max="16384" width="9.140625" style="1"/>
  </cols>
  <sheetData>
    <row r="1" spans="1:11" ht="13.5" thickBot="1" x14ac:dyDescent="0.25">
      <c r="A1" s="9"/>
      <c r="B1" s="9"/>
      <c r="C1" s="9"/>
      <c r="D1" s="5"/>
      <c r="E1" s="5"/>
      <c r="F1" s="6"/>
      <c r="G1" s="6"/>
      <c r="H1" s="6"/>
      <c r="I1" s="6"/>
      <c r="J1" s="6"/>
      <c r="K1" s="13"/>
    </row>
    <row r="2" spans="1:11" ht="37.5" customHeight="1" thickBot="1" x14ac:dyDescent="0.25">
      <c r="A2" s="10"/>
      <c r="B2" s="29"/>
      <c r="C2" s="29"/>
      <c r="D2" s="29" t="s">
        <v>0</v>
      </c>
      <c r="E2" s="30"/>
      <c r="F2" s="46" t="s">
        <v>1</v>
      </c>
      <c r="G2" s="39"/>
      <c r="H2" s="39" t="s">
        <v>2</v>
      </c>
      <c r="I2" s="48" t="s">
        <v>3</v>
      </c>
      <c r="J2" s="14"/>
      <c r="K2" s="40"/>
    </row>
    <row r="3" spans="1:11" ht="23.25" customHeight="1" x14ac:dyDescent="0.2">
      <c r="A3" s="10"/>
      <c r="B3" s="15"/>
      <c r="C3" s="15"/>
      <c r="D3" s="15" t="s">
        <v>4</v>
      </c>
      <c r="E3" s="16"/>
      <c r="F3" s="47" t="s">
        <v>5</v>
      </c>
      <c r="G3" s="15"/>
      <c r="I3" s="15"/>
      <c r="J3" s="15"/>
      <c r="K3" s="25"/>
    </row>
    <row r="4" spans="1:11" ht="17.25" customHeight="1" x14ac:dyDescent="0.2">
      <c r="A4" s="10"/>
      <c r="B4" s="15"/>
      <c r="C4" s="15"/>
      <c r="D4" s="15" t="s">
        <v>6</v>
      </c>
      <c r="E4" s="16"/>
      <c r="F4" s="19" t="s">
        <v>7</v>
      </c>
      <c r="G4" s="20"/>
      <c r="I4" s="17"/>
      <c r="J4" s="17"/>
      <c r="K4" s="18"/>
    </row>
    <row r="5" spans="1:11" ht="17.25" customHeight="1" x14ac:dyDescent="0.2">
      <c r="A5" s="10"/>
      <c r="B5" s="15"/>
      <c r="C5" s="15"/>
      <c r="D5" s="15"/>
      <c r="E5" s="16"/>
      <c r="F5" s="21"/>
      <c r="G5" s="22"/>
      <c r="I5" s="17"/>
      <c r="J5" s="17"/>
      <c r="K5" s="18"/>
    </row>
    <row r="6" spans="1:11" x14ac:dyDescent="0.2">
      <c r="A6" s="10"/>
      <c r="B6" s="23"/>
      <c r="C6" s="23"/>
      <c r="D6" s="23"/>
      <c r="E6" s="21"/>
      <c r="F6" s="24"/>
      <c r="G6" s="22"/>
      <c r="I6" s="17"/>
      <c r="J6" s="17"/>
      <c r="K6" s="18"/>
    </row>
    <row r="7" spans="1:11" ht="15.75" customHeight="1" x14ac:dyDescent="0.2">
      <c r="A7" s="10"/>
      <c r="B7" s="26"/>
      <c r="C7" s="26"/>
      <c r="D7" s="26" t="s">
        <v>8</v>
      </c>
      <c r="E7" s="45" t="s">
        <v>9</v>
      </c>
      <c r="F7" s="45" t="s">
        <v>10</v>
      </c>
      <c r="G7" s="26"/>
      <c r="I7" s="26"/>
      <c r="J7" s="26"/>
      <c r="K7" s="41"/>
    </row>
    <row r="8" spans="1:11" ht="15.75" customHeight="1" x14ac:dyDescent="0.2">
      <c r="A8" s="10"/>
      <c r="B8" s="22"/>
      <c r="C8" s="22"/>
      <c r="D8" s="22" t="s">
        <v>11</v>
      </c>
      <c r="E8" s="27">
        <f ca="1">TODAY()</f>
        <v>42976</v>
      </c>
      <c r="F8" s="28">
        <f ca="1">NOW()</f>
        <v>42976.453468171298</v>
      </c>
      <c r="G8" s="26"/>
      <c r="I8" s="26"/>
      <c r="J8" s="26"/>
      <c r="K8" s="41"/>
    </row>
    <row r="9" spans="1:11" s="2" customFormat="1" ht="18" customHeight="1" x14ac:dyDescent="0.2">
      <c r="A9" s="10"/>
      <c r="B9" s="32" t="s">
        <v>12</v>
      </c>
      <c r="C9" s="49" t="s">
        <v>13</v>
      </c>
      <c r="D9" s="50" t="s">
        <v>14</v>
      </c>
      <c r="E9" s="50" t="s">
        <v>15</v>
      </c>
      <c r="F9" s="50" t="s">
        <v>16</v>
      </c>
      <c r="G9" s="50" t="s">
        <v>17</v>
      </c>
      <c r="H9" s="49" t="s">
        <v>18</v>
      </c>
      <c r="I9" s="50" t="s">
        <v>19</v>
      </c>
      <c r="J9" s="50" t="s">
        <v>20</v>
      </c>
      <c r="K9" s="53" t="s">
        <v>21</v>
      </c>
    </row>
    <row r="10" spans="1:11" s="3" customFormat="1" x14ac:dyDescent="0.2">
      <c r="A10" s="10"/>
      <c r="B10" s="55">
        <f t="shared" ref="B10:B28" si="0">ROW(B10) - ROW($B$9)</f>
        <v>1</v>
      </c>
      <c r="C10" s="56">
        <v>1</v>
      </c>
      <c r="D10" s="57" t="s">
        <v>22</v>
      </c>
      <c r="E10" s="57" t="s">
        <v>23</v>
      </c>
      <c r="F10" s="57" t="s">
        <v>24</v>
      </c>
      <c r="G10" s="57" t="s">
        <v>25</v>
      </c>
      <c r="H10" s="57" t="s">
        <v>26</v>
      </c>
      <c r="I10" s="57" t="s">
        <v>27</v>
      </c>
      <c r="J10" s="57" t="s">
        <v>28</v>
      </c>
      <c r="K10" s="58" t="s">
        <v>29</v>
      </c>
    </row>
    <row r="11" spans="1:11" s="3" customFormat="1" x14ac:dyDescent="0.2">
      <c r="A11" s="10"/>
      <c r="B11" s="37">
        <f t="shared" si="0"/>
        <v>2</v>
      </c>
      <c r="C11" s="38">
        <v>3</v>
      </c>
      <c r="D11" s="51" t="s">
        <v>30</v>
      </c>
      <c r="E11" s="52" t="s">
        <v>31</v>
      </c>
      <c r="F11" s="52" t="s">
        <v>32</v>
      </c>
      <c r="G11" s="52" t="s">
        <v>33</v>
      </c>
      <c r="H11" s="52" t="s">
        <v>34</v>
      </c>
      <c r="I11" s="52" t="s">
        <v>35</v>
      </c>
      <c r="J11" s="52" t="s">
        <v>28</v>
      </c>
      <c r="K11" s="54" t="s">
        <v>36</v>
      </c>
    </row>
    <row r="12" spans="1:11" s="3" customFormat="1" x14ac:dyDescent="0.2">
      <c r="A12" s="10"/>
      <c r="B12" s="55">
        <f t="shared" si="0"/>
        <v>3</v>
      </c>
      <c r="C12" s="56">
        <v>1</v>
      </c>
      <c r="D12" s="57" t="s">
        <v>37</v>
      </c>
      <c r="E12" s="57" t="s">
        <v>38</v>
      </c>
      <c r="F12" s="57" t="s">
        <v>39</v>
      </c>
      <c r="G12" s="57" t="s">
        <v>40</v>
      </c>
      <c r="H12" s="57" t="s">
        <v>26</v>
      </c>
      <c r="I12" s="57" t="s">
        <v>41</v>
      </c>
      <c r="J12" s="57" t="s">
        <v>28</v>
      </c>
      <c r="K12" s="58" t="s">
        <v>42</v>
      </c>
    </row>
    <row r="13" spans="1:11" s="3" customFormat="1" x14ac:dyDescent="0.2">
      <c r="A13" s="10"/>
      <c r="B13" s="37">
        <f t="shared" si="0"/>
        <v>4</v>
      </c>
      <c r="C13" s="38">
        <v>1</v>
      </c>
      <c r="D13" s="51" t="s">
        <v>43</v>
      </c>
      <c r="E13" s="52" t="s">
        <v>44</v>
      </c>
      <c r="F13" s="52" t="s">
        <v>32</v>
      </c>
      <c r="G13" s="52" t="s">
        <v>45</v>
      </c>
      <c r="H13" s="52" t="s">
        <v>34</v>
      </c>
      <c r="I13" s="52" t="s">
        <v>46</v>
      </c>
      <c r="J13" s="52" t="s">
        <v>28</v>
      </c>
      <c r="K13" s="54" t="s">
        <v>47</v>
      </c>
    </row>
    <row r="14" spans="1:11" s="3" customFormat="1" x14ac:dyDescent="0.2">
      <c r="A14" s="10"/>
      <c r="B14" s="55">
        <f t="shared" si="0"/>
        <v>5</v>
      </c>
      <c r="C14" s="56">
        <v>1</v>
      </c>
      <c r="D14" s="57" t="s">
        <v>48</v>
      </c>
      <c r="E14" s="57" t="s">
        <v>49</v>
      </c>
      <c r="F14" s="57" t="s">
        <v>50</v>
      </c>
      <c r="G14" s="57" t="s">
        <v>51</v>
      </c>
      <c r="H14" s="57" t="s">
        <v>52</v>
      </c>
      <c r="I14" s="57" t="s">
        <v>53</v>
      </c>
      <c r="J14" s="57" t="s">
        <v>28</v>
      </c>
      <c r="K14" s="58" t="s">
        <v>54</v>
      </c>
    </row>
    <row r="15" spans="1:11" s="3" customFormat="1" x14ac:dyDescent="0.2">
      <c r="A15" s="10"/>
      <c r="B15" s="37">
        <f t="shared" si="0"/>
        <v>6</v>
      </c>
      <c r="C15" s="38">
        <v>1</v>
      </c>
      <c r="D15" s="51" t="s">
        <v>55</v>
      </c>
      <c r="E15" s="52" t="s">
        <v>56</v>
      </c>
      <c r="F15" s="52" t="s">
        <v>57</v>
      </c>
      <c r="G15" s="52" t="s">
        <v>58</v>
      </c>
      <c r="H15" s="52" t="s">
        <v>59</v>
      </c>
      <c r="I15" s="52" t="s">
        <v>60</v>
      </c>
      <c r="J15" s="52" t="s">
        <v>28</v>
      </c>
      <c r="K15" s="54" t="s">
        <v>61</v>
      </c>
    </row>
    <row r="16" spans="1:11" s="3" customFormat="1" x14ac:dyDescent="0.2">
      <c r="A16" s="10"/>
      <c r="B16" s="55">
        <f t="shared" si="0"/>
        <v>7</v>
      </c>
      <c r="C16" s="56">
        <v>1</v>
      </c>
      <c r="D16" s="57" t="s">
        <v>62</v>
      </c>
      <c r="E16" s="57" t="s">
        <v>63</v>
      </c>
      <c r="F16" s="57" t="s">
        <v>64</v>
      </c>
      <c r="G16" s="57" t="s">
        <v>65</v>
      </c>
      <c r="H16" s="57" t="s">
        <v>66</v>
      </c>
      <c r="I16" s="57" t="s">
        <v>62</v>
      </c>
      <c r="J16" s="57" t="s">
        <v>28</v>
      </c>
      <c r="K16" s="58" t="s">
        <v>67</v>
      </c>
    </row>
    <row r="17" spans="1:11" s="3" customFormat="1" x14ac:dyDescent="0.2">
      <c r="A17" s="10"/>
      <c r="B17" s="55">
        <f t="shared" si="0"/>
        <v>8</v>
      </c>
      <c r="C17" s="56">
        <v>1</v>
      </c>
      <c r="D17" s="57" t="s">
        <v>68</v>
      </c>
      <c r="E17" s="57" t="s">
        <v>69</v>
      </c>
      <c r="F17" s="57" t="s">
        <v>70</v>
      </c>
      <c r="G17" s="57" t="s">
        <v>71</v>
      </c>
      <c r="H17" s="57" t="s">
        <v>66</v>
      </c>
      <c r="I17" s="57" t="s">
        <v>68</v>
      </c>
      <c r="J17" s="57" t="s">
        <v>28</v>
      </c>
      <c r="K17" s="58" t="s">
        <v>72</v>
      </c>
    </row>
    <row r="18" spans="1:11" s="3" customFormat="1" x14ac:dyDescent="0.2">
      <c r="A18" s="10"/>
      <c r="B18" s="37">
        <f t="shared" si="0"/>
        <v>9</v>
      </c>
      <c r="C18" s="38">
        <v>1</v>
      </c>
      <c r="D18" s="51" t="s">
        <v>73</v>
      </c>
      <c r="E18" s="52" t="s">
        <v>74</v>
      </c>
      <c r="F18" s="52" t="s">
        <v>75</v>
      </c>
      <c r="G18" s="52" t="s">
        <v>76</v>
      </c>
      <c r="H18" s="52" t="s">
        <v>77</v>
      </c>
      <c r="I18" s="52" t="s">
        <v>78</v>
      </c>
      <c r="J18" s="52" t="s">
        <v>78</v>
      </c>
      <c r="K18" s="54" t="s">
        <v>78</v>
      </c>
    </row>
    <row r="19" spans="1:11" s="3" customFormat="1" ht="12.75" customHeight="1" x14ac:dyDescent="0.2">
      <c r="A19" s="10"/>
      <c r="B19" s="55">
        <f t="shared" si="0"/>
        <v>10</v>
      </c>
      <c r="C19" s="56">
        <v>1</v>
      </c>
      <c r="D19" s="57" t="s">
        <v>79</v>
      </c>
      <c r="E19" s="57" t="s">
        <v>80</v>
      </c>
      <c r="F19" s="57" t="s">
        <v>81</v>
      </c>
      <c r="G19" s="57" t="s">
        <v>82</v>
      </c>
      <c r="H19" s="57" t="s">
        <v>66</v>
      </c>
      <c r="I19" s="57" t="s">
        <v>79</v>
      </c>
      <c r="J19" s="57" t="s">
        <v>28</v>
      </c>
      <c r="K19" s="58" t="s">
        <v>83</v>
      </c>
    </row>
    <row r="20" spans="1:11" s="3" customFormat="1" ht="12.75" customHeight="1" x14ac:dyDescent="0.2">
      <c r="A20" s="10"/>
      <c r="B20" s="55">
        <f t="shared" si="0"/>
        <v>11</v>
      </c>
      <c r="C20" s="56">
        <v>1</v>
      </c>
      <c r="D20" s="57" t="s">
        <v>84</v>
      </c>
      <c r="E20" s="57" t="s">
        <v>85</v>
      </c>
      <c r="F20" s="57" t="s">
        <v>81</v>
      </c>
      <c r="G20" s="57" t="s">
        <v>86</v>
      </c>
      <c r="H20" s="57" t="s">
        <v>66</v>
      </c>
      <c r="I20" s="57" t="s">
        <v>84</v>
      </c>
      <c r="J20" s="57" t="s">
        <v>28</v>
      </c>
      <c r="K20" s="58" t="s">
        <v>87</v>
      </c>
    </row>
    <row r="21" spans="1:11" s="3" customFormat="1" ht="12.75" customHeight="1" x14ac:dyDescent="0.2">
      <c r="A21" s="10"/>
      <c r="B21" s="55">
        <f t="shared" si="0"/>
        <v>12</v>
      </c>
      <c r="C21" s="56">
        <v>1</v>
      </c>
      <c r="D21" s="57" t="s">
        <v>88</v>
      </c>
      <c r="E21" s="57" t="s">
        <v>89</v>
      </c>
      <c r="F21" s="57" t="s">
        <v>81</v>
      </c>
      <c r="G21" s="57" t="s">
        <v>90</v>
      </c>
      <c r="H21" s="57" t="s">
        <v>66</v>
      </c>
      <c r="I21" s="57" t="s">
        <v>88</v>
      </c>
      <c r="J21" s="57" t="s">
        <v>28</v>
      </c>
      <c r="K21" s="58" t="s">
        <v>91</v>
      </c>
    </row>
    <row r="22" spans="1:11" s="3" customFormat="1" x14ac:dyDescent="0.2">
      <c r="A22" s="10"/>
      <c r="B22" s="37">
        <f t="shared" si="0"/>
        <v>13</v>
      </c>
      <c r="C22" s="38">
        <v>1</v>
      </c>
      <c r="D22" s="51" t="s">
        <v>92</v>
      </c>
      <c r="E22" s="52" t="s">
        <v>93</v>
      </c>
      <c r="F22" s="52" t="s">
        <v>94</v>
      </c>
      <c r="G22" s="52" t="s">
        <v>95</v>
      </c>
      <c r="H22" s="52" t="s">
        <v>96</v>
      </c>
      <c r="I22" s="52" t="s">
        <v>97</v>
      </c>
      <c r="J22" s="52" t="s">
        <v>28</v>
      </c>
      <c r="K22" s="54" t="s">
        <v>98</v>
      </c>
    </row>
    <row r="23" spans="1:11" s="3" customFormat="1" x14ac:dyDescent="0.2">
      <c r="A23" s="10"/>
      <c r="B23" s="55">
        <f t="shared" si="0"/>
        <v>14</v>
      </c>
      <c r="C23" s="56">
        <v>1</v>
      </c>
      <c r="D23" s="57" t="s">
        <v>99</v>
      </c>
      <c r="E23" s="57" t="s">
        <v>100</v>
      </c>
      <c r="F23" s="57" t="s">
        <v>101</v>
      </c>
      <c r="G23" s="57" t="s">
        <v>102</v>
      </c>
      <c r="H23" s="57" t="s">
        <v>34</v>
      </c>
      <c r="I23" s="57" t="s">
        <v>103</v>
      </c>
      <c r="J23" s="57" t="s">
        <v>28</v>
      </c>
      <c r="K23" s="58" t="s">
        <v>104</v>
      </c>
    </row>
    <row r="24" spans="1:11" s="3" customFormat="1" x14ac:dyDescent="0.2">
      <c r="A24" s="10"/>
      <c r="B24" s="37">
        <f t="shared" si="0"/>
        <v>15</v>
      </c>
      <c r="C24" s="38">
        <v>1</v>
      </c>
      <c r="D24" s="51" t="s">
        <v>105</v>
      </c>
      <c r="E24" s="52" t="s">
        <v>106</v>
      </c>
      <c r="F24" s="52" t="s">
        <v>101</v>
      </c>
      <c r="G24" s="52" t="s">
        <v>102</v>
      </c>
      <c r="H24" s="57" t="s">
        <v>34</v>
      </c>
      <c r="I24" s="57" t="s">
        <v>107</v>
      </c>
      <c r="J24" s="57" t="s">
        <v>28</v>
      </c>
      <c r="K24" s="54" t="s">
        <v>108</v>
      </c>
    </row>
    <row r="25" spans="1:11" s="3" customFormat="1" x14ac:dyDescent="0.2">
      <c r="A25" s="10"/>
      <c r="B25" s="55">
        <f t="shared" si="0"/>
        <v>16</v>
      </c>
      <c r="C25" s="56">
        <v>3</v>
      </c>
      <c r="D25" s="57" t="s">
        <v>109</v>
      </c>
      <c r="E25" s="57" t="s">
        <v>110</v>
      </c>
      <c r="F25" s="57" t="s">
        <v>101</v>
      </c>
      <c r="G25" s="57" t="s">
        <v>102</v>
      </c>
      <c r="H25" s="57"/>
      <c r="I25" s="57" t="s">
        <v>78</v>
      </c>
      <c r="J25" s="57"/>
      <c r="K25" s="58" t="s">
        <v>78</v>
      </c>
    </row>
    <row r="26" spans="1:11" s="3" customFormat="1" x14ac:dyDescent="0.2">
      <c r="A26" s="10"/>
      <c r="B26" s="37">
        <f t="shared" si="0"/>
        <v>17</v>
      </c>
      <c r="C26" s="38">
        <v>2</v>
      </c>
      <c r="D26" s="51" t="s">
        <v>111</v>
      </c>
      <c r="E26" s="52" t="s">
        <v>112</v>
      </c>
      <c r="F26" s="52" t="s">
        <v>101</v>
      </c>
      <c r="G26" s="52" t="s">
        <v>102</v>
      </c>
      <c r="H26" s="57" t="s">
        <v>34</v>
      </c>
      <c r="I26" s="57" t="s">
        <v>113</v>
      </c>
      <c r="J26" s="57" t="s">
        <v>28</v>
      </c>
      <c r="K26" s="54" t="s">
        <v>114</v>
      </c>
    </row>
    <row r="27" spans="1:11" s="3" customFormat="1" x14ac:dyDescent="0.2">
      <c r="A27" s="10"/>
      <c r="B27" s="55">
        <f t="shared" si="0"/>
        <v>18</v>
      </c>
      <c r="C27" s="56">
        <v>1</v>
      </c>
      <c r="D27" s="57" t="s">
        <v>115</v>
      </c>
      <c r="E27" s="57" t="s">
        <v>116</v>
      </c>
      <c r="F27" s="57" t="s">
        <v>117</v>
      </c>
      <c r="G27" s="57" t="s">
        <v>118</v>
      </c>
      <c r="H27" s="57" t="s">
        <v>119</v>
      </c>
      <c r="I27" s="57" t="s">
        <v>120</v>
      </c>
      <c r="J27" s="57" t="s">
        <v>28</v>
      </c>
      <c r="K27" s="58" t="s">
        <v>121</v>
      </c>
    </row>
    <row r="28" spans="1:11" s="3" customFormat="1" ht="13.5" thickBot="1" x14ac:dyDescent="0.25">
      <c r="A28" s="10"/>
      <c r="B28" s="37">
        <f t="shared" si="0"/>
        <v>19</v>
      </c>
      <c r="C28" s="38">
        <v>1</v>
      </c>
      <c r="D28" s="51" t="s">
        <v>122</v>
      </c>
      <c r="E28" s="52" t="s">
        <v>123</v>
      </c>
      <c r="F28" s="52" t="s">
        <v>124</v>
      </c>
      <c r="G28" s="52" t="s">
        <v>125</v>
      </c>
      <c r="H28" s="52" t="s">
        <v>126</v>
      </c>
      <c r="I28" s="52" t="s">
        <v>122</v>
      </c>
      <c r="J28" s="52" t="s">
        <v>28</v>
      </c>
      <c r="K28" s="54" t="s">
        <v>127</v>
      </c>
    </row>
    <row r="29" spans="1:11" x14ac:dyDescent="0.2">
      <c r="A29" s="9"/>
      <c r="B29" s="33" t="s">
        <v>128</v>
      </c>
      <c r="C29" s="34"/>
      <c r="D29" s="34"/>
      <c r="E29" s="35"/>
      <c r="F29" s="36"/>
      <c r="G29" s="36"/>
      <c r="H29" s="36"/>
      <c r="I29" s="36"/>
      <c r="J29" s="36"/>
      <c r="K29" s="42"/>
    </row>
    <row r="30" spans="1:11" x14ac:dyDescent="0.2">
      <c r="A30" s="10"/>
      <c r="B30" s="8"/>
      <c r="C30" s="8"/>
      <c r="D30" s="8"/>
      <c r="E30" s="7"/>
      <c r="F30" s="7"/>
      <c r="G30" s="7"/>
      <c r="H30" s="8"/>
      <c r="I30" s="7"/>
      <c r="J30" s="7"/>
      <c r="K30" s="43"/>
    </row>
    <row r="31" spans="1:11" x14ac:dyDescent="0.2">
      <c r="A31" s="10"/>
      <c r="B31" s="8"/>
      <c r="C31" s="8"/>
      <c r="D31" s="8"/>
      <c r="E31" s="7"/>
      <c r="F31" s="7"/>
      <c r="G31" s="7"/>
      <c r="H31" s="8"/>
      <c r="I31" s="7"/>
      <c r="J31" s="7"/>
      <c r="K31" s="43"/>
    </row>
    <row r="32" spans="1:11" x14ac:dyDescent="0.2">
      <c r="A32" s="10"/>
      <c r="B32" s="8"/>
      <c r="C32" s="8"/>
      <c r="D32" s="8"/>
      <c r="E32" s="7"/>
      <c r="F32" s="7"/>
      <c r="G32" s="7"/>
      <c r="H32" s="8"/>
      <c r="I32" s="7" t="s">
        <v>129</v>
      </c>
      <c r="J32" s="7" t="s">
        <v>129</v>
      </c>
      <c r="K32" s="43" t="s">
        <v>129</v>
      </c>
    </row>
    <row r="33" spans="1:11" ht="13.5" thickBot="1" x14ac:dyDescent="0.25">
      <c r="A33" s="10"/>
      <c r="B33" s="31"/>
      <c r="C33" s="12"/>
      <c r="D33" s="12"/>
      <c r="E33" s="11"/>
      <c r="F33" s="11"/>
      <c r="G33" s="11"/>
      <c r="H33" s="12"/>
      <c r="I33" s="11"/>
      <c r="J33" s="11"/>
      <c r="K33" s="44"/>
    </row>
    <row r="35" spans="1:11" x14ac:dyDescent="0.2">
      <c r="D35" s="1"/>
      <c r="E35" s="1"/>
    </row>
    <row r="36" spans="1:11" x14ac:dyDescent="0.2">
      <c r="D36" s="1"/>
      <c r="E36" s="1"/>
    </row>
    <row r="37" spans="1:11" x14ac:dyDescent="0.2">
      <c r="D37" s="1"/>
      <c r="E37" s="1"/>
    </row>
  </sheetData>
  <phoneticPr fontId="0" type="noConversion"/>
  <conditionalFormatting sqref="B10:K19 B22:K28">
    <cfRule type="expression" dxfId="2" priority="6" stopIfTrue="1">
      <formula>MOD(ROW(),2)=0</formula>
    </cfRule>
  </conditionalFormatting>
  <conditionalFormatting sqref="B20:K20">
    <cfRule type="expression" dxfId="1" priority="5" stopIfTrue="1">
      <formula>MOD(ROW(),2)=0</formula>
    </cfRule>
  </conditionalFormatting>
  <conditionalFormatting sqref="B21:K21">
    <cfRule type="expression" dxfId="0" priority="4" stopIfTrue="1">
      <formula>MOD(ROW(),2)=0</formula>
    </cfRule>
  </conditionalFormatting>
  <pageMargins left="0.46" right="0.36" top="0.57999999999999996" bottom="1" header="0.5" footer="0.5"/>
  <pageSetup scale="52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042795BFB1D4C8010AB9EFC6C57CB" ma:contentTypeVersion="9" ma:contentTypeDescription="Create a new document." ma:contentTypeScope="" ma:versionID="53f607d3a6e08f33c54bb1d09f6c02c5">
  <xsd:schema xmlns:xsd="http://www.w3.org/2001/XMLSchema" xmlns:xs="http://www.w3.org/2001/XMLSchema" xmlns:p="http://schemas.microsoft.com/office/2006/metadata/properties" xmlns:ns2="54abcbfa-d5fb-4213-8b50-4b831358dca5" xmlns:ns3="0158c67d-0163-4572-988b-fa301d9c3267" xmlns:ns4="0f519151-5d30-4a73-89ff-a772f6c2b3fc" targetNamespace="http://schemas.microsoft.com/office/2006/metadata/properties" ma:root="true" ma:fieldsID="12cc2eefbafd271ac260f7025382718d" ns2:_="" ns3:_="" ns4:_="">
    <xsd:import namespace="54abcbfa-d5fb-4213-8b50-4b831358dca5"/>
    <xsd:import namespace="0158c67d-0163-4572-988b-fa301d9c3267"/>
    <xsd:import namespace="0f519151-5d30-4a73-89ff-a772f6c2b3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cbfa-d5fb-4213-8b50-4b831358d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8c67d-0163-4572-988b-fa301d9c3267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19151-5d30-4a73-89ff-a772f6c2b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4F04EE-F4B6-4DDA-BE12-D6152FFA9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cbfa-d5fb-4213-8b50-4b831358dca5"/>
    <ds:schemaRef ds:uri="0158c67d-0163-4572-988b-fa301d9c3267"/>
    <ds:schemaRef ds:uri="0f519151-5d30-4a73-89ff-a772f6c2b3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67F6C3-5BCB-423C-BE1B-EEE5DA32E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Parts List</vt:lpstr>
      <vt:lpstr>'Parts List'!Print_Area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Spinks</dc:creator>
  <cp:keywords/>
  <dc:description/>
  <cp:lastModifiedBy>Matthew Spinks</cp:lastModifiedBy>
  <cp:revision/>
  <dcterms:created xsi:type="dcterms:W3CDTF">2002-11-05T15:28:02Z</dcterms:created>
  <dcterms:modified xsi:type="dcterms:W3CDTF">2017-08-29T15:55:24Z</dcterms:modified>
  <cp:category/>
  <cp:contentStatus/>
</cp:coreProperties>
</file>