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ok\OneDrive\Desktop\"/>
    </mc:Choice>
  </mc:AlternateContent>
  <xr:revisionPtr revIDLastSave="0" documentId="13_ncr:1_{DEBB2D55-2582-4A86-AF87-C3F46113A860}" xr6:coauthVersionLast="47" xr6:coauthVersionMax="47" xr10:uidLastSave="{00000000-0000-0000-0000-000000000000}"/>
  <bookViews>
    <workbookView xWindow="14295" yWindow="0" windowWidth="14610" windowHeight="15585" xr2:uid="{1263D430-3F9C-4244-904D-1EFC962333A9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<sst xmlns="http://schemas.openxmlformats.org/spreadsheetml/2006/main" count="118" uniqueCount="90">
  <si>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</si>
  <si>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</si>
  <si>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</si>
  <si>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</si>
  <si>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</si>
  <si>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</si>
  <si>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</si>
  <si>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</si>
  <si>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</si>
  <si>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</si>
  <si>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</si>
  <si>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</si>
  <si>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</si>
  <si>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</si>
  <si>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</si>
  <si>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</si>
  <si>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</si>
  <si>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</si>
  <si>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</si>
  <si>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</si>
  <si>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7(186)808-50-25</t>
  </si>
  <si>
    <t>7(215)064-59-70</t>
  </si>
  <si>
    <t>7(963)659-08-16</t>
  </si>
  <si>
    <t>7(138)268-54-96</t>
  </si>
  <si>
    <t>7(097)858-38-14</t>
  </si>
  <si>
    <t>7(810)322-94-05</t>
  </si>
  <si>
    <t>7(276)229-95-45</t>
  </si>
  <si>
    <t>7(346)523-76-14</t>
  </si>
  <si>
    <t>7(742)194-06-10</t>
  </si>
  <si>
    <t>7(089)418-02-33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</si>
  <si>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</si>
  <si>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</si>
  <si>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</si>
  <si>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</si>
  <si>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</si>
  <si>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</si>
  <si>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</si>
  <si>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</si>
  <si>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</si>
  <si>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</si>
  <si>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Информационная безопасность</t>
  </si>
  <si>
    <t>Биг Дата</t>
  </si>
  <si>
    <t>ИТ</t>
  </si>
  <si>
    <t>Дизайн</t>
  </si>
  <si>
    <t>foto11.jpg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</si>
  <si>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</si>
  <si>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</si>
  <si>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</si>
  <si>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</si>
  <si>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</si>
  <si>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</si>
  <si>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</si>
  <si>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</si>
  <si>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</si>
  <si>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</si>
  <si>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</si>
  <si>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</si>
  <si>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</si>
  <si>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</si>
  <si>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</si>
  <si>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</si>
  <si>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</si>
  <si>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</si>
  <si>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</si>
  <si>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</si>
  <si>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</si>
  <si>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</si>
  <si>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</si>
  <si>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</si>
  <si>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</si>
  <si>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</si>
  <si>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</si>
  <si>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</si>
  <si>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</si>
  <si>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Тарасович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</si>
  <si>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</si>
  <si>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</si>
  <si>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</si>
  <si>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</si>
  <si>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</si>
  <si>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</si>
  <si>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</si>
  <si>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Варлаам</t>
  </si>
  <si>
    <t>Дмитрьевич</t>
  </si>
  <si>
    <t>Фам</t>
  </si>
  <si>
    <t>Имя</t>
  </si>
  <si>
    <t>Отч</t>
  </si>
  <si>
    <t>Аналитика</t>
  </si>
  <si>
    <t>отсутсвтует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</si>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</sst>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yyyy\-mm\-dd;@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X33"/>
  <sheetViews>
    <sheetView tabSelected="1" workbookViewId="0">
      <selection activeCell="C21" sqref="C21"/>
    </sheetView>
  </sheetViews>
  <sheetFormatPr defaultRowHeight="15" x14ac:dyDescent="0.25"/>
  <cols>
    <col min="1" max="1" width="30.85546875" bestFit="1" customWidth="1"/>
    <col min="2" max="2" width="13.85546875" customWidth="1"/>
    <col min="3" max="3" width="29.5703125" bestFit="1" customWidth="1"/>
    <col min="4" max="4" width="14.28515625" bestFit="1" customWidth="1"/>
    <col min="6" max="6" width="32.85546875" customWidth="1"/>
    <col min="7" max="7" width="12.28515625" bestFit="1" customWidth="1"/>
    <col min="9" max="9" width="20.28515625" customWidth="1"/>
    <col min="10" max="10" width="35" customWidth="1"/>
    <col min="12" max="12" width="14.140625" customWidth="1"/>
  </cols>
  <sheetData>
    <row r="1" spans="1:24" x14ac:dyDescent="0.25">
      <c r="B1" s="1" t="s">
        <v>84</v>
      </c>
      <c r="C1" t="s">
        <v>85</v>
      </c>
      <c r="D1" t="s">
        <v>86</v>
      </c>
      <c r="E1" s="1" t="s">
        <v>0</v>
      </c>
      <c r="F1" s="1" t="s">
        <v>1</v>
      </c>
      <c r="G1" s="2" t="s">
        <v>2</v>
      </c>
      <c r="H1" s="1" t="s">
        <v>3</v>
      </c>
      <c r="I1" s="3" t="s">
        <v>4</v>
      </c>
      <c r="J1" s="1" t="s">
        <v>5</v>
      </c>
      <c r="K1" s="1" t="s">
        <v>6</v>
      </c>
      <c r="L1" s="1" t="s">
        <v>7</v>
      </c>
    </row>
    <row r="2" spans="1:24" x14ac:dyDescent="0.25">
      <c r="A2">
        <v>1</v>
      </c>
      <c r="B2" t="s">
        <v>54</v>
      </c>
      <c r="C2" t="s">
        <v>55</v>
      </c>
      <c r="D2" t="s">
        <v>56</v>
      </c>
      <c r="E2">
        <f t="shared" ref="E2:E11" si="0">INDEX($X$2:$X$3,MATCH(T2,$W$2:$W$3,0))</f>
        <v>1</v>
      </c>
      <c r="F2" s="4" t="s">
        <v>30</v>
      </c>
      <c r="G2" s="8">
        <v>28551</v>
      </c>
      <c r="H2">
        <v>82</v>
      </c>
      <c r="I2" s="6" t="s">
        <v>20</v>
      </c>
      <c r="J2">
        <f>INDEX($F$25:$F$29,MATCH(B24,$G$25:$G$29,0))</f>
        <v>5</v>
      </c>
      <c r="K2" t="s">
        <v>10</v>
      </c>
      <c r="L2" t="s">
        <v>44</v>
      </c>
      <c r="T2" t="s">
        <v>8</v>
      </c>
      <c r="W2" t="s">
        <v>8</v>
      </c>
      <c r="X2">
        <v>1</v>
      </c>
    </row>
    <row r="3" spans="1:24" x14ac:dyDescent="0.25">
      <c r="A3">
        <v>2</v>
      </c>
      <c r="B3" t="s">
        <v>57</v>
      </c>
      <c r="C3" t="s">
        <v>58</v>
      </c>
      <c r="D3" t="s">
        <v>59</v>
      </c>
      <c r="E3">
        <f t="shared" si="0"/>
        <v>2</v>
      </c>
      <c r="F3" s="4" t="s">
        <v>31</v>
      </c>
      <c r="G3" s="9">
        <v>26557</v>
      </c>
      <c r="H3">
        <v>43</v>
      </c>
      <c r="I3" s="6" t="s">
        <v>21</v>
      </c>
      <c r="J3">
        <f>INDEX($F$25:$F$29,MATCH(B25,$G$25:$G$29,0))</f>
        <v>5</v>
      </c>
      <c r="K3" t="s">
        <v>11</v>
      </c>
      <c r="L3" t="s">
        <v>45</v>
      </c>
      <c r="T3" t="s">
        <v>9</v>
      </c>
      <c r="W3" t="s">
        <v>9</v>
      </c>
      <c r="X3">
        <v>2</v>
      </c>
    </row>
    <row r="4" spans="1:24" x14ac:dyDescent="0.25">
      <c r="A4">
        <v>3</v>
      </c>
      <c r="B4" t="s">
        <v>60</v>
      </c>
      <c r="C4" t="s">
        <v>61</v>
      </c>
      <c r="D4" t="s">
        <v>62</v>
      </c>
      <c r="E4">
        <f t="shared" si="0"/>
        <v>2</v>
      </c>
      <c r="F4" s="4" t="s">
        <v>32</v>
      </c>
      <c r="G4" s="9">
        <v>18315</v>
      </c>
      <c r="H4">
        <v>36</v>
      </c>
      <c r="I4" s="6" t="s">
        <v>25</v>
      </c>
      <c r="J4">
        <f>INDEX($F$25:$F$29,MATCH(B26,$G$25:$G$29,0))</f>
        <v>2</v>
      </c>
      <c r="K4" t="s">
        <v>12</v>
      </c>
      <c r="L4" t="s">
        <v>46</v>
      </c>
      <c r="T4" t="s">
        <v>9</v>
      </c>
    </row>
    <row r="5" spans="1:24" x14ac:dyDescent="0.25">
      <c r="A5">
        <v>4</v>
      </c>
      <c r="B5" t="s">
        <v>63</v>
      </c>
      <c r="C5" t="s">
        <v>64</v>
      </c>
      <c r="D5" t="s">
        <v>65</v>
      </c>
      <c r="E5">
        <f t="shared" si="0"/>
        <v>1</v>
      </c>
      <c r="F5" s="4" t="s">
        <v>33</v>
      </c>
      <c r="G5" s="9">
        <v>18464</v>
      </c>
      <c r="H5">
        <v>75</v>
      </c>
      <c r="I5" s="6" t="s">
        <v>22</v>
      </c>
      <c r="J5">
        <f>INDEX($F$25:$F$29,MATCH(B27,$G$25:$G$29,0))</f>
        <v>2</v>
      </c>
      <c r="K5" t="s">
        <v>13</v>
      </c>
      <c r="L5" t="s">
        <v>47</v>
      </c>
      <c r="T5" t="s">
        <v>8</v>
      </c>
    </row>
    <row r="6" spans="1:24" x14ac:dyDescent="0.25">
      <c r="A6">
        <v>5</v>
      </c>
      <c r="B6" t="s">
        <v>66</v>
      </c>
      <c r="C6" t="s">
        <v>67</v>
      </c>
      <c r="D6" t="s">
        <v>68</v>
      </c>
      <c r="E6">
        <f t="shared" si="0"/>
        <v>2</v>
      </c>
      <c r="F6" s="4" t="s">
        <v>34</v>
      </c>
      <c r="G6" s="9">
        <v>18494</v>
      </c>
      <c r="H6">
        <v>89</v>
      </c>
      <c r="I6" s="6" t="s">
        <v>23</v>
      </c>
      <c r="J6">
        <f>INDEX($F$25:$F$29,MATCH(B28,$G$25:$G$29,0))</f>
        <v>1</v>
      </c>
      <c r="K6" t="s">
        <v>14</v>
      </c>
      <c r="L6" t="s">
        <v>48</v>
      </c>
      <c r="T6" t="s">
        <v>9</v>
      </c>
    </row>
    <row r="7" spans="1:24" x14ac:dyDescent="0.25">
      <c r="A7">
        <v>6</v>
      </c>
      <c r="B7" t="s">
        <v>69</v>
      </c>
      <c r="C7" t="s">
        <v>70</v>
      </c>
      <c r="D7" t="s">
        <v>71</v>
      </c>
      <c r="E7">
        <f t="shared" si="0"/>
        <v>1</v>
      </c>
      <c r="F7" s="4" t="s">
        <v>35</v>
      </c>
      <c r="G7" s="9">
        <v>23165</v>
      </c>
      <c r="H7">
        <v>24</v>
      </c>
      <c r="I7" s="6" t="s">
        <v>26</v>
      </c>
      <c r="J7">
        <f>INDEX($F$25:$F$29,MATCH(B29,$G$25:$G$29,0))</f>
        <v>5</v>
      </c>
      <c r="K7" t="s">
        <v>15</v>
      </c>
      <c r="L7" t="s">
        <v>49</v>
      </c>
      <c r="T7" t="s">
        <v>8</v>
      </c>
    </row>
    <row r="8" spans="1:24" x14ac:dyDescent="0.25">
      <c r="A8">
        <v>7</v>
      </c>
      <c r="B8" t="s">
        <v>72</v>
      </c>
      <c r="C8" t="s">
        <v>73</v>
      </c>
      <c r="D8" t="s">
        <v>74</v>
      </c>
      <c r="E8">
        <f t="shared" si="0"/>
        <v>1</v>
      </c>
      <c r="F8" s="4" t="s">
        <v>36</v>
      </c>
      <c r="G8" s="9">
        <v>26848</v>
      </c>
      <c r="H8">
        <v>64</v>
      </c>
      <c r="I8" s="6" t="s">
        <v>27</v>
      </c>
      <c r="J8">
        <f>INDEX($F$25:$F$29,MATCH(B30,$G$25:$G$29,0))</f>
        <v>5</v>
      </c>
      <c r="K8" t="s">
        <v>16</v>
      </c>
      <c r="L8" t="s">
        <v>50</v>
      </c>
      <c r="T8" t="s">
        <v>8</v>
      </c>
    </row>
    <row r="9" spans="1:24" x14ac:dyDescent="0.25">
      <c r="A9">
        <v>8</v>
      </c>
      <c r="B9" t="s">
        <v>75</v>
      </c>
      <c r="C9" t="s">
        <v>76</v>
      </c>
      <c r="D9" t="s">
        <v>77</v>
      </c>
      <c r="E9">
        <f t="shared" si="0"/>
        <v>2</v>
      </c>
      <c r="F9" s="4" t="s">
        <v>37</v>
      </c>
      <c r="G9" s="9">
        <v>19307</v>
      </c>
      <c r="H9">
        <v>75</v>
      </c>
      <c r="I9" s="6" t="s">
        <v>28</v>
      </c>
      <c r="J9">
        <f>INDEX($F$25:$F$29,MATCH(B31,$G$25:$G$29,0))</f>
        <v>3</v>
      </c>
      <c r="K9" t="s">
        <v>17</v>
      </c>
      <c r="L9" t="s">
        <v>51</v>
      </c>
      <c r="T9" t="s">
        <v>9</v>
      </c>
    </row>
    <row r="10" spans="1:24" x14ac:dyDescent="0.25">
      <c r="A10">
        <v>9</v>
      </c>
      <c r="B10" t="s">
        <v>78</v>
      </c>
      <c r="C10" t="s">
        <v>79</v>
      </c>
      <c r="D10" t="s">
        <v>80</v>
      </c>
      <c r="E10">
        <f t="shared" si="0"/>
        <v>2</v>
      </c>
      <c r="F10" s="4" t="s">
        <v>38</v>
      </c>
      <c r="G10" s="9">
        <v>29488</v>
      </c>
      <c r="H10">
        <v>75</v>
      </c>
      <c r="I10" s="6" t="s">
        <v>29</v>
      </c>
      <c r="J10">
        <f>INDEX($F$25:$F$29,MATCH(B32,$G$25:$G$29,0))</f>
        <v>2</v>
      </c>
      <c r="K10" t="s">
        <v>18</v>
      </c>
      <c r="L10" t="s">
        <v>52</v>
      </c>
      <c r="T10" t="s">
        <v>9</v>
      </c>
    </row>
    <row r="11" spans="1:24" x14ac:dyDescent="0.25">
      <c r="A11">
        <v>10</v>
      </c>
      <c r="B11" t="s">
        <v>81</v>
      </c>
      <c r="C11" t="s">
        <v>82</v>
      </c>
      <c r="D11" t="s">
        <v>83</v>
      </c>
      <c r="E11">
        <f t="shared" si="0"/>
        <v>1</v>
      </c>
      <c r="F11" s="7" t="s">
        <v>39</v>
      </c>
      <c r="G11" s="9">
        <v>34603</v>
      </c>
      <c r="H11">
        <v>8</v>
      </c>
      <c r="I11" s="6" t="s">
        <v>24</v>
      </c>
      <c r="J11">
        <f>INDEX($F$25:$F$29,MATCH(B33,$G$25:$G$29,0))</f>
        <v>3</v>
      </c>
      <c r="K11" t="s">
        <v>19</v>
      </c>
      <c r="L11" t="s">
        <v>53</v>
      </c>
      <c r="T11" t="s">
        <v>8</v>
      </c>
    </row>
    <row r="12" spans="1:24" x14ac:dyDescent="0.25">
      <c r="A12">
        <v>11</v>
      </c>
      <c r="B12" t="s">
        <v>88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>
        <v>5</v>
      </c>
      <c r="K12" t="s">
        <v>89</v>
      </c>
      <c r="L12" t="s">
        <v>89</v>
      </c>
    </row>
    <row r="13" spans="1:24" x14ac:dyDescent="0.25">
      <c r="D13" s="5"/>
    </row>
    <row r="14" spans="1:24" x14ac:dyDescent="0.25">
      <c r="D14" s="5"/>
    </row>
    <row r="24" spans="2:7" x14ac:dyDescent="0.25">
      <c r="B24" t="s">
        <v>40</v>
      </c>
    </row>
    <row r="25" spans="2:7" x14ac:dyDescent="0.25">
      <c r="B25" t="s">
        <v>40</v>
      </c>
      <c r="F25">
        <v>1</v>
      </c>
      <c r="G25" s="7" t="s">
        <v>42</v>
      </c>
    </row>
    <row r="26" spans="2:7" x14ac:dyDescent="0.25">
      <c r="B26" t="s">
        <v>41</v>
      </c>
      <c r="F26">
        <v>2</v>
      </c>
      <c r="G26" s="7" t="s">
        <v>41</v>
      </c>
    </row>
    <row r="27" spans="2:7" x14ac:dyDescent="0.25">
      <c r="B27" t="s">
        <v>41</v>
      </c>
      <c r="F27">
        <v>3</v>
      </c>
      <c r="G27" s="7" t="s">
        <v>43</v>
      </c>
    </row>
    <row r="28" spans="2:7" x14ac:dyDescent="0.25">
      <c r="B28" t="s">
        <v>42</v>
      </c>
      <c r="F28">
        <v>4</v>
      </c>
      <c r="G28" s="7" t="s">
        <v>87</v>
      </c>
    </row>
    <row r="29" spans="2:7" x14ac:dyDescent="0.25">
      <c r="B29" t="s">
        <v>40</v>
      </c>
      <c r="F29">
        <v>5</v>
      </c>
      <c r="G29" s="7" t="s">
        <v>40</v>
      </c>
    </row>
    <row r="30" spans="2:7" x14ac:dyDescent="0.25">
      <c r="B30" t="s">
        <v>40</v>
      </c>
    </row>
    <row r="31" spans="2:7" x14ac:dyDescent="0.25">
      <c r="B31" t="s">
        <v>43</v>
      </c>
    </row>
    <row r="32" spans="2:7" x14ac:dyDescent="0.25">
      <c r="B32" t="s">
        <v>41</v>
      </c>
    </row>
    <row r="33" spans="2:2" x14ac:dyDescent="0.25">
      <c r="B33" t="s">
        <v>43</v>
      </c>
    </row>
  </sheetData>
  <hyperlinks>
    <hyperlink ref="F4" r:id="rId1" xr:uid="{594E8DFB-C12B-4B69-AE7B-A748F32DD7A5}"/>
    <hyperlink ref="F5" r:id="rId2" xr:uid="{FCF520C6-B471-4C34-8705-CF77E7495043}"/>
    <hyperlink ref="F6" r:id="rId3" xr:uid="{9B5D3981-E202-4593-AE5A-DA5B2A85FE36}"/>
    <hyperlink ref="F7" r:id="rId4" xr:uid="{63A73305-D319-4D79-BB0D-0E74D8F1F707}"/>
    <hyperlink ref="F8" r:id="rId5" xr:uid="{637CD894-5CC3-442A-AF5F-6B280BF4AF9A}"/>
    <hyperlink ref="F10" r:id="rId6" xr:uid="{5A616CE0-F01A-4CEE-A797-B655FC20567D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4ape God</cp:lastModifiedBy>
  <dcterms:created xsi:type="dcterms:W3CDTF">2022-01-19T20:36:26Z</dcterms:created>
  <dcterms:modified xsi:type="dcterms:W3CDTF">2025-03-03T12:41:02Z</dcterms:modified>
</cp:coreProperties>
</file>