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L44" i="1" s="1"/>
  <c r="M44" i="1" s="1"/>
  <c r="F17" i="1"/>
  <c r="L45" i="1" l="1"/>
  <c r="M45" i="1" s="1"/>
  <c r="L42" i="1"/>
  <c r="M42" i="1" s="1"/>
  <c r="L46" i="1"/>
  <c r="M46" i="1" s="1"/>
  <c r="L43" i="1"/>
  <c r="M43" i="1" s="1"/>
  <c r="L47" i="1"/>
  <c r="M47" i="1" s="1"/>
  <c r="N32" i="1"/>
  <c r="N33" i="1"/>
  <c r="N34" i="1"/>
  <c r="N35" i="1"/>
  <c r="N36" i="1"/>
  <c r="N31" i="1"/>
  <c r="N7" i="1"/>
  <c r="N8" i="1"/>
  <c r="N9" i="1"/>
  <c r="N10" i="1"/>
  <c r="N11" i="1"/>
  <c r="N6" i="1"/>
  <c r="F51" i="1"/>
  <c r="F52" i="1"/>
  <c r="F53" i="1"/>
  <c r="F54" i="1"/>
  <c r="F55" i="1"/>
  <c r="F50" i="1"/>
  <c r="F18" i="1"/>
  <c r="F19" i="1"/>
  <c r="F20" i="1"/>
  <c r="F21" i="1"/>
  <c r="F22" i="1"/>
  <c r="F30" i="1"/>
  <c r="F29" i="1"/>
  <c r="F31" i="1"/>
  <c r="F32" i="1"/>
  <c r="F33" i="1"/>
  <c r="F28" i="1"/>
  <c r="F40" i="1"/>
  <c r="F41" i="1"/>
  <c r="F42" i="1"/>
  <c r="F43" i="1"/>
  <c r="F44" i="1"/>
  <c r="F39" i="1"/>
</calcChain>
</file>

<file path=xl/sharedStrings.xml><?xml version="1.0" encoding="utf-8"?>
<sst xmlns="http://schemas.openxmlformats.org/spreadsheetml/2006/main" count="170" uniqueCount="39">
  <si>
    <t xml:space="preserve">IF statement Exercise Questions </t>
  </si>
  <si>
    <t>Assume you have the following dataset in an Excel worksheet starting from cell A1:</t>
  </si>
  <si>
    <t>product Id</t>
  </si>
  <si>
    <t>product</t>
  </si>
  <si>
    <t xml:space="preserve">sales </t>
  </si>
  <si>
    <t>Target</t>
  </si>
  <si>
    <t>Region</t>
  </si>
  <si>
    <t>north</t>
  </si>
  <si>
    <t>south</t>
  </si>
  <si>
    <t>east</t>
  </si>
  <si>
    <t>west</t>
  </si>
  <si>
    <t>product F</t>
  </si>
  <si>
    <t>product E</t>
  </si>
  <si>
    <t>product D</t>
  </si>
  <si>
    <t>product C</t>
  </si>
  <si>
    <t>product B</t>
  </si>
  <si>
    <t>product A</t>
  </si>
  <si>
    <t>1. Use the IF function to evaluate whether each product met its sales target.</t>
  </si>
  <si>
    <t>sales target</t>
  </si>
  <si>
    <t>regional bonus</t>
  </si>
  <si>
    <t xml:space="preserve"> 10% commission, sales &gt;= 150 get a 7% commission, and others get a 5% commission.</t>
  </si>
  <si>
    <t>3. Use nested IF functions to assign a commission rate based on sales. Sales &gt;= 200 get a</t>
  </si>
  <si>
    <t>commission</t>
  </si>
  <si>
    <t>4. Use the IF function to calculate a bonus amount. If sales met or exceeded</t>
  </si>
  <si>
    <t>the target, the bonus is 10% of the sales; otherwise, it's 5%.</t>
  </si>
  <si>
    <t>bonus(%)</t>
  </si>
  <si>
    <t>2. Use the IF function to determine if a product is eligible for a regional bonus.</t>
  </si>
  <si>
    <t xml:space="preserve"> Products in the "North" region with sales over 200 are eligible.</t>
  </si>
  <si>
    <t>5. Use the IF function to categorize sales performance as "Excellent" (&gt;=200)</t>
  </si>
  <si>
    <t>, "Good" (&gt;=150), or "Needs Improvement" (&lt;150)</t>
  </si>
  <si>
    <t>performance</t>
  </si>
  <si>
    <t>7. Use the IF function to calculate the year-end bonus. If sales &gt;= 150</t>
  </si>
  <si>
    <t xml:space="preserve"> and region is "North", the bonus is $500, otherwise, it's $300</t>
  </si>
  <si>
    <t>year-end bonus</t>
  </si>
  <si>
    <t xml:space="preserve">8. Use the IF function to mark high performers. A product is a high </t>
  </si>
  <si>
    <t>performer if its sales are in the top 25% of all sales.</t>
  </si>
  <si>
    <t>6. Use the IF function to assign a price tier based on the sales value. "High" for sales &gt; 200,</t>
  </si>
  <si>
    <t xml:space="preserve"> "Medium" for sales between 100 and 200, and "Low" for sales &lt; 100.</t>
  </si>
  <si>
    <t>sales(%)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</si>
</sst>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10" xfId="0" applyFont="1" applyBorder="1"/>
    <xf numFmtId="0" fontId="0" fillId="0" borderId="10" xfId="0" applyBorder="1"/>
    <xf numFmtId="0" fontId="3" fillId="0" borderId="0" xfId="0" applyFont="1" applyBorder="1"/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9" fontId="0" fillId="0" borderId="0" xfId="0" applyNumberFormat="1"/>
    <xf numFmtId="0" fontId="3" fillId="0" borderId="1" xfId="0" applyFont="1" applyFill="1" applyBorder="1"/>
    <xf numFmtId="169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13" workbookViewId="0">
      <selection activeCell="K25" sqref="K25"/>
    </sheetView>
  </sheetViews>
  <sheetFormatPr defaultRowHeight="15" x14ac:dyDescent="0.25"/>
  <cols>
    <col min="1" max="1" width="14" customWidth="1"/>
    <col min="2" max="2" width="15.85546875" customWidth="1"/>
    <col min="3" max="3" width="11.7109375" customWidth="1"/>
    <col min="6" max="6" width="18" customWidth="1"/>
    <col min="7" max="7" width="3.7109375" customWidth="1"/>
    <col min="9" max="9" width="12.28515625" customWidth="1"/>
    <col min="10" max="10" width="19.140625" customWidth="1"/>
    <col min="11" max="11" width="17.140625" customWidth="1"/>
    <col min="12" max="12" width="10.5703125" customWidth="1"/>
    <col min="13" max="13" width="14.5703125" customWidth="1"/>
    <col min="14" max="14" width="19.140625" customWidth="1"/>
  </cols>
  <sheetData>
    <row r="2" spans="1:16" x14ac:dyDescent="0.25">
      <c r="A2" t="s">
        <v>0</v>
      </c>
      <c r="I2" s="17" t="s">
        <v>28</v>
      </c>
      <c r="J2" s="17"/>
      <c r="K2" s="17"/>
      <c r="L2" s="17"/>
      <c r="M2" s="17"/>
      <c r="N2" s="17"/>
      <c r="O2" s="17"/>
      <c r="P2" s="17"/>
    </row>
    <row r="3" spans="1:16" x14ac:dyDescent="0.25">
      <c r="I3" s="17" t="s">
        <v>29</v>
      </c>
      <c r="J3" s="17"/>
      <c r="K3" s="17"/>
      <c r="L3" s="17"/>
      <c r="M3" s="17"/>
    </row>
    <row r="4" spans="1:16" ht="15.75" x14ac:dyDescent="0.25">
      <c r="A4" s="18" t="s">
        <v>1</v>
      </c>
      <c r="B4" s="18"/>
      <c r="C4" s="18"/>
      <c r="D4" s="18"/>
      <c r="E4" s="18"/>
      <c r="F4" s="18"/>
      <c r="G4" s="18"/>
    </row>
    <row r="5" spans="1:16" ht="16.5" thickBot="1" x14ac:dyDescent="0.3">
      <c r="I5" s="12" t="s">
        <v>2</v>
      </c>
      <c r="J5" s="12" t="s">
        <v>3</v>
      </c>
      <c r="K5" s="12" t="s">
        <v>4</v>
      </c>
      <c r="L5" s="12" t="s">
        <v>5</v>
      </c>
      <c r="M5" s="12" t="s">
        <v>6</v>
      </c>
      <c r="N5" s="12" t="s">
        <v>30</v>
      </c>
    </row>
    <row r="6" spans="1:16" ht="15.75" x14ac:dyDescent="0.25">
      <c r="A6" s="9" t="s">
        <v>2</v>
      </c>
      <c r="B6" s="10" t="s">
        <v>3</v>
      </c>
      <c r="C6" s="10" t="s">
        <v>4</v>
      </c>
      <c r="D6" s="10" t="s">
        <v>5</v>
      </c>
      <c r="E6" s="11" t="s">
        <v>6</v>
      </c>
      <c r="I6" s="1">
        <v>101</v>
      </c>
      <c r="J6" s="1" t="s">
        <v>16</v>
      </c>
      <c r="K6" s="1">
        <v>120</v>
      </c>
      <c r="L6" s="1">
        <v>150</v>
      </c>
      <c r="M6" s="1" t="s">
        <v>7</v>
      </c>
      <c r="N6" s="1" t="str">
        <f>IF(K6&gt;=200,"Excellent",IF(K6&gt;=150,"Good","Needs Improvement"))</f>
        <v>Needs Improvement</v>
      </c>
    </row>
    <row r="7" spans="1:16" x14ac:dyDescent="0.25">
      <c r="A7" s="2">
        <v>101</v>
      </c>
      <c r="B7" s="1" t="s">
        <v>16</v>
      </c>
      <c r="C7" s="1">
        <v>120</v>
      </c>
      <c r="D7" s="1">
        <v>150</v>
      </c>
      <c r="E7" s="3" t="s">
        <v>7</v>
      </c>
      <c r="I7" s="1">
        <v>102</v>
      </c>
      <c r="J7" s="1" t="s">
        <v>15</v>
      </c>
      <c r="K7" s="1">
        <v>150</v>
      </c>
      <c r="L7" s="1">
        <v>140</v>
      </c>
      <c r="M7" s="1" t="s">
        <v>8</v>
      </c>
      <c r="N7" s="1" t="str">
        <f t="shared" ref="N7:N11" si="0">IF(K7&gt;=200,"Excellent",IF(K7&gt;=150,"Good","Needs Improvement"))</f>
        <v>Good</v>
      </c>
    </row>
    <row r="8" spans="1:16" x14ac:dyDescent="0.25">
      <c r="A8" s="2">
        <v>102</v>
      </c>
      <c r="B8" s="1" t="s">
        <v>15</v>
      </c>
      <c r="C8" s="1">
        <v>150</v>
      </c>
      <c r="D8" s="1">
        <v>140</v>
      </c>
      <c r="E8" s="3" t="s">
        <v>8</v>
      </c>
      <c r="I8" s="1">
        <v>103</v>
      </c>
      <c r="J8" s="1" t="s">
        <v>14</v>
      </c>
      <c r="K8" s="1">
        <v>200</v>
      </c>
      <c r="L8" s="1">
        <v>200</v>
      </c>
      <c r="M8" s="1" t="s">
        <v>9</v>
      </c>
      <c r="N8" s="1" t="str">
        <f t="shared" si="0"/>
        <v>Excellent</v>
      </c>
    </row>
    <row r="9" spans="1:16" x14ac:dyDescent="0.25">
      <c r="A9" s="2">
        <v>103</v>
      </c>
      <c r="B9" s="1" t="s">
        <v>14</v>
      </c>
      <c r="C9" s="1">
        <v>200</v>
      </c>
      <c r="D9" s="1">
        <v>200</v>
      </c>
      <c r="E9" s="3" t="s">
        <v>9</v>
      </c>
      <c r="I9" s="1">
        <v>104</v>
      </c>
      <c r="J9" s="1" t="s">
        <v>13</v>
      </c>
      <c r="K9" s="1">
        <v>90</v>
      </c>
      <c r="L9" s="1">
        <v>100</v>
      </c>
      <c r="M9" s="1" t="s">
        <v>10</v>
      </c>
      <c r="N9" s="1" t="str">
        <f t="shared" si="0"/>
        <v>Needs Improvement</v>
      </c>
    </row>
    <row r="10" spans="1:16" x14ac:dyDescent="0.25">
      <c r="A10" s="2">
        <v>104</v>
      </c>
      <c r="B10" s="1" t="s">
        <v>13</v>
      </c>
      <c r="C10" s="1">
        <v>90</v>
      </c>
      <c r="D10" s="1">
        <v>100</v>
      </c>
      <c r="E10" s="3" t="s">
        <v>10</v>
      </c>
      <c r="I10" s="1">
        <v>105</v>
      </c>
      <c r="J10" s="1" t="s">
        <v>12</v>
      </c>
      <c r="K10" s="1">
        <v>220</v>
      </c>
      <c r="L10" s="1">
        <v>210</v>
      </c>
      <c r="M10" s="1" t="s">
        <v>7</v>
      </c>
      <c r="N10" s="1" t="str">
        <f t="shared" si="0"/>
        <v>Excellent</v>
      </c>
    </row>
    <row r="11" spans="1:16" x14ac:dyDescent="0.25">
      <c r="A11" s="2">
        <v>105</v>
      </c>
      <c r="B11" s="1" t="s">
        <v>12</v>
      </c>
      <c r="C11" s="1">
        <v>220</v>
      </c>
      <c r="D11" s="1">
        <v>210</v>
      </c>
      <c r="E11" s="3" t="s">
        <v>7</v>
      </c>
      <c r="I11" s="1">
        <v>106</v>
      </c>
      <c r="J11" s="1" t="s">
        <v>11</v>
      </c>
      <c r="K11" s="1">
        <v>130</v>
      </c>
      <c r="L11" s="1">
        <v>160</v>
      </c>
      <c r="M11" s="1" t="s">
        <v>8</v>
      </c>
      <c r="N11" s="1" t="str">
        <f t="shared" si="0"/>
        <v>Needs Improvement</v>
      </c>
    </row>
    <row r="12" spans="1:16" ht="15.75" thickBot="1" x14ac:dyDescent="0.3">
      <c r="A12" s="4">
        <v>106</v>
      </c>
      <c r="B12" s="5" t="s">
        <v>11</v>
      </c>
      <c r="C12" s="5">
        <v>130</v>
      </c>
      <c r="D12" s="5">
        <v>160</v>
      </c>
      <c r="E12" s="6" t="s">
        <v>8</v>
      </c>
    </row>
    <row r="14" spans="1:16" x14ac:dyDescent="0.25">
      <c r="A14" s="17" t="s">
        <v>17</v>
      </c>
      <c r="B14" s="17"/>
      <c r="C14" s="17"/>
      <c r="D14" s="17"/>
      <c r="E14" s="17"/>
      <c r="F14" s="17"/>
      <c r="G14" s="17"/>
      <c r="I14" t="s">
        <v>36</v>
      </c>
    </row>
    <row r="15" spans="1:16" x14ac:dyDescent="0.25">
      <c r="I15" t="s">
        <v>37</v>
      </c>
    </row>
    <row r="16" spans="1:16" ht="17.25" customHeight="1" x14ac:dyDescent="0.25">
      <c r="A16" s="12" t="s">
        <v>2</v>
      </c>
      <c r="B16" s="12" t="s">
        <v>3</v>
      </c>
      <c r="C16" s="12" t="s">
        <v>4</v>
      </c>
      <c r="D16" s="12" t="s">
        <v>5</v>
      </c>
      <c r="E16" s="12" t="s">
        <v>6</v>
      </c>
      <c r="F16" s="13" t="s">
        <v>18</v>
      </c>
    </row>
    <row r="17" spans="1:17" ht="15.75" x14ac:dyDescent="0.25">
      <c r="A17" s="1">
        <v>101</v>
      </c>
      <c r="B17" s="1" t="s">
        <v>16</v>
      </c>
      <c r="C17" s="1">
        <v>120</v>
      </c>
      <c r="D17" s="1">
        <v>150</v>
      </c>
      <c r="E17" s="1" t="s">
        <v>7</v>
      </c>
      <c r="F17" s="14" t="str">
        <f>IF(C17=D17,"met","not met")</f>
        <v>not met</v>
      </c>
      <c r="I17" s="12" t="s">
        <v>2</v>
      </c>
      <c r="J17" s="12" t="s">
        <v>3</v>
      </c>
      <c r="K17" s="12" t="s">
        <v>4</v>
      </c>
      <c r="L17" s="12" t="s">
        <v>5</v>
      </c>
      <c r="M17" s="12" t="s">
        <v>6</v>
      </c>
    </row>
    <row r="18" spans="1:17" x14ac:dyDescent="0.25">
      <c r="A18" s="1">
        <v>102</v>
      </c>
      <c r="B18" s="1" t="s">
        <v>15</v>
      </c>
      <c r="C18" s="1">
        <v>150</v>
      </c>
      <c r="D18" s="1">
        <v>140</v>
      </c>
      <c r="E18" s="1" t="s">
        <v>8</v>
      </c>
      <c r="F18" s="14" t="str">
        <f t="shared" ref="F18:F22" si="1">IF(C18=D18,"met","not met")</f>
        <v>not met</v>
      </c>
      <c r="I18" s="1">
        <v>101</v>
      </c>
      <c r="J18" s="1" t="s">
        <v>16</v>
      </c>
      <c r="K18" s="1">
        <v>120</v>
      </c>
      <c r="L18" s="1">
        <v>150</v>
      </c>
      <c r="M18" s="1" t="s">
        <v>7</v>
      </c>
    </row>
    <row r="19" spans="1:17" x14ac:dyDescent="0.25">
      <c r="A19" s="1">
        <v>103</v>
      </c>
      <c r="B19" s="1" t="s">
        <v>14</v>
      </c>
      <c r="C19" s="1">
        <v>200</v>
      </c>
      <c r="D19" s="1">
        <v>200</v>
      </c>
      <c r="E19" s="1" t="s">
        <v>9</v>
      </c>
      <c r="F19" s="14" t="str">
        <f t="shared" si="1"/>
        <v>met</v>
      </c>
      <c r="I19" s="1">
        <v>102</v>
      </c>
      <c r="J19" s="1" t="s">
        <v>15</v>
      </c>
      <c r="K19" s="1">
        <v>150</v>
      </c>
      <c r="L19" s="1">
        <v>140</v>
      </c>
      <c r="M19" s="1" t="s">
        <v>8</v>
      </c>
    </row>
    <row r="20" spans="1:17" x14ac:dyDescent="0.25">
      <c r="A20" s="1">
        <v>104</v>
      </c>
      <c r="B20" s="1" t="s">
        <v>13</v>
      </c>
      <c r="C20" s="1">
        <v>90</v>
      </c>
      <c r="D20" s="1">
        <v>100</v>
      </c>
      <c r="E20" s="1" t="s">
        <v>10</v>
      </c>
      <c r="F20" s="14" t="str">
        <f t="shared" si="1"/>
        <v>not met</v>
      </c>
      <c r="I20" s="1">
        <v>103</v>
      </c>
      <c r="J20" s="1" t="s">
        <v>14</v>
      </c>
      <c r="K20" s="1">
        <v>200</v>
      </c>
      <c r="L20" s="1">
        <v>200</v>
      </c>
      <c r="M20" s="1" t="s">
        <v>9</v>
      </c>
    </row>
    <row r="21" spans="1:17" x14ac:dyDescent="0.25">
      <c r="A21" s="1">
        <v>105</v>
      </c>
      <c r="B21" s="1" t="s">
        <v>12</v>
      </c>
      <c r="C21" s="1">
        <v>220</v>
      </c>
      <c r="D21" s="1">
        <v>210</v>
      </c>
      <c r="E21" s="1" t="s">
        <v>7</v>
      </c>
      <c r="F21" s="14" t="str">
        <f t="shared" si="1"/>
        <v>not met</v>
      </c>
      <c r="I21" s="1">
        <v>104</v>
      </c>
      <c r="J21" s="1" t="s">
        <v>13</v>
      </c>
      <c r="K21" s="1">
        <v>90</v>
      </c>
      <c r="L21" s="1">
        <v>100</v>
      </c>
      <c r="M21" s="1" t="s">
        <v>10</v>
      </c>
      <c r="P21" s="19"/>
      <c r="Q21" s="22"/>
    </row>
    <row r="22" spans="1:17" x14ac:dyDescent="0.25">
      <c r="A22" s="1">
        <v>106</v>
      </c>
      <c r="B22" s="1" t="s">
        <v>11</v>
      </c>
      <c r="C22" s="1">
        <v>130</v>
      </c>
      <c r="D22" s="1">
        <v>160</v>
      </c>
      <c r="E22" s="1" t="s">
        <v>8</v>
      </c>
      <c r="F22" s="14" t="str">
        <f t="shared" si="1"/>
        <v>not met</v>
      </c>
      <c r="I22" s="1">
        <v>105</v>
      </c>
      <c r="J22" s="1" t="s">
        <v>12</v>
      </c>
      <c r="K22" s="1">
        <v>220</v>
      </c>
      <c r="L22" s="1">
        <v>210</v>
      </c>
      <c r="M22" s="1" t="s">
        <v>7</v>
      </c>
    </row>
    <row r="23" spans="1:17" x14ac:dyDescent="0.25">
      <c r="I23" s="1">
        <v>106</v>
      </c>
      <c r="J23" s="1" t="s">
        <v>11</v>
      </c>
      <c r="K23" s="1">
        <v>130</v>
      </c>
      <c r="L23" s="1">
        <v>160</v>
      </c>
      <c r="M23" s="1" t="s">
        <v>8</v>
      </c>
    </row>
    <row r="24" spans="1:17" x14ac:dyDescent="0.25">
      <c r="A24" s="17" t="s">
        <v>26</v>
      </c>
      <c r="B24" s="17"/>
      <c r="C24" s="17"/>
      <c r="D24" s="17"/>
      <c r="E24" s="17"/>
      <c r="F24" s="17"/>
      <c r="G24" s="17"/>
    </row>
    <row r="25" spans="1:17" x14ac:dyDescent="0.25">
      <c r="A25" s="17" t="s">
        <v>27</v>
      </c>
      <c r="B25" s="17"/>
      <c r="C25" s="17"/>
      <c r="D25" s="17"/>
      <c r="E25" s="17"/>
    </row>
    <row r="26" spans="1:17" ht="15.75" x14ac:dyDescent="0.25">
      <c r="A26" s="15"/>
    </row>
    <row r="27" spans="1:17" ht="15.75" x14ac:dyDescent="0.25">
      <c r="A27" s="12" t="s">
        <v>2</v>
      </c>
      <c r="B27" s="12" t="s">
        <v>3</v>
      </c>
      <c r="C27" s="12" t="s">
        <v>4</v>
      </c>
      <c r="D27" s="12" t="s">
        <v>5</v>
      </c>
      <c r="E27" s="12" t="s">
        <v>6</v>
      </c>
      <c r="F27" s="12" t="s">
        <v>19</v>
      </c>
      <c r="I27" s="17" t="s">
        <v>31</v>
      </c>
      <c r="J27" s="17"/>
      <c r="K27" s="17"/>
      <c r="L27" s="17"/>
      <c r="M27" s="17"/>
      <c r="N27" s="17"/>
    </row>
    <row r="28" spans="1:17" x14ac:dyDescent="0.25">
      <c r="A28" s="1">
        <v>101</v>
      </c>
      <c r="B28" s="1" t="s">
        <v>16</v>
      </c>
      <c r="C28" s="1">
        <v>120</v>
      </c>
      <c r="D28" s="1">
        <v>150</v>
      </c>
      <c r="E28" s="1" t="s">
        <v>7</v>
      </c>
      <c r="F28" s="1" t="str">
        <f>IF(AND(C28&gt;200,E28="north"),"eligible","not eligible")</f>
        <v>not eligible</v>
      </c>
      <c r="I28" s="17" t="s">
        <v>32</v>
      </c>
      <c r="J28" s="17"/>
      <c r="K28" s="17"/>
      <c r="L28" s="17"/>
      <c r="M28" s="17"/>
    </row>
    <row r="29" spans="1:17" x14ac:dyDescent="0.25">
      <c r="A29" s="1">
        <v>102</v>
      </c>
      <c r="B29" s="1" t="s">
        <v>15</v>
      </c>
      <c r="C29" s="1">
        <v>150</v>
      </c>
      <c r="D29" s="1">
        <v>140</v>
      </c>
      <c r="E29" s="1" t="s">
        <v>8</v>
      </c>
      <c r="F29" s="1" t="str">
        <f t="shared" ref="F29:F33" si="2">IF(AND(C29&gt;200,E29="north"),"eligible","not eligible")</f>
        <v>not eligible</v>
      </c>
    </row>
    <row r="30" spans="1:17" ht="15.75" x14ac:dyDescent="0.25">
      <c r="A30" s="1">
        <v>103</v>
      </c>
      <c r="B30" s="1" t="s">
        <v>14</v>
      </c>
      <c r="C30" s="1">
        <v>200</v>
      </c>
      <c r="D30" s="1">
        <v>200</v>
      </c>
      <c r="E30" s="1" t="s">
        <v>9</v>
      </c>
      <c r="F30" s="1" t="str">
        <f>IF(AND(C30&gt;200,E30="north"),"eligible","not eligible")</f>
        <v>not eligible</v>
      </c>
      <c r="I30" s="12" t="s">
        <v>2</v>
      </c>
      <c r="J30" s="12" t="s">
        <v>3</v>
      </c>
      <c r="K30" s="12" t="s">
        <v>4</v>
      </c>
      <c r="L30" s="12" t="s">
        <v>5</v>
      </c>
      <c r="M30" s="12" t="s">
        <v>6</v>
      </c>
      <c r="N30" s="7" t="s">
        <v>33</v>
      </c>
    </row>
    <row r="31" spans="1:17" x14ac:dyDescent="0.25">
      <c r="A31" s="1">
        <v>104</v>
      </c>
      <c r="B31" s="1" t="s">
        <v>13</v>
      </c>
      <c r="C31" s="1">
        <v>90</v>
      </c>
      <c r="D31" s="1">
        <v>100</v>
      </c>
      <c r="E31" s="1" t="s">
        <v>10</v>
      </c>
      <c r="F31" s="1" t="str">
        <f t="shared" si="2"/>
        <v>not eligible</v>
      </c>
      <c r="I31" s="1">
        <v>101</v>
      </c>
      <c r="J31" s="1" t="s">
        <v>16</v>
      </c>
      <c r="K31" s="1">
        <v>120</v>
      </c>
      <c r="L31" s="1">
        <v>150</v>
      </c>
      <c r="M31" s="1" t="s">
        <v>7</v>
      </c>
      <c r="N31" s="1" t="str">
        <f>IF(AND(K31&gt;=150,M31="north"),"$500","$300")</f>
        <v>$300</v>
      </c>
    </row>
    <row r="32" spans="1:17" x14ac:dyDescent="0.25">
      <c r="A32" s="1">
        <v>105</v>
      </c>
      <c r="B32" s="1" t="s">
        <v>12</v>
      </c>
      <c r="C32" s="1">
        <v>220</v>
      </c>
      <c r="D32" s="1">
        <v>210</v>
      </c>
      <c r="E32" s="1" t="s">
        <v>7</v>
      </c>
      <c r="F32" s="1" t="str">
        <f t="shared" si="2"/>
        <v>eligible</v>
      </c>
      <c r="I32" s="1">
        <v>102</v>
      </c>
      <c r="J32" s="1" t="s">
        <v>15</v>
      </c>
      <c r="K32" s="1">
        <v>150</v>
      </c>
      <c r="L32" s="1">
        <v>140</v>
      </c>
      <c r="M32" s="1" t="s">
        <v>8</v>
      </c>
      <c r="N32" s="1" t="str">
        <f t="shared" ref="N32:N36" si="3">IF(AND(K32&gt;=150,M32="north"),"$500","$300")</f>
        <v>$300</v>
      </c>
    </row>
    <row r="33" spans="1:14" x14ac:dyDescent="0.25">
      <c r="A33" s="1">
        <v>106</v>
      </c>
      <c r="B33" s="1" t="s">
        <v>11</v>
      </c>
      <c r="C33" s="1">
        <v>130</v>
      </c>
      <c r="D33" s="1">
        <v>160</v>
      </c>
      <c r="E33" s="1" t="s">
        <v>8</v>
      </c>
      <c r="F33" s="1" t="str">
        <f t="shared" si="2"/>
        <v>not eligible</v>
      </c>
      <c r="I33" s="1">
        <v>103</v>
      </c>
      <c r="J33" s="1" t="s">
        <v>14</v>
      </c>
      <c r="K33" s="1">
        <v>200</v>
      </c>
      <c r="L33" s="1">
        <v>200</v>
      </c>
      <c r="M33" s="1" t="s">
        <v>9</v>
      </c>
      <c r="N33" s="1" t="str">
        <f t="shared" si="3"/>
        <v>$300</v>
      </c>
    </row>
    <row r="34" spans="1:14" x14ac:dyDescent="0.25">
      <c r="A34" s="16"/>
      <c r="B34" s="16"/>
      <c r="C34" s="16"/>
      <c r="D34" s="16"/>
      <c r="E34" s="16"/>
      <c r="F34" s="16"/>
      <c r="I34" s="1">
        <v>104</v>
      </c>
      <c r="J34" s="1" t="s">
        <v>13</v>
      </c>
      <c r="K34" s="1">
        <v>90</v>
      </c>
      <c r="L34" s="1">
        <v>100</v>
      </c>
      <c r="M34" s="1" t="s">
        <v>10</v>
      </c>
      <c r="N34" s="1" t="str">
        <f t="shared" si="3"/>
        <v>$300</v>
      </c>
    </row>
    <row r="35" spans="1:14" x14ac:dyDescent="0.25">
      <c r="A35" s="17" t="s">
        <v>21</v>
      </c>
      <c r="B35" s="17"/>
      <c r="C35" s="17"/>
      <c r="D35" s="17"/>
      <c r="E35" s="17"/>
      <c r="F35" s="17"/>
      <c r="G35" s="17"/>
      <c r="H35" s="17"/>
      <c r="I35" s="1">
        <v>105</v>
      </c>
      <c r="J35" s="1" t="s">
        <v>12</v>
      </c>
      <c r="K35" s="1">
        <v>220</v>
      </c>
      <c r="L35" s="1">
        <v>210</v>
      </c>
      <c r="M35" s="1" t="s">
        <v>7</v>
      </c>
      <c r="N35" s="1" t="str">
        <f t="shared" si="3"/>
        <v>$500</v>
      </c>
    </row>
    <row r="36" spans="1:14" x14ac:dyDescent="0.25">
      <c r="A36" s="17" t="s">
        <v>20</v>
      </c>
      <c r="B36" s="17"/>
      <c r="C36" s="17"/>
      <c r="D36" s="17"/>
      <c r="E36" s="17"/>
      <c r="F36" s="17"/>
      <c r="G36" s="17"/>
      <c r="I36" s="1">
        <v>106</v>
      </c>
      <c r="J36" s="1" t="s">
        <v>11</v>
      </c>
      <c r="K36" s="1">
        <v>130</v>
      </c>
      <c r="L36" s="1">
        <v>160</v>
      </c>
      <c r="M36" s="1" t="s">
        <v>8</v>
      </c>
      <c r="N36" s="1" t="str">
        <f t="shared" si="3"/>
        <v>$300</v>
      </c>
    </row>
    <row r="38" spans="1:14" ht="15.75" x14ac:dyDescent="0.25">
      <c r="A38" s="12" t="s">
        <v>2</v>
      </c>
      <c r="B38" s="12" t="s">
        <v>3</v>
      </c>
      <c r="C38" s="12" t="s">
        <v>4</v>
      </c>
      <c r="D38" s="12" t="s">
        <v>5</v>
      </c>
      <c r="E38" s="12" t="s">
        <v>6</v>
      </c>
      <c r="F38" s="12" t="s">
        <v>22</v>
      </c>
      <c r="I38" s="8" t="s">
        <v>34</v>
      </c>
      <c r="J38" s="8"/>
      <c r="K38" s="8"/>
      <c r="L38" s="8"/>
      <c r="M38" s="8"/>
    </row>
    <row r="39" spans="1:14" x14ac:dyDescent="0.25">
      <c r="A39" s="1">
        <v>101</v>
      </c>
      <c r="B39" s="1" t="s">
        <v>16</v>
      </c>
      <c r="C39" s="1">
        <v>120</v>
      </c>
      <c r="D39" s="1">
        <v>150</v>
      </c>
      <c r="E39" s="1" t="s">
        <v>7</v>
      </c>
      <c r="F39" s="1" t="str">
        <f>IF(C39&gt;=200,"10%",IF(C39&gt;=150,"7%","5%"))</f>
        <v>5%</v>
      </c>
      <c r="I39" s="8" t="s">
        <v>35</v>
      </c>
      <c r="J39" s="8"/>
      <c r="K39" s="8"/>
    </row>
    <row r="40" spans="1:14" x14ac:dyDescent="0.25">
      <c r="A40" s="1">
        <v>102</v>
      </c>
      <c r="B40" s="1" t="s">
        <v>15</v>
      </c>
      <c r="C40" s="1">
        <v>150</v>
      </c>
      <c r="D40" s="1">
        <v>140</v>
      </c>
      <c r="E40" s="1" t="s">
        <v>8</v>
      </c>
      <c r="F40" s="1" t="str">
        <f t="shared" ref="F40:F44" si="4">IF(C40&gt;=200,"10%",IF(C40&gt;=150,"7%","5%"))</f>
        <v>7%</v>
      </c>
    </row>
    <row r="41" spans="1:14" ht="15.75" x14ac:dyDescent="0.25">
      <c r="A41" s="1">
        <v>103</v>
      </c>
      <c r="B41" s="1" t="s">
        <v>14</v>
      </c>
      <c r="C41" s="1">
        <v>200</v>
      </c>
      <c r="D41" s="1">
        <v>200</v>
      </c>
      <c r="E41" s="1" t="s">
        <v>9</v>
      </c>
      <c r="F41" s="1" t="str">
        <f t="shared" si="4"/>
        <v>10%</v>
      </c>
      <c r="I41" s="12" t="s">
        <v>2</v>
      </c>
      <c r="J41" s="12" t="s">
        <v>3</v>
      </c>
      <c r="K41" s="12" t="s">
        <v>4</v>
      </c>
      <c r="L41" s="20" t="s">
        <v>38</v>
      </c>
      <c r="M41" s="20" t="s">
        <v>30</v>
      </c>
    </row>
    <row r="42" spans="1:14" x14ac:dyDescent="0.25">
      <c r="A42" s="1">
        <v>104</v>
      </c>
      <c r="B42" s="1" t="s">
        <v>13</v>
      </c>
      <c r="C42" s="1">
        <v>90</v>
      </c>
      <c r="D42" s="1">
        <v>100</v>
      </c>
      <c r="E42" s="1" t="s">
        <v>10</v>
      </c>
      <c r="F42" s="1" t="str">
        <f t="shared" si="4"/>
        <v>5%</v>
      </c>
      <c r="I42" s="1">
        <v>101</v>
      </c>
      <c r="J42" s="1" t="s">
        <v>16</v>
      </c>
      <c r="K42" s="1">
        <v>120</v>
      </c>
      <c r="L42" s="21">
        <f>(K42/K48)*100</f>
        <v>13.186813186813188</v>
      </c>
      <c r="M42" s="1" t="str">
        <f>IF(L42&gt;=20,"high performer","low performer")</f>
        <v>low performer</v>
      </c>
    </row>
    <row r="43" spans="1:14" x14ac:dyDescent="0.25">
      <c r="A43" s="1">
        <v>105</v>
      </c>
      <c r="B43" s="1" t="s">
        <v>12</v>
      </c>
      <c r="C43" s="1">
        <v>220</v>
      </c>
      <c r="D43" s="1">
        <v>210</v>
      </c>
      <c r="E43" s="1" t="s">
        <v>7</v>
      </c>
      <c r="F43" s="1" t="str">
        <f t="shared" si="4"/>
        <v>10%</v>
      </c>
      <c r="I43" s="1">
        <v>102</v>
      </c>
      <c r="J43" s="1" t="s">
        <v>15</v>
      </c>
      <c r="K43" s="1">
        <v>150</v>
      </c>
      <c r="L43" s="21">
        <f>(K43/K48)*100</f>
        <v>16.483516483516482</v>
      </c>
      <c r="M43" s="1" t="str">
        <f t="shared" ref="M43:M47" si="5">IF(L43&gt;=20,"high performer","low performer")</f>
        <v>low performer</v>
      </c>
    </row>
    <row r="44" spans="1:14" x14ac:dyDescent="0.25">
      <c r="A44" s="1">
        <v>106</v>
      </c>
      <c r="B44" s="1" t="s">
        <v>11</v>
      </c>
      <c r="C44" s="1">
        <v>130</v>
      </c>
      <c r="D44" s="1">
        <v>160</v>
      </c>
      <c r="E44" s="1" t="s">
        <v>8</v>
      </c>
      <c r="F44" s="1" t="str">
        <f t="shared" si="4"/>
        <v>5%</v>
      </c>
      <c r="I44" s="1">
        <v>103</v>
      </c>
      <c r="J44" s="1" t="s">
        <v>14</v>
      </c>
      <c r="K44" s="1">
        <v>200</v>
      </c>
      <c r="L44" s="21">
        <f>(K44/K48)*100</f>
        <v>21.978021978021978</v>
      </c>
      <c r="M44" s="1" t="str">
        <f t="shared" si="5"/>
        <v>high performer</v>
      </c>
    </row>
    <row r="45" spans="1:14" x14ac:dyDescent="0.25">
      <c r="I45" s="1">
        <v>104</v>
      </c>
      <c r="J45" s="1" t="s">
        <v>13</v>
      </c>
      <c r="K45" s="1">
        <v>90</v>
      </c>
      <c r="L45" s="21">
        <f>(K45/K48)*100</f>
        <v>9.8901098901098905</v>
      </c>
      <c r="M45" s="1" t="str">
        <f t="shared" si="5"/>
        <v>low performer</v>
      </c>
    </row>
    <row r="46" spans="1:14" x14ac:dyDescent="0.25">
      <c r="A46" s="17" t="s">
        <v>23</v>
      </c>
      <c r="B46" s="17"/>
      <c r="C46" s="17"/>
      <c r="D46" s="17"/>
      <c r="E46" s="17"/>
      <c r="F46" s="17"/>
      <c r="I46" s="1">
        <v>105</v>
      </c>
      <c r="J46" s="1" t="s">
        <v>12</v>
      </c>
      <c r="K46" s="1">
        <v>220</v>
      </c>
      <c r="L46" s="21">
        <f>(K46/K48)*100</f>
        <v>24.175824175824175</v>
      </c>
      <c r="M46" s="1" t="str">
        <f t="shared" si="5"/>
        <v>high performer</v>
      </c>
    </row>
    <row r="47" spans="1:14" x14ac:dyDescent="0.25">
      <c r="A47" s="17" t="s">
        <v>24</v>
      </c>
      <c r="B47" s="17"/>
      <c r="C47" s="17"/>
      <c r="D47" s="17"/>
      <c r="E47" s="17"/>
      <c r="I47" s="1">
        <v>106</v>
      </c>
      <c r="J47" s="1" t="s">
        <v>11</v>
      </c>
      <c r="K47" s="1">
        <v>130</v>
      </c>
      <c r="L47" s="21">
        <f>(K47/K48)*100</f>
        <v>14.285714285714285</v>
      </c>
      <c r="M47" s="1" t="str">
        <f t="shared" si="5"/>
        <v>low performer</v>
      </c>
    </row>
    <row r="48" spans="1:14" x14ac:dyDescent="0.25">
      <c r="I48" s="1"/>
      <c r="J48" s="1"/>
      <c r="K48" s="1">
        <f>SUM(K42:K47)</f>
        <v>910</v>
      </c>
      <c r="L48" s="1"/>
      <c r="M48" s="1"/>
    </row>
    <row r="49" spans="1:6" ht="15.75" x14ac:dyDescent="0.25">
      <c r="A49" s="12" t="s">
        <v>2</v>
      </c>
      <c r="B49" s="12" t="s">
        <v>3</v>
      </c>
      <c r="C49" s="12" t="s">
        <v>4</v>
      </c>
      <c r="D49" s="12" t="s">
        <v>5</v>
      </c>
      <c r="E49" s="12" t="s">
        <v>6</v>
      </c>
      <c r="F49" s="12" t="s">
        <v>25</v>
      </c>
    </row>
    <row r="50" spans="1:6" x14ac:dyDescent="0.25">
      <c r="A50" s="1">
        <v>101</v>
      </c>
      <c r="B50" s="1" t="s">
        <v>16</v>
      </c>
      <c r="C50" s="1">
        <v>120</v>
      </c>
      <c r="D50" s="1">
        <v>150</v>
      </c>
      <c r="E50" s="1" t="s">
        <v>7</v>
      </c>
      <c r="F50" s="1" t="str">
        <f>IF(C50&gt;=D50,"10%","5%")</f>
        <v>5%</v>
      </c>
    </row>
    <row r="51" spans="1:6" x14ac:dyDescent="0.25">
      <c r="A51" s="1">
        <v>102</v>
      </c>
      <c r="B51" s="1" t="s">
        <v>15</v>
      </c>
      <c r="C51" s="1">
        <v>150</v>
      </c>
      <c r="D51" s="1">
        <v>140</v>
      </c>
      <c r="E51" s="1" t="s">
        <v>8</v>
      </c>
      <c r="F51" s="1" t="str">
        <f t="shared" ref="F51:F55" si="6">IF(C51&gt;=D51,"10%","5%")</f>
        <v>10%</v>
      </c>
    </row>
    <row r="52" spans="1:6" x14ac:dyDescent="0.25">
      <c r="A52" s="1">
        <v>103</v>
      </c>
      <c r="B52" s="1" t="s">
        <v>14</v>
      </c>
      <c r="C52" s="1">
        <v>200</v>
      </c>
      <c r="D52" s="1">
        <v>200</v>
      </c>
      <c r="E52" s="1" t="s">
        <v>9</v>
      </c>
      <c r="F52" s="1" t="str">
        <f t="shared" si="6"/>
        <v>10%</v>
      </c>
    </row>
    <row r="53" spans="1:6" x14ac:dyDescent="0.25">
      <c r="A53" s="1">
        <v>104</v>
      </c>
      <c r="B53" s="1" t="s">
        <v>13</v>
      </c>
      <c r="C53" s="1">
        <v>90</v>
      </c>
      <c r="D53" s="1">
        <v>100</v>
      </c>
      <c r="E53" s="1" t="s">
        <v>10</v>
      </c>
      <c r="F53" s="1" t="str">
        <f t="shared" si="6"/>
        <v>5%</v>
      </c>
    </row>
    <row r="54" spans="1:6" x14ac:dyDescent="0.25">
      <c r="A54" s="1">
        <v>105</v>
      </c>
      <c r="B54" s="1" t="s">
        <v>12</v>
      </c>
      <c r="C54" s="1">
        <v>220</v>
      </c>
      <c r="D54" s="1">
        <v>210</v>
      </c>
      <c r="E54" s="1" t="s">
        <v>7</v>
      </c>
      <c r="F54" s="1" t="str">
        <f t="shared" si="6"/>
        <v>10%</v>
      </c>
    </row>
    <row r="55" spans="1:6" x14ac:dyDescent="0.25">
      <c r="A55" s="1">
        <v>106</v>
      </c>
      <c r="B55" s="1" t="s">
        <v>11</v>
      </c>
      <c r="C55" s="1">
        <v>130</v>
      </c>
      <c r="D55" s="1">
        <v>160</v>
      </c>
      <c r="E55" s="1" t="s">
        <v>8</v>
      </c>
      <c r="F55" s="1" t="str">
        <f t="shared" si="6"/>
        <v>5%</v>
      </c>
    </row>
  </sheetData>
  <sortState ref="P16:Q23">
    <sortCondition ref="Q16"/>
  </sortState>
  <mergeCells count="12">
    <mergeCell ref="A46:F46"/>
    <mergeCell ref="A47:E47"/>
    <mergeCell ref="I2:P2"/>
    <mergeCell ref="I3:M3"/>
    <mergeCell ref="I27:N27"/>
    <mergeCell ref="I28:M28"/>
    <mergeCell ref="A24:G24"/>
    <mergeCell ref="A25:E25"/>
    <mergeCell ref="A14:G14"/>
    <mergeCell ref="A4:G4"/>
    <mergeCell ref="A35:H35"/>
    <mergeCell ref="A36:G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</cp:lastModifiedBy>
  <dcterms:created xsi:type="dcterms:W3CDTF">2025-06-23T10:18:29Z</dcterms:created>
  <dcterms:modified xsi:type="dcterms:W3CDTF">2025-06-27T11:38:34Z</dcterms:modified>
</cp:coreProperties>
</file>