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49\F049_Raw experimental data\Fig 1\"/>
    </mc:Choice>
  </mc:AlternateContent>
  <xr:revisionPtr revIDLastSave="0" documentId="13_ncr:1_{C62DD352-EA1B-446C-9656-9B5281618892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ilb" sheetId="1" r:id="rId1"/>
    <sheet name="il6" sheetId="2" r:id="rId2"/>
    <sheet name="tnf" sheetId="3" r:id="rId3"/>
    <sheet name="tgfb" sheetId="5" r:id="rId4"/>
    <sheet name="il18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4" l="1"/>
  <c r="E22" i="4"/>
  <c r="E23" i="4"/>
  <c r="D22" i="4"/>
  <c r="D23" i="4"/>
  <c r="D21" i="4"/>
  <c r="E21" i="5"/>
  <c r="E22" i="5"/>
  <c r="E23" i="5"/>
  <c r="D22" i="5"/>
  <c r="D23" i="5"/>
  <c r="D21" i="5"/>
  <c r="E21" i="3"/>
  <c r="E22" i="3"/>
  <c r="E23" i="3"/>
  <c r="D22" i="3"/>
  <c r="D23" i="3"/>
  <c r="D21" i="3"/>
  <c r="E21" i="2"/>
  <c r="E22" i="2"/>
  <c r="E23" i="2"/>
  <c r="D22" i="2"/>
  <c r="D23" i="2"/>
  <c r="D21" i="2"/>
  <c r="E21" i="1"/>
  <c r="E22" i="1"/>
  <c r="E23" i="1"/>
  <c r="D22" i="1"/>
  <c r="D23" i="1"/>
  <c r="D21" i="1"/>
</calcChain>
</file>

<file path=xl/sharedStrings.xml><?xml version="1.0" encoding="utf-8"?>
<sst xmlns="http://schemas.openxmlformats.org/spreadsheetml/2006/main" count="40" uniqueCount="6">
  <si>
    <t>O.D</t>
    <phoneticPr fontId="1" type="noConversion"/>
  </si>
  <si>
    <t>pg/ml</t>
    <phoneticPr fontId="1" type="noConversion"/>
  </si>
  <si>
    <t>O.D Value</t>
    <phoneticPr fontId="1" type="noConversion"/>
  </si>
  <si>
    <t>HC</t>
    <phoneticPr fontId="1" type="noConversion"/>
  </si>
  <si>
    <t>TAO-A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</si>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</sst>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ilb!$B$1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ilb!$A$2:$A$9</c:f>
              <c:numCache>
                <c:formatCode>General</c:formatCode>
                <c:ptCount val="8"/>
                <c:pt idx="0">
                  <c:v>0</c:v>
                </c:pt>
                <c:pt idx="1">
                  <c:v>0.10100000000000001</c:v>
                </c:pt>
                <c:pt idx="2">
                  <c:v>0.186</c:v>
                </c:pt>
                <c:pt idx="3">
                  <c:v>0.33200000000000002</c:v>
                </c:pt>
                <c:pt idx="4">
                  <c:v>0.60299999999999998</c:v>
                </c:pt>
                <c:pt idx="5">
                  <c:v>1.107</c:v>
                </c:pt>
                <c:pt idx="6">
                  <c:v>1.98</c:v>
                </c:pt>
                <c:pt idx="7">
                  <c:v>3.1469999999999998</c:v>
                </c:pt>
              </c:numCache>
            </c:numRef>
          </c:xVal>
          <c:yVal>
            <c:numRef>
              <c:f>ilb!$B$2:$B$9</c:f>
              <c:numCache>
                <c:formatCode>General</c:formatCode>
                <c:ptCount val="8"/>
                <c:pt idx="0">
                  <c:v>0</c:v>
                </c:pt>
                <c:pt idx="1">
                  <c:v>3.9</c:v>
                </c:pt>
                <c:pt idx="2">
                  <c:v>7.81</c:v>
                </c:pt>
                <c:pt idx="3">
                  <c:v>15.63</c:v>
                </c:pt>
                <c:pt idx="4">
                  <c:v>31.25</c:v>
                </c:pt>
                <c:pt idx="5">
                  <c:v>62.5</c:v>
                </c:pt>
                <c:pt idx="6">
                  <c:v>125</c:v>
                </c:pt>
                <c:pt idx="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D-4F53-8012-72440D4A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54416"/>
        <c:axId val="2067660656"/>
      </c:scatterChart>
      <c:valAx>
        <c:axId val="20676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60656"/>
        <c:crosses val="autoZero"/>
        <c:crossBetween val="midCat"/>
      </c:valAx>
      <c:valAx>
        <c:axId val="20676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'il6'!$B$1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'il6'!$A$2:$A$9</c:f>
              <c:numCache>
                <c:formatCode>General</c:formatCode>
                <c:ptCount val="8"/>
                <c:pt idx="0">
                  <c:v>0</c:v>
                </c:pt>
                <c:pt idx="1">
                  <c:v>2.1000000000000001E-2</c:v>
                </c:pt>
                <c:pt idx="2">
                  <c:v>4.9000000000000002E-2</c:v>
                </c:pt>
                <c:pt idx="3">
                  <c:v>8.6999999999999994E-2</c:v>
                </c:pt>
                <c:pt idx="4">
                  <c:v>0.16200000000000001</c:v>
                </c:pt>
                <c:pt idx="5">
                  <c:v>0.371</c:v>
                </c:pt>
                <c:pt idx="6">
                  <c:v>0.91500000000000004</c:v>
                </c:pt>
                <c:pt idx="7">
                  <c:v>1.823</c:v>
                </c:pt>
              </c:numCache>
            </c:numRef>
          </c:xVal>
          <c:yVal>
            <c:numRef>
              <c:f>'il6'!$B$2:$B$9</c:f>
              <c:numCache>
                <c:formatCode>General</c:formatCode>
                <c:ptCount val="8"/>
                <c:pt idx="0">
                  <c:v>0</c:v>
                </c:pt>
                <c:pt idx="1">
                  <c:v>7.81</c:v>
                </c:pt>
                <c:pt idx="2">
                  <c:v>15.63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C3A-BF65-D871C2BF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56336"/>
        <c:axId val="2067656816"/>
      </c:scatterChart>
      <c:valAx>
        <c:axId val="20676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56816"/>
        <c:crosses val="autoZero"/>
        <c:crossBetween val="midCat"/>
      </c:valAx>
      <c:valAx>
        <c:axId val="2067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tnf!$B$1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tnf!$A$2:$A$9</c:f>
              <c:numCache>
                <c:formatCode>General</c:formatCode>
                <c:ptCount val="8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8.8999999999999996E-2</c:v>
                </c:pt>
                <c:pt idx="4">
                  <c:v>0.17100000000000001</c:v>
                </c:pt>
                <c:pt idx="5">
                  <c:v>0.35599999999999998</c:v>
                </c:pt>
                <c:pt idx="6">
                  <c:v>0.71199999999999997</c:v>
                </c:pt>
                <c:pt idx="7">
                  <c:v>1.8480000000000001</c:v>
                </c:pt>
              </c:numCache>
            </c:numRef>
          </c:xVal>
          <c:yVal>
            <c:numRef>
              <c:f>tnf!$B$2:$B$9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F-4606-A0BB-12E489B9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64976"/>
        <c:axId val="2067667856"/>
      </c:scatterChart>
      <c:valAx>
        <c:axId val="20676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67856"/>
        <c:crosses val="autoZero"/>
        <c:crossBetween val="midCat"/>
      </c:valAx>
      <c:valAx>
        <c:axId val="20676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tgfb!$B$1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tgfb!$A$2:$A$9</c:f>
              <c:numCache>
                <c:formatCode>General</c:formatCode>
                <c:ptCount val="8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4.9000000000000002E-2</c:v>
                </c:pt>
                <c:pt idx="4">
                  <c:v>0.107</c:v>
                </c:pt>
                <c:pt idx="5">
                  <c:v>0.25700000000000001</c:v>
                </c:pt>
                <c:pt idx="6">
                  <c:v>0.71199999999999997</c:v>
                </c:pt>
                <c:pt idx="7">
                  <c:v>1.754</c:v>
                </c:pt>
              </c:numCache>
            </c:numRef>
          </c:xVal>
          <c:yVal>
            <c:numRef>
              <c:f>tgfb!$B$2:$B$9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8-4B3B-B86D-A97C9F87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62576"/>
        <c:axId val="2076166896"/>
      </c:scatterChart>
      <c:valAx>
        <c:axId val="20761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166896"/>
        <c:crosses val="autoZero"/>
        <c:crossBetween val="midCat"/>
      </c:valAx>
      <c:valAx>
        <c:axId val="2076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1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'il18'!$B$1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'il18'!$A$2:$A$9</c:f>
              <c:numCache>
                <c:formatCode>General</c:formatCode>
                <c:ptCount val="8"/>
                <c:pt idx="0">
                  <c:v>0</c:v>
                </c:pt>
                <c:pt idx="1">
                  <c:v>3.6999999999999998E-2</c:v>
                </c:pt>
                <c:pt idx="2">
                  <c:v>9.1999999999999998E-2</c:v>
                </c:pt>
                <c:pt idx="3">
                  <c:v>0.16400000000000001</c:v>
                </c:pt>
                <c:pt idx="4">
                  <c:v>0.29899999999999999</c:v>
                </c:pt>
                <c:pt idx="5">
                  <c:v>0.621</c:v>
                </c:pt>
                <c:pt idx="6">
                  <c:v>1.1240000000000001</c:v>
                </c:pt>
                <c:pt idx="7">
                  <c:v>1.8420000000000001</c:v>
                </c:pt>
              </c:numCache>
            </c:numRef>
          </c:xVal>
          <c:yVal>
            <c:numRef>
              <c:f>'il18'!$B$2:$B$9</c:f>
              <c:numCache>
                <c:formatCode>General</c:formatCode>
                <c:ptCount val="8"/>
                <c:pt idx="0">
                  <c:v>0</c:v>
                </c:pt>
                <c:pt idx="1">
                  <c:v>156.25</c:v>
                </c:pt>
                <c:pt idx="2">
                  <c:v>312.5</c:v>
                </c:pt>
                <c:pt idx="3">
                  <c:v>625</c:v>
                </c:pt>
                <c:pt idx="4">
                  <c:v>1250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2-4EBA-942A-2BC67054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62096"/>
        <c:axId val="2076162576"/>
      </c:scatterChart>
      <c:valAx>
        <c:axId val="2076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162576"/>
        <c:crosses val="autoZero"/>
        <c:crossBetween val="midCat"/>
      </c:valAx>
      <c:valAx>
        <c:axId val="2076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1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0</xdr:rowOff>
    </xdr:from>
    <xdr:to>
      <xdr:col>9</xdr:col>
      <xdr:colOff>603250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294A5-BF32-4CEB-72C5-7F60394B0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615950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7B8162-04F4-0897-3497-1319E6CC0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609600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8CADF-C1E2-FC82-40C5-8E8C9929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9</xdr:col>
      <xdr:colOff>622300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9FEA77-DF2E-CF6D-3DC1-0A29E597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</xdr:col>
      <xdr:colOff>628650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7CAA61-B375-B4A8-9B14-4795900F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I26" sqref="I2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0.10100000000000001</v>
      </c>
      <c r="B3">
        <v>3.9</v>
      </c>
    </row>
    <row r="4" spans="1:2" x14ac:dyDescent="0.3">
      <c r="A4">
        <v>0.186</v>
      </c>
      <c r="B4">
        <v>7.81</v>
      </c>
    </row>
    <row r="5" spans="1:2" x14ac:dyDescent="0.3">
      <c r="A5">
        <v>0.33200000000000002</v>
      </c>
      <c r="B5">
        <v>15.63</v>
      </c>
    </row>
    <row r="6" spans="1:2" x14ac:dyDescent="0.3">
      <c r="A6">
        <v>0.60299999999999998</v>
      </c>
      <c r="B6">
        <v>31.25</v>
      </c>
    </row>
    <row r="7" spans="1:2" x14ac:dyDescent="0.3">
      <c r="A7">
        <v>1.107</v>
      </c>
      <c r="B7">
        <v>62.5</v>
      </c>
    </row>
    <row r="8" spans="1:2" x14ac:dyDescent="0.3">
      <c r="A8">
        <v>1.98</v>
      </c>
      <c r="B8">
        <v>125</v>
      </c>
    </row>
    <row r="9" spans="1:2" x14ac:dyDescent="0.3">
      <c r="A9">
        <v>3.1469999999999998</v>
      </c>
      <c r="B9">
        <v>250</v>
      </c>
    </row>
    <row r="19" spans="1:5" x14ac:dyDescent="0.3">
      <c r="A19" t="s">
        <v>2</v>
      </c>
      <c r="D19" t="s">
        <v>5</v>
      </c>
    </row>
    <row r="20" spans="1:5" x14ac:dyDescent="0.3">
      <c r="A20" t="s">
        <v>3</v>
      </c>
      <c r="B20" t="s">
        <v>4</v>
      </c>
      <c r="D20" t="s">
        <v>3</v>
      </c>
      <c r="E20" t="s">
        <v>4</v>
      </c>
    </row>
    <row r="21" spans="1:5" x14ac:dyDescent="0.3">
      <c r="A21">
        <v>0.35099999999999998</v>
      </c>
      <c r="B21">
        <v>0.73799999999999999</v>
      </c>
      <c r="D21">
        <f>A21*77.382-10.109</f>
        <v>17.052081999999999</v>
      </c>
      <c r="E21">
        <f>B21*77.382-10.109</f>
        <v>46.998916000000001</v>
      </c>
    </row>
    <row r="22" spans="1:5" x14ac:dyDescent="0.3">
      <c r="A22">
        <v>0.24099999999999999</v>
      </c>
      <c r="B22">
        <v>1.3049999999999999</v>
      </c>
      <c r="D22">
        <f t="shared" ref="D22:E23" si="0">A22*77.382-10.109</f>
        <v>8.5400620000000007</v>
      </c>
      <c r="E22">
        <f t="shared" si="0"/>
        <v>90.874510000000001</v>
      </c>
    </row>
    <row r="23" spans="1:5" x14ac:dyDescent="0.3">
      <c r="A23">
        <v>0.53800000000000003</v>
      </c>
      <c r="B23">
        <v>0.83</v>
      </c>
      <c r="D23">
        <f t="shared" si="0"/>
        <v>31.522516000000003</v>
      </c>
      <c r="E23">
        <f t="shared" si="0"/>
        <v>54.118059999999993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1FD2-B707-4683-A601-57A7BE3BE8D9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2.1000000000000001E-2</v>
      </c>
      <c r="B3">
        <v>7.81</v>
      </c>
    </row>
    <row r="4" spans="1:2" x14ac:dyDescent="0.3">
      <c r="A4">
        <v>4.9000000000000002E-2</v>
      </c>
      <c r="B4">
        <v>15.63</v>
      </c>
    </row>
    <row r="5" spans="1:2" x14ac:dyDescent="0.3">
      <c r="A5">
        <v>8.6999999999999994E-2</v>
      </c>
      <c r="B5">
        <v>31.25</v>
      </c>
    </row>
    <row r="6" spans="1:2" x14ac:dyDescent="0.3">
      <c r="A6">
        <v>0.16200000000000001</v>
      </c>
      <c r="B6">
        <v>62.5</v>
      </c>
    </row>
    <row r="7" spans="1:2" x14ac:dyDescent="0.3">
      <c r="A7">
        <v>0.371</v>
      </c>
      <c r="B7">
        <v>125</v>
      </c>
    </row>
    <row r="8" spans="1:2" x14ac:dyDescent="0.3">
      <c r="A8">
        <v>0.91500000000000004</v>
      </c>
      <c r="B8">
        <v>250</v>
      </c>
    </row>
    <row r="9" spans="1:2" x14ac:dyDescent="0.3">
      <c r="A9">
        <v>1.823</v>
      </c>
      <c r="B9">
        <v>500</v>
      </c>
    </row>
    <row r="19" spans="1:5" x14ac:dyDescent="0.3">
      <c r="A19" t="s">
        <v>2</v>
      </c>
      <c r="D19" t="s">
        <v>5</v>
      </c>
    </row>
    <row r="20" spans="1:5" x14ac:dyDescent="0.3">
      <c r="A20" t="s">
        <v>3</v>
      </c>
      <c r="B20" t="s">
        <v>4</v>
      </c>
      <c r="D20" t="s">
        <v>3</v>
      </c>
      <c r="E20" t="s">
        <v>4</v>
      </c>
    </row>
    <row r="21" spans="1:5" x14ac:dyDescent="0.3">
      <c r="A21">
        <v>7.3999999999999996E-2</v>
      </c>
      <c r="B21">
        <v>0.35899999999999999</v>
      </c>
      <c r="D21">
        <f>A21*270.5+8.1137</f>
        <v>28.130699999999997</v>
      </c>
      <c r="E21">
        <f>B21*270.5+8.1137</f>
        <v>105.22319999999999</v>
      </c>
    </row>
    <row r="22" spans="1:5" x14ac:dyDescent="0.3">
      <c r="A22">
        <v>8.7999999999999995E-2</v>
      </c>
      <c r="B22">
        <v>0.253</v>
      </c>
      <c r="D22">
        <f t="shared" ref="D22:E23" si="0">A22*270.5+8.1137</f>
        <v>31.917699999999996</v>
      </c>
      <c r="E22">
        <f t="shared" si="0"/>
        <v>76.55019999999999</v>
      </c>
    </row>
    <row r="23" spans="1:5" x14ac:dyDescent="0.3">
      <c r="A23">
        <v>0.10199999999999999</v>
      </c>
      <c r="B23">
        <v>0.32500000000000001</v>
      </c>
      <c r="D23">
        <f t="shared" si="0"/>
        <v>35.704699999999995</v>
      </c>
      <c r="E23">
        <f t="shared" si="0"/>
        <v>96.026200000000003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E3BD-88B8-48B3-9AC5-B7A9FCC2209C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1.9E-2</v>
      </c>
      <c r="B3">
        <v>15.63</v>
      </c>
    </row>
    <row r="4" spans="1:2" x14ac:dyDescent="0.3">
      <c r="A4">
        <v>4.4999999999999998E-2</v>
      </c>
      <c r="B4">
        <v>31.25</v>
      </c>
    </row>
    <row r="5" spans="1:2" x14ac:dyDescent="0.3">
      <c r="A5">
        <v>8.8999999999999996E-2</v>
      </c>
      <c r="B5">
        <v>62.5</v>
      </c>
    </row>
    <row r="6" spans="1:2" x14ac:dyDescent="0.3">
      <c r="A6">
        <v>0.17100000000000001</v>
      </c>
      <c r="B6">
        <v>125</v>
      </c>
    </row>
    <row r="7" spans="1:2" x14ac:dyDescent="0.3">
      <c r="A7">
        <v>0.35599999999999998</v>
      </c>
      <c r="B7">
        <v>250</v>
      </c>
    </row>
    <row r="8" spans="1:2" x14ac:dyDescent="0.3">
      <c r="A8">
        <v>0.71199999999999997</v>
      </c>
      <c r="B8">
        <v>500</v>
      </c>
    </row>
    <row r="9" spans="1:2" x14ac:dyDescent="0.3">
      <c r="A9">
        <v>1.8480000000000001</v>
      </c>
      <c r="B9">
        <v>1000</v>
      </c>
    </row>
    <row r="19" spans="1:5" x14ac:dyDescent="0.3">
      <c r="A19" t="s">
        <v>2</v>
      </c>
      <c r="D19" t="s">
        <v>5</v>
      </c>
    </row>
    <row r="20" spans="1:5" x14ac:dyDescent="0.3">
      <c r="A20" t="s">
        <v>3</v>
      </c>
      <c r="B20" t="s">
        <v>4</v>
      </c>
      <c r="D20" t="s">
        <v>3</v>
      </c>
      <c r="E20" t="s">
        <v>4</v>
      </c>
    </row>
    <row r="21" spans="1:5" x14ac:dyDescent="0.3">
      <c r="A21">
        <v>2.3E-2</v>
      </c>
      <c r="B21">
        <v>0.156</v>
      </c>
      <c r="D21">
        <f>A21*546.79+26.597</f>
        <v>39.173169999999999</v>
      </c>
      <c r="E21">
        <f>B21*546.79+26.597</f>
        <v>111.89624000000001</v>
      </c>
    </row>
    <row r="22" spans="1:5" x14ac:dyDescent="0.3">
      <c r="A22">
        <v>5.7000000000000002E-2</v>
      </c>
      <c r="B22">
        <v>6.7000000000000004E-2</v>
      </c>
      <c r="D22">
        <f t="shared" ref="D22:E23" si="0">A22*546.79+26.597</f>
        <v>57.764030000000005</v>
      </c>
      <c r="E22">
        <f t="shared" si="0"/>
        <v>63.231929999999998</v>
      </c>
    </row>
    <row r="23" spans="1:5" x14ac:dyDescent="0.3">
      <c r="A23">
        <v>1.9E-2</v>
      </c>
      <c r="B23">
        <v>0.19</v>
      </c>
      <c r="D23">
        <f t="shared" si="0"/>
        <v>36.98601</v>
      </c>
      <c r="E23">
        <f t="shared" si="0"/>
        <v>130.4871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DE76-8F93-4FE7-97FA-CC16B0733446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1.2E-2</v>
      </c>
      <c r="B3">
        <v>31.25</v>
      </c>
    </row>
    <row r="4" spans="1:2" x14ac:dyDescent="0.3">
      <c r="A4">
        <v>2.4E-2</v>
      </c>
      <c r="B4">
        <v>62.5</v>
      </c>
    </row>
    <row r="5" spans="1:2" x14ac:dyDescent="0.3">
      <c r="A5">
        <v>4.9000000000000002E-2</v>
      </c>
      <c r="B5">
        <v>125</v>
      </c>
    </row>
    <row r="6" spans="1:2" x14ac:dyDescent="0.3">
      <c r="A6">
        <v>0.107</v>
      </c>
      <c r="B6">
        <v>250</v>
      </c>
    </row>
    <row r="7" spans="1:2" x14ac:dyDescent="0.3">
      <c r="A7">
        <v>0.25700000000000001</v>
      </c>
      <c r="B7">
        <v>500</v>
      </c>
    </row>
    <row r="8" spans="1:2" x14ac:dyDescent="0.3">
      <c r="A8">
        <v>0.71199999999999997</v>
      </c>
      <c r="B8">
        <v>1000</v>
      </c>
    </row>
    <row r="9" spans="1:2" x14ac:dyDescent="0.3">
      <c r="A9">
        <v>1.754</v>
      </c>
      <c r="B9">
        <v>2000</v>
      </c>
    </row>
    <row r="19" spans="1:5" x14ac:dyDescent="0.3">
      <c r="A19" t="s">
        <v>2</v>
      </c>
      <c r="D19" t="s">
        <v>5</v>
      </c>
    </row>
    <row r="20" spans="1:5" x14ac:dyDescent="0.3">
      <c r="A20" t="s">
        <v>3</v>
      </c>
      <c r="B20" t="s">
        <v>4</v>
      </c>
      <c r="D20" t="s">
        <v>3</v>
      </c>
      <c r="E20" t="s">
        <v>4</v>
      </c>
    </row>
    <row r="21" spans="1:5" x14ac:dyDescent="0.3">
      <c r="A21">
        <v>1.4999999999999999E-2</v>
      </c>
      <c r="B21">
        <v>0.10199999999999999</v>
      </c>
      <c r="D21">
        <f>A21*1128.8+84.776</f>
        <v>101.708</v>
      </c>
      <c r="E21">
        <f>B21*1128.8+84.776</f>
        <v>199.91359999999997</v>
      </c>
    </row>
    <row r="22" spans="1:5" x14ac:dyDescent="0.3">
      <c r="A22">
        <v>2.5999999999999999E-2</v>
      </c>
      <c r="B22">
        <v>6.3E-2</v>
      </c>
      <c r="D22">
        <f t="shared" ref="D22:E23" si="0">A22*1128.8+84.776</f>
        <v>114.12479999999999</v>
      </c>
      <c r="E22">
        <f t="shared" si="0"/>
        <v>155.8904</v>
      </c>
    </row>
    <row r="23" spans="1:5" x14ac:dyDescent="0.3">
      <c r="A23">
        <v>8.9999999999999993E-3</v>
      </c>
      <c r="B23">
        <v>8.5999999999999993E-2</v>
      </c>
      <c r="D23">
        <f t="shared" si="0"/>
        <v>94.935199999999995</v>
      </c>
      <c r="E23">
        <f t="shared" si="0"/>
        <v>181.8528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B961-6C77-4C8F-9D27-18823DC753B7}">
  <dimension ref="A1:E23"/>
  <sheetViews>
    <sheetView tabSelected="1" workbookViewId="0">
      <selection activeCell="H26" activeCellId="1" sqref="I26 H2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3.6999999999999998E-2</v>
      </c>
      <c r="B3">
        <v>156.25</v>
      </c>
    </row>
    <row r="4" spans="1:2" x14ac:dyDescent="0.3">
      <c r="A4">
        <v>9.1999999999999998E-2</v>
      </c>
      <c r="B4">
        <v>312.5</v>
      </c>
    </row>
    <row r="5" spans="1:2" x14ac:dyDescent="0.3">
      <c r="A5">
        <v>0.16400000000000001</v>
      </c>
      <c r="B5">
        <v>625</v>
      </c>
    </row>
    <row r="6" spans="1:2" x14ac:dyDescent="0.3">
      <c r="A6">
        <v>0.29899999999999999</v>
      </c>
      <c r="B6">
        <v>1250</v>
      </c>
    </row>
    <row r="7" spans="1:2" x14ac:dyDescent="0.3">
      <c r="A7">
        <v>0.621</v>
      </c>
      <c r="B7">
        <v>2500</v>
      </c>
    </row>
    <row r="8" spans="1:2" x14ac:dyDescent="0.3">
      <c r="A8">
        <v>1.1240000000000001</v>
      </c>
      <c r="B8">
        <v>5000</v>
      </c>
    </row>
    <row r="9" spans="1:2" x14ac:dyDescent="0.3">
      <c r="A9">
        <v>1.8420000000000001</v>
      </c>
      <c r="B9">
        <v>10000</v>
      </c>
    </row>
    <row r="19" spans="1:5" x14ac:dyDescent="0.3">
      <c r="A19" t="s">
        <v>2</v>
      </c>
      <c r="D19" t="s">
        <v>5</v>
      </c>
    </row>
    <row r="20" spans="1:5" x14ac:dyDescent="0.3">
      <c r="A20" t="s">
        <v>3</v>
      </c>
      <c r="B20" t="s">
        <v>4</v>
      </c>
      <c r="D20" t="s">
        <v>3</v>
      </c>
      <c r="E20" t="s">
        <v>4</v>
      </c>
    </row>
    <row r="21" spans="1:5" x14ac:dyDescent="0.3">
      <c r="A21">
        <v>5.3999999999999999E-2</v>
      </c>
      <c r="B21">
        <v>7.2999999999999995E-2</v>
      </c>
      <c r="D21">
        <f>A21*5272-273.48</f>
        <v>11.20799999999997</v>
      </c>
      <c r="E21">
        <f>B21*5272-273.48</f>
        <v>111.37599999999998</v>
      </c>
    </row>
    <row r="22" spans="1:5" x14ac:dyDescent="0.3">
      <c r="A22">
        <v>6.2E-2</v>
      </c>
      <c r="B22">
        <v>7.8E-2</v>
      </c>
      <c r="D22">
        <f t="shared" ref="D22:E23" si="0">A22*5272-273.48</f>
        <v>53.383999999999958</v>
      </c>
      <c r="E22">
        <f t="shared" si="0"/>
        <v>137.73599999999999</v>
      </c>
    </row>
    <row r="23" spans="1:5" x14ac:dyDescent="0.3">
      <c r="A23">
        <v>5.8000000000000003E-2</v>
      </c>
      <c r="B23">
        <v>8.6999999999999994E-2</v>
      </c>
      <c r="D23">
        <f t="shared" si="0"/>
        <v>32.295999999999992</v>
      </c>
      <c r="E23">
        <f t="shared" si="0"/>
        <v>185.18399999999997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ilb</vt:lpstr>
      <vt:lpstr>il6</vt:lpstr>
      <vt:lpstr>tnf</vt:lpstr>
      <vt:lpstr>tgfb</vt:lpstr>
      <vt:lpstr>il18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Ada</cp:lastModifiedBy>
  <dcterms:created xsi:type="dcterms:W3CDTF">2015-06-05T18:19:34Z</dcterms:created>
  <dcterms:modified xsi:type="dcterms:W3CDTF">2024-08-14T04:54:17Z</dcterms:modified>
</cp:coreProperties>
</file>