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2DA21DD-B56F-432E-8076-E0154D6B4BD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5" i="1"/>
  <c r="D30" i="1"/>
  <c r="D11" i="1" l="1"/>
  <c r="D12" i="1"/>
  <c r="D3" i="1"/>
  <c r="D4" i="1"/>
  <c r="D5" i="1"/>
  <c r="D6" i="1"/>
  <c r="D7" i="1"/>
  <c r="D8" i="1"/>
  <c r="D9" i="1"/>
  <c r="D10" i="1"/>
  <c r="D15" i="1"/>
  <c r="D16" i="1"/>
  <c r="D17" i="1"/>
  <c r="D18" i="1"/>
  <c r="D19" i="1"/>
  <c r="D20" i="1"/>
  <c r="D21" i="1"/>
  <c r="D22" i="1"/>
  <c r="D23" i="1"/>
  <c r="D2" i="1" l="1"/>
</calcChain>
</file>

<file path=xl/sharedStrings.xml><?xml version="1.0" encoding="utf-8"?>
<sst xmlns="http://schemas.openxmlformats.org/spreadsheetml/2006/main" count="86" uniqueCount="54">
  <si>
    <t>数量</t>
    <phoneticPr fontId="1" type="noConversion"/>
  </si>
  <si>
    <t>总价</t>
    <phoneticPr fontId="1" type="noConversion"/>
  </si>
  <si>
    <t>JGB37-520 直流减速电机一套</t>
    <phoneticPr fontId="1" type="noConversion"/>
  </si>
  <si>
    <t>万向轮（牛眼万向轮或者普通万向轮）</t>
    <phoneticPr fontId="1" type="noConversion"/>
  </si>
  <si>
    <t>单价/元</t>
    <phoneticPr fontId="1" type="noConversion"/>
  </si>
  <si>
    <t>金属底盘（3mm5052铝合金板）</t>
    <phoneticPr fontId="1" type="noConversion"/>
  </si>
  <si>
    <t>金属上层板（2mm5052铝合金板）</t>
    <phoneticPr fontId="1" type="noConversion"/>
  </si>
  <si>
    <t>淘宝链接</t>
    <phoneticPr fontId="1" type="noConversion"/>
  </si>
  <si>
    <t>牛眼万向轮</t>
    <phoneticPr fontId="1" type="noConversion"/>
  </si>
  <si>
    <t>1寸平板万向轮</t>
    <phoneticPr fontId="1" type="noConversion"/>
  </si>
  <si>
    <t>备注</t>
    <phoneticPr fontId="1" type="noConversion"/>
  </si>
  <si>
    <t>舵机云台支架</t>
    <phoneticPr fontId="1" type="noConversion"/>
  </si>
  <si>
    <t>25T金属舵盘</t>
    <phoneticPr fontId="1" type="noConversion"/>
  </si>
  <si>
    <t>DS3119MG舵机</t>
    <phoneticPr fontId="1" type="noConversion"/>
  </si>
  <si>
    <t>电机套装</t>
    <phoneticPr fontId="1" type="noConversion"/>
  </si>
  <si>
    <t>M4X18双通铜柱</t>
    <phoneticPr fontId="1" type="noConversion"/>
  </si>
  <si>
    <t>M4X30双通铜柱</t>
    <phoneticPr fontId="1" type="noConversion"/>
  </si>
  <si>
    <t>M4X60双通铜柱</t>
    <phoneticPr fontId="1" type="noConversion"/>
  </si>
  <si>
    <t>GB 60/22深沟球轴承</t>
    <phoneticPr fontId="1" type="noConversion"/>
  </si>
  <si>
    <t>轴承</t>
    <phoneticPr fontId="1" type="noConversion"/>
  </si>
  <si>
    <t>云台材料清单</t>
    <phoneticPr fontId="1" type="noConversion"/>
  </si>
  <si>
    <t>底盘材料清单</t>
    <phoneticPr fontId="1" type="noConversion"/>
  </si>
  <si>
    <t>M3X6圆头螺丝钉</t>
    <phoneticPr fontId="1" type="noConversion"/>
  </si>
  <si>
    <t>M3X25圆头螺丝钉</t>
    <phoneticPr fontId="1" type="noConversion"/>
  </si>
  <si>
    <t>M3X10圆头螺丝钉</t>
    <phoneticPr fontId="1" type="noConversion"/>
  </si>
  <si>
    <t>M3螺母</t>
  </si>
  <si>
    <t>M3螺母</t>
    <phoneticPr fontId="1" type="noConversion"/>
  </si>
  <si>
    <t>底盘连接</t>
    <phoneticPr fontId="1" type="noConversion"/>
  </si>
  <si>
    <t>一寸平板万向轮连接</t>
    <phoneticPr fontId="1" type="noConversion"/>
  </si>
  <si>
    <t>牛角万向轮连接</t>
    <phoneticPr fontId="1" type="noConversion"/>
  </si>
  <si>
    <t>M4X8螺丝钉</t>
    <phoneticPr fontId="1" type="noConversion"/>
  </si>
  <si>
    <t>底盘、万向轮连接</t>
    <phoneticPr fontId="1" type="noConversion"/>
  </si>
  <si>
    <t>一套带轮子和电机支架</t>
    <phoneticPr fontId="1" type="noConversion"/>
  </si>
  <si>
    <t>舵机与底盘连接</t>
    <phoneticPr fontId="1" type="noConversion"/>
  </si>
  <si>
    <t>云台与底盘连接</t>
    <phoneticPr fontId="1" type="noConversion"/>
  </si>
  <si>
    <t>云台与舵盘连接</t>
    <phoneticPr fontId="1" type="noConversion"/>
  </si>
  <si>
    <t>舵机固定</t>
    <phoneticPr fontId="1" type="noConversion"/>
  </si>
  <si>
    <t>云台组成连接、舵机固定</t>
    <phoneticPr fontId="1" type="noConversion"/>
  </si>
  <si>
    <t>M3X3+6单头铜柱</t>
    <phoneticPr fontId="1" type="noConversion"/>
  </si>
  <si>
    <t>固定esp32扩展板用</t>
    <phoneticPr fontId="1" type="noConversion"/>
  </si>
  <si>
    <t>M3X18双通铜柱</t>
    <phoneticPr fontId="1" type="noConversion"/>
  </si>
  <si>
    <t>铜柱螺丝钉合计</t>
    <phoneticPr fontId="1" type="noConversion"/>
  </si>
  <si>
    <t>M4X8圆头螺丝钉</t>
    <phoneticPr fontId="1" type="noConversion"/>
  </si>
  <si>
    <t>舵机固定、固定esp32扩展板用</t>
    <phoneticPr fontId="1" type="noConversion"/>
  </si>
  <si>
    <t>M3X5+6单头铜柱</t>
    <phoneticPr fontId="1" type="noConversion"/>
  </si>
  <si>
    <t>18650电池组</t>
    <phoneticPr fontId="1" type="noConversion"/>
  </si>
  <si>
    <t>3000mAh带充电器</t>
    <phoneticPr fontId="1" type="noConversion"/>
  </si>
  <si>
    <t>M3X6螺丝钉</t>
    <phoneticPr fontId="1" type="noConversion"/>
  </si>
  <si>
    <t>25t金属舵盘</t>
    <phoneticPr fontId="1" type="noConversion"/>
  </si>
  <si>
    <t>舵机云台支架一</t>
    <phoneticPr fontId="1" type="noConversion"/>
  </si>
  <si>
    <t>汇总</t>
    <phoneticPr fontId="1" type="noConversion"/>
  </si>
  <si>
    <t>XH2.0mm 6P排线20cm</t>
    <phoneticPr fontId="1" type="noConversion"/>
  </si>
  <si>
    <t>排线</t>
    <phoneticPr fontId="1" type="noConversion"/>
  </si>
  <si>
    <t>电机与扩展板连接线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</si>
</sst>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0" borderId="3" xfId="1" applyBorder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002E9-96AD-44CA-9522-00E84FCFDC51}" name="表2" displayName="表2" ref="A1:F26" totalsRowShown="0" headerRowDxfId="9" dataDxfId="7" headerRowBorderDxfId="8" tableBorderDxfId="6">
  <autoFilter ref="A1:F26" xr:uid="{2D92D37B-5212-410A-8732-EA50B89DEBA7}"/>
  <tableColumns count="6">
    <tableColumn id="1" xr3:uid="{4DFA6393-6F6F-4A8B-881C-841733CAB862}" name="底盘材料清单" dataDxfId="5"/>
    <tableColumn id="2" xr3:uid="{572BF9E2-BC69-49CE-B233-343E7C87134D}" name="单价/元" dataDxfId="4"/>
    <tableColumn id="3" xr3:uid="{19BD3265-7403-4B8A-8CC4-5DACC52CD820}" name="数量" dataDxfId="3"/>
    <tableColumn id="4" xr3:uid="{95E75D5C-4003-45A7-AE40-3D927411F7B8}" name="总价" dataDxfId="2">
      <calculatedColumnFormula>B2*C2</calculatedColumnFormula>
    </tableColumn>
    <tableColumn id="5" xr3:uid="{4CAA8F5D-2AC0-4B55-A038-C39FA69FB2B3}" name="淘宝链接" dataDxfId="1"/>
    <tableColumn id="6" xr3:uid="{12F9950B-8EA1-4D00-9B99-57937C1F8D9A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66160093311" TargetMode="External"/><Relationship Id="rId3" Type="http://schemas.openxmlformats.org/officeDocument/2006/relationships/hyperlink" Target="https://item.taobao.com/item.htm?spm=a1z09.2.0.0.51242e8dajw9OH&amp;id=533951485383&amp;_u=f1m3doii2549" TargetMode="External"/><Relationship Id="rId7" Type="http://schemas.openxmlformats.org/officeDocument/2006/relationships/hyperlink" Target="https://item.taobao.com/item.htm?spm=a1z1r.7974869.0.0.269c3ad4K7qJRX&amp;id=571606362163" TargetMode="External"/><Relationship Id="rId2" Type="http://schemas.openxmlformats.org/officeDocument/2006/relationships/hyperlink" Target="https://item.taobao.com/item.htm?spm=a1z10.3-c-s.w4002-15726392041.23.2ffe10a93eaXpz&amp;id=535810184946" TargetMode="External"/><Relationship Id="rId1" Type="http://schemas.openxmlformats.org/officeDocument/2006/relationships/hyperlink" Target="https://item.taobao.com/item.htm?spm=a1z10.3-c-s.w4002-15726392041.21.2ffe10a93eaXpz&amp;id=43088057896" TargetMode="External"/><Relationship Id="rId6" Type="http://schemas.openxmlformats.org/officeDocument/2006/relationships/hyperlink" Target="https://item.taobao.com/item.htm?id=565952394451&amp;price=12-59&amp;original_price=32-79&amp;sourceType=item&amp;sourceType=item&amp;suid=7d1843fa-20dd-437d-9bbd-3b96009e61d9&amp;ut_sk=1.Wy9qrxeX8SgDAFRHLjXjzEe3_21646297_1534497329703.Copy.1&amp;un=0cd9e170fc3cd14d4623f433a4270ff2&amp;share_crt_v=1&amp;sp_tk=4oKsQUVoTmJYWWh3VHjigqw=&amp;cpp=1&amp;shareurl=true&amp;spm=a313p.22.sf.964841324794&amp;short_name=h.3exfNjQ&amp;sm=43e540&amp;app=firefox" TargetMode="External"/><Relationship Id="rId5" Type="http://schemas.openxmlformats.org/officeDocument/2006/relationships/hyperlink" Target="https://detail.tmall.com/item.htm?id=566700959424&amp;spm=a1z09.2.0.0.4c982e8dtHVR0O&amp;_u=f1m3doiiabc8&amp;sku_properties=122276018:20213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item.taobao.com/item.htm?spm=a1z09.2.0.0.51242e8dajw9OH&amp;id=533983656903&amp;_u=f1m3doii33c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J24" sqref="J24"/>
    </sheetView>
  </sheetViews>
  <sheetFormatPr defaultRowHeight="14.25" x14ac:dyDescent="0.2"/>
  <cols>
    <col min="1" max="1" width="37.125" style="1" customWidth="1"/>
    <col min="2" max="2" width="9.125" style="1" customWidth="1"/>
    <col min="3" max="4" width="9" style="1"/>
    <col min="5" max="5" width="19.75" style="1" customWidth="1"/>
    <col min="6" max="6" width="30" style="1" customWidth="1"/>
    <col min="7" max="16384" width="9" style="1"/>
  </cols>
  <sheetData>
    <row r="1" spans="1:6" x14ac:dyDescent="0.2">
      <c r="A1" s="4" t="s">
        <v>21</v>
      </c>
      <c r="B1" s="4" t="s">
        <v>4</v>
      </c>
      <c r="C1" s="4" t="s">
        <v>0</v>
      </c>
      <c r="D1" s="4" t="s">
        <v>1</v>
      </c>
      <c r="E1" s="4" t="s">
        <v>7</v>
      </c>
      <c r="F1" s="4" t="s">
        <v>10</v>
      </c>
    </row>
    <row r="2" spans="1:6" x14ac:dyDescent="0.2">
      <c r="A2" s="2" t="s">
        <v>2</v>
      </c>
      <c r="B2" s="2">
        <v>100</v>
      </c>
      <c r="C2" s="2">
        <v>1</v>
      </c>
      <c r="D2" s="2">
        <f>B2*C2</f>
        <v>100</v>
      </c>
      <c r="E2" s="2" t="s">
        <v>14</v>
      </c>
      <c r="F2" s="2" t="s">
        <v>32</v>
      </c>
    </row>
    <row r="3" spans="1:6" x14ac:dyDescent="0.2">
      <c r="A3" s="2" t="s">
        <v>3</v>
      </c>
      <c r="B3" s="2">
        <v>3.5</v>
      </c>
      <c r="C3" s="2">
        <v>1</v>
      </c>
      <c r="D3" s="2">
        <f t="shared" ref="D3:D23" si="0">B3*C3</f>
        <v>3.5</v>
      </c>
      <c r="E3" s="3" t="s">
        <v>8</v>
      </c>
      <c r="F3" s="3" t="s">
        <v>9</v>
      </c>
    </row>
    <row r="4" spans="1:6" x14ac:dyDescent="0.2">
      <c r="A4" s="2" t="s">
        <v>5</v>
      </c>
      <c r="B4" s="2">
        <v>35</v>
      </c>
      <c r="C4" s="2">
        <v>1</v>
      </c>
      <c r="D4" s="2">
        <f t="shared" si="0"/>
        <v>35</v>
      </c>
      <c r="E4" s="2"/>
      <c r="F4" s="2"/>
    </row>
    <row r="5" spans="1:6" x14ac:dyDescent="0.2">
      <c r="A5" s="2" t="s">
        <v>6</v>
      </c>
      <c r="B5" s="2">
        <v>35</v>
      </c>
      <c r="C5" s="2">
        <v>1</v>
      </c>
      <c r="D5" s="2">
        <f t="shared" si="0"/>
        <v>35</v>
      </c>
      <c r="E5" s="2"/>
      <c r="F5" s="2"/>
    </row>
    <row r="6" spans="1:6" x14ac:dyDescent="0.2">
      <c r="A6" s="2" t="s">
        <v>15</v>
      </c>
      <c r="B6" s="2"/>
      <c r="C6" s="2">
        <v>4</v>
      </c>
      <c r="D6" s="2">
        <f t="shared" si="0"/>
        <v>0</v>
      </c>
      <c r="E6" s="2"/>
      <c r="F6" s="2" t="s">
        <v>28</v>
      </c>
    </row>
    <row r="7" spans="1:6" x14ac:dyDescent="0.2">
      <c r="A7" s="2" t="s">
        <v>16</v>
      </c>
      <c r="B7" s="2"/>
      <c r="C7" s="2">
        <v>2</v>
      </c>
      <c r="D7" s="2">
        <f t="shared" si="0"/>
        <v>0</v>
      </c>
      <c r="E7" s="2"/>
      <c r="F7" s="2" t="s">
        <v>29</v>
      </c>
    </row>
    <row r="8" spans="1:6" x14ac:dyDescent="0.2">
      <c r="A8" s="2" t="s">
        <v>17</v>
      </c>
      <c r="B8" s="2"/>
      <c r="C8" s="2">
        <v>4</v>
      </c>
      <c r="D8" s="2">
        <f t="shared" si="0"/>
        <v>0</v>
      </c>
      <c r="E8" s="2"/>
      <c r="F8" s="2" t="s">
        <v>27</v>
      </c>
    </row>
    <row r="9" spans="1:6" x14ac:dyDescent="0.2">
      <c r="A9" s="2" t="s">
        <v>30</v>
      </c>
      <c r="B9" s="2"/>
      <c r="C9" s="2">
        <v>20</v>
      </c>
      <c r="D9" s="2">
        <f t="shared" si="0"/>
        <v>0</v>
      </c>
      <c r="E9" s="2"/>
      <c r="F9" s="2" t="s">
        <v>31</v>
      </c>
    </row>
    <row r="10" spans="1:6" x14ac:dyDescent="0.2">
      <c r="A10" s="2" t="s">
        <v>47</v>
      </c>
      <c r="B10" s="2"/>
      <c r="C10" s="2">
        <v>4</v>
      </c>
      <c r="D10" s="2">
        <f t="shared" si="0"/>
        <v>0</v>
      </c>
      <c r="E10" s="3"/>
      <c r="F10" s="2" t="s">
        <v>39</v>
      </c>
    </row>
    <row r="11" spans="1:6" x14ac:dyDescent="0.2">
      <c r="A11" s="2" t="s">
        <v>38</v>
      </c>
      <c r="B11" s="2"/>
      <c r="C11" s="2">
        <v>4</v>
      </c>
      <c r="D11" s="2">
        <f t="shared" si="0"/>
        <v>0</v>
      </c>
      <c r="E11" s="3"/>
      <c r="F11" s="2" t="s">
        <v>39</v>
      </c>
    </row>
    <row r="12" spans="1:6" x14ac:dyDescent="0.2">
      <c r="A12" s="2" t="s">
        <v>25</v>
      </c>
      <c r="B12" s="2"/>
      <c r="C12" s="2">
        <v>4</v>
      </c>
      <c r="D12" s="2">
        <f t="shared" ref="D12" si="1">B12*C12</f>
        <v>0</v>
      </c>
      <c r="E12" s="3"/>
      <c r="F12" s="2" t="s">
        <v>39</v>
      </c>
    </row>
    <row r="13" spans="1:6" s="11" customFormat="1" x14ac:dyDescent="0.2">
      <c r="A13" s="14"/>
      <c r="B13" s="14"/>
      <c r="C13" s="14"/>
      <c r="D13" s="14"/>
      <c r="E13" s="14"/>
      <c r="F13" s="14"/>
    </row>
    <row r="14" spans="1:6" x14ac:dyDescent="0.2">
      <c r="A14" s="2" t="s">
        <v>20</v>
      </c>
      <c r="B14" s="2" t="s">
        <v>4</v>
      </c>
      <c r="C14" s="2" t="s">
        <v>0</v>
      </c>
      <c r="D14" s="2" t="s">
        <v>1</v>
      </c>
      <c r="E14" s="2" t="s">
        <v>7</v>
      </c>
      <c r="F14" s="2" t="s">
        <v>10</v>
      </c>
    </row>
    <row r="15" spans="1:6" x14ac:dyDescent="0.2">
      <c r="A15" s="2" t="s">
        <v>13</v>
      </c>
      <c r="B15" s="2">
        <v>50</v>
      </c>
      <c r="C15" s="2">
        <v>2</v>
      </c>
      <c r="D15" s="2">
        <f t="shared" si="0"/>
        <v>100</v>
      </c>
      <c r="E15" s="2"/>
      <c r="F15" s="2"/>
    </row>
    <row r="16" spans="1:6" x14ac:dyDescent="0.2">
      <c r="A16" s="2" t="s">
        <v>18</v>
      </c>
      <c r="B16" s="2">
        <v>3.3</v>
      </c>
      <c r="C16" s="2">
        <v>1</v>
      </c>
      <c r="D16" s="2">
        <f t="shared" si="0"/>
        <v>3.3</v>
      </c>
      <c r="E16" s="3" t="s">
        <v>19</v>
      </c>
      <c r="F16" s="2"/>
    </row>
    <row r="17" spans="1:6" x14ac:dyDescent="0.2">
      <c r="A17" s="2" t="s">
        <v>49</v>
      </c>
      <c r="B17" s="2">
        <v>7.5</v>
      </c>
      <c r="C17" s="2">
        <v>1</v>
      </c>
      <c r="D17" s="2">
        <f t="shared" si="0"/>
        <v>7.5</v>
      </c>
      <c r="E17" s="3" t="s">
        <v>11</v>
      </c>
      <c r="F17" s="2"/>
    </row>
    <row r="18" spans="1:6" x14ac:dyDescent="0.2">
      <c r="A18" s="2" t="s">
        <v>48</v>
      </c>
      <c r="B18" s="2">
        <v>1.2</v>
      </c>
      <c r="C18" s="2">
        <v>2</v>
      </c>
      <c r="D18" s="2">
        <f t="shared" si="0"/>
        <v>2.4</v>
      </c>
      <c r="E18" s="3" t="s">
        <v>12</v>
      </c>
      <c r="F18" s="2"/>
    </row>
    <row r="19" spans="1:6" x14ac:dyDescent="0.2">
      <c r="A19" s="2" t="s">
        <v>40</v>
      </c>
      <c r="B19" s="2"/>
      <c r="C19" s="2">
        <v>4</v>
      </c>
      <c r="D19" s="2">
        <f t="shared" si="0"/>
        <v>0</v>
      </c>
      <c r="E19" s="2"/>
      <c r="F19" s="2" t="s">
        <v>33</v>
      </c>
    </row>
    <row r="20" spans="1:6" x14ac:dyDescent="0.2">
      <c r="A20" s="2" t="s">
        <v>22</v>
      </c>
      <c r="B20" s="2"/>
      <c r="C20" s="2">
        <v>4</v>
      </c>
      <c r="D20" s="2">
        <f t="shared" si="0"/>
        <v>0</v>
      </c>
      <c r="E20" s="2"/>
      <c r="F20" s="2" t="s">
        <v>34</v>
      </c>
    </row>
    <row r="21" spans="1:6" x14ac:dyDescent="0.2">
      <c r="A21" s="2" t="s">
        <v>24</v>
      </c>
      <c r="B21" s="2"/>
      <c r="C21" s="2">
        <v>8</v>
      </c>
      <c r="D21" s="2">
        <f t="shared" si="0"/>
        <v>0</v>
      </c>
      <c r="E21" s="2"/>
      <c r="F21" s="2" t="s">
        <v>37</v>
      </c>
    </row>
    <row r="22" spans="1:6" x14ac:dyDescent="0.2">
      <c r="A22" s="2" t="s">
        <v>23</v>
      </c>
      <c r="B22" s="2"/>
      <c r="C22" s="2">
        <v>4</v>
      </c>
      <c r="D22" s="2">
        <f t="shared" si="0"/>
        <v>0</v>
      </c>
      <c r="E22" s="2"/>
      <c r="F22" s="2" t="s">
        <v>35</v>
      </c>
    </row>
    <row r="23" spans="1:6" x14ac:dyDescent="0.2">
      <c r="A23" s="5" t="s">
        <v>26</v>
      </c>
      <c r="B23" s="5"/>
      <c r="C23" s="5">
        <v>4</v>
      </c>
      <c r="D23" s="5">
        <f t="shared" si="0"/>
        <v>0</v>
      </c>
      <c r="E23" s="5"/>
      <c r="F23" s="5" t="s">
        <v>36</v>
      </c>
    </row>
    <row r="24" spans="1:6" x14ac:dyDescent="0.2">
      <c r="A24" s="13"/>
      <c r="B24" s="13"/>
      <c r="C24" s="13"/>
      <c r="D24" s="13"/>
      <c r="E24" s="13"/>
      <c r="F24" s="13"/>
    </row>
    <row r="25" spans="1:6" x14ac:dyDescent="0.2">
      <c r="A25" s="5" t="s">
        <v>45</v>
      </c>
      <c r="B25" s="5">
        <v>41</v>
      </c>
      <c r="C25" s="5">
        <v>1</v>
      </c>
      <c r="D25" s="5">
        <f t="shared" ref="D25" si="2">B25*C25</f>
        <v>41</v>
      </c>
      <c r="E25" s="15" t="s">
        <v>45</v>
      </c>
      <c r="F25" s="5" t="s">
        <v>46</v>
      </c>
    </row>
    <row r="26" spans="1:6" x14ac:dyDescent="0.2">
      <c r="A26" s="5" t="s">
        <v>51</v>
      </c>
      <c r="B26" s="5">
        <v>0.7</v>
      </c>
      <c r="C26" s="5">
        <v>2</v>
      </c>
      <c r="D26" s="5">
        <f t="shared" ref="D26" si="3">B26*C26</f>
        <v>1.4</v>
      </c>
      <c r="E26" s="15" t="s">
        <v>52</v>
      </c>
      <c r="F26" s="5" t="s">
        <v>53</v>
      </c>
    </row>
    <row r="28" spans="1:6" x14ac:dyDescent="0.2">
      <c r="A28" s="12"/>
      <c r="B28" s="12"/>
      <c r="C28" s="12"/>
      <c r="D28" s="12"/>
      <c r="E28" s="12"/>
      <c r="F28" s="12"/>
    </row>
    <row r="29" spans="1:6" x14ac:dyDescent="0.2">
      <c r="A29" s="7" t="s">
        <v>41</v>
      </c>
      <c r="B29" s="6" t="s">
        <v>4</v>
      </c>
      <c r="C29" s="6" t="s">
        <v>0</v>
      </c>
      <c r="D29" s="6" t="s">
        <v>1</v>
      </c>
      <c r="E29" s="6" t="s">
        <v>7</v>
      </c>
      <c r="F29" s="6" t="s">
        <v>10</v>
      </c>
    </row>
    <row r="30" spans="1:6" x14ac:dyDescent="0.2">
      <c r="A30" s="7" t="s">
        <v>40</v>
      </c>
      <c r="B30" s="8">
        <v>13.5</v>
      </c>
      <c r="C30" s="7">
        <v>4</v>
      </c>
      <c r="D30" s="8">
        <f>B30</f>
        <v>13.5</v>
      </c>
      <c r="E30" s="16" t="s">
        <v>50</v>
      </c>
      <c r="F30" s="7" t="s">
        <v>33</v>
      </c>
    </row>
    <row r="31" spans="1:6" x14ac:dyDescent="0.2">
      <c r="A31" s="6" t="s">
        <v>22</v>
      </c>
      <c r="B31" s="9"/>
      <c r="C31" s="6">
        <v>4</v>
      </c>
      <c r="D31" s="9"/>
      <c r="E31" s="17"/>
      <c r="F31" s="6" t="s">
        <v>34</v>
      </c>
    </row>
    <row r="32" spans="1:6" x14ac:dyDescent="0.2">
      <c r="A32" s="7" t="s">
        <v>24</v>
      </c>
      <c r="B32" s="9"/>
      <c r="C32" s="7">
        <v>8</v>
      </c>
      <c r="D32" s="9"/>
      <c r="E32" s="17"/>
      <c r="F32" s="7" t="s">
        <v>37</v>
      </c>
    </row>
    <row r="33" spans="1:6" x14ac:dyDescent="0.2">
      <c r="A33" s="6" t="s">
        <v>23</v>
      </c>
      <c r="B33" s="9"/>
      <c r="C33" s="6">
        <v>4</v>
      </c>
      <c r="D33" s="9"/>
      <c r="E33" s="17"/>
      <c r="F33" s="6" t="s">
        <v>35</v>
      </c>
    </row>
    <row r="34" spans="1:6" x14ac:dyDescent="0.2">
      <c r="A34" s="6" t="s">
        <v>15</v>
      </c>
      <c r="B34" s="9"/>
      <c r="C34" s="6">
        <v>4</v>
      </c>
      <c r="D34" s="9"/>
      <c r="E34" s="17"/>
      <c r="F34" s="6" t="s">
        <v>28</v>
      </c>
    </row>
    <row r="35" spans="1:6" x14ac:dyDescent="0.2">
      <c r="A35" s="7" t="s">
        <v>16</v>
      </c>
      <c r="B35" s="9"/>
      <c r="C35" s="7">
        <v>2</v>
      </c>
      <c r="D35" s="9"/>
      <c r="E35" s="17"/>
      <c r="F35" s="7" t="s">
        <v>29</v>
      </c>
    </row>
    <row r="36" spans="1:6" x14ac:dyDescent="0.2">
      <c r="A36" s="6" t="s">
        <v>17</v>
      </c>
      <c r="B36" s="9"/>
      <c r="C36" s="6">
        <v>4</v>
      </c>
      <c r="D36" s="9"/>
      <c r="E36" s="17"/>
      <c r="F36" s="6" t="s">
        <v>27</v>
      </c>
    </row>
    <row r="37" spans="1:6" x14ac:dyDescent="0.2">
      <c r="A37" s="7" t="s">
        <v>42</v>
      </c>
      <c r="B37" s="9"/>
      <c r="C37" s="7">
        <v>20</v>
      </c>
      <c r="D37" s="9"/>
      <c r="E37" s="17"/>
      <c r="F37" s="7" t="s">
        <v>31</v>
      </c>
    </row>
    <row r="38" spans="1:6" x14ac:dyDescent="0.2">
      <c r="A38" s="6" t="s">
        <v>22</v>
      </c>
      <c r="B38" s="9"/>
      <c r="C38" s="6">
        <v>4</v>
      </c>
      <c r="D38" s="9"/>
      <c r="E38" s="17"/>
      <c r="F38" s="6" t="s">
        <v>39</v>
      </c>
    </row>
    <row r="39" spans="1:6" x14ac:dyDescent="0.2">
      <c r="A39" s="7" t="s">
        <v>44</v>
      </c>
      <c r="B39" s="9"/>
      <c r="C39" s="7">
        <v>4</v>
      </c>
      <c r="D39" s="9"/>
      <c r="E39" s="17"/>
      <c r="F39" s="7" t="s">
        <v>39</v>
      </c>
    </row>
    <row r="40" spans="1:6" x14ac:dyDescent="0.2">
      <c r="A40" s="6" t="s">
        <v>25</v>
      </c>
      <c r="B40" s="10"/>
      <c r="C40" s="6">
        <v>8</v>
      </c>
      <c r="D40" s="10"/>
      <c r="E40" s="18"/>
      <c r="F40" s="6" t="s">
        <v>43</v>
      </c>
    </row>
  </sheetData>
  <mergeCells count="3">
    <mergeCell ref="B30:B40"/>
    <mergeCell ref="D30:D40"/>
    <mergeCell ref="E30:E40"/>
  </mergeCells>
  <phoneticPr fontId="1" type="noConversion"/>
  <hyperlinks>
    <hyperlink ref="E3" r:id="rId1" xr:uid="{77C4DE1E-1DC8-4180-B28E-CB87C17A4088}"/>
    <hyperlink ref="F3" r:id="rId2" display="普通万向轮" xr:uid="{92C5C309-6FA2-41BA-909A-37DD21629DFA}"/>
    <hyperlink ref="E17" r:id="rId3" display="淘宝链接" xr:uid="{8EE372AC-DFA3-49EB-BD2B-151D16C84C24}"/>
    <hyperlink ref="E18" r:id="rId4" display="淘宝链接" xr:uid="{F53F2257-74CF-4A4A-BAF3-D0D2A3AF3CBF}"/>
    <hyperlink ref="E16" r:id="rId5" xr:uid="{1654D75A-6241-49A9-AFFD-5599E0B52C7A}"/>
    <hyperlink ref="E25" r:id="rId6" xr:uid="{D72B63E8-BE0B-44FA-9B00-F5230F028192}"/>
    <hyperlink ref="E30:E40" r:id="rId7" display="汇总" xr:uid="{15ACDBE9-457A-4CDF-ABAD-D881D10C1E9A}"/>
    <hyperlink ref="E26" r:id="rId8" xr:uid="{2B5A7B97-4B0E-46D1-B776-DF4FF219A726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2018-08-17T10:58:43Z</dcterms:modified>
</cp:coreProperties>
</file>